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45" windowWidth="19320" windowHeight="7365"/>
  </bookViews>
  <sheets>
    <sheet name="plantilla" sheetId="4" r:id="rId1"/>
    <sheet name="Hoja1" sheetId="5" r:id="rId2"/>
  </sheets>
  <definedNames>
    <definedName name="_xlnm._FilterDatabase" localSheetId="0" hidden="1">plantilla!$A$7:$AA$106</definedName>
  </definedNames>
  <calcPr calcId="125725"/>
</workbook>
</file>

<file path=xl/calcChain.xml><?xml version="1.0" encoding="utf-8"?>
<calcChain xmlns="http://schemas.openxmlformats.org/spreadsheetml/2006/main">
  <c r="A9" i="4"/>
  <c r="L82"/>
  <c r="L55"/>
  <c r="L28"/>
  <c r="L25"/>
  <c r="L19"/>
</calcChain>
</file>

<file path=xl/comments1.xml><?xml version="1.0" encoding="utf-8"?>
<comments xmlns="http://schemas.openxmlformats.org/spreadsheetml/2006/main">
  <authors>
    <author>fcm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ejemplo: multa que ingreso a la cuenta de remo Externo de AVVILLAS del municipio de buga y del concesionario Remo,  tipo Simit por $100.000.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todos los registros deben contener la ref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OBLIGATORIO PARA LAS CXC Y CXP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HABLAR CON GUILLERMO PARA EL NOMBRE DEL CAMPO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clave ref1., por otros datos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fecha del recaudo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01,02,03…...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EL No. DE LIQUIDACION PARA EL EXTERNO EL DIVIPO PARA EL LOCAL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TEXTO DE 25 CARACTERES QUE INDIQUE QUE ES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fcm:
PARA LAS CUENTAS DE MAYOR (INGRESOS Ò GASTOS) ES:</t>
        </r>
        <r>
          <rPr>
            <sz val="8"/>
            <color indexed="81"/>
            <rFont val="Tahoma"/>
            <family val="2"/>
          </rPr>
          <t xml:space="preserve">
40 PARA LOS DEBITOS 
50 PARA LOS CREDITOS
</t>
        </r>
        <r>
          <rPr>
            <b/>
            <sz val="8"/>
            <color indexed="81"/>
            <rFont val="Tahoma"/>
            <family val="2"/>
          </rPr>
          <t xml:space="preserve">PARA LAS CUENTAS DE DEUDORES  ES:
</t>
        </r>
        <r>
          <rPr>
            <sz val="8"/>
            <color indexed="81"/>
            <rFont val="Tahoma"/>
            <family val="2"/>
          </rPr>
          <t xml:space="preserve">01 PARA LOS DEBITOS
11 PARA LOS CREDITOS
</t>
        </r>
        <r>
          <rPr>
            <b/>
            <sz val="8"/>
            <color indexed="81"/>
            <rFont val="Tahoma"/>
            <family val="2"/>
          </rPr>
          <t xml:space="preserve">PARA LAS CUENTAS DE ACREEDORES ES:
</t>
        </r>
        <r>
          <rPr>
            <sz val="8"/>
            <color indexed="81"/>
            <rFont val="Tahoma"/>
            <family val="2"/>
          </rPr>
          <t>21 PARA LOS DEBITOS
31 PARA LOS CREDITOS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debe contener  10 digitos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fcm:
si la cuenta es de simit no debe contener indicador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que se defina en los centros de costos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según la estructura de los centros de beneficio</t>
        </r>
      </text>
    </comment>
    <comment ref="Q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QUE ME DIGA CUANDO ES RECAUDO O DISPERSIÒN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EL SEGMENTO DEBE SER SIMIT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ES LA FECHA EN LA QUE VAMOS A PAGAR</t>
        </r>
      </text>
    </comment>
    <comment ref="W7" authorId="0">
      <text>
        <r>
          <rPr>
            <sz val="9"/>
            <color indexed="81"/>
            <rFont val="Tahoma"/>
            <family val="2"/>
          </rPr>
          <t>Z000=INMEDIATO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CONTABLE DEL MUNICIPIO</t>
        </r>
      </text>
    </comment>
    <comment ref="K3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DE POLCA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DE POLCA</t>
        </r>
      </text>
    </comment>
    <comment ref="T3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DE POLCA</t>
        </r>
      </text>
    </comment>
    <comment ref="L5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INCLUYE IMPTOS</t>
        </r>
      </text>
    </comment>
    <comment ref="L55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 FCM MAS IMPUESTOS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DE POLCA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DE POLCA</t>
        </r>
      </text>
    </comment>
    <comment ref="T66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DE POLCA</t>
        </r>
      </text>
    </comment>
    <comment ref="L81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INCLUYE IMPTOS</t>
        </r>
      </text>
    </comment>
    <comment ref="L82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VALOR FCM MAS IMPUESTOS</t>
        </r>
      </text>
    </comment>
    <comment ref="Q8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DE POLCA</t>
        </r>
      </text>
    </comment>
    <comment ref="T84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DE POLCA</t>
        </r>
      </text>
    </comment>
    <comment ref="Q106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DE POLCA</t>
        </r>
      </text>
    </comment>
    <comment ref="T106" authorId="0">
      <text>
        <r>
          <rPr>
            <b/>
            <sz val="9"/>
            <color indexed="81"/>
            <rFont val="Tahoma"/>
            <family val="2"/>
          </rPr>
          <t>fcm:</t>
        </r>
        <r>
          <rPr>
            <sz val="9"/>
            <color indexed="81"/>
            <rFont val="Tahoma"/>
            <family val="2"/>
          </rPr>
          <t xml:space="preserve">
NIT DE POLCA</t>
        </r>
      </text>
    </comment>
  </commentList>
</comments>
</file>

<file path=xl/sharedStrings.xml><?xml version="1.0" encoding="utf-8"?>
<sst xmlns="http://schemas.openxmlformats.org/spreadsheetml/2006/main" count="1004" uniqueCount="177">
  <si>
    <t>Campo</t>
  </si>
  <si>
    <t>Fecha Doc.  </t>
  </si>
  <si>
    <t>Clase doc. </t>
  </si>
  <si>
    <t>Sociedad  </t>
  </si>
  <si>
    <t>Fecha Contab.  </t>
  </si>
  <si>
    <t>Período  </t>
  </si>
  <si>
    <t>Moneda  </t>
  </si>
  <si>
    <t>Referencia  </t>
  </si>
  <si>
    <t>Txt. Cabecera Dcto.  </t>
  </si>
  <si>
    <t>Clave Contab.  </t>
  </si>
  <si>
    <t>Cuenta  </t>
  </si>
  <si>
    <t>importe  </t>
  </si>
  <si>
    <t>Indicador de impuestos</t>
  </si>
  <si>
    <t>Centro de costos  </t>
  </si>
  <si>
    <t>Centro de Beneficio  </t>
  </si>
  <si>
    <t>Fecha Valor  </t>
  </si>
  <si>
    <t>Asignación</t>
  </si>
  <si>
    <t>Texto</t>
  </si>
  <si>
    <t>SEGMENTO</t>
  </si>
  <si>
    <t>Codigo que Identifica el tercero en sap</t>
  </si>
  <si>
    <t>cuenta divergente</t>
  </si>
  <si>
    <t>fecha Base</t>
  </si>
  <si>
    <t>Condicion de Pago</t>
  </si>
  <si>
    <t>RECEPTOR ALTERNATIVO</t>
  </si>
  <si>
    <t>R.0</t>
  </si>
  <si>
    <t>REQUERIDO</t>
  </si>
  <si>
    <t>OPCIONAL</t>
  </si>
  <si>
    <t>BKPF-BLDAT</t>
  </si>
  <si>
    <t>BKPF-BLART</t>
  </si>
  <si>
    <t>BKPF-BUKRS</t>
  </si>
  <si>
    <t>RF05A-NEWBS</t>
  </si>
  <si>
    <t>BKPF-MONAT</t>
  </si>
  <si>
    <t>BKPF-WAERS</t>
  </si>
  <si>
    <t>BKPF-XBLNR</t>
  </si>
  <si>
    <t>BKPF-BKTXT</t>
  </si>
  <si>
    <t>RF05A-NEWKO</t>
  </si>
  <si>
    <t>BSEG-WRBTR</t>
  </si>
  <si>
    <t>BSEG-MWSKZ</t>
  </si>
  <si>
    <t>COBL-KOSTL</t>
  </si>
  <si>
    <t>COBL-PRCTR</t>
  </si>
  <si>
    <t>BSEG-VALUT</t>
  </si>
  <si>
    <t>BSEG-ZUONR</t>
  </si>
  <si>
    <t>BSEG-SGTXT</t>
  </si>
  <si>
    <t>ACGL_ITEM-SEGMENT</t>
  </si>
  <si>
    <t>LFA1-LIFNR  KNA1-KUNNR BSEG-HKONT</t>
  </si>
  <si>
    <t>BSEG-HKONT</t>
  </si>
  <si>
    <t>BSEG-ZFBDT</t>
  </si>
  <si>
    <t>BSEG-ZTERM</t>
  </si>
  <si>
    <t>BSEG-XREF1</t>
  </si>
  <si>
    <t>Tipo de campo</t>
  </si>
  <si>
    <t>DATS</t>
  </si>
  <si>
    <t>CHAR</t>
  </si>
  <si>
    <t>NUMC</t>
  </si>
  <si>
    <t>CUKY</t>
  </si>
  <si>
    <t>CURR</t>
  </si>
  <si>
    <t>Longitud</t>
  </si>
  <si>
    <t>OBSERVACIONES</t>
  </si>
  <si>
    <t>Fecha en la cual se origino el recaudo</t>
  </si>
  <si>
    <t>La clase de documento sirve para clasificar los documentos contables.
ZT (automatico), ZU (Manual)</t>
  </si>
  <si>
    <t>Código de la sociedad  financiera, PFC1 Simit, ò FCM</t>
  </si>
  <si>
    <t>Igual a la Fecha de documento</t>
  </si>
  <si>
    <t xml:space="preserve">Las cifras de movimientos de las cuentas se actualizan por períodos dentro del ejercicio.  </t>
  </si>
  <si>
    <t>Clave de la moneda en la que se gestionan los importes en el sistema.
COP</t>
  </si>
  <si>
    <t>Texto que identifique la partida a cargar: El No. De Liquidaciòn ò consecutivo Local</t>
  </si>
  <si>
    <t>Texto que identifique la partida a cargar va a contener la palabra RECAUDO ò DISPERSIÒN màs la fecha.</t>
  </si>
  <si>
    <t>Clave de contabilización con la que ha de entrarse la posición de documento.Valores posibles.
01Debito.11 Credito</t>
  </si>
  <si>
    <t>Cuenta definida en la sociedad</t>
  </si>
  <si>
    <t>Importe de la posición de documento .</t>
  </si>
  <si>
    <t>El indicador de impuestos representa una categoría impositiva que debe tenerse en cuenta en la declaración a Hacienda.</t>
  </si>
  <si>
    <t>Igual a la fecha del recaudo</t>
  </si>
  <si>
    <t>Es el Nit de la afectacion</t>
  </si>
  <si>
    <t>Texto Adicional explicando la disstribuciòn de forma genèrica</t>
  </si>
  <si>
    <t>Nit del tercero sin digito de verificacion</t>
  </si>
  <si>
    <t>Es la cuenta diferente a la cuenta asociada.</t>
  </si>
  <si>
    <t>Fecha a partir de la cual empieza a contar la fecha de vencimiento.Es Requerido para los registros con clave de contabilizaciòn 31.</t>
  </si>
  <si>
    <t>Esta condicion de pago la trae del dato maestro del tercero.Es Requerido para los registros con clave de contaabilizaciòn 31.</t>
  </si>
  <si>
    <t>Nit del tercero Alternativo sin digito de verificacion</t>
  </si>
  <si>
    <t>CASO1</t>
  </si>
  <si>
    <t>ZT</t>
  </si>
  <si>
    <t>PFC1</t>
  </si>
  <si>
    <t>COP</t>
  </si>
  <si>
    <t>SIMIT</t>
  </si>
  <si>
    <t>02</t>
  </si>
  <si>
    <t>202111</t>
  </si>
  <si>
    <t>891380033</t>
  </si>
  <si>
    <t>REC CONCESIONA REMO 6,5%</t>
  </si>
  <si>
    <t>202121</t>
  </si>
  <si>
    <t>REC CON  REMO FDO COB 0,5%</t>
  </si>
  <si>
    <t>202131</t>
  </si>
  <si>
    <t>RECAUDO FCM 2,5%</t>
  </si>
  <si>
    <t>202141</t>
  </si>
  <si>
    <t>RECAUDOS FCM 0,5%</t>
  </si>
  <si>
    <t>AV-VILLAS 086-041514</t>
  </si>
  <si>
    <t xml:space="preserve">SIMIT 90% MUNICIPIO           </t>
  </si>
  <si>
    <t>Z000</t>
  </si>
  <si>
    <t>5211090201</t>
  </si>
  <si>
    <t>200102</t>
  </si>
  <si>
    <t>RECAUDO CONCESION 6,5% RE</t>
  </si>
  <si>
    <t>5211090301</t>
  </si>
  <si>
    <t>REC CONC FDO COB REMO 0,5%</t>
  </si>
  <si>
    <t>OTRO ACREEDOR REMO 6,5% y 0,5%</t>
  </si>
  <si>
    <t/>
  </si>
  <si>
    <t>CASO2</t>
  </si>
  <si>
    <t>REC CONCESION SIMIT CAPIT</t>
  </si>
  <si>
    <t>REC CONCESION SEVIAL 3,0%</t>
  </si>
  <si>
    <t>RECAUDO EQUIL ECON 3,77%</t>
  </si>
  <si>
    <t>AV-VILLAS 086-044443</t>
  </si>
  <si>
    <t>830090486</t>
  </si>
  <si>
    <t>OTRO ACREEDOR POLCA 39,78</t>
  </si>
  <si>
    <t xml:space="preserve">SIMIT POLCA 45%          </t>
  </si>
  <si>
    <t>830128096</t>
  </si>
  <si>
    <t>RECAUDO CONCESION 3,23% R</t>
  </si>
  <si>
    <t>PARTICIPACION 2,7</t>
  </si>
  <si>
    <t>2905901001</t>
  </si>
  <si>
    <t>IVA PARTICIPACI 2,7</t>
  </si>
  <si>
    <t>2905901002</t>
  </si>
  <si>
    <t>2905901003</t>
  </si>
  <si>
    <t>PARTICIPACION 1,8</t>
  </si>
  <si>
    <t>2905901004</t>
  </si>
  <si>
    <t>RECAUDO  086-044443</t>
  </si>
  <si>
    <t>FCM1</t>
  </si>
  <si>
    <t>CRUCE CXC A SIMIT</t>
  </si>
  <si>
    <t>CRUCE CXP A SIMIT</t>
  </si>
  <si>
    <t>Z002</t>
  </si>
  <si>
    <t>CASO3</t>
  </si>
  <si>
    <t>REC CONCESIONA SIMIT CAPITAL 6,45%</t>
  </si>
  <si>
    <t>RECAUDO FCM 1,05%</t>
  </si>
  <si>
    <t>RECAUDO FCM EQUIL ECON</t>
  </si>
  <si>
    <t>AV-VILLAS 086-044328</t>
  </si>
  <si>
    <t>RECAUDO CONCESION 6,45% RE</t>
  </si>
  <si>
    <t>OTRO ACREEDOR SIMIT CAPITAL 6,45%</t>
  </si>
  <si>
    <t xml:space="preserve"> </t>
  </si>
  <si>
    <t>CASO4</t>
  </si>
  <si>
    <t>202211</t>
  </si>
  <si>
    <t>REC CONCESION REMO 3,25%</t>
  </si>
  <si>
    <t>202221</t>
  </si>
  <si>
    <t>REC CON  REMO FDO COB 0,25 %</t>
  </si>
  <si>
    <t>202231</t>
  </si>
  <si>
    <t>RECAUDO FCM 3,25%</t>
  </si>
  <si>
    <t>202241</t>
  </si>
  <si>
    <t>RECAUDOS FCM 0,25%</t>
  </si>
  <si>
    <t>OTRO ACREEDOR POLCA 39,78%</t>
  </si>
  <si>
    <t xml:space="preserve">SIMIT POLCA 45%               </t>
  </si>
  <si>
    <t>PARTICIPA 9,5% CONC</t>
  </si>
  <si>
    <t>2905901005</t>
  </si>
  <si>
    <t>2905901006</t>
  </si>
  <si>
    <t>PARTICIP FCM CONTRAV</t>
  </si>
  <si>
    <t>IVA PARTICIPACI 1,8</t>
  </si>
  <si>
    <t>RECAUDO CONCESION 3,25% RE</t>
  </si>
  <si>
    <t>REC CONC FDO COB REMO 0,25 %</t>
  </si>
  <si>
    <t>RECAUDO CONCESION 3,25% Y FDO COB</t>
  </si>
  <si>
    <t>1470909003</t>
  </si>
  <si>
    <t>800099250</t>
  </si>
  <si>
    <t>5111110112</t>
  </si>
  <si>
    <t>V5</t>
  </si>
  <si>
    <t>GASTOS SEVIAL 2,7%+IVA</t>
  </si>
  <si>
    <t>CXP SEVIAL 2,7% + IVA</t>
  </si>
  <si>
    <t>CASO5</t>
  </si>
  <si>
    <t xml:space="preserve">SIMIT 67,96% MUNICIPIO           </t>
  </si>
  <si>
    <t>OTRO ACREEDOR REMO 6,5% Y FDO COB</t>
  </si>
  <si>
    <t>PARTICIPAC 9,5% MUN</t>
  </si>
  <si>
    <t>CASO6</t>
  </si>
  <si>
    <t>800098186</t>
  </si>
  <si>
    <t>REC 13022010  086-041514</t>
  </si>
  <si>
    <t>REC 13022010  086-044443</t>
  </si>
  <si>
    <t>2905900701</t>
  </si>
  <si>
    <t>101001</t>
  </si>
  <si>
    <t>REC 13022010  086-044328</t>
  </si>
  <si>
    <t>CASO</t>
  </si>
  <si>
    <t>DESCRIPCION</t>
  </si>
  <si>
    <t>RECAUDO EXTERNO SIMIT SIN AP, SIN CONTRAVENCIONAL NI EQUILIBRIO ECONÒMICO</t>
  </si>
  <si>
    <t>RECAUDO EXTERNO POLCA SIN AP, SIN CONTRAVENCIONAL INCLUYE EQUILIBRIO ECONOMICO</t>
  </si>
  <si>
    <t>RECAUDO EXTERNO SIMIT SIN AP, SIN CONTRAVENCIONAL INCLUYE EQUILIBRIO ECONÒMICO</t>
  </si>
  <si>
    <t>RECAUDO EXTENO POLCA SIN AP, CON CONTRAVENCIONAL</t>
  </si>
  <si>
    <t>RECAUDO EXTERNO SIMIT SIN AP,CON CONTRAVENCIONAL</t>
  </si>
  <si>
    <t>RECAUDO EXTERNO POLCA SIN AP, SIN CONTRAVENCIONAL NI EQUILIBRIO ECONÒMICO</t>
  </si>
  <si>
    <t>REC FCM FONDO COBERTURA 0.5%</t>
  </si>
</sst>
</file>

<file path=xl/styles.xml><?xml version="1.0" encoding="utf-8"?>
<styleSheet xmlns="http://schemas.openxmlformats.org/spreadsheetml/2006/main">
  <numFmts count="3">
    <numFmt numFmtId="164" formatCode="_-* #,##0.00\ _€_-;\-* #,##0.00\ _€_-;_-* &quot;-&quot;??\ _€_-;_-@_-"/>
    <numFmt numFmtId="165" formatCode="ddmmyyyy"/>
    <numFmt numFmtId="166" formatCode="0_ ;\-0\ 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7"/>
      <name val="Tahoma"/>
      <family val="2"/>
    </font>
    <font>
      <sz val="10"/>
      <name val="System"/>
      <family val="2"/>
    </font>
    <font>
      <b/>
      <sz val="10"/>
      <name val="Tahoma"/>
      <family val="2"/>
    </font>
    <font>
      <b/>
      <sz val="9"/>
      <name val="Tahoma"/>
      <family val="2"/>
    </font>
    <font>
      <sz val="7"/>
      <name val="Arial"/>
      <family val="2"/>
    </font>
    <font>
      <b/>
      <sz val="8"/>
      <name val="Tahoma"/>
      <family val="2"/>
    </font>
    <font>
      <sz val="9"/>
      <name val="Tahoma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Verdana   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18" fillId="0" borderId="0"/>
  </cellStyleXfs>
  <cellXfs count="6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5" fillId="3" borderId="1" xfId="2" applyFont="1" applyFill="1" applyBorder="1" applyAlignment="1" applyProtection="1">
      <alignment horizontal="center" vertical="center" wrapText="1"/>
      <protection locked="0"/>
    </xf>
    <xf numFmtId="0" fontId="5" fillId="3" borderId="1" xfId="2" applyFont="1" applyFill="1" applyBorder="1" applyAlignment="1" applyProtection="1">
      <alignment horizontal="left" vertical="center" wrapText="1"/>
      <protection locked="0"/>
    </xf>
    <xf numFmtId="0" fontId="6" fillId="3" borderId="1" xfId="2" applyFont="1" applyFill="1" applyBorder="1" applyAlignment="1" applyProtection="1">
      <alignment horizontal="center" vertical="center" wrapText="1"/>
      <protection locked="0"/>
    </xf>
    <xf numFmtId="0" fontId="6" fillId="3" borderId="2" xfId="2" applyFont="1" applyFill="1" applyBorder="1" applyAlignment="1" applyProtection="1">
      <alignment horizontal="center" vertical="center" wrapText="1"/>
      <protection locked="0"/>
    </xf>
    <xf numFmtId="0" fontId="7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9" fillId="3" borderId="1" xfId="2" applyFont="1" applyFill="1" applyBorder="1" applyAlignment="1" applyProtection="1">
      <alignment horizontal="center" vertical="center" wrapText="1"/>
      <protection locked="0"/>
    </xf>
    <xf numFmtId="0" fontId="9" fillId="3" borderId="1" xfId="2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/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2" fillId="0" borderId="0" xfId="0" quotePrefix="1" applyFont="1" applyFill="1"/>
    <xf numFmtId="165" fontId="12" fillId="0" borderId="0" xfId="0" applyNumberFormat="1" applyFont="1" applyFill="1"/>
    <xf numFmtId="0" fontId="0" fillId="7" borderId="0" xfId="0" applyFill="1"/>
    <xf numFmtId="0" fontId="12" fillId="7" borderId="0" xfId="0" applyFont="1" applyFill="1"/>
    <xf numFmtId="1" fontId="12" fillId="0" borderId="0" xfId="0" applyNumberFormat="1" applyFont="1" applyFill="1"/>
    <xf numFmtId="49" fontId="0" fillId="0" borderId="0" xfId="0" applyNumberFormat="1" applyFill="1" applyAlignment="1">
      <alignment horizontal="left"/>
    </xf>
    <xf numFmtId="0" fontId="12" fillId="0" borderId="0" xfId="0" applyFont="1" applyFill="1" applyBorder="1" applyAlignment="1"/>
    <xf numFmtId="1" fontId="12" fillId="0" borderId="0" xfId="1" applyNumberFormat="1" applyFont="1" applyFill="1"/>
    <xf numFmtId="0" fontId="12" fillId="0" borderId="0" xfId="0" applyFont="1" applyFill="1" applyAlignment="1">
      <alignment horizontal="right"/>
    </xf>
    <xf numFmtId="49" fontId="0" fillId="8" borderId="0" xfId="0" applyNumberFormat="1" applyFill="1" applyAlignment="1">
      <alignment horizontal="left"/>
    </xf>
    <xf numFmtId="49" fontId="13" fillId="8" borderId="0" xfId="0" applyNumberFormat="1" applyFont="1" applyFill="1" applyAlignment="1">
      <alignment horizontal="left"/>
    </xf>
    <xf numFmtId="165" fontId="2" fillId="0" borderId="0" xfId="0" applyNumberFormat="1" applyFont="1" applyFill="1"/>
    <xf numFmtId="0" fontId="2" fillId="0" borderId="0" xfId="0" quotePrefix="1" applyFont="1" applyFill="1"/>
    <xf numFmtId="0" fontId="0" fillId="0" borderId="0" xfId="0" applyFill="1"/>
    <xf numFmtId="0" fontId="0" fillId="0" borderId="0" xfId="0" applyFill="1" applyAlignment="1">
      <alignment horizontal="left"/>
    </xf>
    <xf numFmtId="1" fontId="0" fillId="0" borderId="0" xfId="0" applyNumberFormat="1" applyFill="1"/>
    <xf numFmtId="0" fontId="2" fillId="0" borderId="0" xfId="0" applyFont="1" applyFill="1"/>
    <xf numFmtId="0" fontId="12" fillId="0" borderId="0" xfId="0" applyFont="1" applyFill="1" applyAlignment="1">
      <alignment horizontal="center"/>
    </xf>
    <xf numFmtId="0" fontId="13" fillId="8" borderId="0" xfId="0" applyFont="1" applyFill="1"/>
    <xf numFmtId="0" fontId="12" fillId="0" borderId="0" xfId="0" quotePrefix="1" applyFont="1" applyFill="1" applyAlignment="1">
      <alignment horizontal="left"/>
    </xf>
    <xf numFmtId="166" fontId="12" fillId="0" borderId="0" xfId="1" applyNumberFormat="1" applyFont="1" applyFill="1"/>
    <xf numFmtId="49" fontId="13" fillId="7" borderId="3" xfId="0" applyNumberFormat="1" applyFont="1" applyFill="1" applyBorder="1"/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20" fillId="0" borderId="6" xfId="0" applyFont="1" applyBorder="1"/>
    <xf numFmtId="0" fontId="20" fillId="0" borderId="7" xfId="0" applyFont="1" applyBorder="1"/>
    <xf numFmtId="0" fontId="21" fillId="0" borderId="6" xfId="0" applyFont="1" applyBorder="1"/>
    <xf numFmtId="0" fontId="21" fillId="0" borderId="7" xfId="0" applyFont="1" applyBorder="1"/>
    <xf numFmtId="0" fontId="21" fillId="0" borderId="8" xfId="0" applyFont="1" applyBorder="1"/>
    <xf numFmtId="0" fontId="21" fillId="0" borderId="9" xfId="0" applyFont="1" applyBorder="1"/>
    <xf numFmtId="0" fontId="22" fillId="0" borderId="0" xfId="0" applyFont="1" applyFill="1" applyAlignment="1">
      <alignment horizontal="center" wrapText="1"/>
    </xf>
  </cellXfs>
  <cellStyles count="4">
    <cellStyle name="Millares" xfId="1" builtinId="3"/>
    <cellStyle name="Normal" xfId="0" builtinId="0"/>
    <cellStyle name="Normal 2" xfId="3"/>
    <cellStyle name="Normal_Sheet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108"/>
  <sheetViews>
    <sheetView tabSelected="1" workbookViewId="0">
      <selection activeCell="I9" sqref="I9"/>
    </sheetView>
  </sheetViews>
  <sheetFormatPr baseColWidth="10" defaultRowHeight="15"/>
  <cols>
    <col min="1" max="1" width="15.28515625" style="40" customWidth="1"/>
    <col min="2" max="8" width="11.42578125" style="40"/>
    <col min="9" max="9" width="29.28515625" style="40" customWidth="1"/>
    <col min="10" max="10" width="11.42578125" style="41"/>
    <col min="11" max="11" width="11.42578125" style="40"/>
    <col min="12" max="12" width="13" style="40" bestFit="1" customWidth="1"/>
    <col min="13" max="13" width="11.42578125" style="40"/>
    <col min="14" max="14" width="18.7109375" style="40" customWidth="1"/>
    <col min="15" max="15" width="11.42578125" style="40"/>
    <col min="16" max="16" width="19.28515625" style="40" customWidth="1"/>
    <col min="17" max="17" width="11.42578125" style="40"/>
    <col min="18" max="18" width="35.7109375" style="40" bestFit="1" customWidth="1"/>
    <col min="19" max="19" width="11.42578125" style="40"/>
    <col min="20" max="21" width="11.42578125" style="43"/>
    <col min="22" max="22" width="16.42578125" style="43" customWidth="1"/>
    <col min="23" max="23" width="14.28515625" style="43" customWidth="1"/>
    <col min="24" max="256" width="11.42578125" style="40"/>
    <col min="257" max="257" width="15.28515625" style="40" customWidth="1"/>
    <col min="258" max="264" width="11.42578125" style="40"/>
    <col min="265" max="265" width="29.28515625" style="40" customWidth="1"/>
    <col min="266" max="267" width="11.42578125" style="40"/>
    <col min="268" max="268" width="13" style="40" bestFit="1" customWidth="1"/>
    <col min="269" max="269" width="11.42578125" style="40"/>
    <col min="270" max="270" width="18.7109375" style="40" customWidth="1"/>
    <col min="271" max="271" width="11.42578125" style="40"/>
    <col min="272" max="272" width="19.28515625" style="40" customWidth="1"/>
    <col min="273" max="273" width="11.42578125" style="40"/>
    <col min="274" max="274" width="35.7109375" style="40" bestFit="1" customWidth="1"/>
    <col min="275" max="277" width="11.42578125" style="40"/>
    <col min="278" max="278" width="16.42578125" style="40" customWidth="1"/>
    <col min="279" max="279" width="14.28515625" style="40" customWidth="1"/>
    <col min="280" max="512" width="11.42578125" style="40"/>
    <col min="513" max="513" width="15.28515625" style="40" customWidth="1"/>
    <col min="514" max="520" width="11.42578125" style="40"/>
    <col min="521" max="521" width="29.28515625" style="40" customWidth="1"/>
    <col min="522" max="523" width="11.42578125" style="40"/>
    <col min="524" max="524" width="13" style="40" bestFit="1" customWidth="1"/>
    <col min="525" max="525" width="11.42578125" style="40"/>
    <col min="526" max="526" width="18.7109375" style="40" customWidth="1"/>
    <col min="527" max="527" width="11.42578125" style="40"/>
    <col min="528" max="528" width="19.28515625" style="40" customWidth="1"/>
    <col min="529" max="529" width="11.42578125" style="40"/>
    <col min="530" max="530" width="35.7109375" style="40" bestFit="1" customWidth="1"/>
    <col min="531" max="533" width="11.42578125" style="40"/>
    <col min="534" max="534" width="16.42578125" style="40" customWidth="1"/>
    <col min="535" max="535" width="14.28515625" style="40" customWidth="1"/>
    <col min="536" max="768" width="11.42578125" style="40"/>
    <col min="769" max="769" width="15.28515625" style="40" customWidth="1"/>
    <col min="770" max="776" width="11.42578125" style="40"/>
    <col min="777" max="777" width="29.28515625" style="40" customWidth="1"/>
    <col min="778" max="779" width="11.42578125" style="40"/>
    <col min="780" max="780" width="13" style="40" bestFit="1" customWidth="1"/>
    <col min="781" max="781" width="11.42578125" style="40"/>
    <col min="782" max="782" width="18.7109375" style="40" customWidth="1"/>
    <col min="783" max="783" width="11.42578125" style="40"/>
    <col min="784" max="784" width="19.28515625" style="40" customWidth="1"/>
    <col min="785" max="785" width="11.42578125" style="40"/>
    <col min="786" max="786" width="35.7109375" style="40" bestFit="1" customWidth="1"/>
    <col min="787" max="789" width="11.42578125" style="40"/>
    <col min="790" max="790" width="16.42578125" style="40" customWidth="1"/>
    <col min="791" max="791" width="14.28515625" style="40" customWidth="1"/>
    <col min="792" max="1024" width="11.42578125" style="40"/>
    <col min="1025" max="1025" width="15.28515625" style="40" customWidth="1"/>
    <col min="1026" max="1032" width="11.42578125" style="40"/>
    <col min="1033" max="1033" width="29.28515625" style="40" customWidth="1"/>
    <col min="1034" max="1035" width="11.42578125" style="40"/>
    <col min="1036" max="1036" width="13" style="40" bestFit="1" customWidth="1"/>
    <col min="1037" max="1037" width="11.42578125" style="40"/>
    <col min="1038" max="1038" width="18.7109375" style="40" customWidth="1"/>
    <col min="1039" max="1039" width="11.42578125" style="40"/>
    <col min="1040" max="1040" width="19.28515625" style="40" customWidth="1"/>
    <col min="1041" max="1041" width="11.42578125" style="40"/>
    <col min="1042" max="1042" width="35.7109375" style="40" bestFit="1" customWidth="1"/>
    <col min="1043" max="1045" width="11.42578125" style="40"/>
    <col min="1046" max="1046" width="16.42578125" style="40" customWidth="1"/>
    <col min="1047" max="1047" width="14.28515625" style="40" customWidth="1"/>
    <col min="1048" max="1280" width="11.42578125" style="40"/>
    <col min="1281" max="1281" width="15.28515625" style="40" customWidth="1"/>
    <col min="1282" max="1288" width="11.42578125" style="40"/>
    <col min="1289" max="1289" width="29.28515625" style="40" customWidth="1"/>
    <col min="1290" max="1291" width="11.42578125" style="40"/>
    <col min="1292" max="1292" width="13" style="40" bestFit="1" customWidth="1"/>
    <col min="1293" max="1293" width="11.42578125" style="40"/>
    <col min="1294" max="1294" width="18.7109375" style="40" customWidth="1"/>
    <col min="1295" max="1295" width="11.42578125" style="40"/>
    <col min="1296" max="1296" width="19.28515625" style="40" customWidth="1"/>
    <col min="1297" max="1297" width="11.42578125" style="40"/>
    <col min="1298" max="1298" width="35.7109375" style="40" bestFit="1" customWidth="1"/>
    <col min="1299" max="1301" width="11.42578125" style="40"/>
    <col min="1302" max="1302" width="16.42578125" style="40" customWidth="1"/>
    <col min="1303" max="1303" width="14.28515625" style="40" customWidth="1"/>
    <col min="1304" max="1536" width="11.42578125" style="40"/>
    <col min="1537" max="1537" width="15.28515625" style="40" customWidth="1"/>
    <col min="1538" max="1544" width="11.42578125" style="40"/>
    <col min="1545" max="1545" width="29.28515625" style="40" customWidth="1"/>
    <col min="1546" max="1547" width="11.42578125" style="40"/>
    <col min="1548" max="1548" width="13" style="40" bestFit="1" customWidth="1"/>
    <col min="1549" max="1549" width="11.42578125" style="40"/>
    <col min="1550" max="1550" width="18.7109375" style="40" customWidth="1"/>
    <col min="1551" max="1551" width="11.42578125" style="40"/>
    <col min="1552" max="1552" width="19.28515625" style="40" customWidth="1"/>
    <col min="1553" max="1553" width="11.42578125" style="40"/>
    <col min="1554" max="1554" width="35.7109375" style="40" bestFit="1" customWidth="1"/>
    <col min="1555" max="1557" width="11.42578125" style="40"/>
    <col min="1558" max="1558" width="16.42578125" style="40" customWidth="1"/>
    <col min="1559" max="1559" width="14.28515625" style="40" customWidth="1"/>
    <col min="1560" max="1792" width="11.42578125" style="40"/>
    <col min="1793" max="1793" width="15.28515625" style="40" customWidth="1"/>
    <col min="1794" max="1800" width="11.42578125" style="40"/>
    <col min="1801" max="1801" width="29.28515625" style="40" customWidth="1"/>
    <col min="1802" max="1803" width="11.42578125" style="40"/>
    <col min="1804" max="1804" width="13" style="40" bestFit="1" customWidth="1"/>
    <col min="1805" max="1805" width="11.42578125" style="40"/>
    <col min="1806" max="1806" width="18.7109375" style="40" customWidth="1"/>
    <col min="1807" max="1807" width="11.42578125" style="40"/>
    <col min="1808" max="1808" width="19.28515625" style="40" customWidth="1"/>
    <col min="1809" max="1809" width="11.42578125" style="40"/>
    <col min="1810" max="1810" width="35.7109375" style="40" bestFit="1" customWidth="1"/>
    <col min="1811" max="1813" width="11.42578125" style="40"/>
    <col min="1814" max="1814" width="16.42578125" style="40" customWidth="1"/>
    <col min="1815" max="1815" width="14.28515625" style="40" customWidth="1"/>
    <col min="1816" max="2048" width="11.42578125" style="40"/>
    <col min="2049" max="2049" width="15.28515625" style="40" customWidth="1"/>
    <col min="2050" max="2056" width="11.42578125" style="40"/>
    <col min="2057" max="2057" width="29.28515625" style="40" customWidth="1"/>
    <col min="2058" max="2059" width="11.42578125" style="40"/>
    <col min="2060" max="2060" width="13" style="40" bestFit="1" customWidth="1"/>
    <col min="2061" max="2061" width="11.42578125" style="40"/>
    <col min="2062" max="2062" width="18.7109375" style="40" customWidth="1"/>
    <col min="2063" max="2063" width="11.42578125" style="40"/>
    <col min="2064" max="2064" width="19.28515625" style="40" customWidth="1"/>
    <col min="2065" max="2065" width="11.42578125" style="40"/>
    <col min="2066" max="2066" width="35.7109375" style="40" bestFit="1" customWidth="1"/>
    <col min="2067" max="2069" width="11.42578125" style="40"/>
    <col min="2070" max="2070" width="16.42578125" style="40" customWidth="1"/>
    <col min="2071" max="2071" width="14.28515625" style="40" customWidth="1"/>
    <col min="2072" max="2304" width="11.42578125" style="40"/>
    <col min="2305" max="2305" width="15.28515625" style="40" customWidth="1"/>
    <col min="2306" max="2312" width="11.42578125" style="40"/>
    <col min="2313" max="2313" width="29.28515625" style="40" customWidth="1"/>
    <col min="2314" max="2315" width="11.42578125" style="40"/>
    <col min="2316" max="2316" width="13" style="40" bestFit="1" customWidth="1"/>
    <col min="2317" max="2317" width="11.42578125" style="40"/>
    <col min="2318" max="2318" width="18.7109375" style="40" customWidth="1"/>
    <col min="2319" max="2319" width="11.42578125" style="40"/>
    <col min="2320" max="2320" width="19.28515625" style="40" customWidth="1"/>
    <col min="2321" max="2321" width="11.42578125" style="40"/>
    <col min="2322" max="2322" width="35.7109375" style="40" bestFit="1" customWidth="1"/>
    <col min="2323" max="2325" width="11.42578125" style="40"/>
    <col min="2326" max="2326" width="16.42578125" style="40" customWidth="1"/>
    <col min="2327" max="2327" width="14.28515625" style="40" customWidth="1"/>
    <col min="2328" max="2560" width="11.42578125" style="40"/>
    <col min="2561" max="2561" width="15.28515625" style="40" customWidth="1"/>
    <col min="2562" max="2568" width="11.42578125" style="40"/>
    <col min="2569" max="2569" width="29.28515625" style="40" customWidth="1"/>
    <col min="2570" max="2571" width="11.42578125" style="40"/>
    <col min="2572" max="2572" width="13" style="40" bestFit="1" customWidth="1"/>
    <col min="2573" max="2573" width="11.42578125" style="40"/>
    <col min="2574" max="2574" width="18.7109375" style="40" customWidth="1"/>
    <col min="2575" max="2575" width="11.42578125" style="40"/>
    <col min="2576" max="2576" width="19.28515625" style="40" customWidth="1"/>
    <col min="2577" max="2577" width="11.42578125" style="40"/>
    <col min="2578" max="2578" width="35.7109375" style="40" bestFit="1" customWidth="1"/>
    <col min="2579" max="2581" width="11.42578125" style="40"/>
    <col min="2582" max="2582" width="16.42578125" style="40" customWidth="1"/>
    <col min="2583" max="2583" width="14.28515625" style="40" customWidth="1"/>
    <col min="2584" max="2816" width="11.42578125" style="40"/>
    <col min="2817" max="2817" width="15.28515625" style="40" customWidth="1"/>
    <col min="2818" max="2824" width="11.42578125" style="40"/>
    <col min="2825" max="2825" width="29.28515625" style="40" customWidth="1"/>
    <col min="2826" max="2827" width="11.42578125" style="40"/>
    <col min="2828" max="2828" width="13" style="40" bestFit="1" customWidth="1"/>
    <col min="2829" max="2829" width="11.42578125" style="40"/>
    <col min="2830" max="2830" width="18.7109375" style="40" customWidth="1"/>
    <col min="2831" max="2831" width="11.42578125" style="40"/>
    <col min="2832" max="2832" width="19.28515625" style="40" customWidth="1"/>
    <col min="2833" max="2833" width="11.42578125" style="40"/>
    <col min="2834" max="2834" width="35.7109375" style="40" bestFit="1" customWidth="1"/>
    <col min="2835" max="2837" width="11.42578125" style="40"/>
    <col min="2838" max="2838" width="16.42578125" style="40" customWidth="1"/>
    <col min="2839" max="2839" width="14.28515625" style="40" customWidth="1"/>
    <col min="2840" max="3072" width="11.42578125" style="40"/>
    <col min="3073" max="3073" width="15.28515625" style="40" customWidth="1"/>
    <col min="3074" max="3080" width="11.42578125" style="40"/>
    <col min="3081" max="3081" width="29.28515625" style="40" customWidth="1"/>
    <col min="3082" max="3083" width="11.42578125" style="40"/>
    <col min="3084" max="3084" width="13" style="40" bestFit="1" customWidth="1"/>
    <col min="3085" max="3085" width="11.42578125" style="40"/>
    <col min="3086" max="3086" width="18.7109375" style="40" customWidth="1"/>
    <col min="3087" max="3087" width="11.42578125" style="40"/>
    <col min="3088" max="3088" width="19.28515625" style="40" customWidth="1"/>
    <col min="3089" max="3089" width="11.42578125" style="40"/>
    <col min="3090" max="3090" width="35.7109375" style="40" bestFit="1" customWidth="1"/>
    <col min="3091" max="3093" width="11.42578125" style="40"/>
    <col min="3094" max="3094" width="16.42578125" style="40" customWidth="1"/>
    <col min="3095" max="3095" width="14.28515625" style="40" customWidth="1"/>
    <col min="3096" max="3328" width="11.42578125" style="40"/>
    <col min="3329" max="3329" width="15.28515625" style="40" customWidth="1"/>
    <col min="3330" max="3336" width="11.42578125" style="40"/>
    <col min="3337" max="3337" width="29.28515625" style="40" customWidth="1"/>
    <col min="3338" max="3339" width="11.42578125" style="40"/>
    <col min="3340" max="3340" width="13" style="40" bestFit="1" customWidth="1"/>
    <col min="3341" max="3341" width="11.42578125" style="40"/>
    <col min="3342" max="3342" width="18.7109375" style="40" customWidth="1"/>
    <col min="3343" max="3343" width="11.42578125" style="40"/>
    <col min="3344" max="3344" width="19.28515625" style="40" customWidth="1"/>
    <col min="3345" max="3345" width="11.42578125" style="40"/>
    <col min="3346" max="3346" width="35.7109375" style="40" bestFit="1" customWidth="1"/>
    <col min="3347" max="3349" width="11.42578125" style="40"/>
    <col min="3350" max="3350" width="16.42578125" style="40" customWidth="1"/>
    <col min="3351" max="3351" width="14.28515625" style="40" customWidth="1"/>
    <col min="3352" max="3584" width="11.42578125" style="40"/>
    <col min="3585" max="3585" width="15.28515625" style="40" customWidth="1"/>
    <col min="3586" max="3592" width="11.42578125" style="40"/>
    <col min="3593" max="3593" width="29.28515625" style="40" customWidth="1"/>
    <col min="3594" max="3595" width="11.42578125" style="40"/>
    <col min="3596" max="3596" width="13" style="40" bestFit="1" customWidth="1"/>
    <col min="3597" max="3597" width="11.42578125" style="40"/>
    <col min="3598" max="3598" width="18.7109375" style="40" customWidth="1"/>
    <col min="3599" max="3599" width="11.42578125" style="40"/>
    <col min="3600" max="3600" width="19.28515625" style="40" customWidth="1"/>
    <col min="3601" max="3601" width="11.42578125" style="40"/>
    <col min="3602" max="3602" width="35.7109375" style="40" bestFit="1" customWidth="1"/>
    <col min="3603" max="3605" width="11.42578125" style="40"/>
    <col min="3606" max="3606" width="16.42578125" style="40" customWidth="1"/>
    <col min="3607" max="3607" width="14.28515625" style="40" customWidth="1"/>
    <col min="3608" max="3840" width="11.42578125" style="40"/>
    <col min="3841" max="3841" width="15.28515625" style="40" customWidth="1"/>
    <col min="3842" max="3848" width="11.42578125" style="40"/>
    <col min="3849" max="3849" width="29.28515625" style="40" customWidth="1"/>
    <col min="3850" max="3851" width="11.42578125" style="40"/>
    <col min="3852" max="3852" width="13" style="40" bestFit="1" customWidth="1"/>
    <col min="3853" max="3853" width="11.42578125" style="40"/>
    <col min="3854" max="3854" width="18.7109375" style="40" customWidth="1"/>
    <col min="3855" max="3855" width="11.42578125" style="40"/>
    <col min="3856" max="3856" width="19.28515625" style="40" customWidth="1"/>
    <col min="3857" max="3857" width="11.42578125" style="40"/>
    <col min="3858" max="3858" width="35.7109375" style="40" bestFit="1" customWidth="1"/>
    <col min="3859" max="3861" width="11.42578125" style="40"/>
    <col min="3862" max="3862" width="16.42578125" style="40" customWidth="1"/>
    <col min="3863" max="3863" width="14.28515625" style="40" customWidth="1"/>
    <col min="3864" max="4096" width="11.42578125" style="40"/>
    <col min="4097" max="4097" width="15.28515625" style="40" customWidth="1"/>
    <col min="4098" max="4104" width="11.42578125" style="40"/>
    <col min="4105" max="4105" width="29.28515625" style="40" customWidth="1"/>
    <col min="4106" max="4107" width="11.42578125" style="40"/>
    <col min="4108" max="4108" width="13" style="40" bestFit="1" customWidth="1"/>
    <col min="4109" max="4109" width="11.42578125" style="40"/>
    <col min="4110" max="4110" width="18.7109375" style="40" customWidth="1"/>
    <col min="4111" max="4111" width="11.42578125" style="40"/>
    <col min="4112" max="4112" width="19.28515625" style="40" customWidth="1"/>
    <col min="4113" max="4113" width="11.42578125" style="40"/>
    <col min="4114" max="4114" width="35.7109375" style="40" bestFit="1" customWidth="1"/>
    <col min="4115" max="4117" width="11.42578125" style="40"/>
    <col min="4118" max="4118" width="16.42578125" style="40" customWidth="1"/>
    <col min="4119" max="4119" width="14.28515625" style="40" customWidth="1"/>
    <col min="4120" max="4352" width="11.42578125" style="40"/>
    <col min="4353" max="4353" width="15.28515625" style="40" customWidth="1"/>
    <col min="4354" max="4360" width="11.42578125" style="40"/>
    <col min="4361" max="4361" width="29.28515625" style="40" customWidth="1"/>
    <col min="4362" max="4363" width="11.42578125" style="40"/>
    <col min="4364" max="4364" width="13" style="40" bestFit="1" customWidth="1"/>
    <col min="4365" max="4365" width="11.42578125" style="40"/>
    <col min="4366" max="4366" width="18.7109375" style="40" customWidth="1"/>
    <col min="4367" max="4367" width="11.42578125" style="40"/>
    <col min="4368" max="4368" width="19.28515625" style="40" customWidth="1"/>
    <col min="4369" max="4369" width="11.42578125" style="40"/>
    <col min="4370" max="4370" width="35.7109375" style="40" bestFit="1" customWidth="1"/>
    <col min="4371" max="4373" width="11.42578125" style="40"/>
    <col min="4374" max="4374" width="16.42578125" style="40" customWidth="1"/>
    <col min="4375" max="4375" width="14.28515625" style="40" customWidth="1"/>
    <col min="4376" max="4608" width="11.42578125" style="40"/>
    <col min="4609" max="4609" width="15.28515625" style="40" customWidth="1"/>
    <col min="4610" max="4616" width="11.42578125" style="40"/>
    <col min="4617" max="4617" width="29.28515625" style="40" customWidth="1"/>
    <col min="4618" max="4619" width="11.42578125" style="40"/>
    <col min="4620" max="4620" width="13" style="40" bestFit="1" customWidth="1"/>
    <col min="4621" max="4621" width="11.42578125" style="40"/>
    <col min="4622" max="4622" width="18.7109375" style="40" customWidth="1"/>
    <col min="4623" max="4623" width="11.42578125" style="40"/>
    <col min="4624" max="4624" width="19.28515625" style="40" customWidth="1"/>
    <col min="4625" max="4625" width="11.42578125" style="40"/>
    <col min="4626" max="4626" width="35.7109375" style="40" bestFit="1" customWidth="1"/>
    <col min="4627" max="4629" width="11.42578125" style="40"/>
    <col min="4630" max="4630" width="16.42578125" style="40" customWidth="1"/>
    <col min="4631" max="4631" width="14.28515625" style="40" customWidth="1"/>
    <col min="4632" max="4864" width="11.42578125" style="40"/>
    <col min="4865" max="4865" width="15.28515625" style="40" customWidth="1"/>
    <col min="4866" max="4872" width="11.42578125" style="40"/>
    <col min="4873" max="4873" width="29.28515625" style="40" customWidth="1"/>
    <col min="4874" max="4875" width="11.42578125" style="40"/>
    <col min="4876" max="4876" width="13" style="40" bestFit="1" customWidth="1"/>
    <col min="4877" max="4877" width="11.42578125" style="40"/>
    <col min="4878" max="4878" width="18.7109375" style="40" customWidth="1"/>
    <col min="4879" max="4879" width="11.42578125" style="40"/>
    <col min="4880" max="4880" width="19.28515625" style="40" customWidth="1"/>
    <col min="4881" max="4881" width="11.42578125" style="40"/>
    <col min="4882" max="4882" width="35.7109375" style="40" bestFit="1" customWidth="1"/>
    <col min="4883" max="4885" width="11.42578125" style="40"/>
    <col min="4886" max="4886" width="16.42578125" style="40" customWidth="1"/>
    <col min="4887" max="4887" width="14.28515625" style="40" customWidth="1"/>
    <col min="4888" max="5120" width="11.42578125" style="40"/>
    <col min="5121" max="5121" width="15.28515625" style="40" customWidth="1"/>
    <col min="5122" max="5128" width="11.42578125" style="40"/>
    <col min="5129" max="5129" width="29.28515625" style="40" customWidth="1"/>
    <col min="5130" max="5131" width="11.42578125" style="40"/>
    <col min="5132" max="5132" width="13" style="40" bestFit="1" customWidth="1"/>
    <col min="5133" max="5133" width="11.42578125" style="40"/>
    <col min="5134" max="5134" width="18.7109375" style="40" customWidth="1"/>
    <col min="5135" max="5135" width="11.42578125" style="40"/>
    <col min="5136" max="5136" width="19.28515625" style="40" customWidth="1"/>
    <col min="5137" max="5137" width="11.42578125" style="40"/>
    <col min="5138" max="5138" width="35.7109375" style="40" bestFit="1" customWidth="1"/>
    <col min="5139" max="5141" width="11.42578125" style="40"/>
    <col min="5142" max="5142" width="16.42578125" style="40" customWidth="1"/>
    <col min="5143" max="5143" width="14.28515625" style="40" customWidth="1"/>
    <col min="5144" max="5376" width="11.42578125" style="40"/>
    <col min="5377" max="5377" width="15.28515625" style="40" customWidth="1"/>
    <col min="5378" max="5384" width="11.42578125" style="40"/>
    <col min="5385" max="5385" width="29.28515625" style="40" customWidth="1"/>
    <col min="5386" max="5387" width="11.42578125" style="40"/>
    <col min="5388" max="5388" width="13" style="40" bestFit="1" customWidth="1"/>
    <col min="5389" max="5389" width="11.42578125" style="40"/>
    <col min="5390" max="5390" width="18.7109375" style="40" customWidth="1"/>
    <col min="5391" max="5391" width="11.42578125" style="40"/>
    <col min="5392" max="5392" width="19.28515625" style="40" customWidth="1"/>
    <col min="5393" max="5393" width="11.42578125" style="40"/>
    <col min="5394" max="5394" width="35.7109375" style="40" bestFit="1" customWidth="1"/>
    <col min="5395" max="5397" width="11.42578125" style="40"/>
    <col min="5398" max="5398" width="16.42578125" style="40" customWidth="1"/>
    <col min="5399" max="5399" width="14.28515625" style="40" customWidth="1"/>
    <col min="5400" max="5632" width="11.42578125" style="40"/>
    <col min="5633" max="5633" width="15.28515625" style="40" customWidth="1"/>
    <col min="5634" max="5640" width="11.42578125" style="40"/>
    <col min="5641" max="5641" width="29.28515625" style="40" customWidth="1"/>
    <col min="5642" max="5643" width="11.42578125" style="40"/>
    <col min="5644" max="5644" width="13" style="40" bestFit="1" customWidth="1"/>
    <col min="5645" max="5645" width="11.42578125" style="40"/>
    <col min="5646" max="5646" width="18.7109375" style="40" customWidth="1"/>
    <col min="5647" max="5647" width="11.42578125" style="40"/>
    <col min="5648" max="5648" width="19.28515625" style="40" customWidth="1"/>
    <col min="5649" max="5649" width="11.42578125" style="40"/>
    <col min="5650" max="5650" width="35.7109375" style="40" bestFit="1" customWidth="1"/>
    <col min="5651" max="5653" width="11.42578125" style="40"/>
    <col min="5654" max="5654" width="16.42578125" style="40" customWidth="1"/>
    <col min="5655" max="5655" width="14.28515625" style="40" customWidth="1"/>
    <col min="5656" max="5888" width="11.42578125" style="40"/>
    <col min="5889" max="5889" width="15.28515625" style="40" customWidth="1"/>
    <col min="5890" max="5896" width="11.42578125" style="40"/>
    <col min="5897" max="5897" width="29.28515625" style="40" customWidth="1"/>
    <col min="5898" max="5899" width="11.42578125" style="40"/>
    <col min="5900" max="5900" width="13" style="40" bestFit="1" customWidth="1"/>
    <col min="5901" max="5901" width="11.42578125" style="40"/>
    <col min="5902" max="5902" width="18.7109375" style="40" customWidth="1"/>
    <col min="5903" max="5903" width="11.42578125" style="40"/>
    <col min="5904" max="5904" width="19.28515625" style="40" customWidth="1"/>
    <col min="5905" max="5905" width="11.42578125" style="40"/>
    <col min="5906" max="5906" width="35.7109375" style="40" bestFit="1" customWidth="1"/>
    <col min="5907" max="5909" width="11.42578125" style="40"/>
    <col min="5910" max="5910" width="16.42578125" style="40" customWidth="1"/>
    <col min="5911" max="5911" width="14.28515625" style="40" customWidth="1"/>
    <col min="5912" max="6144" width="11.42578125" style="40"/>
    <col min="6145" max="6145" width="15.28515625" style="40" customWidth="1"/>
    <col min="6146" max="6152" width="11.42578125" style="40"/>
    <col min="6153" max="6153" width="29.28515625" style="40" customWidth="1"/>
    <col min="6154" max="6155" width="11.42578125" style="40"/>
    <col min="6156" max="6156" width="13" style="40" bestFit="1" customWidth="1"/>
    <col min="6157" max="6157" width="11.42578125" style="40"/>
    <col min="6158" max="6158" width="18.7109375" style="40" customWidth="1"/>
    <col min="6159" max="6159" width="11.42578125" style="40"/>
    <col min="6160" max="6160" width="19.28515625" style="40" customWidth="1"/>
    <col min="6161" max="6161" width="11.42578125" style="40"/>
    <col min="6162" max="6162" width="35.7109375" style="40" bestFit="1" customWidth="1"/>
    <col min="6163" max="6165" width="11.42578125" style="40"/>
    <col min="6166" max="6166" width="16.42578125" style="40" customWidth="1"/>
    <col min="6167" max="6167" width="14.28515625" style="40" customWidth="1"/>
    <col min="6168" max="6400" width="11.42578125" style="40"/>
    <col min="6401" max="6401" width="15.28515625" style="40" customWidth="1"/>
    <col min="6402" max="6408" width="11.42578125" style="40"/>
    <col min="6409" max="6409" width="29.28515625" style="40" customWidth="1"/>
    <col min="6410" max="6411" width="11.42578125" style="40"/>
    <col min="6412" max="6412" width="13" style="40" bestFit="1" customWidth="1"/>
    <col min="6413" max="6413" width="11.42578125" style="40"/>
    <col min="6414" max="6414" width="18.7109375" style="40" customWidth="1"/>
    <col min="6415" max="6415" width="11.42578125" style="40"/>
    <col min="6416" max="6416" width="19.28515625" style="40" customWidth="1"/>
    <col min="6417" max="6417" width="11.42578125" style="40"/>
    <col min="6418" max="6418" width="35.7109375" style="40" bestFit="1" customWidth="1"/>
    <col min="6419" max="6421" width="11.42578125" style="40"/>
    <col min="6422" max="6422" width="16.42578125" style="40" customWidth="1"/>
    <col min="6423" max="6423" width="14.28515625" style="40" customWidth="1"/>
    <col min="6424" max="6656" width="11.42578125" style="40"/>
    <col min="6657" max="6657" width="15.28515625" style="40" customWidth="1"/>
    <col min="6658" max="6664" width="11.42578125" style="40"/>
    <col min="6665" max="6665" width="29.28515625" style="40" customWidth="1"/>
    <col min="6666" max="6667" width="11.42578125" style="40"/>
    <col min="6668" max="6668" width="13" style="40" bestFit="1" customWidth="1"/>
    <col min="6669" max="6669" width="11.42578125" style="40"/>
    <col min="6670" max="6670" width="18.7109375" style="40" customWidth="1"/>
    <col min="6671" max="6671" width="11.42578125" style="40"/>
    <col min="6672" max="6672" width="19.28515625" style="40" customWidth="1"/>
    <col min="6673" max="6673" width="11.42578125" style="40"/>
    <col min="6674" max="6674" width="35.7109375" style="40" bestFit="1" customWidth="1"/>
    <col min="6675" max="6677" width="11.42578125" style="40"/>
    <col min="6678" max="6678" width="16.42578125" style="40" customWidth="1"/>
    <col min="6679" max="6679" width="14.28515625" style="40" customWidth="1"/>
    <col min="6680" max="6912" width="11.42578125" style="40"/>
    <col min="6913" max="6913" width="15.28515625" style="40" customWidth="1"/>
    <col min="6914" max="6920" width="11.42578125" style="40"/>
    <col min="6921" max="6921" width="29.28515625" style="40" customWidth="1"/>
    <col min="6922" max="6923" width="11.42578125" style="40"/>
    <col min="6924" max="6924" width="13" style="40" bestFit="1" customWidth="1"/>
    <col min="6925" max="6925" width="11.42578125" style="40"/>
    <col min="6926" max="6926" width="18.7109375" style="40" customWidth="1"/>
    <col min="6927" max="6927" width="11.42578125" style="40"/>
    <col min="6928" max="6928" width="19.28515625" style="40" customWidth="1"/>
    <col min="6929" max="6929" width="11.42578125" style="40"/>
    <col min="6930" max="6930" width="35.7109375" style="40" bestFit="1" customWidth="1"/>
    <col min="6931" max="6933" width="11.42578125" style="40"/>
    <col min="6934" max="6934" width="16.42578125" style="40" customWidth="1"/>
    <col min="6935" max="6935" width="14.28515625" style="40" customWidth="1"/>
    <col min="6936" max="7168" width="11.42578125" style="40"/>
    <col min="7169" max="7169" width="15.28515625" style="40" customWidth="1"/>
    <col min="7170" max="7176" width="11.42578125" style="40"/>
    <col min="7177" max="7177" width="29.28515625" style="40" customWidth="1"/>
    <col min="7178" max="7179" width="11.42578125" style="40"/>
    <col min="7180" max="7180" width="13" style="40" bestFit="1" customWidth="1"/>
    <col min="7181" max="7181" width="11.42578125" style="40"/>
    <col min="7182" max="7182" width="18.7109375" style="40" customWidth="1"/>
    <col min="7183" max="7183" width="11.42578125" style="40"/>
    <col min="7184" max="7184" width="19.28515625" style="40" customWidth="1"/>
    <col min="7185" max="7185" width="11.42578125" style="40"/>
    <col min="7186" max="7186" width="35.7109375" style="40" bestFit="1" customWidth="1"/>
    <col min="7187" max="7189" width="11.42578125" style="40"/>
    <col min="7190" max="7190" width="16.42578125" style="40" customWidth="1"/>
    <col min="7191" max="7191" width="14.28515625" style="40" customWidth="1"/>
    <col min="7192" max="7424" width="11.42578125" style="40"/>
    <col min="7425" max="7425" width="15.28515625" style="40" customWidth="1"/>
    <col min="7426" max="7432" width="11.42578125" style="40"/>
    <col min="7433" max="7433" width="29.28515625" style="40" customWidth="1"/>
    <col min="7434" max="7435" width="11.42578125" style="40"/>
    <col min="7436" max="7436" width="13" style="40" bestFit="1" customWidth="1"/>
    <col min="7437" max="7437" width="11.42578125" style="40"/>
    <col min="7438" max="7438" width="18.7109375" style="40" customWidth="1"/>
    <col min="7439" max="7439" width="11.42578125" style="40"/>
    <col min="7440" max="7440" width="19.28515625" style="40" customWidth="1"/>
    <col min="7441" max="7441" width="11.42578125" style="40"/>
    <col min="7442" max="7442" width="35.7109375" style="40" bestFit="1" customWidth="1"/>
    <col min="7443" max="7445" width="11.42578125" style="40"/>
    <col min="7446" max="7446" width="16.42578125" style="40" customWidth="1"/>
    <col min="7447" max="7447" width="14.28515625" style="40" customWidth="1"/>
    <col min="7448" max="7680" width="11.42578125" style="40"/>
    <col min="7681" max="7681" width="15.28515625" style="40" customWidth="1"/>
    <col min="7682" max="7688" width="11.42578125" style="40"/>
    <col min="7689" max="7689" width="29.28515625" style="40" customWidth="1"/>
    <col min="7690" max="7691" width="11.42578125" style="40"/>
    <col min="7692" max="7692" width="13" style="40" bestFit="1" customWidth="1"/>
    <col min="7693" max="7693" width="11.42578125" style="40"/>
    <col min="7694" max="7694" width="18.7109375" style="40" customWidth="1"/>
    <col min="7695" max="7695" width="11.42578125" style="40"/>
    <col min="7696" max="7696" width="19.28515625" style="40" customWidth="1"/>
    <col min="7697" max="7697" width="11.42578125" style="40"/>
    <col min="7698" max="7698" width="35.7109375" style="40" bestFit="1" customWidth="1"/>
    <col min="7699" max="7701" width="11.42578125" style="40"/>
    <col min="7702" max="7702" width="16.42578125" style="40" customWidth="1"/>
    <col min="7703" max="7703" width="14.28515625" style="40" customWidth="1"/>
    <col min="7704" max="7936" width="11.42578125" style="40"/>
    <col min="7937" max="7937" width="15.28515625" style="40" customWidth="1"/>
    <col min="7938" max="7944" width="11.42578125" style="40"/>
    <col min="7945" max="7945" width="29.28515625" style="40" customWidth="1"/>
    <col min="7946" max="7947" width="11.42578125" style="40"/>
    <col min="7948" max="7948" width="13" style="40" bestFit="1" customWidth="1"/>
    <col min="7949" max="7949" width="11.42578125" style="40"/>
    <col min="7950" max="7950" width="18.7109375" style="40" customWidth="1"/>
    <col min="7951" max="7951" width="11.42578125" style="40"/>
    <col min="7952" max="7952" width="19.28515625" style="40" customWidth="1"/>
    <col min="7953" max="7953" width="11.42578125" style="40"/>
    <col min="7954" max="7954" width="35.7109375" style="40" bestFit="1" customWidth="1"/>
    <col min="7955" max="7957" width="11.42578125" style="40"/>
    <col min="7958" max="7958" width="16.42578125" style="40" customWidth="1"/>
    <col min="7959" max="7959" width="14.28515625" style="40" customWidth="1"/>
    <col min="7960" max="8192" width="11.42578125" style="40"/>
    <col min="8193" max="8193" width="15.28515625" style="40" customWidth="1"/>
    <col min="8194" max="8200" width="11.42578125" style="40"/>
    <col min="8201" max="8201" width="29.28515625" style="40" customWidth="1"/>
    <col min="8202" max="8203" width="11.42578125" style="40"/>
    <col min="8204" max="8204" width="13" style="40" bestFit="1" customWidth="1"/>
    <col min="8205" max="8205" width="11.42578125" style="40"/>
    <col min="8206" max="8206" width="18.7109375" style="40" customWidth="1"/>
    <col min="8207" max="8207" width="11.42578125" style="40"/>
    <col min="8208" max="8208" width="19.28515625" style="40" customWidth="1"/>
    <col min="8209" max="8209" width="11.42578125" style="40"/>
    <col min="8210" max="8210" width="35.7109375" style="40" bestFit="1" customWidth="1"/>
    <col min="8211" max="8213" width="11.42578125" style="40"/>
    <col min="8214" max="8214" width="16.42578125" style="40" customWidth="1"/>
    <col min="8215" max="8215" width="14.28515625" style="40" customWidth="1"/>
    <col min="8216" max="8448" width="11.42578125" style="40"/>
    <col min="8449" max="8449" width="15.28515625" style="40" customWidth="1"/>
    <col min="8450" max="8456" width="11.42578125" style="40"/>
    <col min="8457" max="8457" width="29.28515625" style="40" customWidth="1"/>
    <col min="8458" max="8459" width="11.42578125" style="40"/>
    <col min="8460" max="8460" width="13" style="40" bestFit="1" customWidth="1"/>
    <col min="8461" max="8461" width="11.42578125" style="40"/>
    <col min="8462" max="8462" width="18.7109375" style="40" customWidth="1"/>
    <col min="8463" max="8463" width="11.42578125" style="40"/>
    <col min="8464" max="8464" width="19.28515625" style="40" customWidth="1"/>
    <col min="8465" max="8465" width="11.42578125" style="40"/>
    <col min="8466" max="8466" width="35.7109375" style="40" bestFit="1" customWidth="1"/>
    <col min="8467" max="8469" width="11.42578125" style="40"/>
    <col min="8470" max="8470" width="16.42578125" style="40" customWidth="1"/>
    <col min="8471" max="8471" width="14.28515625" style="40" customWidth="1"/>
    <col min="8472" max="8704" width="11.42578125" style="40"/>
    <col min="8705" max="8705" width="15.28515625" style="40" customWidth="1"/>
    <col min="8706" max="8712" width="11.42578125" style="40"/>
    <col min="8713" max="8713" width="29.28515625" style="40" customWidth="1"/>
    <col min="8714" max="8715" width="11.42578125" style="40"/>
    <col min="8716" max="8716" width="13" style="40" bestFit="1" customWidth="1"/>
    <col min="8717" max="8717" width="11.42578125" style="40"/>
    <col min="8718" max="8718" width="18.7109375" style="40" customWidth="1"/>
    <col min="8719" max="8719" width="11.42578125" style="40"/>
    <col min="8720" max="8720" width="19.28515625" style="40" customWidth="1"/>
    <col min="8721" max="8721" width="11.42578125" style="40"/>
    <col min="8722" max="8722" width="35.7109375" style="40" bestFit="1" customWidth="1"/>
    <col min="8723" max="8725" width="11.42578125" style="40"/>
    <col min="8726" max="8726" width="16.42578125" style="40" customWidth="1"/>
    <col min="8727" max="8727" width="14.28515625" style="40" customWidth="1"/>
    <col min="8728" max="8960" width="11.42578125" style="40"/>
    <col min="8961" max="8961" width="15.28515625" style="40" customWidth="1"/>
    <col min="8962" max="8968" width="11.42578125" style="40"/>
    <col min="8969" max="8969" width="29.28515625" style="40" customWidth="1"/>
    <col min="8970" max="8971" width="11.42578125" style="40"/>
    <col min="8972" max="8972" width="13" style="40" bestFit="1" customWidth="1"/>
    <col min="8973" max="8973" width="11.42578125" style="40"/>
    <col min="8974" max="8974" width="18.7109375" style="40" customWidth="1"/>
    <col min="8975" max="8975" width="11.42578125" style="40"/>
    <col min="8976" max="8976" width="19.28515625" style="40" customWidth="1"/>
    <col min="8977" max="8977" width="11.42578125" style="40"/>
    <col min="8978" max="8978" width="35.7109375" style="40" bestFit="1" customWidth="1"/>
    <col min="8979" max="8981" width="11.42578125" style="40"/>
    <col min="8982" max="8982" width="16.42578125" style="40" customWidth="1"/>
    <col min="8983" max="8983" width="14.28515625" style="40" customWidth="1"/>
    <col min="8984" max="9216" width="11.42578125" style="40"/>
    <col min="9217" max="9217" width="15.28515625" style="40" customWidth="1"/>
    <col min="9218" max="9224" width="11.42578125" style="40"/>
    <col min="9225" max="9225" width="29.28515625" style="40" customWidth="1"/>
    <col min="9226" max="9227" width="11.42578125" style="40"/>
    <col min="9228" max="9228" width="13" style="40" bestFit="1" customWidth="1"/>
    <col min="9229" max="9229" width="11.42578125" style="40"/>
    <col min="9230" max="9230" width="18.7109375" style="40" customWidth="1"/>
    <col min="9231" max="9231" width="11.42578125" style="40"/>
    <col min="9232" max="9232" width="19.28515625" style="40" customWidth="1"/>
    <col min="9233" max="9233" width="11.42578125" style="40"/>
    <col min="9234" max="9234" width="35.7109375" style="40" bestFit="1" customWidth="1"/>
    <col min="9235" max="9237" width="11.42578125" style="40"/>
    <col min="9238" max="9238" width="16.42578125" style="40" customWidth="1"/>
    <col min="9239" max="9239" width="14.28515625" style="40" customWidth="1"/>
    <col min="9240" max="9472" width="11.42578125" style="40"/>
    <col min="9473" max="9473" width="15.28515625" style="40" customWidth="1"/>
    <col min="9474" max="9480" width="11.42578125" style="40"/>
    <col min="9481" max="9481" width="29.28515625" style="40" customWidth="1"/>
    <col min="9482" max="9483" width="11.42578125" style="40"/>
    <col min="9484" max="9484" width="13" style="40" bestFit="1" customWidth="1"/>
    <col min="9485" max="9485" width="11.42578125" style="40"/>
    <col min="9486" max="9486" width="18.7109375" style="40" customWidth="1"/>
    <col min="9487" max="9487" width="11.42578125" style="40"/>
    <col min="9488" max="9488" width="19.28515625" style="40" customWidth="1"/>
    <col min="9489" max="9489" width="11.42578125" style="40"/>
    <col min="9490" max="9490" width="35.7109375" style="40" bestFit="1" customWidth="1"/>
    <col min="9491" max="9493" width="11.42578125" style="40"/>
    <col min="9494" max="9494" width="16.42578125" style="40" customWidth="1"/>
    <col min="9495" max="9495" width="14.28515625" style="40" customWidth="1"/>
    <col min="9496" max="9728" width="11.42578125" style="40"/>
    <col min="9729" max="9729" width="15.28515625" style="40" customWidth="1"/>
    <col min="9730" max="9736" width="11.42578125" style="40"/>
    <col min="9737" max="9737" width="29.28515625" style="40" customWidth="1"/>
    <col min="9738" max="9739" width="11.42578125" style="40"/>
    <col min="9740" max="9740" width="13" style="40" bestFit="1" customWidth="1"/>
    <col min="9741" max="9741" width="11.42578125" style="40"/>
    <col min="9742" max="9742" width="18.7109375" style="40" customWidth="1"/>
    <col min="9743" max="9743" width="11.42578125" style="40"/>
    <col min="9744" max="9744" width="19.28515625" style="40" customWidth="1"/>
    <col min="9745" max="9745" width="11.42578125" style="40"/>
    <col min="9746" max="9746" width="35.7109375" style="40" bestFit="1" customWidth="1"/>
    <col min="9747" max="9749" width="11.42578125" style="40"/>
    <col min="9750" max="9750" width="16.42578125" style="40" customWidth="1"/>
    <col min="9751" max="9751" width="14.28515625" style="40" customWidth="1"/>
    <col min="9752" max="9984" width="11.42578125" style="40"/>
    <col min="9985" max="9985" width="15.28515625" style="40" customWidth="1"/>
    <col min="9986" max="9992" width="11.42578125" style="40"/>
    <col min="9993" max="9993" width="29.28515625" style="40" customWidth="1"/>
    <col min="9994" max="9995" width="11.42578125" style="40"/>
    <col min="9996" max="9996" width="13" style="40" bestFit="1" customWidth="1"/>
    <col min="9997" max="9997" width="11.42578125" style="40"/>
    <col min="9998" max="9998" width="18.7109375" style="40" customWidth="1"/>
    <col min="9999" max="9999" width="11.42578125" style="40"/>
    <col min="10000" max="10000" width="19.28515625" style="40" customWidth="1"/>
    <col min="10001" max="10001" width="11.42578125" style="40"/>
    <col min="10002" max="10002" width="35.7109375" style="40" bestFit="1" customWidth="1"/>
    <col min="10003" max="10005" width="11.42578125" style="40"/>
    <col min="10006" max="10006" width="16.42578125" style="40" customWidth="1"/>
    <col min="10007" max="10007" width="14.28515625" style="40" customWidth="1"/>
    <col min="10008" max="10240" width="11.42578125" style="40"/>
    <col min="10241" max="10241" width="15.28515625" style="40" customWidth="1"/>
    <col min="10242" max="10248" width="11.42578125" style="40"/>
    <col min="10249" max="10249" width="29.28515625" style="40" customWidth="1"/>
    <col min="10250" max="10251" width="11.42578125" style="40"/>
    <col min="10252" max="10252" width="13" style="40" bestFit="1" customWidth="1"/>
    <col min="10253" max="10253" width="11.42578125" style="40"/>
    <col min="10254" max="10254" width="18.7109375" style="40" customWidth="1"/>
    <col min="10255" max="10255" width="11.42578125" style="40"/>
    <col min="10256" max="10256" width="19.28515625" style="40" customWidth="1"/>
    <col min="10257" max="10257" width="11.42578125" style="40"/>
    <col min="10258" max="10258" width="35.7109375" style="40" bestFit="1" customWidth="1"/>
    <col min="10259" max="10261" width="11.42578125" style="40"/>
    <col min="10262" max="10262" width="16.42578125" style="40" customWidth="1"/>
    <col min="10263" max="10263" width="14.28515625" style="40" customWidth="1"/>
    <col min="10264" max="10496" width="11.42578125" style="40"/>
    <col min="10497" max="10497" width="15.28515625" style="40" customWidth="1"/>
    <col min="10498" max="10504" width="11.42578125" style="40"/>
    <col min="10505" max="10505" width="29.28515625" style="40" customWidth="1"/>
    <col min="10506" max="10507" width="11.42578125" style="40"/>
    <col min="10508" max="10508" width="13" style="40" bestFit="1" customWidth="1"/>
    <col min="10509" max="10509" width="11.42578125" style="40"/>
    <col min="10510" max="10510" width="18.7109375" style="40" customWidth="1"/>
    <col min="10511" max="10511" width="11.42578125" style="40"/>
    <col min="10512" max="10512" width="19.28515625" style="40" customWidth="1"/>
    <col min="10513" max="10513" width="11.42578125" style="40"/>
    <col min="10514" max="10514" width="35.7109375" style="40" bestFit="1" customWidth="1"/>
    <col min="10515" max="10517" width="11.42578125" style="40"/>
    <col min="10518" max="10518" width="16.42578125" style="40" customWidth="1"/>
    <col min="10519" max="10519" width="14.28515625" style="40" customWidth="1"/>
    <col min="10520" max="10752" width="11.42578125" style="40"/>
    <col min="10753" max="10753" width="15.28515625" style="40" customWidth="1"/>
    <col min="10754" max="10760" width="11.42578125" style="40"/>
    <col min="10761" max="10761" width="29.28515625" style="40" customWidth="1"/>
    <col min="10762" max="10763" width="11.42578125" style="40"/>
    <col min="10764" max="10764" width="13" style="40" bestFit="1" customWidth="1"/>
    <col min="10765" max="10765" width="11.42578125" style="40"/>
    <col min="10766" max="10766" width="18.7109375" style="40" customWidth="1"/>
    <col min="10767" max="10767" width="11.42578125" style="40"/>
    <col min="10768" max="10768" width="19.28515625" style="40" customWidth="1"/>
    <col min="10769" max="10769" width="11.42578125" style="40"/>
    <col min="10770" max="10770" width="35.7109375" style="40" bestFit="1" customWidth="1"/>
    <col min="10771" max="10773" width="11.42578125" style="40"/>
    <col min="10774" max="10774" width="16.42578125" style="40" customWidth="1"/>
    <col min="10775" max="10775" width="14.28515625" style="40" customWidth="1"/>
    <col min="10776" max="11008" width="11.42578125" style="40"/>
    <col min="11009" max="11009" width="15.28515625" style="40" customWidth="1"/>
    <col min="11010" max="11016" width="11.42578125" style="40"/>
    <col min="11017" max="11017" width="29.28515625" style="40" customWidth="1"/>
    <col min="11018" max="11019" width="11.42578125" style="40"/>
    <col min="11020" max="11020" width="13" style="40" bestFit="1" customWidth="1"/>
    <col min="11021" max="11021" width="11.42578125" style="40"/>
    <col min="11022" max="11022" width="18.7109375" style="40" customWidth="1"/>
    <col min="11023" max="11023" width="11.42578125" style="40"/>
    <col min="11024" max="11024" width="19.28515625" style="40" customWidth="1"/>
    <col min="11025" max="11025" width="11.42578125" style="40"/>
    <col min="11026" max="11026" width="35.7109375" style="40" bestFit="1" customWidth="1"/>
    <col min="11027" max="11029" width="11.42578125" style="40"/>
    <col min="11030" max="11030" width="16.42578125" style="40" customWidth="1"/>
    <col min="11031" max="11031" width="14.28515625" style="40" customWidth="1"/>
    <col min="11032" max="11264" width="11.42578125" style="40"/>
    <col min="11265" max="11265" width="15.28515625" style="40" customWidth="1"/>
    <col min="11266" max="11272" width="11.42578125" style="40"/>
    <col min="11273" max="11273" width="29.28515625" style="40" customWidth="1"/>
    <col min="11274" max="11275" width="11.42578125" style="40"/>
    <col min="11276" max="11276" width="13" style="40" bestFit="1" customWidth="1"/>
    <col min="11277" max="11277" width="11.42578125" style="40"/>
    <col min="11278" max="11278" width="18.7109375" style="40" customWidth="1"/>
    <col min="11279" max="11279" width="11.42578125" style="40"/>
    <col min="11280" max="11280" width="19.28515625" style="40" customWidth="1"/>
    <col min="11281" max="11281" width="11.42578125" style="40"/>
    <col min="11282" max="11282" width="35.7109375" style="40" bestFit="1" customWidth="1"/>
    <col min="11283" max="11285" width="11.42578125" style="40"/>
    <col min="11286" max="11286" width="16.42578125" style="40" customWidth="1"/>
    <col min="11287" max="11287" width="14.28515625" style="40" customWidth="1"/>
    <col min="11288" max="11520" width="11.42578125" style="40"/>
    <col min="11521" max="11521" width="15.28515625" style="40" customWidth="1"/>
    <col min="11522" max="11528" width="11.42578125" style="40"/>
    <col min="11529" max="11529" width="29.28515625" style="40" customWidth="1"/>
    <col min="11530" max="11531" width="11.42578125" style="40"/>
    <col min="11532" max="11532" width="13" style="40" bestFit="1" customWidth="1"/>
    <col min="11533" max="11533" width="11.42578125" style="40"/>
    <col min="11534" max="11534" width="18.7109375" style="40" customWidth="1"/>
    <col min="11535" max="11535" width="11.42578125" style="40"/>
    <col min="11536" max="11536" width="19.28515625" style="40" customWidth="1"/>
    <col min="11537" max="11537" width="11.42578125" style="40"/>
    <col min="11538" max="11538" width="35.7109375" style="40" bestFit="1" customWidth="1"/>
    <col min="11539" max="11541" width="11.42578125" style="40"/>
    <col min="11542" max="11542" width="16.42578125" style="40" customWidth="1"/>
    <col min="11543" max="11543" width="14.28515625" style="40" customWidth="1"/>
    <col min="11544" max="11776" width="11.42578125" style="40"/>
    <col min="11777" max="11777" width="15.28515625" style="40" customWidth="1"/>
    <col min="11778" max="11784" width="11.42578125" style="40"/>
    <col min="11785" max="11785" width="29.28515625" style="40" customWidth="1"/>
    <col min="11786" max="11787" width="11.42578125" style="40"/>
    <col min="11788" max="11788" width="13" style="40" bestFit="1" customWidth="1"/>
    <col min="11789" max="11789" width="11.42578125" style="40"/>
    <col min="11790" max="11790" width="18.7109375" style="40" customWidth="1"/>
    <col min="11791" max="11791" width="11.42578125" style="40"/>
    <col min="11792" max="11792" width="19.28515625" style="40" customWidth="1"/>
    <col min="11793" max="11793" width="11.42578125" style="40"/>
    <col min="11794" max="11794" width="35.7109375" style="40" bestFit="1" customWidth="1"/>
    <col min="11795" max="11797" width="11.42578125" style="40"/>
    <col min="11798" max="11798" width="16.42578125" style="40" customWidth="1"/>
    <col min="11799" max="11799" width="14.28515625" style="40" customWidth="1"/>
    <col min="11800" max="12032" width="11.42578125" style="40"/>
    <col min="12033" max="12033" width="15.28515625" style="40" customWidth="1"/>
    <col min="12034" max="12040" width="11.42578125" style="40"/>
    <col min="12041" max="12041" width="29.28515625" style="40" customWidth="1"/>
    <col min="12042" max="12043" width="11.42578125" style="40"/>
    <col min="12044" max="12044" width="13" style="40" bestFit="1" customWidth="1"/>
    <col min="12045" max="12045" width="11.42578125" style="40"/>
    <col min="12046" max="12046" width="18.7109375" style="40" customWidth="1"/>
    <col min="12047" max="12047" width="11.42578125" style="40"/>
    <col min="12048" max="12048" width="19.28515625" style="40" customWidth="1"/>
    <col min="12049" max="12049" width="11.42578125" style="40"/>
    <col min="12050" max="12050" width="35.7109375" style="40" bestFit="1" customWidth="1"/>
    <col min="12051" max="12053" width="11.42578125" style="40"/>
    <col min="12054" max="12054" width="16.42578125" style="40" customWidth="1"/>
    <col min="12055" max="12055" width="14.28515625" style="40" customWidth="1"/>
    <col min="12056" max="12288" width="11.42578125" style="40"/>
    <col min="12289" max="12289" width="15.28515625" style="40" customWidth="1"/>
    <col min="12290" max="12296" width="11.42578125" style="40"/>
    <col min="12297" max="12297" width="29.28515625" style="40" customWidth="1"/>
    <col min="12298" max="12299" width="11.42578125" style="40"/>
    <col min="12300" max="12300" width="13" style="40" bestFit="1" customWidth="1"/>
    <col min="12301" max="12301" width="11.42578125" style="40"/>
    <col min="12302" max="12302" width="18.7109375" style="40" customWidth="1"/>
    <col min="12303" max="12303" width="11.42578125" style="40"/>
    <col min="12304" max="12304" width="19.28515625" style="40" customWidth="1"/>
    <col min="12305" max="12305" width="11.42578125" style="40"/>
    <col min="12306" max="12306" width="35.7109375" style="40" bestFit="1" customWidth="1"/>
    <col min="12307" max="12309" width="11.42578125" style="40"/>
    <col min="12310" max="12310" width="16.42578125" style="40" customWidth="1"/>
    <col min="12311" max="12311" width="14.28515625" style="40" customWidth="1"/>
    <col min="12312" max="12544" width="11.42578125" style="40"/>
    <col min="12545" max="12545" width="15.28515625" style="40" customWidth="1"/>
    <col min="12546" max="12552" width="11.42578125" style="40"/>
    <col min="12553" max="12553" width="29.28515625" style="40" customWidth="1"/>
    <col min="12554" max="12555" width="11.42578125" style="40"/>
    <col min="12556" max="12556" width="13" style="40" bestFit="1" customWidth="1"/>
    <col min="12557" max="12557" width="11.42578125" style="40"/>
    <col min="12558" max="12558" width="18.7109375" style="40" customWidth="1"/>
    <col min="12559" max="12559" width="11.42578125" style="40"/>
    <col min="12560" max="12560" width="19.28515625" style="40" customWidth="1"/>
    <col min="12561" max="12561" width="11.42578125" style="40"/>
    <col min="12562" max="12562" width="35.7109375" style="40" bestFit="1" customWidth="1"/>
    <col min="12563" max="12565" width="11.42578125" style="40"/>
    <col min="12566" max="12566" width="16.42578125" style="40" customWidth="1"/>
    <col min="12567" max="12567" width="14.28515625" style="40" customWidth="1"/>
    <col min="12568" max="12800" width="11.42578125" style="40"/>
    <col min="12801" max="12801" width="15.28515625" style="40" customWidth="1"/>
    <col min="12802" max="12808" width="11.42578125" style="40"/>
    <col min="12809" max="12809" width="29.28515625" style="40" customWidth="1"/>
    <col min="12810" max="12811" width="11.42578125" style="40"/>
    <col min="12812" max="12812" width="13" style="40" bestFit="1" customWidth="1"/>
    <col min="12813" max="12813" width="11.42578125" style="40"/>
    <col min="12814" max="12814" width="18.7109375" style="40" customWidth="1"/>
    <col min="12815" max="12815" width="11.42578125" style="40"/>
    <col min="12816" max="12816" width="19.28515625" style="40" customWidth="1"/>
    <col min="12817" max="12817" width="11.42578125" style="40"/>
    <col min="12818" max="12818" width="35.7109375" style="40" bestFit="1" customWidth="1"/>
    <col min="12819" max="12821" width="11.42578125" style="40"/>
    <col min="12822" max="12822" width="16.42578125" style="40" customWidth="1"/>
    <col min="12823" max="12823" width="14.28515625" style="40" customWidth="1"/>
    <col min="12824" max="13056" width="11.42578125" style="40"/>
    <col min="13057" max="13057" width="15.28515625" style="40" customWidth="1"/>
    <col min="13058" max="13064" width="11.42578125" style="40"/>
    <col min="13065" max="13065" width="29.28515625" style="40" customWidth="1"/>
    <col min="13066" max="13067" width="11.42578125" style="40"/>
    <col min="13068" max="13068" width="13" style="40" bestFit="1" customWidth="1"/>
    <col min="13069" max="13069" width="11.42578125" style="40"/>
    <col min="13070" max="13070" width="18.7109375" style="40" customWidth="1"/>
    <col min="13071" max="13071" width="11.42578125" style="40"/>
    <col min="13072" max="13072" width="19.28515625" style="40" customWidth="1"/>
    <col min="13073" max="13073" width="11.42578125" style="40"/>
    <col min="13074" max="13074" width="35.7109375" style="40" bestFit="1" customWidth="1"/>
    <col min="13075" max="13077" width="11.42578125" style="40"/>
    <col min="13078" max="13078" width="16.42578125" style="40" customWidth="1"/>
    <col min="13079" max="13079" width="14.28515625" style="40" customWidth="1"/>
    <col min="13080" max="13312" width="11.42578125" style="40"/>
    <col min="13313" max="13313" width="15.28515625" style="40" customWidth="1"/>
    <col min="13314" max="13320" width="11.42578125" style="40"/>
    <col min="13321" max="13321" width="29.28515625" style="40" customWidth="1"/>
    <col min="13322" max="13323" width="11.42578125" style="40"/>
    <col min="13324" max="13324" width="13" style="40" bestFit="1" customWidth="1"/>
    <col min="13325" max="13325" width="11.42578125" style="40"/>
    <col min="13326" max="13326" width="18.7109375" style="40" customWidth="1"/>
    <col min="13327" max="13327" width="11.42578125" style="40"/>
    <col min="13328" max="13328" width="19.28515625" style="40" customWidth="1"/>
    <col min="13329" max="13329" width="11.42578125" style="40"/>
    <col min="13330" max="13330" width="35.7109375" style="40" bestFit="1" customWidth="1"/>
    <col min="13331" max="13333" width="11.42578125" style="40"/>
    <col min="13334" max="13334" width="16.42578125" style="40" customWidth="1"/>
    <col min="13335" max="13335" width="14.28515625" style="40" customWidth="1"/>
    <col min="13336" max="13568" width="11.42578125" style="40"/>
    <col min="13569" max="13569" width="15.28515625" style="40" customWidth="1"/>
    <col min="13570" max="13576" width="11.42578125" style="40"/>
    <col min="13577" max="13577" width="29.28515625" style="40" customWidth="1"/>
    <col min="13578" max="13579" width="11.42578125" style="40"/>
    <col min="13580" max="13580" width="13" style="40" bestFit="1" customWidth="1"/>
    <col min="13581" max="13581" width="11.42578125" style="40"/>
    <col min="13582" max="13582" width="18.7109375" style="40" customWidth="1"/>
    <col min="13583" max="13583" width="11.42578125" style="40"/>
    <col min="13584" max="13584" width="19.28515625" style="40" customWidth="1"/>
    <col min="13585" max="13585" width="11.42578125" style="40"/>
    <col min="13586" max="13586" width="35.7109375" style="40" bestFit="1" customWidth="1"/>
    <col min="13587" max="13589" width="11.42578125" style="40"/>
    <col min="13590" max="13590" width="16.42578125" style="40" customWidth="1"/>
    <col min="13591" max="13591" width="14.28515625" style="40" customWidth="1"/>
    <col min="13592" max="13824" width="11.42578125" style="40"/>
    <col min="13825" max="13825" width="15.28515625" style="40" customWidth="1"/>
    <col min="13826" max="13832" width="11.42578125" style="40"/>
    <col min="13833" max="13833" width="29.28515625" style="40" customWidth="1"/>
    <col min="13834" max="13835" width="11.42578125" style="40"/>
    <col min="13836" max="13836" width="13" style="40" bestFit="1" customWidth="1"/>
    <col min="13837" max="13837" width="11.42578125" style="40"/>
    <col min="13838" max="13838" width="18.7109375" style="40" customWidth="1"/>
    <col min="13839" max="13839" width="11.42578125" style="40"/>
    <col min="13840" max="13840" width="19.28515625" style="40" customWidth="1"/>
    <col min="13841" max="13841" width="11.42578125" style="40"/>
    <col min="13842" max="13842" width="35.7109375" style="40" bestFit="1" customWidth="1"/>
    <col min="13843" max="13845" width="11.42578125" style="40"/>
    <col min="13846" max="13846" width="16.42578125" style="40" customWidth="1"/>
    <col min="13847" max="13847" width="14.28515625" style="40" customWidth="1"/>
    <col min="13848" max="14080" width="11.42578125" style="40"/>
    <col min="14081" max="14081" width="15.28515625" style="40" customWidth="1"/>
    <col min="14082" max="14088" width="11.42578125" style="40"/>
    <col min="14089" max="14089" width="29.28515625" style="40" customWidth="1"/>
    <col min="14090" max="14091" width="11.42578125" style="40"/>
    <col min="14092" max="14092" width="13" style="40" bestFit="1" customWidth="1"/>
    <col min="14093" max="14093" width="11.42578125" style="40"/>
    <col min="14094" max="14094" width="18.7109375" style="40" customWidth="1"/>
    <col min="14095" max="14095" width="11.42578125" style="40"/>
    <col min="14096" max="14096" width="19.28515625" style="40" customWidth="1"/>
    <col min="14097" max="14097" width="11.42578125" style="40"/>
    <col min="14098" max="14098" width="35.7109375" style="40" bestFit="1" customWidth="1"/>
    <col min="14099" max="14101" width="11.42578125" style="40"/>
    <col min="14102" max="14102" width="16.42578125" style="40" customWidth="1"/>
    <col min="14103" max="14103" width="14.28515625" style="40" customWidth="1"/>
    <col min="14104" max="14336" width="11.42578125" style="40"/>
    <col min="14337" max="14337" width="15.28515625" style="40" customWidth="1"/>
    <col min="14338" max="14344" width="11.42578125" style="40"/>
    <col min="14345" max="14345" width="29.28515625" style="40" customWidth="1"/>
    <col min="14346" max="14347" width="11.42578125" style="40"/>
    <col min="14348" max="14348" width="13" style="40" bestFit="1" customWidth="1"/>
    <col min="14349" max="14349" width="11.42578125" style="40"/>
    <col min="14350" max="14350" width="18.7109375" style="40" customWidth="1"/>
    <col min="14351" max="14351" width="11.42578125" style="40"/>
    <col min="14352" max="14352" width="19.28515625" style="40" customWidth="1"/>
    <col min="14353" max="14353" width="11.42578125" style="40"/>
    <col min="14354" max="14354" width="35.7109375" style="40" bestFit="1" customWidth="1"/>
    <col min="14355" max="14357" width="11.42578125" style="40"/>
    <col min="14358" max="14358" width="16.42578125" style="40" customWidth="1"/>
    <col min="14359" max="14359" width="14.28515625" style="40" customWidth="1"/>
    <col min="14360" max="14592" width="11.42578125" style="40"/>
    <col min="14593" max="14593" width="15.28515625" style="40" customWidth="1"/>
    <col min="14594" max="14600" width="11.42578125" style="40"/>
    <col min="14601" max="14601" width="29.28515625" style="40" customWidth="1"/>
    <col min="14602" max="14603" width="11.42578125" style="40"/>
    <col min="14604" max="14604" width="13" style="40" bestFit="1" customWidth="1"/>
    <col min="14605" max="14605" width="11.42578125" style="40"/>
    <col min="14606" max="14606" width="18.7109375" style="40" customWidth="1"/>
    <col min="14607" max="14607" width="11.42578125" style="40"/>
    <col min="14608" max="14608" width="19.28515625" style="40" customWidth="1"/>
    <col min="14609" max="14609" width="11.42578125" style="40"/>
    <col min="14610" max="14610" width="35.7109375" style="40" bestFit="1" customWidth="1"/>
    <col min="14611" max="14613" width="11.42578125" style="40"/>
    <col min="14614" max="14614" width="16.42578125" style="40" customWidth="1"/>
    <col min="14615" max="14615" width="14.28515625" style="40" customWidth="1"/>
    <col min="14616" max="14848" width="11.42578125" style="40"/>
    <col min="14849" max="14849" width="15.28515625" style="40" customWidth="1"/>
    <col min="14850" max="14856" width="11.42578125" style="40"/>
    <col min="14857" max="14857" width="29.28515625" style="40" customWidth="1"/>
    <col min="14858" max="14859" width="11.42578125" style="40"/>
    <col min="14860" max="14860" width="13" style="40" bestFit="1" customWidth="1"/>
    <col min="14861" max="14861" width="11.42578125" style="40"/>
    <col min="14862" max="14862" width="18.7109375" style="40" customWidth="1"/>
    <col min="14863" max="14863" width="11.42578125" style="40"/>
    <col min="14864" max="14864" width="19.28515625" style="40" customWidth="1"/>
    <col min="14865" max="14865" width="11.42578125" style="40"/>
    <col min="14866" max="14866" width="35.7109375" style="40" bestFit="1" customWidth="1"/>
    <col min="14867" max="14869" width="11.42578125" style="40"/>
    <col min="14870" max="14870" width="16.42578125" style="40" customWidth="1"/>
    <col min="14871" max="14871" width="14.28515625" style="40" customWidth="1"/>
    <col min="14872" max="15104" width="11.42578125" style="40"/>
    <col min="15105" max="15105" width="15.28515625" style="40" customWidth="1"/>
    <col min="15106" max="15112" width="11.42578125" style="40"/>
    <col min="15113" max="15113" width="29.28515625" style="40" customWidth="1"/>
    <col min="15114" max="15115" width="11.42578125" style="40"/>
    <col min="15116" max="15116" width="13" style="40" bestFit="1" customWidth="1"/>
    <col min="15117" max="15117" width="11.42578125" style="40"/>
    <col min="15118" max="15118" width="18.7109375" style="40" customWidth="1"/>
    <col min="15119" max="15119" width="11.42578125" style="40"/>
    <col min="15120" max="15120" width="19.28515625" style="40" customWidth="1"/>
    <col min="15121" max="15121" width="11.42578125" style="40"/>
    <col min="15122" max="15122" width="35.7109375" style="40" bestFit="1" customWidth="1"/>
    <col min="15123" max="15125" width="11.42578125" style="40"/>
    <col min="15126" max="15126" width="16.42578125" style="40" customWidth="1"/>
    <col min="15127" max="15127" width="14.28515625" style="40" customWidth="1"/>
    <col min="15128" max="15360" width="11.42578125" style="40"/>
    <col min="15361" max="15361" width="15.28515625" style="40" customWidth="1"/>
    <col min="15362" max="15368" width="11.42578125" style="40"/>
    <col min="15369" max="15369" width="29.28515625" style="40" customWidth="1"/>
    <col min="15370" max="15371" width="11.42578125" style="40"/>
    <col min="15372" max="15372" width="13" style="40" bestFit="1" customWidth="1"/>
    <col min="15373" max="15373" width="11.42578125" style="40"/>
    <col min="15374" max="15374" width="18.7109375" style="40" customWidth="1"/>
    <col min="15375" max="15375" width="11.42578125" style="40"/>
    <col min="15376" max="15376" width="19.28515625" style="40" customWidth="1"/>
    <col min="15377" max="15377" width="11.42578125" style="40"/>
    <col min="15378" max="15378" width="35.7109375" style="40" bestFit="1" customWidth="1"/>
    <col min="15379" max="15381" width="11.42578125" style="40"/>
    <col min="15382" max="15382" width="16.42578125" style="40" customWidth="1"/>
    <col min="15383" max="15383" width="14.28515625" style="40" customWidth="1"/>
    <col min="15384" max="15616" width="11.42578125" style="40"/>
    <col min="15617" max="15617" width="15.28515625" style="40" customWidth="1"/>
    <col min="15618" max="15624" width="11.42578125" style="40"/>
    <col min="15625" max="15625" width="29.28515625" style="40" customWidth="1"/>
    <col min="15626" max="15627" width="11.42578125" style="40"/>
    <col min="15628" max="15628" width="13" style="40" bestFit="1" customWidth="1"/>
    <col min="15629" max="15629" width="11.42578125" style="40"/>
    <col min="15630" max="15630" width="18.7109375" style="40" customWidth="1"/>
    <col min="15631" max="15631" width="11.42578125" style="40"/>
    <col min="15632" max="15632" width="19.28515625" style="40" customWidth="1"/>
    <col min="15633" max="15633" width="11.42578125" style="40"/>
    <col min="15634" max="15634" width="35.7109375" style="40" bestFit="1" customWidth="1"/>
    <col min="15635" max="15637" width="11.42578125" style="40"/>
    <col min="15638" max="15638" width="16.42578125" style="40" customWidth="1"/>
    <col min="15639" max="15639" width="14.28515625" style="40" customWidth="1"/>
    <col min="15640" max="15872" width="11.42578125" style="40"/>
    <col min="15873" max="15873" width="15.28515625" style="40" customWidth="1"/>
    <col min="15874" max="15880" width="11.42578125" style="40"/>
    <col min="15881" max="15881" width="29.28515625" style="40" customWidth="1"/>
    <col min="15882" max="15883" width="11.42578125" style="40"/>
    <col min="15884" max="15884" width="13" style="40" bestFit="1" customWidth="1"/>
    <col min="15885" max="15885" width="11.42578125" style="40"/>
    <col min="15886" max="15886" width="18.7109375" style="40" customWidth="1"/>
    <col min="15887" max="15887" width="11.42578125" style="40"/>
    <col min="15888" max="15888" width="19.28515625" style="40" customWidth="1"/>
    <col min="15889" max="15889" width="11.42578125" style="40"/>
    <col min="15890" max="15890" width="35.7109375" style="40" bestFit="1" customWidth="1"/>
    <col min="15891" max="15893" width="11.42578125" style="40"/>
    <col min="15894" max="15894" width="16.42578125" style="40" customWidth="1"/>
    <col min="15895" max="15895" width="14.28515625" style="40" customWidth="1"/>
    <col min="15896" max="16128" width="11.42578125" style="40"/>
    <col min="16129" max="16129" width="15.28515625" style="40" customWidth="1"/>
    <col min="16130" max="16136" width="11.42578125" style="40"/>
    <col min="16137" max="16137" width="29.28515625" style="40" customWidth="1"/>
    <col min="16138" max="16139" width="11.42578125" style="40"/>
    <col min="16140" max="16140" width="13" style="40" bestFit="1" customWidth="1"/>
    <col min="16141" max="16141" width="11.42578125" style="40"/>
    <col min="16142" max="16142" width="18.7109375" style="40" customWidth="1"/>
    <col min="16143" max="16143" width="11.42578125" style="40"/>
    <col min="16144" max="16144" width="19.28515625" style="40" customWidth="1"/>
    <col min="16145" max="16145" width="11.42578125" style="40"/>
    <col min="16146" max="16146" width="35.7109375" style="40" bestFit="1" customWidth="1"/>
    <col min="16147" max="16149" width="11.42578125" style="40"/>
    <col min="16150" max="16150" width="16.42578125" style="40" customWidth="1"/>
    <col min="16151" max="16151" width="14.28515625" style="40" customWidth="1"/>
    <col min="16152" max="16384" width="11.42578125" style="40"/>
  </cols>
  <sheetData>
    <row r="1" spans="1:24" s="6" customFormat="1" ht="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</row>
    <row r="2" spans="1:24" s="10" customFormat="1">
      <c r="A2" s="7"/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9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  <c r="V2" s="8">
        <v>21</v>
      </c>
      <c r="W2" s="8">
        <v>22</v>
      </c>
      <c r="X2" s="8">
        <v>23</v>
      </c>
    </row>
    <row r="3" spans="1:24" customFormat="1">
      <c r="A3" s="7" t="s">
        <v>24</v>
      </c>
      <c r="B3" s="11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3" t="s">
        <v>26</v>
      </c>
      <c r="J3" s="14" t="s">
        <v>25</v>
      </c>
      <c r="K3" s="11" t="s">
        <v>25</v>
      </c>
      <c r="L3" s="12" t="s">
        <v>25</v>
      </c>
      <c r="M3" s="13" t="s">
        <v>26</v>
      </c>
      <c r="N3" s="13" t="s">
        <v>26</v>
      </c>
      <c r="O3" s="13" t="s">
        <v>26</v>
      </c>
      <c r="P3" s="13" t="s">
        <v>26</v>
      </c>
      <c r="Q3" s="13" t="s">
        <v>26</v>
      </c>
      <c r="R3" s="13" t="s">
        <v>26</v>
      </c>
      <c r="S3" s="12" t="s">
        <v>25</v>
      </c>
      <c r="T3" s="11" t="s">
        <v>25</v>
      </c>
      <c r="U3" s="13" t="s">
        <v>26</v>
      </c>
      <c r="V3" s="12" t="s">
        <v>25</v>
      </c>
      <c r="W3" s="12" t="s">
        <v>25</v>
      </c>
      <c r="X3" s="13" t="s">
        <v>26</v>
      </c>
    </row>
    <row r="4" spans="1:24" customFormat="1" ht="33.75">
      <c r="A4" s="7"/>
      <c r="B4" s="11" t="s">
        <v>27</v>
      </c>
      <c r="C4" s="11" t="s">
        <v>28</v>
      </c>
      <c r="D4" s="11" t="s">
        <v>29</v>
      </c>
      <c r="E4" s="11" t="s">
        <v>30</v>
      </c>
      <c r="F4" s="11" t="s">
        <v>31</v>
      </c>
      <c r="G4" s="11" t="s">
        <v>32</v>
      </c>
      <c r="H4" s="11" t="s">
        <v>33</v>
      </c>
      <c r="I4" s="15" t="s">
        <v>34</v>
      </c>
      <c r="J4" s="14" t="s">
        <v>30</v>
      </c>
      <c r="K4" s="11" t="s">
        <v>35</v>
      </c>
      <c r="L4" s="11" t="s">
        <v>36</v>
      </c>
      <c r="M4" s="15" t="s">
        <v>37</v>
      </c>
      <c r="N4" s="15" t="s">
        <v>38</v>
      </c>
      <c r="O4" s="15" t="s">
        <v>39</v>
      </c>
      <c r="P4" s="15" t="s">
        <v>40</v>
      </c>
      <c r="Q4" s="16" t="s">
        <v>41</v>
      </c>
      <c r="R4" s="16" t="s">
        <v>42</v>
      </c>
      <c r="S4" s="11" t="s">
        <v>43</v>
      </c>
      <c r="T4" s="11" t="s">
        <v>44</v>
      </c>
      <c r="U4" s="15" t="s">
        <v>45</v>
      </c>
      <c r="V4" s="11" t="s">
        <v>46</v>
      </c>
      <c r="W4" s="11" t="s">
        <v>47</v>
      </c>
      <c r="X4" s="15" t="s">
        <v>48</v>
      </c>
    </row>
    <row r="5" spans="1:24" customFormat="1">
      <c r="A5" s="7" t="s">
        <v>49</v>
      </c>
      <c r="B5" s="17" t="s">
        <v>50</v>
      </c>
      <c r="C5" s="17" t="s">
        <v>51</v>
      </c>
      <c r="D5" s="17" t="s">
        <v>51</v>
      </c>
      <c r="E5" s="17" t="s">
        <v>51</v>
      </c>
      <c r="F5" s="17" t="s">
        <v>52</v>
      </c>
      <c r="G5" s="17" t="s">
        <v>53</v>
      </c>
      <c r="H5" s="17" t="s">
        <v>51</v>
      </c>
      <c r="I5" s="17" t="s">
        <v>51</v>
      </c>
      <c r="J5" s="18" t="s">
        <v>51</v>
      </c>
      <c r="K5" s="17" t="s">
        <v>51</v>
      </c>
      <c r="L5" s="17" t="s">
        <v>54</v>
      </c>
      <c r="M5" s="17" t="s">
        <v>51</v>
      </c>
      <c r="N5" s="17" t="s">
        <v>51</v>
      </c>
      <c r="O5" s="17" t="s">
        <v>51</v>
      </c>
      <c r="P5" s="17" t="s">
        <v>50</v>
      </c>
      <c r="Q5" s="17" t="s">
        <v>51</v>
      </c>
      <c r="R5" s="17" t="s">
        <v>51</v>
      </c>
      <c r="S5" s="17" t="s">
        <v>51</v>
      </c>
      <c r="T5" s="17" t="s">
        <v>51</v>
      </c>
      <c r="U5" s="19" t="s">
        <v>51</v>
      </c>
      <c r="V5" s="17" t="s">
        <v>50</v>
      </c>
      <c r="W5" s="17" t="s">
        <v>51</v>
      </c>
      <c r="X5" s="17" t="s">
        <v>51</v>
      </c>
    </row>
    <row r="6" spans="1:24" customFormat="1">
      <c r="A6" s="7" t="s">
        <v>55</v>
      </c>
      <c r="B6" s="17">
        <v>8</v>
      </c>
      <c r="C6" s="19">
        <v>2</v>
      </c>
      <c r="D6" s="19">
        <v>4</v>
      </c>
      <c r="E6" s="19">
        <v>8</v>
      </c>
      <c r="F6" s="19">
        <v>2</v>
      </c>
      <c r="G6" s="19">
        <v>3</v>
      </c>
      <c r="H6" s="19">
        <v>16</v>
      </c>
      <c r="I6" s="19">
        <v>25</v>
      </c>
      <c r="J6" s="18">
        <v>2</v>
      </c>
      <c r="K6" s="17">
        <v>17</v>
      </c>
      <c r="L6" s="19">
        <v>13</v>
      </c>
      <c r="M6" s="19">
        <v>2</v>
      </c>
      <c r="N6" s="19">
        <v>10</v>
      </c>
      <c r="O6" s="19">
        <v>10</v>
      </c>
      <c r="P6" s="19">
        <v>8</v>
      </c>
      <c r="Q6" s="19">
        <v>18</v>
      </c>
      <c r="R6" s="19">
        <v>50</v>
      </c>
      <c r="S6" s="19">
        <v>10</v>
      </c>
      <c r="T6" s="17">
        <v>12</v>
      </c>
      <c r="U6" s="19">
        <v>10</v>
      </c>
      <c r="V6" s="17">
        <v>8</v>
      </c>
      <c r="W6" s="17">
        <v>4</v>
      </c>
      <c r="X6" s="20">
        <v>10</v>
      </c>
    </row>
    <row r="7" spans="1:24" customFormat="1" ht="101.25">
      <c r="A7" s="7" t="s">
        <v>56</v>
      </c>
      <c r="B7" s="21" t="s">
        <v>57</v>
      </c>
      <c r="C7" s="21" t="s">
        <v>58</v>
      </c>
      <c r="D7" s="21" t="s">
        <v>59</v>
      </c>
      <c r="E7" s="21" t="s">
        <v>60</v>
      </c>
      <c r="F7" s="21" t="s">
        <v>61</v>
      </c>
      <c r="G7" s="21" t="s">
        <v>62</v>
      </c>
      <c r="H7" s="21" t="s">
        <v>63</v>
      </c>
      <c r="I7" s="21" t="s">
        <v>64</v>
      </c>
      <c r="J7" s="22" t="s">
        <v>65</v>
      </c>
      <c r="K7" s="21" t="s">
        <v>66</v>
      </c>
      <c r="L7" s="21" t="s">
        <v>67</v>
      </c>
      <c r="M7" s="23" t="s">
        <v>68</v>
      </c>
      <c r="N7" s="21"/>
      <c r="O7" s="21"/>
      <c r="P7" s="21" t="s">
        <v>69</v>
      </c>
      <c r="Q7" s="21" t="s">
        <v>70</v>
      </c>
      <c r="R7" s="21" t="s">
        <v>71</v>
      </c>
      <c r="S7" s="21"/>
      <c r="T7" s="21" t="s">
        <v>72</v>
      </c>
      <c r="U7" s="24" t="s">
        <v>73</v>
      </c>
      <c r="V7" s="21" t="s">
        <v>74</v>
      </c>
      <c r="W7" s="21" t="s">
        <v>75</v>
      </c>
      <c r="X7" s="21" t="s">
        <v>76</v>
      </c>
    </row>
    <row r="8" spans="1:24" s="25" customFormat="1">
      <c r="A8" s="25" t="s">
        <v>77</v>
      </c>
      <c r="C8" s="25" t="s">
        <v>78</v>
      </c>
      <c r="D8" s="26" t="s">
        <v>79</v>
      </c>
      <c r="G8" s="25" t="s">
        <v>80</v>
      </c>
      <c r="H8" s="29"/>
      <c r="J8" s="26"/>
      <c r="S8" s="25" t="s">
        <v>81</v>
      </c>
      <c r="W8" s="27"/>
    </row>
    <row r="9" spans="1:24" s="25" customFormat="1">
      <c r="A9" s="59" t="str">
        <f>Hoja1!B3</f>
        <v>RECAUDO EXTERNO SIMIT SIN AP, SIN CONTRAVENCIONAL NI EQUILIBRIO ECONÒMICO</v>
      </c>
      <c r="B9" s="28">
        <v>40222</v>
      </c>
      <c r="C9" s="25" t="s">
        <v>78</v>
      </c>
      <c r="D9" s="26" t="s">
        <v>79</v>
      </c>
      <c r="E9" s="28">
        <v>40222</v>
      </c>
      <c r="F9" s="27" t="s">
        <v>82</v>
      </c>
      <c r="G9" s="25" t="s">
        <v>80</v>
      </c>
      <c r="H9" s="29">
        <v>2603896013</v>
      </c>
      <c r="I9" s="30" t="s">
        <v>163</v>
      </c>
      <c r="J9" s="26">
        <v>50</v>
      </c>
      <c r="K9" s="26">
        <v>4110020101</v>
      </c>
      <c r="L9" s="31">
        <v>6500</v>
      </c>
      <c r="O9" s="25" t="s">
        <v>83</v>
      </c>
      <c r="P9" s="28">
        <v>40222</v>
      </c>
      <c r="Q9" s="26" t="s">
        <v>84</v>
      </c>
      <c r="R9" s="25" t="s">
        <v>85</v>
      </c>
      <c r="S9" s="25" t="s">
        <v>81</v>
      </c>
      <c r="T9" s="26" t="s">
        <v>84</v>
      </c>
      <c r="W9" s="27"/>
    </row>
    <row r="10" spans="1:24" s="25" customFormat="1" ht="13.5" customHeight="1">
      <c r="A10" s="59"/>
      <c r="B10" s="28">
        <v>40222</v>
      </c>
      <c r="C10" s="25" t="s">
        <v>78</v>
      </c>
      <c r="D10" s="26" t="s">
        <v>79</v>
      </c>
      <c r="E10" s="28">
        <v>40222</v>
      </c>
      <c r="F10" s="27" t="s">
        <v>82</v>
      </c>
      <c r="G10" s="25" t="s">
        <v>80</v>
      </c>
      <c r="H10" s="29">
        <v>2603896013</v>
      </c>
      <c r="I10" s="30" t="s">
        <v>163</v>
      </c>
      <c r="J10" s="26">
        <v>50</v>
      </c>
      <c r="K10" s="26">
        <v>4110020101</v>
      </c>
      <c r="L10" s="31">
        <v>500</v>
      </c>
      <c r="O10" s="25" t="s">
        <v>86</v>
      </c>
      <c r="P10" s="28">
        <v>40222</v>
      </c>
      <c r="Q10" s="26" t="s">
        <v>84</v>
      </c>
      <c r="R10" s="25" t="s">
        <v>87</v>
      </c>
      <c r="S10" s="25" t="s">
        <v>81</v>
      </c>
      <c r="T10" s="26" t="s">
        <v>84</v>
      </c>
      <c r="W10" s="27"/>
    </row>
    <row r="11" spans="1:24" s="25" customFormat="1">
      <c r="A11" s="59"/>
      <c r="B11" s="28">
        <v>40222</v>
      </c>
      <c r="C11" s="25" t="s">
        <v>78</v>
      </c>
      <c r="D11" s="26" t="s">
        <v>79</v>
      </c>
      <c r="E11" s="28">
        <v>40222</v>
      </c>
      <c r="F11" s="27" t="s">
        <v>82</v>
      </c>
      <c r="G11" s="25" t="s">
        <v>80</v>
      </c>
      <c r="H11" s="29">
        <v>2603896013</v>
      </c>
      <c r="I11" s="30" t="s">
        <v>163</v>
      </c>
      <c r="J11" s="26">
        <v>50</v>
      </c>
      <c r="K11" s="26">
        <v>4110020101</v>
      </c>
      <c r="L11" s="31">
        <v>2500</v>
      </c>
      <c r="O11" s="25" t="s">
        <v>88</v>
      </c>
      <c r="P11" s="28">
        <v>40222</v>
      </c>
      <c r="Q11" s="26" t="s">
        <v>84</v>
      </c>
      <c r="R11" s="25" t="s">
        <v>89</v>
      </c>
      <c r="S11" s="25" t="s">
        <v>81</v>
      </c>
      <c r="T11" s="26" t="s">
        <v>84</v>
      </c>
      <c r="W11" s="27"/>
    </row>
    <row r="12" spans="1:24" s="25" customFormat="1">
      <c r="A12" s="59"/>
      <c r="B12" s="28">
        <v>40222</v>
      </c>
      <c r="C12" s="25" t="s">
        <v>78</v>
      </c>
      <c r="D12" s="26" t="s">
        <v>79</v>
      </c>
      <c r="E12" s="28">
        <v>40222</v>
      </c>
      <c r="F12" s="27" t="s">
        <v>82</v>
      </c>
      <c r="G12" s="25" t="s">
        <v>80</v>
      </c>
      <c r="H12" s="29">
        <v>2603896013</v>
      </c>
      <c r="I12" s="30" t="s">
        <v>163</v>
      </c>
      <c r="J12" s="26">
        <v>50</v>
      </c>
      <c r="K12" s="26">
        <v>4110020101</v>
      </c>
      <c r="L12" s="31">
        <v>500</v>
      </c>
      <c r="O12" s="25" t="s">
        <v>90</v>
      </c>
      <c r="P12" s="28">
        <v>40222</v>
      </c>
      <c r="Q12" s="26" t="s">
        <v>84</v>
      </c>
      <c r="R12" s="25" t="s">
        <v>176</v>
      </c>
      <c r="S12" s="25" t="s">
        <v>81</v>
      </c>
      <c r="T12" s="26" t="s">
        <v>84</v>
      </c>
      <c r="W12" s="27"/>
    </row>
    <row r="13" spans="1:24" s="25" customFormat="1">
      <c r="A13" s="59"/>
      <c r="B13" s="28">
        <v>40222</v>
      </c>
      <c r="C13" s="25" t="s">
        <v>78</v>
      </c>
      <c r="D13" s="26" t="s">
        <v>79</v>
      </c>
      <c r="E13" s="28">
        <v>40222</v>
      </c>
      <c r="F13" s="27" t="s">
        <v>82</v>
      </c>
      <c r="G13" s="25" t="s">
        <v>80</v>
      </c>
      <c r="H13" s="29">
        <v>2603896013</v>
      </c>
      <c r="I13" s="30" t="s">
        <v>163</v>
      </c>
      <c r="J13" s="26">
        <v>40</v>
      </c>
      <c r="K13" s="26">
        <v>1110061401</v>
      </c>
      <c r="L13" s="31">
        <v>100000</v>
      </c>
      <c r="P13" s="28">
        <v>40222</v>
      </c>
      <c r="Q13" s="26" t="s">
        <v>84</v>
      </c>
      <c r="R13" s="25" t="s">
        <v>92</v>
      </c>
      <c r="S13" s="25" t="s">
        <v>81</v>
      </c>
      <c r="T13" s="26" t="s">
        <v>84</v>
      </c>
      <c r="W13" s="27"/>
    </row>
    <row r="14" spans="1:24" s="25" customFormat="1">
      <c r="A14" s="59"/>
      <c r="B14" s="28">
        <v>40222</v>
      </c>
      <c r="C14" s="25" t="s">
        <v>78</v>
      </c>
      <c r="D14" s="26" t="s">
        <v>79</v>
      </c>
      <c r="E14" s="28">
        <v>40222</v>
      </c>
      <c r="F14" s="27" t="s">
        <v>82</v>
      </c>
      <c r="G14" s="25" t="s">
        <v>80</v>
      </c>
      <c r="H14" s="29">
        <v>2603896013</v>
      </c>
      <c r="I14" s="30" t="s">
        <v>163</v>
      </c>
      <c r="J14" s="26">
        <v>31</v>
      </c>
      <c r="K14" s="26" t="s">
        <v>84</v>
      </c>
      <c r="L14" s="31">
        <v>90000</v>
      </c>
      <c r="P14" s="28">
        <v>40222</v>
      </c>
      <c r="Q14" s="26" t="s">
        <v>84</v>
      </c>
      <c r="R14" s="25" t="s">
        <v>93</v>
      </c>
      <c r="S14" s="25" t="s">
        <v>81</v>
      </c>
      <c r="T14" s="26" t="s">
        <v>84</v>
      </c>
      <c r="V14" s="28">
        <v>40247</v>
      </c>
      <c r="W14" s="27" t="s">
        <v>94</v>
      </c>
    </row>
    <row r="15" spans="1:24" s="25" customFormat="1">
      <c r="A15" s="59"/>
      <c r="B15" s="28">
        <v>40222</v>
      </c>
      <c r="C15" s="25" t="s">
        <v>78</v>
      </c>
      <c r="D15" s="26" t="s">
        <v>79</v>
      </c>
      <c r="E15" s="28">
        <v>40222</v>
      </c>
      <c r="F15" s="27" t="s">
        <v>82</v>
      </c>
      <c r="G15" s="25" t="s">
        <v>80</v>
      </c>
      <c r="H15" s="29">
        <v>2603896013</v>
      </c>
      <c r="I15" s="30" t="s">
        <v>163</v>
      </c>
      <c r="J15" s="26">
        <v>40</v>
      </c>
      <c r="K15" s="32" t="s">
        <v>95</v>
      </c>
      <c r="L15" s="31">
        <v>6500</v>
      </c>
      <c r="N15" s="25" t="s">
        <v>96</v>
      </c>
      <c r="P15" s="28">
        <v>40222</v>
      </c>
      <c r="Q15" s="26">
        <v>811036792</v>
      </c>
      <c r="R15" s="25" t="s">
        <v>97</v>
      </c>
      <c r="S15" s="25" t="s">
        <v>81</v>
      </c>
      <c r="T15" s="26">
        <v>811036792</v>
      </c>
      <c r="W15" s="27"/>
    </row>
    <row r="16" spans="1:24" s="25" customFormat="1">
      <c r="A16" s="59"/>
      <c r="B16" s="28">
        <v>40222</v>
      </c>
      <c r="C16" s="25" t="s">
        <v>78</v>
      </c>
      <c r="D16" s="26" t="s">
        <v>79</v>
      </c>
      <c r="E16" s="28">
        <v>40222</v>
      </c>
      <c r="F16" s="27" t="s">
        <v>82</v>
      </c>
      <c r="G16" s="25" t="s">
        <v>80</v>
      </c>
      <c r="H16" s="29">
        <v>2603896013</v>
      </c>
      <c r="I16" s="30" t="s">
        <v>163</v>
      </c>
      <c r="J16" s="26">
        <v>40</v>
      </c>
      <c r="K16" s="32" t="s">
        <v>98</v>
      </c>
      <c r="L16" s="31">
        <v>500</v>
      </c>
      <c r="N16" s="25" t="s">
        <v>96</v>
      </c>
      <c r="P16" s="28">
        <v>40222</v>
      </c>
      <c r="Q16" s="26">
        <v>811036792</v>
      </c>
      <c r="R16" s="25" t="s">
        <v>99</v>
      </c>
      <c r="S16" s="25" t="s">
        <v>81</v>
      </c>
      <c r="T16" s="26">
        <v>811036792</v>
      </c>
      <c r="W16" s="27"/>
    </row>
    <row r="17" spans="1:23" s="25" customFormat="1">
      <c r="A17" s="59"/>
      <c r="B17" s="28">
        <v>40222</v>
      </c>
      <c r="C17" s="25" t="s">
        <v>78</v>
      </c>
      <c r="D17" s="26" t="s">
        <v>79</v>
      </c>
      <c r="E17" s="28">
        <v>40222</v>
      </c>
      <c r="F17" s="27" t="s">
        <v>82</v>
      </c>
      <c r="G17" s="25" t="s">
        <v>80</v>
      </c>
      <c r="H17" s="29">
        <v>2603896013</v>
      </c>
      <c r="I17" s="30" t="s">
        <v>163</v>
      </c>
      <c r="J17" s="26">
        <v>31</v>
      </c>
      <c r="K17" s="26">
        <v>811036792</v>
      </c>
      <c r="L17" s="31">
        <v>7000</v>
      </c>
      <c r="P17" s="28">
        <v>40222</v>
      </c>
      <c r="Q17" s="26">
        <v>811036792</v>
      </c>
      <c r="R17" s="25" t="s">
        <v>100</v>
      </c>
      <c r="S17" s="25" t="s">
        <v>81</v>
      </c>
      <c r="T17" s="26">
        <v>811036792</v>
      </c>
      <c r="V17" s="28">
        <v>40247</v>
      </c>
      <c r="W17" s="27" t="s">
        <v>94</v>
      </c>
    </row>
    <row r="18" spans="1:23" s="25" customFormat="1">
      <c r="B18" s="28"/>
      <c r="D18" s="26"/>
      <c r="E18" s="28"/>
      <c r="F18" s="27"/>
      <c r="H18" s="29"/>
      <c r="I18" s="30"/>
      <c r="J18" s="26"/>
      <c r="K18" s="26"/>
      <c r="L18" s="31"/>
      <c r="P18" s="28"/>
      <c r="Q18" s="26"/>
      <c r="R18" s="25" t="s">
        <v>101</v>
      </c>
      <c r="T18" s="26"/>
      <c r="V18" s="28"/>
      <c r="W18" s="27"/>
    </row>
    <row r="19" spans="1:23" s="25" customFormat="1">
      <c r="A19" s="25" t="s">
        <v>102</v>
      </c>
      <c r="B19" s="28">
        <v>40222</v>
      </c>
      <c r="C19" s="25" t="s">
        <v>78</v>
      </c>
      <c r="D19" s="26" t="s">
        <v>79</v>
      </c>
      <c r="E19" s="28">
        <v>40222</v>
      </c>
      <c r="F19" s="27" t="s">
        <v>82</v>
      </c>
      <c r="G19" s="25" t="s">
        <v>80</v>
      </c>
      <c r="H19" s="33">
        <v>2553969155</v>
      </c>
      <c r="I19" s="30" t="s">
        <v>164</v>
      </c>
      <c r="J19" s="26">
        <v>50</v>
      </c>
      <c r="K19" s="26">
        <v>4110020101</v>
      </c>
      <c r="L19" s="34">
        <f>100000*3.23%</f>
        <v>3230.0000000000005</v>
      </c>
      <c r="O19" s="25">
        <v>201215</v>
      </c>
      <c r="P19" s="28">
        <v>40222</v>
      </c>
      <c r="Q19" s="26" t="s">
        <v>84</v>
      </c>
      <c r="R19" s="25" t="s">
        <v>103</v>
      </c>
      <c r="S19" s="25" t="s">
        <v>81</v>
      </c>
      <c r="T19" s="26" t="s">
        <v>84</v>
      </c>
    </row>
    <row r="20" spans="1:23" s="25" customFormat="1">
      <c r="B20" s="28">
        <v>40222</v>
      </c>
      <c r="C20" s="25" t="s">
        <v>78</v>
      </c>
      <c r="D20" s="26" t="s">
        <v>79</v>
      </c>
      <c r="E20" s="28">
        <v>40222</v>
      </c>
      <c r="F20" s="27" t="s">
        <v>82</v>
      </c>
      <c r="G20" s="25" t="s">
        <v>80</v>
      </c>
      <c r="H20" s="33">
        <v>2553969155</v>
      </c>
      <c r="I20" s="30" t="s">
        <v>164</v>
      </c>
      <c r="J20" s="26">
        <v>50</v>
      </c>
      <c r="K20" s="26">
        <v>4110020101</v>
      </c>
      <c r="L20" s="34">
        <v>3000</v>
      </c>
      <c r="O20" s="35">
        <v>201213</v>
      </c>
      <c r="P20" s="28">
        <v>40222</v>
      </c>
      <c r="Q20" s="26" t="s">
        <v>84</v>
      </c>
      <c r="R20" s="25" t="s">
        <v>104</v>
      </c>
      <c r="S20" s="25" t="s">
        <v>81</v>
      </c>
      <c r="T20" s="26" t="s">
        <v>84</v>
      </c>
    </row>
    <row r="21" spans="1:23" s="25" customFormat="1">
      <c r="B21" s="28">
        <v>40222</v>
      </c>
      <c r="C21" s="25" t="s">
        <v>78</v>
      </c>
      <c r="D21" s="26" t="s">
        <v>79</v>
      </c>
      <c r="E21" s="28">
        <v>40222</v>
      </c>
      <c r="F21" s="27" t="s">
        <v>82</v>
      </c>
      <c r="G21" s="25" t="s">
        <v>80</v>
      </c>
      <c r="H21" s="33">
        <v>2553969155</v>
      </c>
      <c r="I21" s="30" t="s">
        <v>164</v>
      </c>
      <c r="J21" s="26">
        <v>50</v>
      </c>
      <c r="K21" s="26">
        <v>4110020101</v>
      </c>
      <c r="L21" s="34">
        <v>3770</v>
      </c>
      <c r="O21" s="35">
        <v>201235</v>
      </c>
      <c r="P21" s="28">
        <v>40222</v>
      </c>
      <c r="Q21" s="26" t="s">
        <v>84</v>
      </c>
      <c r="R21" s="25" t="s">
        <v>105</v>
      </c>
      <c r="S21" s="25" t="s">
        <v>81</v>
      </c>
      <c r="T21" s="26" t="s">
        <v>84</v>
      </c>
      <c r="V21" s="28"/>
      <c r="W21" s="27"/>
    </row>
    <row r="22" spans="1:23" s="25" customFormat="1">
      <c r="B22" s="28">
        <v>40222</v>
      </c>
      <c r="C22" s="25" t="s">
        <v>78</v>
      </c>
      <c r="D22" s="26" t="s">
        <v>79</v>
      </c>
      <c r="E22" s="28">
        <v>40222</v>
      </c>
      <c r="F22" s="27" t="s">
        <v>82</v>
      </c>
      <c r="G22" s="25" t="s">
        <v>80</v>
      </c>
      <c r="H22" s="33">
        <v>2553969155</v>
      </c>
      <c r="I22" s="30" t="s">
        <v>164</v>
      </c>
      <c r="J22" s="26">
        <v>40</v>
      </c>
      <c r="K22" s="26">
        <v>1110061801</v>
      </c>
      <c r="L22" s="34">
        <v>100000</v>
      </c>
      <c r="P22" s="28">
        <v>40222</v>
      </c>
      <c r="Q22" s="26" t="s">
        <v>84</v>
      </c>
      <c r="R22" s="25" t="s">
        <v>106</v>
      </c>
      <c r="S22" s="25" t="s">
        <v>81</v>
      </c>
      <c r="T22" s="26" t="s">
        <v>84</v>
      </c>
    </row>
    <row r="23" spans="1:23" s="25" customFormat="1">
      <c r="B23" s="28">
        <v>40222</v>
      </c>
      <c r="C23" s="25" t="s">
        <v>78</v>
      </c>
      <c r="D23" s="26" t="s">
        <v>79</v>
      </c>
      <c r="E23" s="28">
        <v>40222</v>
      </c>
      <c r="F23" s="27" t="s">
        <v>82</v>
      </c>
      <c r="G23" s="25" t="s">
        <v>80</v>
      </c>
      <c r="H23" s="33">
        <v>2553969155</v>
      </c>
      <c r="I23" s="30" t="s">
        <v>164</v>
      </c>
      <c r="J23" s="26">
        <v>31</v>
      </c>
      <c r="K23" s="26" t="s">
        <v>107</v>
      </c>
      <c r="L23" s="34">
        <v>39780</v>
      </c>
      <c r="P23" s="28">
        <v>40222</v>
      </c>
      <c r="Q23" s="26" t="s">
        <v>107</v>
      </c>
      <c r="R23" s="25" t="s">
        <v>108</v>
      </c>
      <c r="S23" s="25" t="s">
        <v>81</v>
      </c>
      <c r="T23" s="26" t="s">
        <v>107</v>
      </c>
      <c r="V23" s="28">
        <v>40237</v>
      </c>
      <c r="W23" s="27" t="s">
        <v>94</v>
      </c>
    </row>
    <row r="24" spans="1:23" s="25" customFormat="1">
      <c r="B24" s="28">
        <v>40222</v>
      </c>
      <c r="C24" s="25" t="s">
        <v>78</v>
      </c>
      <c r="D24" s="26" t="s">
        <v>79</v>
      </c>
      <c r="E24" s="28">
        <v>40222</v>
      </c>
      <c r="F24" s="27" t="s">
        <v>82</v>
      </c>
      <c r="G24" s="25" t="s">
        <v>80</v>
      </c>
      <c r="H24" s="33">
        <v>2553969155</v>
      </c>
      <c r="I24" s="30" t="s">
        <v>164</v>
      </c>
      <c r="J24" s="26">
        <v>31</v>
      </c>
      <c r="K24" s="26" t="s">
        <v>84</v>
      </c>
      <c r="L24" s="34">
        <v>45000</v>
      </c>
      <c r="P24" s="28">
        <v>40222</v>
      </c>
      <c r="Q24" s="26" t="s">
        <v>84</v>
      </c>
      <c r="R24" s="25" t="s">
        <v>109</v>
      </c>
      <c r="S24" s="25" t="s">
        <v>81</v>
      </c>
      <c r="T24" s="26" t="s">
        <v>84</v>
      </c>
      <c r="U24" s="48" t="s">
        <v>165</v>
      </c>
      <c r="V24" s="28">
        <v>40237</v>
      </c>
      <c r="W24" s="27" t="s">
        <v>94</v>
      </c>
    </row>
    <row r="25" spans="1:23" s="25" customFormat="1">
      <c r="B25" s="28">
        <v>40222</v>
      </c>
      <c r="C25" s="25" t="s">
        <v>78</v>
      </c>
      <c r="D25" s="26" t="s">
        <v>79</v>
      </c>
      <c r="E25" s="28">
        <v>40222</v>
      </c>
      <c r="F25" s="27" t="s">
        <v>82</v>
      </c>
      <c r="G25" s="25" t="s">
        <v>80</v>
      </c>
      <c r="H25" s="33">
        <v>2553969155</v>
      </c>
      <c r="I25" s="30" t="s">
        <v>164</v>
      </c>
      <c r="J25" s="26">
        <v>40</v>
      </c>
      <c r="K25" s="32" t="s">
        <v>95</v>
      </c>
      <c r="L25" s="34">
        <f>100000*3.23%</f>
        <v>3230.0000000000005</v>
      </c>
      <c r="N25" s="35" t="s">
        <v>96</v>
      </c>
      <c r="O25" s="35"/>
      <c r="P25" s="28">
        <v>40222</v>
      </c>
      <c r="Q25" s="26" t="s">
        <v>110</v>
      </c>
      <c r="R25" s="25" t="s">
        <v>111</v>
      </c>
      <c r="S25" s="25" t="s">
        <v>81</v>
      </c>
      <c r="T25" s="26" t="s">
        <v>110</v>
      </c>
    </row>
    <row r="26" spans="1:23" s="25" customFormat="1">
      <c r="B26" s="28">
        <v>40222</v>
      </c>
      <c r="C26" s="25" t="s">
        <v>78</v>
      </c>
      <c r="D26" s="26" t="s">
        <v>79</v>
      </c>
      <c r="E26" s="28">
        <v>40222</v>
      </c>
      <c r="F26" s="27" t="s">
        <v>82</v>
      </c>
      <c r="G26" s="25" t="s">
        <v>80</v>
      </c>
      <c r="H26" s="33">
        <v>2553969155</v>
      </c>
      <c r="I26" s="30" t="s">
        <v>164</v>
      </c>
      <c r="J26" s="26">
        <v>40</v>
      </c>
      <c r="K26" s="32" t="s">
        <v>95</v>
      </c>
      <c r="L26" s="34">
        <v>3000</v>
      </c>
      <c r="N26" s="35" t="s">
        <v>96</v>
      </c>
      <c r="P26" s="28">
        <v>40222</v>
      </c>
      <c r="Q26" s="26">
        <v>830112329</v>
      </c>
      <c r="R26" s="25" t="s">
        <v>104</v>
      </c>
      <c r="S26" s="25" t="s">
        <v>81</v>
      </c>
      <c r="T26" s="26">
        <v>830112329</v>
      </c>
    </row>
    <row r="27" spans="1:23" s="25" customFormat="1">
      <c r="B27" s="28">
        <v>40222</v>
      </c>
      <c r="C27" s="25" t="s">
        <v>78</v>
      </c>
      <c r="D27" s="26" t="s">
        <v>79</v>
      </c>
      <c r="E27" s="28">
        <v>40222</v>
      </c>
      <c r="F27" s="27" t="s">
        <v>82</v>
      </c>
      <c r="G27" s="25" t="s">
        <v>80</v>
      </c>
      <c r="H27" s="33">
        <v>2553969155</v>
      </c>
      <c r="I27" s="30" t="s">
        <v>164</v>
      </c>
      <c r="J27" s="26">
        <v>31</v>
      </c>
      <c r="K27" s="26">
        <v>830112329</v>
      </c>
      <c r="L27" s="34">
        <v>3000</v>
      </c>
      <c r="P27" s="28">
        <v>40222</v>
      </c>
      <c r="Q27" s="26">
        <v>830112329</v>
      </c>
      <c r="R27" s="25" t="s">
        <v>104</v>
      </c>
      <c r="S27" s="25" t="s">
        <v>81</v>
      </c>
      <c r="T27" s="26">
        <v>830112329</v>
      </c>
      <c r="V27" s="28">
        <v>40237</v>
      </c>
      <c r="W27" s="27" t="s">
        <v>94</v>
      </c>
    </row>
    <row r="28" spans="1:23" s="25" customFormat="1">
      <c r="B28" s="28">
        <v>40222</v>
      </c>
      <c r="C28" s="25" t="s">
        <v>78</v>
      </c>
      <c r="D28" s="26" t="s">
        <v>79</v>
      </c>
      <c r="E28" s="28">
        <v>40222</v>
      </c>
      <c r="F28" s="27" t="s">
        <v>82</v>
      </c>
      <c r="G28" s="25" t="s">
        <v>80</v>
      </c>
      <c r="H28" s="33">
        <v>2553969155</v>
      </c>
      <c r="I28" s="30" t="s">
        <v>164</v>
      </c>
      <c r="J28" s="26">
        <v>31</v>
      </c>
      <c r="K28" s="26" t="s">
        <v>110</v>
      </c>
      <c r="L28" s="34">
        <f>100000*3.23%</f>
        <v>3230.0000000000005</v>
      </c>
      <c r="P28" s="28">
        <v>40222</v>
      </c>
      <c r="Q28" s="26" t="s">
        <v>110</v>
      </c>
      <c r="R28" s="25" t="s">
        <v>111</v>
      </c>
      <c r="S28" s="25" t="s">
        <v>81</v>
      </c>
      <c r="T28" s="26" t="s">
        <v>110</v>
      </c>
      <c r="V28" s="28">
        <v>40237</v>
      </c>
      <c r="W28" s="27" t="s">
        <v>94</v>
      </c>
    </row>
    <row r="29" spans="1:23" s="25" customFormat="1">
      <c r="B29" s="28">
        <v>40222</v>
      </c>
      <c r="C29" s="25" t="s">
        <v>78</v>
      </c>
      <c r="D29" s="26" t="s">
        <v>79</v>
      </c>
      <c r="E29" s="28">
        <v>40222</v>
      </c>
      <c r="F29" s="27" t="s">
        <v>82</v>
      </c>
      <c r="G29" s="25" t="s">
        <v>80</v>
      </c>
      <c r="H29" s="33">
        <v>2553969155</v>
      </c>
      <c r="I29" s="30" t="s">
        <v>164</v>
      </c>
      <c r="J29" s="26">
        <v>31</v>
      </c>
      <c r="K29" s="26">
        <v>830112329</v>
      </c>
      <c r="L29" s="34">
        <v>2700.0000000000005</v>
      </c>
      <c r="P29" s="28">
        <v>40222</v>
      </c>
      <c r="Q29" s="26">
        <v>830112329</v>
      </c>
      <c r="R29" s="25" t="s">
        <v>112</v>
      </c>
      <c r="S29" s="25" t="s">
        <v>81</v>
      </c>
      <c r="T29" s="26">
        <v>830112329</v>
      </c>
      <c r="U29" s="37" t="s">
        <v>113</v>
      </c>
      <c r="V29" s="28">
        <v>40237</v>
      </c>
      <c r="W29" s="27" t="s">
        <v>94</v>
      </c>
    </row>
    <row r="30" spans="1:23" s="25" customFormat="1">
      <c r="B30" s="28">
        <v>40222</v>
      </c>
      <c r="C30" s="25" t="s">
        <v>78</v>
      </c>
      <c r="D30" s="26" t="s">
        <v>79</v>
      </c>
      <c r="E30" s="28">
        <v>40222</v>
      </c>
      <c r="F30" s="27" t="s">
        <v>82</v>
      </c>
      <c r="G30" s="25" t="s">
        <v>80</v>
      </c>
      <c r="H30" s="33">
        <v>2553969155</v>
      </c>
      <c r="I30" s="30" t="s">
        <v>164</v>
      </c>
      <c r="J30" s="26">
        <v>31</v>
      </c>
      <c r="K30" s="26">
        <v>830112329</v>
      </c>
      <c r="L30" s="34">
        <v>432.00000000000006</v>
      </c>
      <c r="P30" s="28">
        <v>40222</v>
      </c>
      <c r="Q30" s="26">
        <v>830112329</v>
      </c>
      <c r="R30" s="25" t="s">
        <v>114</v>
      </c>
      <c r="S30" s="25" t="s">
        <v>81</v>
      </c>
      <c r="T30" s="26">
        <v>830112329</v>
      </c>
      <c r="U30" s="37" t="s">
        <v>115</v>
      </c>
      <c r="V30" s="28">
        <v>40237</v>
      </c>
      <c r="W30" s="27" t="s">
        <v>94</v>
      </c>
    </row>
    <row r="31" spans="1:23" s="25" customFormat="1">
      <c r="B31" s="28">
        <v>40222</v>
      </c>
      <c r="C31" s="25" t="s">
        <v>78</v>
      </c>
      <c r="D31" s="26" t="s">
        <v>79</v>
      </c>
      <c r="E31" s="28">
        <v>40222</v>
      </c>
      <c r="F31" s="27" t="s">
        <v>82</v>
      </c>
      <c r="G31" s="25" t="s">
        <v>80</v>
      </c>
      <c r="H31" s="33">
        <v>2553969155</v>
      </c>
      <c r="I31" s="30" t="s">
        <v>164</v>
      </c>
      <c r="J31" s="26">
        <v>50</v>
      </c>
      <c r="K31" s="36" t="s">
        <v>116</v>
      </c>
      <c r="L31" s="34">
        <v>1800.0000000000002</v>
      </c>
      <c r="P31" s="28">
        <v>40222</v>
      </c>
      <c r="Q31" s="26">
        <v>800082665</v>
      </c>
      <c r="R31" s="25" t="s">
        <v>117</v>
      </c>
      <c r="S31" s="25" t="s">
        <v>81</v>
      </c>
      <c r="T31" s="26">
        <v>800082665</v>
      </c>
      <c r="V31" s="38"/>
      <c r="W31" s="39"/>
    </row>
    <row r="32" spans="1:23" s="25" customFormat="1">
      <c r="B32" s="28">
        <v>40222</v>
      </c>
      <c r="C32" s="25" t="s">
        <v>78</v>
      </c>
      <c r="D32" s="26" t="s">
        <v>79</v>
      </c>
      <c r="E32" s="28">
        <v>40222</v>
      </c>
      <c r="F32" s="27" t="s">
        <v>82</v>
      </c>
      <c r="G32" s="25" t="s">
        <v>80</v>
      </c>
      <c r="H32" s="33">
        <v>2553969155</v>
      </c>
      <c r="I32" s="30" t="s">
        <v>164</v>
      </c>
      <c r="J32" s="26">
        <v>50</v>
      </c>
      <c r="K32" s="36" t="s">
        <v>118</v>
      </c>
      <c r="L32" s="34">
        <v>288.00000000000006</v>
      </c>
      <c r="P32" s="28">
        <v>40222</v>
      </c>
      <c r="Q32" s="26">
        <v>800082665</v>
      </c>
      <c r="R32" s="25" t="s">
        <v>119</v>
      </c>
      <c r="S32" s="25" t="s">
        <v>81</v>
      </c>
      <c r="T32" s="26">
        <v>800082665</v>
      </c>
      <c r="V32" s="38"/>
      <c r="W32" s="39"/>
    </row>
    <row r="33" spans="1:27" s="25" customFormat="1">
      <c r="B33" s="28">
        <v>40222</v>
      </c>
      <c r="C33" s="25" t="s">
        <v>78</v>
      </c>
      <c r="D33" s="26" t="s">
        <v>120</v>
      </c>
      <c r="E33" s="28">
        <v>40222</v>
      </c>
      <c r="F33" s="27" t="s">
        <v>82</v>
      </c>
      <c r="G33" s="25" t="s">
        <v>80</v>
      </c>
      <c r="H33" s="33">
        <v>2553969155</v>
      </c>
      <c r="I33" s="30" t="s">
        <v>164</v>
      </c>
      <c r="J33" s="26">
        <v>40</v>
      </c>
      <c r="K33" s="26">
        <v>1470909002</v>
      </c>
      <c r="L33" s="34">
        <v>5220</v>
      </c>
      <c r="P33" s="28">
        <v>40222</v>
      </c>
      <c r="Q33" s="26">
        <v>800082665</v>
      </c>
      <c r="R33" s="25" t="s">
        <v>121</v>
      </c>
      <c r="S33" s="25" t="s">
        <v>81</v>
      </c>
      <c r="T33" s="26">
        <v>800082665</v>
      </c>
      <c r="V33" s="38"/>
      <c r="W33" s="39"/>
    </row>
    <row r="34" spans="1:27" s="25" customFormat="1">
      <c r="B34" s="28">
        <v>40222</v>
      </c>
      <c r="C34" s="25" t="s">
        <v>78</v>
      </c>
      <c r="D34" s="26" t="s">
        <v>120</v>
      </c>
      <c r="E34" s="28">
        <v>40222</v>
      </c>
      <c r="F34" s="27" t="s">
        <v>82</v>
      </c>
      <c r="G34" s="25" t="s">
        <v>80</v>
      </c>
      <c r="H34" s="33">
        <v>2553969155</v>
      </c>
      <c r="I34" s="30" t="s">
        <v>164</v>
      </c>
      <c r="J34" s="26">
        <v>31</v>
      </c>
      <c r="K34" s="26" t="s">
        <v>107</v>
      </c>
      <c r="L34" s="34">
        <v>5220</v>
      </c>
      <c r="P34" s="28">
        <v>40222</v>
      </c>
      <c r="Q34" s="26" t="s">
        <v>107</v>
      </c>
      <c r="R34" s="25" t="s">
        <v>122</v>
      </c>
      <c r="S34" s="25" t="s">
        <v>81</v>
      </c>
      <c r="T34" s="26" t="s">
        <v>107</v>
      </c>
      <c r="V34" s="28">
        <v>40237</v>
      </c>
      <c r="W34" s="27" t="s">
        <v>123</v>
      </c>
    </row>
    <row r="35" spans="1:27">
      <c r="B35" s="28">
        <v>40222</v>
      </c>
      <c r="C35" s="25" t="s">
        <v>78</v>
      </c>
      <c r="D35" s="26" t="s">
        <v>120</v>
      </c>
      <c r="E35" s="28">
        <v>40222</v>
      </c>
      <c r="F35" s="27" t="s">
        <v>82</v>
      </c>
      <c r="G35" s="25" t="s">
        <v>80</v>
      </c>
      <c r="H35" s="33">
        <v>2553969155</v>
      </c>
      <c r="I35" s="30" t="s">
        <v>164</v>
      </c>
      <c r="J35" s="46">
        <v>40</v>
      </c>
      <c r="K35" s="26" t="s">
        <v>153</v>
      </c>
      <c r="L35" s="34">
        <v>3132</v>
      </c>
      <c r="M35" s="25" t="s">
        <v>154</v>
      </c>
      <c r="N35" s="27" t="s">
        <v>166</v>
      </c>
      <c r="O35" s="25"/>
      <c r="P35" s="28">
        <v>40222</v>
      </c>
      <c r="Q35" s="26">
        <v>830112329</v>
      </c>
      <c r="R35" s="25" t="s">
        <v>155</v>
      </c>
      <c r="S35" s="25" t="s">
        <v>81</v>
      </c>
      <c r="T35" s="26">
        <v>830112329</v>
      </c>
      <c r="U35" s="25"/>
      <c r="V35" s="40"/>
      <c r="W35" s="40"/>
      <c r="Y35" s="25"/>
      <c r="AA35" s="25"/>
    </row>
    <row r="36" spans="1:27">
      <c r="B36" s="28">
        <v>40222</v>
      </c>
      <c r="C36" s="25" t="s">
        <v>78</v>
      </c>
      <c r="D36" s="26" t="s">
        <v>120</v>
      </c>
      <c r="E36" s="28">
        <v>40222</v>
      </c>
      <c r="F36" s="27" t="s">
        <v>82</v>
      </c>
      <c r="G36" s="25" t="s">
        <v>80</v>
      </c>
      <c r="H36" s="33">
        <v>2553969155</v>
      </c>
      <c r="I36" s="30" t="s">
        <v>164</v>
      </c>
      <c r="J36" s="46">
        <v>31</v>
      </c>
      <c r="K36" s="26">
        <v>830112329</v>
      </c>
      <c r="L36" s="34">
        <v>3132</v>
      </c>
      <c r="M36" s="25"/>
      <c r="N36" s="25"/>
      <c r="O36" s="25"/>
      <c r="P36" s="28">
        <v>40222</v>
      </c>
      <c r="Q36" s="26">
        <v>830112329</v>
      </c>
      <c r="R36" s="25" t="s">
        <v>156</v>
      </c>
      <c r="S36" s="25" t="s">
        <v>81</v>
      </c>
      <c r="T36" s="26">
        <v>830112329</v>
      </c>
      <c r="U36" s="25"/>
      <c r="V36" s="28">
        <v>40237</v>
      </c>
      <c r="W36" s="27" t="s">
        <v>94</v>
      </c>
      <c r="Y36" s="25"/>
      <c r="AA36" s="25"/>
    </row>
    <row r="37" spans="1:27">
      <c r="L37" s="42"/>
      <c r="R37" s="40" t="s">
        <v>101</v>
      </c>
      <c r="T37" s="40"/>
      <c r="U37" s="40"/>
      <c r="V37" s="40"/>
      <c r="W37" s="40"/>
      <c r="Y37" s="25"/>
      <c r="AA37" s="25"/>
    </row>
    <row r="38" spans="1:27">
      <c r="A38" s="40" t="s">
        <v>124</v>
      </c>
      <c r="B38" s="28">
        <v>40222</v>
      </c>
      <c r="C38" s="25" t="s">
        <v>78</v>
      </c>
      <c r="D38" s="26" t="s">
        <v>79</v>
      </c>
      <c r="E38" s="28">
        <v>40222</v>
      </c>
      <c r="F38" s="27" t="s">
        <v>82</v>
      </c>
      <c r="G38" s="25" t="s">
        <v>80</v>
      </c>
      <c r="H38" s="33">
        <v>2555254051</v>
      </c>
      <c r="I38" s="30" t="s">
        <v>167</v>
      </c>
      <c r="J38" s="26">
        <v>50</v>
      </c>
      <c r="K38" s="26">
        <v>4110020101</v>
      </c>
      <c r="L38" s="31">
        <v>6450</v>
      </c>
      <c r="M38" s="25"/>
      <c r="N38" s="25"/>
      <c r="O38" s="26">
        <v>201115</v>
      </c>
      <c r="P38" s="28">
        <v>40222</v>
      </c>
      <c r="Q38" s="26" t="s">
        <v>84</v>
      </c>
      <c r="R38" s="25" t="s">
        <v>125</v>
      </c>
      <c r="S38" s="25" t="s">
        <v>81</v>
      </c>
      <c r="T38" s="26" t="s">
        <v>84</v>
      </c>
      <c r="U38" s="25"/>
      <c r="V38" s="25"/>
      <c r="W38" s="27"/>
      <c r="X38" s="25"/>
      <c r="Y38" s="25"/>
      <c r="AA38" s="25"/>
    </row>
    <row r="39" spans="1:27">
      <c r="B39" s="28">
        <v>40222</v>
      </c>
      <c r="C39" s="25" t="s">
        <v>78</v>
      </c>
      <c r="D39" s="26" t="s">
        <v>79</v>
      </c>
      <c r="E39" s="28">
        <v>40222</v>
      </c>
      <c r="F39" s="27" t="s">
        <v>82</v>
      </c>
      <c r="G39" s="25" t="s">
        <v>80</v>
      </c>
      <c r="H39" s="33">
        <v>2555254051</v>
      </c>
      <c r="I39" s="30" t="s">
        <v>167</v>
      </c>
      <c r="J39" s="26">
        <v>50</v>
      </c>
      <c r="K39" s="26">
        <v>4110020101</v>
      </c>
      <c r="L39" s="31">
        <v>1050</v>
      </c>
      <c r="M39" s="25"/>
      <c r="N39" s="25"/>
      <c r="O39" s="26">
        <v>201135</v>
      </c>
      <c r="P39" s="28">
        <v>40222</v>
      </c>
      <c r="Q39" s="26" t="s">
        <v>84</v>
      </c>
      <c r="R39" s="25" t="s">
        <v>126</v>
      </c>
      <c r="S39" s="25" t="s">
        <v>81</v>
      </c>
      <c r="T39" s="26" t="s">
        <v>84</v>
      </c>
      <c r="U39" s="25"/>
      <c r="V39" s="25"/>
      <c r="W39" s="27"/>
      <c r="X39" s="25"/>
      <c r="Y39" s="25"/>
      <c r="AA39" s="25"/>
    </row>
    <row r="40" spans="1:27">
      <c r="B40" s="28">
        <v>40222</v>
      </c>
      <c r="C40" s="25" t="s">
        <v>78</v>
      </c>
      <c r="D40" s="26" t="s">
        <v>79</v>
      </c>
      <c r="E40" s="28">
        <v>40222</v>
      </c>
      <c r="F40" s="27" t="s">
        <v>82</v>
      </c>
      <c r="G40" s="25" t="s">
        <v>80</v>
      </c>
      <c r="H40" s="33">
        <v>2555254051</v>
      </c>
      <c r="I40" s="30" t="s">
        <v>167</v>
      </c>
      <c r="J40" s="26">
        <v>50</v>
      </c>
      <c r="K40" s="26">
        <v>4110020101</v>
      </c>
      <c r="L40" s="31">
        <v>2500</v>
      </c>
      <c r="M40" s="25"/>
      <c r="N40" s="25"/>
      <c r="O40" s="26">
        <v>201135</v>
      </c>
      <c r="P40" s="28">
        <v>40222</v>
      </c>
      <c r="Q40" s="26" t="s">
        <v>84</v>
      </c>
      <c r="R40" s="25" t="s">
        <v>127</v>
      </c>
      <c r="S40" s="25" t="s">
        <v>81</v>
      </c>
      <c r="T40" s="26" t="s">
        <v>84</v>
      </c>
      <c r="U40" s="25"/>
      <c r="V40" s="25"/>
      <c r="W40" s="27"/>
      <c r="X40" s="25"/>
      <c r="Y40" s="25"/>
      <c r="AA40" s="25"/>
    </row>
    <row r="41" spans="1:27">
      <c r="B41" s="28">
        <v>40222</v>
      </c>
      <c r="C41" s="25" t="s">
        <v>78</v>
      </c>
      <c r="D41" s="26" t="s">
        <v>79</v>
      </c>
      <c r="E41" s="28">
        <v>40222</v>
      </c>
      <c r="F41" s="27" t="s">
        <v>82</v>
      </c>
      <c r="G41" s="25" t="s">
        <v>80</v>
      </c>
      <c r="H41" s="33">
        <v>2555254051</v>
      </c>
      <c r="I41" s="30" t="s">
        <v>167</v>
      </c>
      <c r="J41" s="26">
        <v>40</v>
      </c>
      <c r="K41" s="26">
        <v>1110061701</v>
      </c>
      <c r="L41" s="31">
        <v>100000</v>
      </c>
      <c r="M41" s="25"/>
      <c r="N41" s="25"/>
      <c r="O41" s="26"/>
      <c r="P41" s="28">
        <v>40222</v>
      </c>
      <c r="Q41" s="26" t="s">
        <v>84</v>
      </c>
      <c r="R41" s="25" t="s">
        <v>128</v>
      </c>
      <c r="S41" s="25" t="s">
        <v>81</v>
      </c>
      <c r="T41" s="26" t="s">
        <v>84</v>
      </c>
      <c r="U41" s="25"/>
      <c r="V41" s="25"/>
      <c r="W41" s="27"/>
      <c r="X41" s="25"/>
      <c r="Y41" s="25"/>
      <c r="AA41" s="25"/>
    </row>
    <row r="42" spans="1:27">
      <c r="B42" s="28">
        <v>40222</v>
      </c>
      <c r="C42" s="25" t="s">
        <v>78</v>
      </c>
      <c r="D42" s="26" t="s">
        <v>79</v>
      </c>
      <c r="E42" s="28">
        <v>40222</v>
      </c>
      <c r="F42" s="27" t="s">
        <v>82</v>
      </c>
      <c r="G42" s="25" t="s">
        <v>80</v>
      </c>
      <c r="H42" s="33">
        <v>2555254051</v>
      </c>
      <c r="I42" s="30" t="s">
        <v>167</v>
      </c>
      <c r="J42" s="26">
        <v>31</v>
      </c>
      <c r="K42" s="26" t="s">
        <v>84</v>
      </c>
      <c r="L42" s="31">
        <v>90000</v>
      </c>
      <c r="M42" s="25"/>
      <c r="N42" s="25"/>
      <c r="O42" s="25"/>
      <c r="P42" s="28">
        <v>40222</v>
      </c>
      <c r="Q42" s="26" t="s">
        <v>84</v>
      </c>
      <c r="R42" s="25" t="s">
        <v>93</v>
      </c>
      <c r="S42" s="25" t="s">
        <v>81</v>
      </c>
      <c r="T42" s="26" t="s">
        <v>84</v>
      </c>
      <c r="U42" s="25"/>
      <c r="V42" s="28">
        <v>40237</v>
      </c>
      <c r="W42" s="27" t="s">
        <v>94</v>
      </c>
      <c r="X42" s="25"/>
      <c r="Y42" s="25"/>
      <c r="AA42" s="25"/>
    </row>
    <row r="43" spans="1:27">
      <c r="B43" s="28">
        <v>40222</v>
      </c>
      <c r="C43" s="25" t="s">
        <v>78</v>
      </c>
      <c r="D43" s="26" t="s">
        <v>79</v>
      </c>
      <c r="E43" s="28">
        <v>40222</v>
      </c>
      <c r="F43" s="27" t="s">
        <v>82</v>
      </c>
      <c r="G43" s="25" t="s">
        <v>80</v>
      </c>
      <c r="H43" s="33">
        <v>2555254051</v>
      </c>
      <c r="I43" s="30" t="s">
        <v>167</v>
      </c>
      <c r="J43" s="26">
        <v>40</v>
      </c>
      <c r="K43" s="32" t="s">
        <v>95</v>
      </c>
      <c r="L43" s="31">
        <v>6450</v>
      </c>
      <c r="M43" s="25"/>
      <c r="N43" s="25"/>
      <c r="O43" s="25" t="s">
        <v>96</v>
      </c>
      <c r="P43" s="28">
        <v>40222</v>
      </c>
      <c r="Q43" s="26">
        <v>830128096</v>
      </c>
      <c r="R43" s="25" t="s">
        <v>129</v>
      </c>
      <c r="S43" s="25" t="s">
        <v>81</v>
      </c>
      <c r="T43" s="26">
        <v>830128096</v>
      </c>
      <c r="U43" s="25"/>
      <c r="V43" s="25"/>
      <c r="W43" s="27"/>
      <c r="X43" s="25"/>
      <c r="Y43" s="25"/>
      <c r="AA43" s="25"/>
    </row>
    <row r="44" spans="1:27">
      <c r="B44" s="28">
        <v>40222</v>
      </c>
      <c r="C44" s="25" t="s">
        <v>78</v>
      </c>
      <c r="D44" s="26" t="s">
        <v>79</v>
      </c>
      <c r="E44" s="28">
        <v>40222</v>
      </c>
      <c r="F44" s="27" t="s">
        <v>82</v>
      </c>
      <c r="G44" s="25" t="s">
        <v>80</v>
      </c>
      <c r="H44" s="33">
        <v>2555254051</v>
      </c>
      <c r="I44" s="30" t="s">
        <v>167</v>
      </c>
      <c r="J44" s="26">
        <v>31</v>
      </c>
      <c r="K44" s="26">
        <v>830128096</v>
      </c>
      <c r="L44" s="31">
        <v>6450</v>
      </c>
      <c r="M44" s="25"/>
      <c r="N44" s="25"/>
      <c r="O44" s="25"/>
      <c r="P44" s="28">
        <v>40222</v>
      </c>
      <c r="Q44" s="26">
        <v>830128096</v>
      </c>
      <c r="R44" s="25" t="s">
        <v>130</v>
      </c>
      <c r="S44" s="25" t="s">
        <v>81</v>
      </c>
      <c r="T44" s="26">
        <v>830128096</v>
      </c>
      <c r="U44" s="25"/>
      <c r="V44" s="28">
        <v>40237</v>
      </c>
      <c r="W44" s="27" t="s">
        <v>94</v>
      </c>
      <c r="X44" s="25"/>
      <c r="Y44" s="25"/>
      <c r="AA44" s="25"/>
    </row>
    <row r="45" spans="1:27">
      <c r="I45" s="40" t="s">
        <v>131</v>
      </c>
      <c r="L45" s="42"/>
      <c r="Q45" s="43"/>
      <c r="R45" s="40" t="s">
        <v>101</v>
      </c>
      <c r="Y45" s="25"/>
      <c r="AA45" s="25"/>
    </row>
    <row r="46" spans="1:27">
      <c r="A46" s="40" t="s">
        <v>132</v>
      </c>
      <c r="B46" s="28">
        <v>40222</v>
      </c>
      <c r="C46" s="25" t="s">
        <v>78</v>
      </c>
      <c r="D46" s="26" t="s">
        <v>79</v>
      </c>
      <c r="E46" s="28">
        <v>40222</v>
      </c>
      <c r="F46" s="27" t="s">
        <v>82</v>
      </c>
      <c r="G46" s="25" t="s">
        <v>80</v>
      </c>
      <c r="H46" s="33">
        <v>2570940117</v>
      </c>
      <c r="I46" s="30" t="s">
        <v>164</v>
      </c>
      <c r="J46" s="26">
        <v>50</v>
      </c>
      <c r="K46" s="26">
        <v>4110020101</v>
      </c>
      <c r="L46" s="34">
        <v>3250</v>
      </c>
      <c r="M46" s="25"/>
      <c r="N46" s="25"/>
      <c r="O46" s="44" t="s">
        <v>133</v>
      </c>
      <c r="P46" s="28">
        <v>40222</v>
      </c>
      <c r="Q46" s="26">
        <v>800099250</v>
      </c>
      <c r="R46" s="25" t="s">
        <v>134</v>
      </c>
      <c r="S46" s="25" t="s">
        <v>81</v>
      </c>
      <c r="T46" s="26">
        <v>800099250</v>
      </c>
      <c r="U46" s="25"/>
      <c r="V46" s="25"/>
      <c r="W46" s="27"/>
      <c r="Y46" s="25"/>
      <c r="AA46" s="25"/>
    </row>
    <row r="47" spans="1:27">
      <c r="B47" s="28">
        <v>40222</v>
      </c>
      <c r="C47" s="25" t="s">
        <v>78</v>
      </c>
      <c r="D47" s="26" t="s">
        <v>79</v>
      </c>
      <c r="E47" s="28">
        <v>40222</v>
      </c>
      <c r="F47" s="27" t="s">
        <v>82</v>
      </c>
      <c r="G47" s="25" t="s">
        <v>80</v>
      </c>
      <c r="H47" s="33">
        <v>2570940117</v>
      </c>
      <c r="I47" s="30" t="s">
        <v>164</v>
      </c>
      <c r="J47" s="26">
        <v>50</v>
      </c>
      <c r="K47" s="26">
        <v>4110020101</v>
      </c>
      <c r="L47" s="34">
        <v>250</v>
      </c>
      <c r="M47" s="25"/>
      <c r="N47" s="25"/>
      <c r="O47" s="44" t="s">
        <v>135</v>
      </c>
      <c r="P47" s="28">
        <v>40222</v>
      </c>
      <c r="Q47" s="26">
        <v>800099250</v>
      </c>
      <c r="R47" s="25" t="s">
        <v>136</v>
      </c>
      <c r="S47" s="25" t="s">
        <v>81</v>
      </c>
      <c r="T47" s="26">
        <v>800099250</v>
      </c>
      <c r="U47" s="25"/>
      <c r="V47" s="25"/>
      <c r="W47" s="27"/>
      <c r="X47" s="25"/>
      <c r="Y47" s="25"/>
      <c r="AA47" s="25"/>
    </row>
    <row r="48" spans="1:27">
      <c r="B48" s="28">
        <v>40222</v>
      </c>
      <c r="C48" s="25" t="s">
        <v>78</v>
      </c>
      <c r="D48" s="26" t="s">
        <v>79</v>
      </c>
      <c r="E48" s="28">
        <v>40222</v>
      </c>
      <c r="F48" s="27" t="s">
        <v>82</v>
      </c>
      <c r="G48" s="25" t="s">
        <v>80</v>
      </c>
      <c r="H48" s="33">
        <v>2570940117</v>
      </c>
      <c r="I48" s="30" t="s">
        <v>164</v>
      </c>
      <c r="J48" s="26">
        <v>50</v>
      </c>
      <c r="K48" s="26">
        <v>4110020101</v>
      </c>
      <c r="L48" s="34">
        <v>3250</v>
      </c>
      <c r="M48" s="25"/>
      <c r="N48" s="25"/>
      <c r="O48" s="44" t="s">
        <v>137</v>
      </c>
      <c r="P48" s="28">
        <v>40222</v>
      </c>
      <c r="Q48" s="26">
        <v>800099250</v>
      </c>
      <c r="R48" s="25" t="s">
        <v>138</v>
      </c>
      <c r="S48" s="25" t="s">
        <v>81</v>
      </c>
      <c r="T48" s="26">
        <v>800099250</v>
      </c>
      <c r="U48" s="25"/>
      <c r="V48" s="25"/>
      <c r="W48" s="27"/>
      <c r="X48" s="25"/>
      <c r="Y48" s="25"/>
      <c r="AA48" s="25"/>
    </row>
    <row r="49" spans="2:27">
      <c r="B49" s="28">
        <v>40222</v>
      </c>
      <c r="C49" s="25" t="s">
        <v>78</v>
      </c>
      <c r="D49" s="26" t="s">
        <v>79</v>
      </c>
      <c r="E49" s="28">
        <v>40222</v>
      </c>
      <c r="F49" s="27" t="s">
        <v>82</v>
      </c>
      <c r="G49" s="25" t="s">
        <v>80</v>
      </c>
      <c r="H49" s="33">
        <v>2570940117</v>
      </c>
      <c r="I49" s="30" t="s">
        <v>164</v>
      </c>
      <c r="J49" s="26">
        <v>50</v>
      </c>
      <c r="K49" s="26">
        <v>4110020101</v>
      </c>
      <c r="L49" s="34">
        <v>250</v>
      </c>
      <c r="M49" s="25"/>
      <c r="N49" s="25"/>
      <c r="O49" s="44" t="s">
        <v>139</v>
      </c>
      <c r="P49" s="28">
        <v>40222</v>
      </c>
      <c r="Q49" s="26">
        <v>800099250</v>
      </c>
      <c r="R49" s="25" t="s">
        <v>140</v>
      </c>
      <c r="S49" s="25" t="s">
        <v>81</v>
      </c>
      <c r="T49" s="26">
        <v>800099250</v>
      </c>
      <c r="U49" s="25"/>
      <c r="V49" s="25"/>
      <c r="W49" s="27"/>
      <c r="X49" s="25"/>
      <c r="Y49" s="25"/>
      <c r="AA49" s="25"/>
    </row>
    <row r="50" spans="2:27">
      <c r="B50" s="28">
        <v>40222</v>
      </c>
      <c r="C50" s="25" t="s">
        <v>78</v>
      </c>
      <c r="D50" s="26" t="s">
        <v>79</v>
      </c>
      <c r="E50" s="28">
        <v>40222</v>
      </c>
      <c r="F50" s="27" t="s">
        <v>82</v>
      </c>
      <c r="G50" s="25" t="s">
        <v>80</v>
      </c>
      <c r="H50" s="33">
        <v>2570940117</v>
      </c>
      <c r="I50" s="30" t="s">
        <v>164</v>
      </c>
      <c r="J50" s="26">
        <v>50</v>
      </c>
      <c r="K50" s="26">
        <v>4110020101</v>
      </c>
      <c r="L50" s="34">
        <v>3000</v>
      </c>
      <c r="M50" s="25"/>
      <c r="N50" s="25"/>
      <c r="O50" s="44">
        <v>201213</v>
      </c>
      <c r="P50" s="28">
        <v>40222</v>
      </c>
      <c r="Q50" s="26">
        <v>830112329</v>
      </c>
      <c r="R50" s="25" t="s">
        <v>104</v>
      </c>
      <c r="S50" s="25" t="s">
        <v>81</v>
      </c>
      <c r="T50" s="26">
        <v>830112329</v>
      </c>
      <c r="U50" s="25"/>
      <c r="V50" s="25"/>
      <c r="W50" s="27"/>
      <c r="Y50" s="25"/>
      <c r="AA50" s="25"/>
    </row>
    <row r="51" spans="2:27">
      <c r="B51" s="28">
        <v>40222</v>
      </c>
      <c r="C51" s="25" t="s">
        <v>78</v>
      </c>
      <c r="D51" s="26" t="s">
        <v>79</v>
      </c>
      <c r="E51" s="28">
        <v>40222</v>
      </c>
      <c r="F51" s="27" t="s">
        <v>82</v>
      </c>
      <c r="G51" s="25" t="s">
        <v>80</v>
      </c>
      <c r="H51" s="33">
        <v>2570940117</v>
      </c>
      <c r="I51" s="30" t="s">
        <v>164</v>
      </c>
      <c r="J51" s="26">
        <v>40</v>
      </c>
      <c r="K51" s="26">
        <v>1110061801</v>
      </c>
      <c r="L51" s="34">
        <v>100000</v>
      </c>
      <c r="M51" s="25"/>
      <c r="N51" s="25"/>
      <c r="O51" s="44"/>
      <c r="P51" s="28">
        <v>40222</v>
      </c>
      <c r="Q51" s="26">
        <v>800099250</v>
      </c>
      <c r="R51" s="25" t="s">
        <v>106</v>
      </c>
      <c r="S51" s="25" t="s">
        <v>81</v>
      </c>
      <c r="T51" s="26">
        <v>800099250</v>
      </c>
      <c r="U51" s="25"/>
      <c r="V51" s="25"/>
      <c r="W51" s="27"/>
      <c r="Y51" s="25"/>
      <c r="AA51" s="25"/>
    </row>
    <row r="52" spans="2:27">
      <c r="B52" s="28">
        <v>40222</v>
      </c>
      <c r="C52" s="25" t="s">
        <v>78</v>
      </c>
      <c r="D52" s="26" t="s">
        <v>79</v>
      </c>
      <c r="E52" s="28">
        <v>40222</v>
      </c>
      <c r="F52" s="27" t="s">
        <v>82</v>
      </c>
      <c r="G52" s="25" t="s">
        <v>80</v>
      </c>
      <c r="H52" s="33">
        <v>2570940117</v>
      </c>
      <c r="I52" s="30" t="s">
        <v>164</v>
      </c>
      <c r="J52" s="26">
        <v>31</v>
      </c>
      <c r="K52" s="26" t="s">
        <v>107</v>
      </c>
      <c r="L52" s="34">
        <v>39780</v>
      </c>
      <c r="M52" s="25"/>
      <c r="N52" s="25"/>
      <c r="O52" s="44"/>
      <c r="P52" s="28">
        <v>40222</v>
      </c>
      <c r="Q52" s="26" t="s">
        <v>107</v>
      </c>
      <c r="R52" s="25" t="s">
        <v>141</v>
      </c>
      <c r="S52" s="25" t="s">
        <v>81</v>
      </c>
      <c r="T52" s="26" t="s">
        <v>107</v>
      </c>
      <c r="U52" s="25"/>
      <c r="V52" s="28">
        <v>40237</v>
      </c>
      <c r="W52" s="27" t="s">
        <v>94</v>
      </c>
      <c r="Y52" s="25"/>
      <c r="AA52" s="25"/>
    </row>
    <row r="53" spans="2:27">
      <c r="B53" s="28">
        <v>40222</v>
      </c>
      <c r="C53" s="25" t="s">
        <v>78</v>
      </c>
      <c r="D53" s="26" t="s">
        <v>79</v>
      </c>
      <c r="E53" s="28">
        <v>40222</v>
      </c>
      <c r="F53" s="27" t="s">
        <v>82</v>
      </c>
      <c r="G53" s="25" t="s">
        <v>80</v>
      </c>
      <c r="H53" s="33">
        <v>2570940117</v>
      </c>
      <c r="I53" s="30" t="s">
        <v>164</v>
      </c>
      <c r="J53" s="26">
        <v>31</v>
      </c>
      <c r="K53" s="26">
        <v>800099250</v>
      </c>
      <c r="L53" s="34">
        <v>22960</v>
      </c>
      <c r="M53" s="25"/>
      <c r="N53" s="25"/>
      <c r="O53" s="44"/>
      <c r="P53" s="28">
        <v>40222</v>
      </c>
      <c r="Q53" s="26">
        <v>800099250</v>
      </c>
      <c r="R53" s="25" t="s">
        <v>142</v>
      </c>
      <c r="S53" s="25" t="s">
        <v>81</v>
      </c>
      <c r="T53" s="26">
        <v>800099250</v>
      </c>
      <c r="U53" s="48" t="s">
        <v>165</v>
      </c>
      <c r="V53" s="28">
        <v>40237</v>
      </c>
      <c r="W53" s="27" t="s">
        <v>94</v>
      </c>
      <c r="Y53" s="25"/>
      <c r="AA53" s="25"/>
    </row>
    <row r="54" spans="2:27">
      <c r="B54" s="28">
        <v>40222</v>
      </c>
      <c r="C54" s="25" t="s">
        <v>78</v>
      </c>
      <c r="D54" s="26" t="s">
        <v>79</v>
      </c>
      <c r="E54" s="28">
        <v>40222</v>
      </c>
      <c r="F54" s="27" t="s">
        <v>82</v>
      </c>
      <c r="G54" s="25" t="s">
        <v>80</v>
      </c>
      <c r="H54" s="33">
        <v>2570940117</v>
      </c>
      <c r="I54" s="30" t="s">
        <v>164</v>
      </c>
      <c r="J54" s="26">
        <v>31</v>
      </c>
      <c r="K54" s="26">
        <v>811036792</v>
      </c>
      <c r="L54" s="34">
        <v>9975</v>
      </c>
      <c r="M54" s="25"/>
      <c r="N54" s="25"/>
      <c r="O54" s="44"/>
      <c r="P54" s="28">
        <v>40222</v>
      </c>
      <c r="Q54" s="26">
        <v>811036792</v>
      </c>
      <c r="R54" s="25" t="s">
        <v>143</v>
      </c>
      <c r="S54" s="25" t="s">
        <v>81</v>
      </c>
      <c r="T54" s="26">
        <v>811036792</v>
      </c>
      <c r="U54" s="36" t="s">
        <v>144</v>
      </c>
      <c r="V54" s="28">
        <v>40237</v>
      </c>
      <c r="W54" s="27" t="s">
        <v>94</v>
      </c>
      <c r="Y54" s="25"/>
      <c r="AA54" s="25"/>
    </row>
    <row r="55" spans="2:27">
      <c r="B55" s="28">
        <v>40222</v>
      </c>
      <c r="C55" s="25" t="s">
        <v>78</v>
      </c>
      <c r="D55" s="26" t="s">
        <v>79</v>
      </c>
      <c r="E55" s="28">
        <v>40222</v>
      </c>
      <c r="F55" s="27" t="s">
        <v>82</v>
      </c>
      <c r="G55" s="25" t="s">
        <v>80</v>
      </c>
      <c r="H55" s="33">
        <v>2570940117</v>
      </c>
      <c r="I55" s="30" t="s">
        <v>164</v>
      </c>
      <c r="J55" s="26">
        <v>50</v>
      </c>
      <c r="K55" s="36" t="s">
        <v>145</v>
      </c>
      <c r="L55" s="34">
        <f>100000*12.065%</f>
        <v>12065</v>
      </c>
      <c r="M55" s="25"/>
      <c r="N55" s="25"/>
      <c r="O55" s="44"/>
      <c r="P55" s="28">
        <v>40222</v>
      </c>
      <c r="Q55" s="26">
        <v>800082665</v>
      </c>
      <c r="R55" s="45" t="s">
        <v>146</v>
      </c>
      <c r="S55" s="25" t="s">
        <v>81</v>
      </c>
      <c r="T55" s="26">
        <v>800082665</v>
      </c>
      <c r="U55" s="25"/>
      <c r="V55" s="25"/>
      <c r="W55" s="27"/>
      <c r="Y55" s="25"/>
      <c r="AA55" s="25"/>
    </row>
    <row r="56" spans="2:27">
      <c r="B56" s="28">
        <v>40222</v>
      </c>
      <c r="C56" s="25" t="s">
        <v>78</v>
      </c>
      <c r="D56" s="26" t="s">
        <v>79</v>
      </c>
      <c r="E56" s="28">
        <v>40222</v>
      </c>
      <c r="F56" s="27" t="s">
        <v>82</v>
      </c>
      <c r="G56" s="25" t="s">
        <v>80</v>
      </c>
      <c r="H56" s="33">
        <v>2570940117</v>
      </c>
      <c r="I56" s="30" t="s">
        <v>164</v>
      </c>
      <c r="J56" s="26">
        <v>31</v>
      </c>
      <c r="K56" s="26">
        <v>830112329</v>
      </c>
      <c r="L56" s="34">
        <v>2700.0000000000005</v>
      </c>
      <c r="M56" s="25"/>
      <c r="N56" s="25"/>
      <c r="O56" s="44"/>
      <c r="P56" s="28">
        <v>40222</v>
      </c>
      <c r="Q56" s="26">
        <v>830112329</v>
      </c>
      <c r="R56" s="25" t="s">
        <v>112</v>
      </c>
      <c r="S56" s="25" t="s">
        <v>81</v>
      </c>
      <c r="T56" s="26">
        <v>830112329</v>
      </c>
      <c r="U56" s="37" t="s">
        <v>113</v>
      </c>
      <c r="V56" s="28">
        <v>40237</v>
      </c>
      <c r="W56" s="27" t="s">
        <v>94</v>
      </c>
      <c r="Y56" s="25"/>
      <c r="AA56" s="25"/>
    </row>
    <row r="57" spans="2:27">
      <c r="B57" s="28">
        <v>40222</v>
      </c>
      <c r="C57" s="25" t="s">
        <v>78</v>
      </c>
      <c r="D57" s="26" t="s">
        <v>79</v>
      </c>
      <c r="E57" s="28">
        <v>40222</v>
      </c>
      <c r="F57" s="27" t="s">
        <v>82</v>
      </c>
      <c r="G57" s="25" t="s">
        <v>80</v>
      </c>
      <c r="H57" s="33">
        <v>2570940117</v>
      </c>
      <c r="I57" s="30" t="s">
        <v>164</v>
      </c>
      <c r="J57" s="26">
        <v>31</v>
      </c>
      <c r="K57" s="26">
        <v>830112329</v>
      </c>
      <c r="L57" s="34">
        <v>432.00000000000006</v>
      </c>
      <c r="M57" s="25"/>
      <c r="N57" s="25"/>
      <c r="O57" s="44"/>
      <c r="P57" s="28">
        <v>40222</v>
      </c>
      <c r="Q57" s="26">
        <v>830112329</v>
      </c>
      <c r="R57" s="25" t="s">
        <v>114</v>
      </c>
      <c r="S57" s="25" t="s">
        <v>81</v>
      </c>
      <c r="T57" s="26">
        <v>830112329</v>
      </c>
      <c r="U57" s="37" t="s">
        <v>115</v>
      </c>
      <c r="V57" s="28">
        <v>40237</v>
      </c>
      <c r="W57" s="27" t="s">
        <v>94</v>
      </c>
      <c r="Y57" s="25"/>
      <c r="AA57" s="25"/>
    </row>
    <row r="58" spans="2:27">
      <c r="B58" s="28">
        <v>40222</v>
      </c>
      <c r="C58" s="25" t="s">
        <v>78</v>
      </c>
      <c r="D58" s="26" t="s">
        <v>79</v>
      </c>
      <c r="E58" s="28">
        <v>40222</v>
      </c>
      <c r="F58" s="27" t="s">
        <v>82</v>
      </c>
      <c r="G58" s="25" t="s">
        <v>80</v>
      </c>
      <c r="H58" s="33">
        <v>2570940117</v>
      </c>
      <c r="I58" s="30" t="s">
        <v>164</v>
      </c>
      <c r="J58" s="26">
        <v>50</v>
      </c>
      <c r="K58" s="36" t="s">
        <v>116</v>
      </c>
      <c r="L58" s="34">
        <v>1800.0000000000002</v>
      </c>
      <c r="M58" s="25"/>
      <c r="N58" s="25"/>
      <c r="O58" s="44"/>
      <c r="P58" s="28">
        <v>40222</v>
      </c>
      <c r="Q58" s="26">
        <v>800082665</v>
      </c>
      <c r="R58" s="25" t="s">
        <v>117</v>
      </c>
      <c r="S58" s="25" t="s">
        <v>81</v>
      </c>
      <c r="T58" s="26">
        <v>800082665</v>
      </c>
      <c r="U58" s="25"/>
      <c r="V58" s="25"/>
      <c r="W58" s="27"/>
      <c r="Y58" s="25"/>
      <c r="AA58" s="25"/>
    </row>
    <row r="59" spans="2:27">
      <c r="B59" s="28">
        <v>40222</v>
      </c>
      <c r="C59" s="25" t="s">
        <v>78</v>
      </c>
      <c r="D59" s="26" t="s">
        <v>79</v>
      </c>
      <c r="E59" s="28">
        <v>40222</v>
      </c>
      <c r="F59" s="27" t="s">
        <v>82</v>
      </c>
      <c r="G59" s="25" t="s">
        <v>80</v>
      </c>
      <c r="H59" s="33">
        <v>2570940117</v>
      </c>
      <c r="I59" s="30" t="s">
        <v>164</v>
      </c>
      <c r="J59" s="26">
        <v>50</v>
      </c>
      <c r="K59" s="36" t="s">
        <v>118</v>
      </c>
      <c r="L59" s="34">
        <v>288.00000000000006</v>
      </c>
      <c r="M59" s="25"/>
      <c r="N59" s="25"/>
      <c r="O59" s="44"/>
      <c r="P59" s="28">
        <v>40222</v>
      </c>
      <c r="Q59" s="26">
        <v>800082665</v>
      </c>
      <c r="R59" s="25" t="s">
        <v>147</v>
      </c>
      <c r="S59" s="25" t="s">
        <v>81</v>
      </c>
      <c r="T59" s="26">
        <v>800082665</v>
      </c>
      <c r="U59" s="25"/>
      <c r="V59" s="25"/>
      <c r="W59" s="27"/>
      <c r="Y59" s="25"/>
      <c r="AA59" s="25"/>
    </row>
    <row r="60" spans="2:27">
      <c r="B60" s="28">
        <v>40222</v>
      </c>
      <c r="C60" s="25" t="s">
        <v>78</v>
      </c>
      <c r="D60" s="26" t="s">
        <v>79</v>
      </c>
      <c r="E60" s="28">
        <v>40222</v>
      </c>
      <c r="F60" s="27" t="s">
        <v>82</v>
      </c>
      <c r="G60" s="25" t="s">
        <v>80</v>
      </c>
      <c r="H60" s="33">
        <v>2570940117</v>
      </c>
      <c r="I60" s="30" t="s">
        <v>164</v>
      </c>
      <c r="J60" s="26">
        <v>40</v>
      </c>
      <c r="K60" s="32" t="s">
        <v>95</v>
      </c>
      <c r="L60" s="34">
        <v>3250</v>
      </c>
      <c r="M60" s="25"/>
      <c r="N60" s="44" t="s">
        <v>96</v>
      </c>
      <c r="P60" s="28">
        <v>40222</v>
      </c>
      <c r="Q60" s="26">
        <v>811036792</v>
      </c>
      <c r="R60" s="25" t="s">
        <v>148</v>
      </c>
      <c r="S60" s="25" t="s">
        <v>81</v>
      </c>
      <c r="T60" s="26">
        <v>811036792</v>
      </c>
      <c r="U60" s="25"/>
      <c r="V60" s="25"/>
      <c r="W60" s="27"/>
      <c r="Y60" s="25"/>
      <c r="AA60" s="25"/>
    </row>
    <row r="61" spans="2:27">
      <c r="B61" s="28">
        <v>40222</v>
      </c>
      <c r="C61" s="25" t="s">
        <v>78</v>
      </c>
      <c r="D61" s="26" t="s">
        <v>79</v>
      </c>
      <c r="E61" s="28">
        <v>40222</v>
      </c>
      <c r="F61" s="27" t="s">
        <v>82</v>
      </c>
      <c r="G61" s="25" t="s">
        <v>80</v>
      </c>
      <c r="H61" s="33">
        <v>2570940117</v>
      </c>
      <c r="I61" s="30" t="s">
        <v>164</v>
      </c>
      <c r="J61" s="26">
        <v>40</v>
      </c>
      <c r="K61" s="32" t="s">
        <v>98</v>
      </c>
      <c r="L61" s="34">
        <v>250</v>
      </c>
      <c r="M61" s="25"/>
      <c r="N61" s="44" t="s">
        <v>96</v>
      </c>
      <c r="P61" s="28">
        <v>40222</v>
      </c>
      <c r="Q61" s="26">
        <v>811036792</v>
      </c>
      <c r="R61" s="25" t="s">
        <v>149</v>
      </c>
      <c r="S61" s="25" t="s">
        <v>81</v>
      </c>
      <c r="T61" s="26">
        <v>811036792</v>
      </c>
      <c r="U61" s="25"/>
      <c r="V61" s="25"/>
      <c r="W61" s="27"/>
      <c r="Y61" s="25"/>
      <c r="AA61" s="25"/>
    </row>
    <row r="62" spans="2:27">
      <c r="B62" s="28">
        <v>40222</v>
      </c>
      <c r="C62" s="25" t="s">
        <v>78</v>
      </c>
      <c r="D62" s="26" t="s">
        <v>79</v>
      </c>
      <c r="E62" s="28">
        <v>40222</v>
      </c>
      <c r="F62" s="27" t="s">
        <v>82</v>
      </c>
      <c r="G62" s="25" t="s">
        <v>80</v>
      </c>
      <c r="H62" s="33">
        <v>2570940117</v>
      </c>
      <c r="I62" s="30" t="s">
        <v>164</v>
      </c>
      <c r="J62" s="26">
        <v>40</v>
      </c>
      <c r="K62" s="32" t="s">
        <v>95</v>
      </c>
      <c r="L62" s="34">
        <v>3000</v>
      </c>
      <c r="M62" s="25"/>
      <c r="N62" s="44" t="s">
        <v>96</v>
      </c>
      <c r="P62" s="28">
        <v>40222</v>
      </c>
      <c r="Q62" s="26">
        <v>830112329</v>
      </c>
      <c r="R62" s="25" t="s">
        <v>104</v>
      </c>
      <c r="S62" s="25" t="s">
        <v>81</v>
      </c>
      <c r="T62" s="26">
        <v>830112329</v>
      </c>
      <c r="U62" s="25"/>
      <c r="V62" s="25"/>
      <c r="W62" s="27"/>
      <c r="Y62" s="25"/>
      <c r="AA62" s="25"/>
    </row>
    <row r="63" spans="2:27">
      <c r="B63" s="28">
        <v>40222</v>
      </c>
      <c r="C63" s="25" t="s">
        <v>78</v>
      </c>
      <c r="D63" s="26" t="s">
        <v>79</v>
      </c>
      <c r="E63" s="28">
        <v>40222</v>
      </c>
      <c r="F63" s="27" t="s">
        <v>82</v>
      </c>
      <c r="G63" s="25" t="s">
        <v>80</v>
      </c>
      <c r="H63" s="33">
        <v>2570940117</v>
      </c>
      <c r="I63" s="30" t="s">
        <v>164</v>
      </c>
      <c r="J63" s="26">
        <v>31</v>
      </c>
      <c r="K63" s="26">
        <v>830112329</v>
      </c>
      <c r="L63" s="34">
        <v>3000</v>
      </c>
      <c r="M63" s="25"/>
      <c r="N63" s="25"/>
      <c r="O63" s="44"/>
      <c r="P63" s="28">
        <v>40222</v>
      </c>
      <c r="Q63" s="26">
        <v>830112329</v>
      </c>
      <c r="R63" s="25" t="s">
        <v>104</v>
      </c>
      <c r="S63" s="25" t="s">
        <v>81</v>
      </c>
      <c r="T63" s="26">
        <v>830112329</v>
      </c>
      <c r="U63" s="25"/>
      <c r="V63" s="28">
        <v>40237</v>
      </c>
      <c r="W63" s="27" t="s">
        <v>94</v>
      </c>
      <c r="Y63" s="25"/>
      <c r="AA63" s="25"/>
    </row>
    <row r="64" spans="2:27">
      <c r="B64" s="28">
        <v>40222</v>
      </c>
      <c r="C64" s="25" t="s">
        <v>78</v>
      </c>
      <c r="D64" s="26" t="s">
        <v>79</v>
      </c>
      <c r="E64" s="28">
        <v>40222</v>
      </c>
      <c r="F64" s="27" t="s">
        <v>82</v>
      </c>
      <c r="G64" s="25" t="s">
        <v>80</v>
      </c>
      <c r="H64" s="33">
        <v>2570940117</v>
      </c>
      <c r="I64" s="30" t="s">
        <v>164</v>
      </c>
      <c r="J64" s="26">
        <v>31</v>
      </c>
      <c r="K64" s="26">
        <v>811036792</v>
      </c>
      <c r="L64" s="34">
        <v>3500</v>
      </c>
      <c r="M64" s="25"/>
      <c r="N64" s="25"/>
      <c r="O64" s="44"/>
      <c r="P64" s="28">
        <v>40222</v>
      </c>
      <c r="Q64" s="26">
        <v>811036792</v>
      </c>
      <c r="R64" s="25" t="s">
        <v>150</v>
      </c>
      <c r="S64" s="25" t="s">
        <v>81</v>
      </c>
      <c r="T64" s="26">
        <v>811036792</v>
      </c>
      <c r="U64" s="25"/>
      <c r="V64" s="28">
        <v>40237</v>
      </c>
      <c r="W64" s="27" t="s">
        <v>94</v>
      </c>
      <c r="Y64" s="25"/>
      <c r="AA64" s="25"/>
    </row>
    <row r="65" spans="1:27">
      <c r="B65" s="28">
        <v>40222</v>
      </c>
      <c r="C65" s="25" t="s">
        <v>78</v>
      </c>
      <c r="D65" s="26" t="s">
        <v>120</v>
      </c>
      <c r="E65" s="28">
        <v>40222</v>
      </c>
      <c r="F65" s="27" t="s">
        <v>82</v>
      </c>
      <c r="G65" s="25" t="s">
        <v>80</v>
      </c>
      <c r="H65" s="33">
        <v>2570940117</v>
      </c>
      <c r="I65" s="30" t="s">
        <v>164</v>
      </c>
      <c r="J65" s="26">
        <v>40</v>
      </c>
      <c r="K65" s="26">
        <v>1470909002</v>
      </c>
      <c r="L65" s="34">
        <v>5220</v>
      </c>
      <c r="M65" s="25"/>
      <c r="N65" s="25"/>
      <c r="O65" s="25"/>
      <c r="P65" s="28">
        <v>40222</v>
      </c>
      <c r="Q65" s="26">
        <v>800082665</v>
      </c>
      <c r="R65" s="25" t="s">
        <v>121</v>
      </c>
      <c r="S65" s="25" t="s">
        <v>81</v>
      </c>
      <c r="T65" s="26">
        <v>800082665</v>
      </c>
      <c r="U65" s="25"/>
      <c r="V65" s="25"/>
      <c r="W65" s="27"/>
      <c r="Y65" s="25"/>
      <c r="AA65" s="25"/>
    </row>
    <row r="66" spans="1:27">
      <c r="B66" s="28">
        <v>40222</v>
      </c>
      <c r="C66" s="25" t="s">
        <v>78</v>
      </c>
      <c r="D66" s="26" t="s">
        <v>120</v>
      </c>
      <c r="E66" s="28">
        <v>40222</v>
      </c>
      <c r="F66" s="27" t="s">
        <v>82</v>
      </c>
      <c r="G66" s="25" t="s">
        <v>80</v>
      </c>
      <c r="H66" s="33">
        <v>2570940117</v>
      </c>
      <c r="I66" s="30" t="s">
        <v>164</v>
      </c>
      <c r="J66" s="46">
        <v>31</v>
      </c>
      <c r="K66" s="26" t="s">
        <v>107</v>
      </c>
      <c r="L66" s="34">
        <v>5220</v>
      </c>
      <c r="M66" s="25"/>
      <c r="N66" s="25"/>
      <c r="O66" s="25"/>
      <c r="P66" s="28">
        <v>40222</v>
      </c>
      <c r="Q66" s="26" t="s">
        <v>107</v>
      </c>
      <c r="R66" s="25" t="s">
        <v>122</v>
      </c>
      <c r="S66" s="25" t="s">
        <v>81</v>
      </c>
      <c r="T66" s="26" t="s">
        <v>107</v>
      </c>
      <c r="U66" s="25"/>
      <c r="V66" s="28">
        <v>40237</v>
      </c>
      <c r="W66" s="27" t="s">
        <v>123</v>
      </c>
      <c r="Y66" s="25"/>
      <c r="AA66" s="25"/>
    </row>
    <row r="67" spans="1:27">
      <c r="B67" s="28">
        <v>40222</v>
      </c>
      <c r="C67" s="25" t="s">
        <v>78</v>
      </c>
      <c r="D67" s="26" t="s">
        <v>120</v>
      </c>
      <c r="E67" s="28">
        <v>40222</v>
      </c>
      <c r="F67" s="27" t="s">
        <v>82</v>
      </c>
      <c r="G67" s="25" t="s">
        <v>80</v>
      </c>
      <c r="H67" s="33">
        <v>2570940117</v>
      </c>
      <c r="I67" s="30" t="s">
        <v>164</v>
      </c>
      <c r="J67" s="26">
        <v>40</v>
      </c>
      <c r="K67" s="26" t="s">
        <v>151</v>
      </c>
      <c r="L67" s="34">
        <v>22040</v>
      </c>
      <c r="M67" s="25"/>
      <c r="N67" s="25"/>
      <c r="O67" s="25"/>
      <c r="P67" s="28">
        <v>40222</v>
      </c>
      <c r="Q67" s="26">
        <v>800082665</v>
      </c>
      <c r="R67" s="25" t="s">
        <v>121</v>
      </c>
      <c r="S67" s="25" t="s">
        <v>81</v>
      </c>
      <c r="T67" s="26">
        <v>800082665</v>
      </c>
      <c r="U67" s="25"/>
      <c r="V67" s="25"/>
      <c r="W67" s="27"/>
      <c r="Y67" s="25"/>
      <c r="AA67" s="25"/>
    </row>
    <row r="68" spans="1:27">
      <c r="B68" s="28">
        <v>40222</v>
      </c>
      <c r="C68" s="25" t="s">
        <v>78</v>
      </c>
      <c r="D68" s="26" t="s">
        <v>120</v>
      </c>
      <c r="E68" s="28">
        <v>40222</v>
      </c>
      <c r="F68" s="27" t="s">
        <v>82</v>
      </c>
      <c r="G68" s="25" t="s">
        <v>80</v>
      </c>
      <c r="H68" s="33">
        <v>2570940117</v>
      </c>
      <c r="I68" s="30" t="s">
        <v>164</v>
      </c>
      <c r="J68" s="46">
        <v>31</v>
      </c>
      <c r="K68" s="26" t="s">
        <v>152</v>
      </c>
      <c r="L68" s="34">
        <v>22040</v>
      </c>
      <c r="M68" s="25"/>
      <c r="N68" s="25"/>
      <c r="O68" s="25"/>
      <c r="P68" s="28">
        <v>40222</v>
      </c>
      <c r="Q68" s="25" t="s">
        <v>152</v>
      </c>
      <c r="R68" s="25" t="s">
        <v>122</v>
      </c>
      <c r="S68" s="25" t="s">
        <v>81</v>
      </c>
      <c r="T68" s="25" t="s">
        <v>152</v>
      </c>
      <c r="U68" s="25"/>
      <c r="V68" s="28">
        <v>40237</v>
      </c>
      <c r="W68" s="27" t="s">
        <v>123</v>
      </c>
      <c r="Y68" s="25"/>
      <c r="AA68" s="25"/>
    </row>
    <row r="69" spans="1:27">
      <c r="B69" s="28">
        <v>40222</v>
      </c>
      <c r="C69" s="25" t="s">
        <v>78</v>
      </c>
      <c r="D69" s="26" t="s">
        <v>120</v>
      </c>
      <c r="E69" s="28">
        <v>40222</v>
      </c>
      <c r="F69" s="27" t="s">
        <v>82</v>
      </c>
      <c r="G69" s="25" t="s">
        <v>80</v>
      </c>
      <c r="H69" s="33">
        <v>2570940117</v>
      </c>
      <c r="I69" s="30" t="s">
        <v>164</v>
      </c>
      <c r="J69" s="46">
        <v>40</v>
      </c>
      <c r="K69" s="26" t="s">
        <v>153</v>
      </c>
      <c r="L69" s="34">
        <v>3132</v>
      </c>
      <c r="M69" s="25" t="s">
        <v>154</v>
      </c>
      <c r="N69" s="27" t="s">
        <v>166</v>
      </c>
      <c r="O69" s="25"/>
      <c r="P69" s="28">
        <v>40222</v>
      </c>
      <c r="Q69" s="26">
        <v>830112329</v>
      </c>
      <c r="R69" s="25" t="s">
        <v>155</v>
      </c>
      <c r="S69" s="25" t="s">
        <v>81</v>
      </c>
      <c r="T69" s="26">
        <v>830112329</v>
      </c>
      <c r="U69" s="25"/>
      <c r="V69" s="40"/>
      <c r="W69" s="40"/>
      <c r="Y69" s="25"/>
      <c r="AA69" s="25"/>
    </row>
    <row r="70" spans="1:27">
      <c r="B70" s="28">
        <v>40222</v>
      </c>
      <c r="C70" s="25" t="s">
        <v>78</v>
      </c>
      <c r="D70" s="26" t="s">
        <v>120</v>
      </c>
      <c r="E70" s="28">
        <v>40222</v>
      </c>
      <c r="F70" s="27" t="s">
        <v>82</v>
      </c>
      <c r="G70" s="25" t="s">
        <v>80</v>
      </c>
      <c r="H70" s="33">
        <v>2570940117</v>
      </c>
      <c r="I70" s="30" t="s">
        <v>164</v>
      </c>
      <c r="J70" s="46">
        <v>31</v>
      </c>
      <c r="K70" s="26">
        <v>830112329</v>
      </c>
      <c r="L70" s="34">
        <v>3132</v>
      </c>
      <c r="M70" s="25"/>
      <c r="N70" s="25"/>
      <c r="O70" s="25"/>
      <c r="P70" s="28">
        <v>40222</v>
      </c>
      <c r="Q70" s="26">
        <v>830112329</v>
      </c>
      <c r="R70" s="25" t="s">
        <v>156</v>
      </c>
      <c r="S70" s="25" t="s">
        <v>81</v>
      </c>
      <c r="T70" s="26">
        <v>830112329</v>
      </c>
      <c r="U70" s="25"/>
      <c r="V70" s="28">
        <v>40237</v>
      </c>
      <c r="W70" s="27" t="s">
        <v>94</v>
      </c>
      <c r="Y70" s="25"/>
      <c r="AA70" s="25"/>
    </row>
    <row r="71" spans="1:27">
      <c r="Q71" s="43"/>
      <c r="R71" s="40" t="s">
        <v>101</v>
      </c>
      <c r="Y71" s="25"/>
      <c r="AA71" s="25"/>
    </row>
    <row r="72" spans="1:27">
      <c r="A72" s="40" t="s">
        <v>157</v>
      </c>
      <c r="B72" s="28">
        <v>40222</v>
      </c>
      <c r="C72" s="25" t="s">
        <v>78</v>
      </c>
      <c r="D72" s="26" t="s">
        <v>79</v>
      </c>
      <c r="E72" s="28">
        <v>40222</v>
      </c>
      <c r="F72" s="27" t="s">
        <v>82</v>
      </c>
      <c r="G72" s="25" t="s">
        <v>80</v>
      </c>
      <c r="H72" s="33">
        <v>2568850013</v>
      </c>
      <c r="I72" s="30" t="s">
        <v>163</v>
      </c>
      <c r="J72" s="26">
        <v>50</v>
      </c>
      <c r="K72" s="26">
        <v>4110020101</v>
      </c>
      <c r="L72" s="25">
        <v>6500</v>
      </c>
      <c r="M72" s="25"/>
      <c r="N72" s="25"/>
      <c r="O72" s="25" t="s">
        <v>83</v>
      </c>
      <c r="P72" s="28">
        <v>40222</v>
      </c>
      <c r="Q72" s="25" t="s">
        <v>152</v>
      </c>
      <c r="R72" s="25" t="s">
        <v>85</v>
      </c>
      <c r="S72" s="25" t="s">
        <v>81</v>
      </c>
      <c r="T72" s="25" t="s">
        <v>152</v>
      </c>
      <c r="U72" s="25"/>
      <c r="V72" s="25"/>
      <c r="W72" s="27"/>
      <c r="Y72" s="25"/>
      <c r="AA72" s="25"/>
    </row>
    <row r="73" spans="1:27">
      <c r="B73" s="28">
        <v>40222</v>
      </c>
      <c r="C73" s="25" t="s">
        <v>78</v>
      </c>
      <c r="D73" s="26" t="s">
        <v>79</v>
      </c>
      <c r="E73" s="28">
        <v>40222</v>
      </c>
      <c r="F73" s="27" t="s">
        <v>82</v>
      </c>
      <c r="G73" s="25" t="s">
        <v>80</v>
      </c>
      <c r="H73" s="33">
        <v>2568850013</v>
      </c>
      <c r="I73" s="30" t="s">
        <v>163</v>
      </c>
      <c r="J73" s="26">
        <v>50</v>
      </c>
      <c r="K73" s="26">
        <v>4110020101</v>
      </c>
      <c r="L73" s="25">
        <v>500</v>
      </c>
      <c r="M73" s="25"/>
      <c r="N73" s="25"/>
      <c r="O73" s="25" t="s">
        <v>86</v>
      </c>
      <c r="P73" s="28">
        <v>40222</v>
      </c>
      <c r="Q73" s="25" t="s">
        <v>152</v>
      </c>
      <c r="R73" s="25" t="s">
        <v>87</v>
      </c>
      <c r="S73" s="25" t="s">
        <v>81</v>
      </c>
      <c r="T73" s="25" t="s">
        <v>152</v>
      </c>
      <c r="U73" s="25"/>
      <c r="V73" s="25"/>
      <c r="W73" s="27"/>
      <c r="Y73" s="25"/>
      <c r="AA73" s="25"/>
    </row>
    <row r="74" spans="1:27">
      <c r="B74" s="28">
        <v>40222</v>
      </c>
      <c r="C74" s="25" t="s">
        <v>78</v>
      </c>
      <c r="D74" s="26" t="s">
        <v>79</v>
      </c>
      <c r="E74" s="28">
        <v>40222</v>
      </c>
      <c r="F74" s="27" t="s">
        <v>82</v>
      </c>
      <c r="G74" s="25" t="s">
        <v>80</v>
      </c>
      <c r="H74" s="33">
        <v>2568850013</v>
      </c>
      <c r="I74" s="30" t="s">
        <v>163</v>
      </c>
      <c r="J74" s="26">
        <v>50</v>
      </c>
      <c r="K74" s="26">
        <v>4110020101</v>
      </c>
      <c r="L74" s="25">
        <v>2500</v>
      </c>
      <c r="M74" s="25"/>
      <c r="N74" s="25"/>
      <c r="O74" s="25" t="s">
        <v>88</v>
      </c>
      <c r="P74" s="28">
        <v>40222</v>
      </c>
      <c r="Q74" s="25" t="s">
        <v>152</v>
      </c>
      <c r="R74" s="25" t="s">
        <v>89</v>
      </c>
      <c r="S74" s="25" t="s">
        <v>81</v>
      </c>
      <c r="T74" s="25" t="s">
        <v>152</v>
      </c>
      <c r="U74" s="25"/>
      <c r="V74" s="25"/>
      <c r="W74" s="27"/>
      <c r="Y74" s="25"/>
      <c r="AA74" s="25"/>
    </row>
    <row r="75" spans="1:27">
      <c r="B75" s="28">
        <v>40222</v>
      </c>
      <c r="C75" s="25" t="s">
        <v>78</v>
      </c>
      <c r="D75" s="26" t="s">
        <v>79</v>
      </c>
      <c r="E75" s="28">
        <v>40222</v>
      </c>
      <c r="F75" s="27" t="s">
        <v>82</v>
      </c>
      <c r="G75" s="25" t="s">
        <v>80</v>
      </c>
      <c r="H75" s="33">
        <v>2568850013</v>
      </c>
      <c r="I75" s="30" t="s">
        <v>163</v>
      </c>
      <c r="J75" s="26">
        <v>50</v>
      </c>
      <c r="K75" s="26">
        <v>4110020101</v>
      </c>
      <c r="L75" s="25">
        <v>500</v>
      </c>
      <c r="M75" s="25"/>
      <c r="N75" s="25"/>
      <c r="O75" s="25" t="s">
        <v>90</v>
      </c>
      <c r="P75" s="28">
        <v>40222</v>
      </c>
      <c r="Q75" s="25" t="s">
        <v>152</v>
      </c>
      <c r="R75" s="25" t="s">
        <v>91</v>
      </c>
      <c r="S75" s="25" t="s">
        <v>81</v>
      </c>
      <c r="T75" s="25" t="s">
        <v>152</v>
      </c>
      <c r="U75" s="25"/>
      <c r="V75" s="25"/>
      <c r="W75" s="27"/>
      <c r="Y75" s="25"/>
      <c r="AA75" s="25"/>
    </row>
    <row r="76" spans="1:27">
      <c r="B76" s="28">
        <v>40222</v>
      </c>
      <c r="C76" s="25" t="s">
        <v>78</v>
      </c>
      <c r="D76" s="26" t="s">
        <v>79</v>
      </c>
      <c r="E76" s="28">
        <v>40222</v>
      </c>
      <c r="F76" s="27" t="s">
        <v>82</v>
      </c>
      <c r="G76" s="25" t="s">
        <v>80</v>
      </c>
      <c r="H76" s="33">
        <v>2568850013</v>
      </c>
      <c r="I76" s="30" t="s">
        <v>163</v>
      </c>
      <c r="J76" s="26">
        <v>40</v>
      </c>
      <c r="K76" s="26">
        <v>1110061401</v>
      </c>
      <c r="L76" s="25">
        <v>100000</v>
      </c>
      <c r="M76" s="25"/>
      <c r="N76" s="25"/>
      <c r="O76" s="25"/>
      <c r="P76" s="28">
        <v>40222</v>
      </c>
      <c r="Q76" s="25" t="s">
        <v>152</v>
      </c>
      <c r="R76" s="25" t="s">
        <v>92</v>
      </c>
      <c r="S76" s="25" t="s">
        <v>81</v>
      </c>
      <c r="T76" s="25" t="s">
        <v>152</v>
      </c>
      <c r="U76" s="25"/>
      <c r="V76" s="40"/>
      <c r="W76" s="40"/>
      <c r="Y76" s="25"/>
      <c r="AA76" s="25"/>
    </row>
    <row r="77" spans="1:27">
      <c r="B77" s="28">
        <v>40222</v>
      </c>
      <c r="C77" s="25" t="s">
        <v>78</v>
      </c>
      <c r="D77" s="26" t="s">
        <v>79</v>
      </c>
      <c r="E77" s="28">
        <v>40222</v>
      </c>
      <c r="F77" s="27" t="s">
        <v>82</v>
      </c>
      <c r="G77" s="25" t="s">
        <v>80</v>
      </c>
      <c r="H77" s="33">
        <v>2568850013</v>
      </c>
      <c r="I77" s="30" t="s">
        <v>163</v>
      </c>
      <c r="J77" s="26">
        <v>31</v>
      </c>
      <c r="K77" s="26" t="s">
        <v>152</v>
      </c>
      <c r="L77" s="25">
        <v>67960</v>
      </c>
      <c r="M77" s="25"/>
      <c r="N77" s="25"/>
      <c r="O77" s="25"/>
      <c r="P77" s="28">
        <v>40222</v>
      </c>
      <c r="Q77" s="25" t="s">
        <v>152</v>
      </c>
      <c r="R77" s="25" t="s">
        <v>158</v>
      </c>
      <c r="S77" s="25" t="s">
        <v>81</v>
      </c>
      <c r="T77" s="25" t="s">
        <v>152</v>
      </c>
      <c r="U77" s="25"/>
      <c r="V77" s="28">
        <v>40247</v>
      </c>
      <c r="W77" s="27" t="s">
        <v>94</v>
      </c>
      <c r="Y77" s="25"/>
      <c r="AA77" s="25"/>
    </row>
    <row r="78" spans="1:27">
      <c r="B78" s="28">
        <v>40222</v>
      </c>
      <c r="C78" s="25" t="s">
        <v>78</v>
      </c>
      <c r="D78" s="26" t="s">
        <v>79</v>
      </c>
      <c r="E78" s="28">
        <v>40222</v>
      </c>
      <c r="F78" s="27" t="s">
        <v>82</v>
      </c>
      <c r="G78" s="25" t="s">
        <v>80</v>
      </c>
      <c r="H78" s="33">
        <v>2568850013</v>
      </c>
      <c r="I78" s="30" t="s">
        <v>163</v>
      </c>
      <c r="J78" s="26">
        <v>40</v>
      </c>
      <c r="K78" s="32" t="s">
        <v>98</v>
      </c>
      <c r="L78" s="25">
        <v>6500</v>
      </c>
      <c r="M78" s="25"/>
      <c r="N78" s="25" t="s">
        <v>96</v>
      </c>
      <c r="P78" s="28">
        <v>40222</v>
      </c>
      <c r="Q78" s="26">
        <v>811036792</v>
      </c>
      <c r="R78" s="25" t="s">
        <v>97</v>
      </c>
      <c r="S78" s="25" t="s">
        <v>81</v>
      </c>
      <c r="T78" s="26">
        <v>811036792</v>
      </c>
      <c r="U78" s="25"/>
      <c r="V78" s="25"/>
      <c r="W78" s="27"/>
      <c r="Y78" s="25"/>
      <c r="AA78" s="25"/>
    </row>
    <row r="79" spans="1:27">
      <c r="B79" s="28">
        <v>40222</v>
      </c>
      <c r="C79" s="25" t="s">
        <v>78</v>
      </c>
      <c r="D79" s="26" t="s">
        <v>79</v>
      </c>
      <c r="E79" s="28">
        <v>40222</v>
      </c>
      <c r="F79" s="27" t="s">
        <v>82</v>
      </c>
      <c r="G79" s="25" t="s">
        <v>80</v>
      </c>
      <c r="H79" s="33">
        <v>2568850013</v>
      </c>
      <c r="I79" s="30" t="s">
        <v>163</v>
      </c>
      <c r="J79" s="26">
        <v>40</v>
      </c>
      <c r="K79" s="32" t="s">
        <v>95</v>
      </c>
      <c r="L79" s="25">
        <v>500</v>
      </c>
      <c r="M79" s="25"/>
      <c r="N79" s="25" t="s">
        <v>96</v>
      </c>
      <c r="P79" s="28">
        <v>40222</v>
      </c>
      <c r="Q79" s="26">
        <v>811036792</v>
      </c>
      <c r="R79" s="25" t="s">
        <v>99</v>
      </c>
      <c r="S79" s="25" t="s">
        <v>81</v>
      </c>
      <c r="T79" s="26">
        <v>811036792</v>
      </c>
      <c r="U79" s="25"/>
      <c r="V79" s="25"/>
      <c r="W79" s="27"/>
      <c r="Y79" s="25"/>
      <c r="AA79" s="25"/>
    </row>
    <row r="80" spans="1:27">
      <c r="B80" s="28">
        <v>40222</v>
      </c>
      <c r="C80" s="25" t="s">
        <v>78</v>
      </c>
      <c r="D80" s="26" t="s">
        <v>79</v>
      </c>
      <c r="E80" s="28">
        <v>40222</v>
      </c>
      <c r="F80" s="27" t="s">
        <v>82</v>
      </c>
      <c r="G80" s="25" t="s">
        <v>80</v>
      </c>
      <c r="H80" s="33">
        <v>2568850013</v>
      </c>
      <c r="I80" s="30" t="s">
        <v>163</v>
      </c>
      <c r="J80" s="26">
        <v>31</v>
      </c>
      <c r="K80" s="26">
        <v>811036792</v>
      </c>
      <c r="L80" s="25">
        <v>7000</v>
      </c>
      <c r="M80" s="25"/>
      <c r="N80" s="25"/>
      <c r="O80" s="25"/>
      <c r="P80" s="28">
        <v>40222</v>
      </c>
      <c r="Q80" s="26">
        <v>811036792</v>
      </c>
      <c r="R80" s="25" t="s">
        <v>159</v>
      </c>
      <c r="S80" s="25" t="s">
        <v>81</v>
      </c>
      <c r="T80" s="26">
        <v>811036792</v>
      </c>
      <c r="U80" s="25"/>
      <c r="V80" s="28">
        <v>40247</v>
      </c>
      <c r="W80" s="27" t="s">
        <v>94</v>
      </c>
      <c r="Y80" s="25"/>
      <c r="AA80" s="25"/>
    </row>
    <row r="81" spans="1:27">
      <c r="B81" s="28">
        <v>40222</v>
      </c>
      <c r="C81" s="25" t="s">
        <v>78</v>
      </c>
      <c r="D81" s="26" t="s">
        <v>79</v>
      </c>
      <c r="E81" s="28">
        <v>40222</v>
      </c>
      <c r="F81" s="27" t="s">
        <v>82</v>
      </c>
      <c r="G81" s="25" t="s">
        <v>80</v>
      </c>
      <c r="H81" s="33">
        <v>2568850013</v>
      </c>
      <c r="I81" s="30" t="s">
        <v>163</v>
      </c>
      <c r="J81" s="26">
        <v>31</v>
      </c>
      <c r="K81" s="26">
        <v>811036792</v>
      </c>
      <c r="L81" s="25">
        <v>9975</v>
      </c>
      <c r="M81" s="25"/>
      <c r="N81" s="25"/>
      <c r="O81" s="25"/>
      <c r="P81" s="28">
        <v>40222</v>
      </c>
      <c r="Q81" s="26">
        <v>811036792</v>
      </c>
      <c r="R81" s="25" t="s">
        <v>143</v>
      </c>
      <c r="S81" s="25" t="s">
        <v>81</v>
      </c>
      <c r="T81" s="26">
        <v>811036792</v>
      </c>
      <c r="U81" s="36" t="s">
        <v>144</v>
      </c>
      <c r="V81" s="28">
        <v>40247</v>
      </c>
      <c r="W81" s="27" t="s">
        <v>94</v>
      </c>
      <c r="Y81" s="25"/>
      <c r="AA81" s="25"/>
    </row>
    <row r="82" spans="1:27">
      <c r="B82" s="28">
        <v>40222</v>
      </c>
      <c r="C82" s="25" t="s">
        <v>78</v>
      </c>
      <c r="D82" s="26" t="s">
        <v>79</v>
      </c>
      <c r="E82" s="28">
        <v>40222</v>
      </c>
      <c r="F82" s="27" t="s">
        <v>82</v>
      </c>
      <c r="G82" s="25" t="s">
        <v>80</v>
      </c>
      <c r="H82" s="33">
        <v>2568850013</v>
      </c>
      <c r="I82" s="30" t="s">
        <v>163</v>
      </c>
      <c r="J82" s="26">
        <v>50</v>
      </c>
      <c r="K82" s="36" t="s">
        <v>145</v>
      </c>
      <c r="L82" s="25">
        <f>100000*12.065%</f>
        <v>12065</v>
      </c>
      <c r="M82" s="25"/>
      <c r="N82" s="25"/>
      <c r="O82" s="25"/>
      <c r="P82" s="28">
        <v>40222</v>
      </c>
      <c r="Q82" s="26">
        <v>800082665</v>
      </c>
      <c r="R82" s="25" t="s">
        <v>160</v>
      </c>
      <c r="S82" s="25" t="s">
        <v>81</v>
      </c>
      <c r="T82" s="26">
        <v>800082665</v>
      </c>
      <c r="U82" s="25"/>
      <c r="V82" s="25"/>
      <c r="W82" s="27"/>
      <c r="Y82" s="25"/>
      <c r="AA82" s="25"/>
    </row>
    <row r="83" spans="1:27">
      <c r="B83" s="28">
        <v>40222</v>
      </c>
      <c r="C83" s="25" t="s">
        <v>78</v>
      </c>
      <c r="D83" s="26" t="s">
        <v>120</v>
      </c>
      <c r="E83" s="28">
        <v>40222</v>
      </c>
      <c r="F83" s="27" t="s">
        <v>82</v>
      </c>
      <c r="G83" s="25" t="s">
        <v>80</v>
      </c>
      <c r="H83" s="33">
        <v>2568850013</v>
      </c>
      <c r="I83" s="30" t="s">
        <v>163</v>
      </c>
      <c r="J83" s="26">
        <v>40</v>
      </c>
      <c r="K83" s="26">
        <v>1470909002</v>
      </c>
      <c r="L83" s="34">
        <v>5220</v>
      </c>
      <c r="M83" s="25"/>
      <c r="N83" s="25"/>
      <c r="O83" s="25"/>
      <c r="P83" s="28">
        <v>40222</v>
      </c>
      <c r="Q83" s="26">
        <v>800082665</v>
      </c>
      <c r="R83" s="25" t="s">
        <v>121</v>
      </c>
      <c r="S83" s="25" t="s">
        <v>81</v>
      </c>
      <c r="T83" s="26">
        <v>800082665</v>
      </c>
      <c r="U83" s="25"/>
      <c r="V83" s="25"/>
      <c r="W83" s="27"/>
      <c r="Y83" s="25"/>
      <c r="AA83" s="25"/>
    </row>
    <row r="84" spans="1:27">
      <c r="B84" s="28">
        <v>40222</v>
      </c>
      <c r="C84" s="25" t="s">
        <v>78</v>
      </c>
      <c r="D84" s="26" t="s">
        <v>120</v>
      </c>
      <c r="E84" s="28">
        <v>40222</v>
      </c>
      <c r="F84" s="27" t="s">
        <v>82</v>
      </c>
      <c r="G84" s="25" t="s">
        <v>80</v>
      </c>
      <c r="H84" s="33">
        <v>2568850013</v>
      </c>
      <c r="I84" s="30" t="s">
        <v>163</v>
      </c>
      <c r="J84" s="46">
        <v>31</v>
      </c>
      <c r="K84" s="26" t="s">
        <v>107</v>
      </c>
      <c r="L84" s="34">
        <v>5220</v>
      </c>
      <c r="M84" s="25"/>
      <c r="N84" s="25"/>
      <c r="O84" s="25"/>
      <c r="P84" s="28">
        <v>40222</v>
      </c>
      <c r="Q84" s="26" t="s">
        <v>107</v>
      </c>
      <c r="R84" s="25" t="s">
        <v>122</v>
      </c>
      <c r="S84" s="25" t="s">
        <v>81</v>
      </c>
      <c r="T84" s="26" t="s">
        <v>107</v>
      </c>
      <c r="U84" s="25"/>
      <c r="V84" s="28">
        <v>40247</v>
      </c>
      <c r="W84" s="27" t="s">
        <v>123</v>
      </c>
      <c r="Y84" s="25"/>
      <c r="AA84" s="25"/>
    </row>
    <row r="85" spans="1:27">
      <c r="B85" s="28">
        <v>40222</v>
      </c>
      <c r="C85" s="25" t="s">
        <v>78</v>
      </c>
      <c r="D85" s="26" t="s">
        <v>120</v>
      </c>
      <c r="E85" s="28">
        <v>40222</v>
      </c>
      <c r="F85" s="27" t="s">
        <v>82</v>
      </c>
      <c r="G85" s="25" t="s">
        <v>80</v>
      </c>
      <c r="H85" s="33">
        <v>2568850013</v>
      </c>
      <c r="I85" s="30" t="s">
        <v>163</v>
      </c>
      <c r="J85" s="26">
        <v>40</v>
      </c>
      <c r="K85" s="26" t="s">
        <v>151</v>
      </c>
      <c r="L85" s="34">
        <v>22040</v>
      </c>
      <c r="M85" s="25"/>
      <c r="N85" s="25"/>
      <c r="O85" s="25"/>
      <c r="P85" s="28">
        <v>40222</v>
      </c>
      <c r="Q85" s="26">
        <v>800082665</v>
      </c>
      <c r="R85" s="25" t="s">
        <v>121</v>
      </c>
      <c r="S85" s="25" t="s">
        <v>81</v>
      </c>
      <c r="T85" s="26">
        <v>800082665</v>
      </c>
      <c r="U85" s="25"/>
      <c r="V85" s="25"/>
      <c r="W85" s="27"/>
      <c r="Y85" s="25"/>
      <c r="AA85" s="25"/>
    </row>
    <row r="86" spans="1:27">
      <c r="B86" s="28">
        <v>40222</v>
      </c>
      <c r="C86" s="25" t="s">
        <v>78</v>
      </c>
      <c r="D86" s="26" t="s">
        <v>120</v>
      </c>
      <c r="E86" s="28">
        <v>40222</v>
      </c>
      <c r="F86" s="27" t="s">
        <v>82</v>
      </c>
      <c r="G86" s="25" t="s">
        <v>80</v>
      </c>
      <c r="H86" s="33">
        <v>2568850013</v>
      </c>
      <c r="I86" s="30" t="s">
        <v>163</v>
      </c>
      <c r="J86" s="46">
        <v>31</v>
      </c>
      <c r="K86" s="26" t="s">
        <v>152</v>
      </c>
      <c r="L86" s="34">
        <v>22040</v>
      </c>
      <c r="M86" s="25"/>
      <c r="N86" s="25"/>
      <c r="O86" s="25"/>
      <c r="P86" s="28">
        <v>40222</v>
      </c>
      <c r="Q86" s="25" t="s">
        <v>152</v>
      </c>
      <c r="R86" s="25" t="s">
        <v>122</v>
      </c>
      <c r="S86" s="25" t="s">
        <v>81</v>
      </c>
      <c r="T86" s="25" t="s">
        <v>152</v>
      </c>
      <c r="U86" s="25"/>
      <c r="V86" s="28">
        <v>40247</v>
      </c>
      <c r="W86" s="27" t="s">
        <v>123</v>
      </c>
      <c r="Y86" s="25"/>
      <c r="AA86" s="25"/>
    </row>
    <row r="88" spans="1:27">
      <c r="A88" s="40" t="s">
        <v>161</v>
      </c>
      <c r="B88" s="28">
        <v>40222</v>
      </c>
      <c r="C88" s="25" t="s">
        <v>78</v>
      </c>
      <c r="D88" s="26" t="s">
        <v>79</v>
      </c>
      <c r="E88" s="28">
        <v>40222</v>
      </c>
      <c r="F88" s="27" t="s">
        <v>82</v>
      </c>
      <c r="G88" s="25" t="s">
        <v>80</v>
      </c>
      <c r="H88" s="25">
        <v>2571495113</v>
      </c>
      <c r="I88" s="30" t="s">
        <v>164</v>
      </c>
      <c r="J88" s="26">
        <v>50</v>
      </c>
      <c r="K88" s="26">
        <v>4110020101</v>
      </c>
      <c r="L88" s="47">
        <v>3250</v>
      </c>
      <c r="M88" s="25"/>
      <c r="N88" s="25"/>
      <c r="O88" s="25" t="s">
        <v>133</v>
      </c>
      <c r="P88" s="28">
        <v>40222</v>
      </c>
      <c r="Q88" s="25" t="s">
        <v>162</v>
      </c>
      <c r="R88" s="25" t="s">
        <v>134</v>
      </c>
      <c r="S88" s="25" t="s">
        <v>81</v>
      </c>
      <c r="T88" s="25" t="s">
        <v>162</v>
      </c>
      <c r="U88" s="25"/>
      <c r="V88" s="25"/>
      <c r="W88" s="27"/>
      <c r="Y88" s="25"/>
      <c r="AA88" s="25"/>
    </row>
    <row r="89" spans="1:27">
      <c r="B89" s="28">
        <v>40222</v>
      </c>
      <c r="C89" s="25" t="s">
        <v>78</v>
      </c>
      <c r="D89" s="26" t="s">
        <v>79</v>
      </c>
      <c r="E89" s="28">
        <v>40222</v>
      </c>
      <c r="F89" s="27" t="s">
        <v>82</v>
      </c>
      <c r="G89" s="25" t="s">
        <v>80</v>
      </c>
      <c r="H89" s="25">
        <v>2571495113</v>
      </c>
      <c r="I89" s="30" t="s">
        <v>164</v>
      </c>
      <c r="J89" s="26">
        <v>50</v>
      </c>
      <c r="K89" s="26">
        <v>4110020101</v>
      </c>
      <c r="L89" s="47">
        <v>250</v>
      </c>
      <c r="M89" s="25"/>
      <c r="N89" s="25"/>
      <c r="O89" s="25" t="s">
        <v>135</v>
      </c>
      <c r="P89" s="28">
        <v>40222</v>
      </c>
      <c r="Q89" s="25" t="s">
        <v>162</v>
      </c>
      <c r="R89" s="25" t="s">
        <v>136</v>
      </c>
      <c r="S89" s="25" t="s">
        <v>81</v>
      </c>
      <c r="T89" s="25" t="s">
        <v>162</v>
      </c>
      <c r="U89" s="25"/>
      <c r="V89" s="25"/>
      <c r="W89" s="27"/>
      <c r="Y89" s="25"/>
      <c r="AA89" s="25"/>
    </row>
    <row r="90" spans="1:27">
      <c r="B90" s="28">
        <v>40222</v>
      </c>
      <c r="C90" s="25" t="s">
        <v>78</v>
      </c>
      <c r="D90" s="26" t="s">
        <v>79</v>
      </c>
      <c r="E90" s="28">
        <v>40222</v>
      </c>
      <c r="F90" s="27" t="s">
        <v>82</v>
      </c>
      <c r="G90" s="25" t="s">
        <v>80</v>
      </c>
      <c r="H90" s="25">
        <v>2571495113</v>
      </c>
      <c r="I90" s="30" t="s">
        <v>164</v>
      </c>
      <c r="J90" s="26">
        <v>50</v>
      </c>
      <c r="K90" s="26">
        <v>4110020101</v>
      </c>
      <c r="L90" s="47">
        <v>3250</v>
      </c>
      <c r="M90" s="25"/>
      <c r="N90" s="25"/>
      <c r="O90" s="25" t="s">
        <v>137</v>
      </c>
      <c r="P90" s="28">
        <v>40222</v>
      </c>
      <c r="Q90" s="25" t="s">
        <v>162</v>
      </c>
      <c r="R90" s="25" t="s">
        <v>138</v>
      </c>
      <c r="S90" s="25" t="s">
        <v>81</v>
      </c>
      <c r="T90" s="25" t="s">
        <v>162</v>
      </c>
      <c r="U90" s="25"/>
      <c r="V90" s="25"/>
      <c r="W90" s="27"/>
      <c r="Y90" s="25"/>
      <c r="AA90" s="25"/>
    </row>
    <row r="91" spans="1:27">
      <c r="B91" s="28">
        <v>40222</v>
      </c>
      <c r="C91" s="25" t="s">
        <v>78</v>
      </c>
      <c r="D91" s="26" t="s">
        <v>79</v>
      </c>
      <c r="E91" s="28">
        <v>40222</v>
      </c>
      <c r="F91" s="27" t="s">
        <v>82</v>
      </c>
      <c r="G91" s="25" t="s">
        <v>80</v>
      </c>
      <c r="H91" s="25">
        <v>2571495113</v>
      </c>
      <c r="I91" s="30" t="s">
        <v>164</v>
      </c>
      <c r="J91" s="26">
        <v>50</v>
      </c>
      <c r="K91" s="26">
        <v>4110020101</v>
      </c>
      <c r="L91" s="47">
        <v>250</v>
      </c>
      <c r="M91" s="25"/>
      <c r="N91" s="25"/>
      <c r="O91" s="25" t="s">
        <v>139</v>
      </c>
      <c r="P91" s="28">
        <v>40222</v>
      </c>
      <c r="Q91" s="25" t="s">
        <v>162</v>
      </c>
      <c r="R91" s="25" t="s">
        <v>140</v>
      </c>
      <c r="S91" s="25" t="s">
        <v>81</v>
      </c>
      <c r="T91" s="25" t="s">
        <v>162</v>
      </c>
      <c r="U91" s="25"/>
      <c r="V91" s="25"/>
      <c r="W91" s="27"/>
      <c r="Y91" s="25"/>
      <c r="AA91" s="25"/>
    </row>
    <row r="92" spans="1:27">
      <c r="B92" s="28">
        <v>40222</v>
      </c>
      <c r="C92" s="25" t="s">
        <v>78</v>
      </c>
      <c r="D92" s="26" t="s">
        <v>79</v>
      </c>
      <c r="E92" s="28">
        <v>40222</v>
      </c>
      <c r="F92" s="27" t="s">
        <v>82</v>
      </c>
      <c r="G92" s="25" t="s">
        <v>80</v>
      </c>
      <c r="H92" s="25">
        <v>2571495113</v>
      </c>
      <c r="I92" s="30" t="s">
        <v>164</v>
      </c>
      <c r="J92" s="26">
        <v>50</v>
      </c>
      <c r="K92" s="26">
        <v>4110020101</v>
      </c>
      <c r="L92" s="47">
        <v>3000</v>
      </c>
      <c r="M92" s="25"/>
      <c r="N92" s="25"/>
      <c r="O92" s="26">
        <v>201213</v>
      </c>
      <c r="P92" s="28">
        <v>40222</v>
      </c>
      <c r="Q92" s="26">
        <v>830112329</v>
      </c>
      <c r="R92" s="25" t="s">
        <v>104</v>
      </c>
      <c r="S92" s="25" t="s">
        <v>81</v>
      </c>
      <c r="T92" s="26">
        <v>830112329</v>
      </c>
      <c r="U92" s="25"/>
      <c r="V92" s="25"/>
      <c r="W92" s="27"/>
      <c r="Y92" s="25"/>
      <c r="AA92" s="25"/>
    </row>
    <row r="93" spans="1:27">
      <c r="B93" s="28">
        <v>40222</v>
      </c>
      <c r="C93" s="25" t="s">
        <v>78</v>
      </c>
      <c r="D93" s="26" t="s">
        <v>79</v>
      </c>
      <c r="E93" s="28">
        <v>40222</v>
      </c>
      <c r="F93" s="27" t="s">
        <v>82</v>
      </c>
      <c r="G93" s="25" t="s">
        <v>80</v>
      </c>
      <c r="H93" s="25">
        <v>2571495113</v>
      </c>
      <c r="I93" s="30" t="s">
        <v>164</v>
      </c>
      <c r="J93" s="26">
        <v>40</v>
      </c>
      <c r="K93" s="26">
        <v>1110061801</v>
      </c>
      <c r="L93" s="47">
        <v>100000</v>
      </c>
      <c r="M93" s="25"/>
      <c r="N93" s="25"/>
      <c r="O93" s="25"/>
      <c r="P93" s="28">
        <v>40222</v>
      </c>
      <c r="Q93" s="25" t="s">
        <v>162</v>
      </c>
      <c r="R93" s="25" t="s">
        <v>106</v>
      </c>
      <c r="S93" s="25" t="s">
        <v>81</v>
      </c>
      <c r="T93" s="25" t="s">
        <v>162</v>
      </c>
      <c r="U93" s="25"/>
      <c r="V93" s="25"/>
      <c r="W93" s="27"/>
      <c r="Y93" s="25"/>
      <c r="AA93" s="25"/>
    </row>
    <row r="94" spans="1:27">
      <c r="B94" s="28">
        <v>40222</v>
      </c>
      <c r="C94" s="25" t="s">
        <v>78</v>
      </c>
      <c r="D94" s="26" t="s">
        <v>79</v>
      </c>
      <c r="E94" s="28">
        <v>40222</v>
      </c>
      <c r="F94" s="27" t="s">
        <v>82</v>
      </c>
      <c r="G94" s="25" t="s">
        <v>80</v>
      </c>
      <c r="H94" s="25">
        <v>2571495113</v>
      </c>
      <c r="I94" s="30" t="s">
        <v>164</v>
      </c>
      <c r="J94" s="26">
        <v>31</v>
      </c>
      <c r="K94" s="26" t="s">
        <v>162</v>
      </c>
      <c r="L94" s="47">
        <v>45000</v>
      </c>
      <c r="M94" s="25"/>
      <c r="N94" s="25"/>
      <c r="O94" s="25"/>
      <c r="P94" s="28">
        <v>40222</v>
      </c>
      <c r="Q94" s="25" t="s">
        <v>162</v>
      </c>
      <c r="R94" s="25" t="s">
        <v>142</v>
      </c>
      <c r="S94" s="25" t="s">
        <v>81</v>
      </c>
      <c r="T94" s="25" t="s">
        <v>162</v>
      </c>
      <c r="U94" s="48" t="s">
        <v>165</v>
      </c>
      <c r="V94" s="28">
        <v>40237</v>
      </c>
      <c r="W94" s="27" t="s">
        <v>94</v>
      </c>
      <c r="Y94" s="25"/>
      <c r="AA94" s="25"/>
    </row>
    <row r="95" spans="1:27">
      <c r="B95" s="28">
        <v>40222</v>
      </c>
      <c r="C95" s="25" t="s">
        <v>78</v>
      </c>
      <c r="D95" s="26" t="s">
        <v>79</v>
      </c>
      <c r="E95" s="28">
        <v>40222</v>
      </c>
      <c r="F95" s="27" t="s">
        <v>82</v>
      </c>
      <c r="G95" s="25" t="s">
        <v>80</v>
      </c>
      <c r="H95" s="25">
        <v>2571495113</v>
      </c>
      <c r="I95" s="30" t="s">
        <v>164</v>
      </c>
      <c r="J95" s="26">
        <v>31</v>
      </c>
      <c r="K95" s="26" t="s">
        <v>107</v>
      </c>
      <c r="L95" s="47">
        <v>39780</v>
      </c>
      <c r="M95" s="25"/>
      <c r="N95" s="25"/>
      <c r="O95" s="25"/>
      <c r="P95" s="28">
        <v>40222</v>
      </c>
      <c r="Q95" s="25" t="s">
        <v>107</v>
      </c>
      <c r="R95" s="25" t="s">
        <v>141</v>
      </c>
      <c r="S95" s="25" t="s">
        <v>81</v>
      </c>
      <c r="T95" s="25" t="s">
        <v>107</v>
      </c>
      <c r="U95" s="25"/>
      <c r="V95" s="28">
        <v>40237</v>
      </c>
      <c r="W95" s="27" t="s">
        <v>94</v>
      </c>
      <c r="Y95" s="25"/>
      <c r="AA95" s="25"/>
    </row>
    <row r="96" spans="1:27">
      <c r="B96" s="28">
        <v>40222</v>
      </c>
      <c r="C96" s="25" t="s">
        <v>78</v>
      </c>
      <c r="D96" s="26" t="s">
        <v>79</v>
      </c>
      <c r="E96" s="28">
        <v>40222</v>
      </c>
      <c r="F96" s="27" t="s">
        <v>82</v>
      </c>
      <c r="G96" s="25" t="s">
        <v>80</v>
      </c>
      <c r="H96" s="25">
        <v>2571495113</v>
      </c>
      <c r="I96" s="30" t="s">
        <v>164</v>
      </c>
      <c r="J96" s="26">
        <v>31</v>
      </c>
      <c r="K96" s="26">
        <v>830112329</v>
      </c>
      <c r="L96" s="47">
        <v>2700.0000000000005</v>
      </c>
      <c r="M96" s="25"/>
      <c r="N96" s="25"/>
      <c r="O96" s="25"/>
      <c r="P96" s="28">
        <v>40222</v>
      </c>
      <c r="Q96" s="26">
        <v>830112329</v>
      </c>
      <c r="R96" s="25" t="s">
        <v>112</v>
      </c>
      <c r="S96" s="25" t="s">
        <v>81</v>
      </c>
      <c r="T96" s="26">
        <v>830112329</v>
      </c>
      <c r="U96" s="37" t="s">
        <v>113</v>
      </c>
      <c r="V96" s="28">
        <v>40237</v>
      </c>
      <c r="W96" s="27" t="s">
        <v>94</v>
      </c>
      <c r="Y96" s="25"/>
      <c r="AA96" s="25"/>
    </row>
    <row r="97" spans="2:27">
      <c r="B97" s="28">
        <v>40222</v>
      </c>
      <c r="C97" s="25" t="s">
        <v>78</v>
      </c>
      <c r="D97" s="26" t="s">
        <v>79</v>
      </c>
      <c r="E97" s="28">
        <v>40222</v>
      </c>
      <c r="F97" s="27" t="s">
        <v>82</v>
      </c>
      <c r="G97" s="25" t="s">
        <v>80</v>
      </c>
      <c r="H97" s="25">
        <v>2571495113</v>
      </c>
      <c r="I97" s="30" t="s">
        <v>164</v>
      </c>
      <c r="J97" s="26">
        <v>31</v>
      </c>
      <c r="K97" s="26">
        <v>830112329</v>
      </c>
      <c r="L97" s="47">
        <v>432.00000000000006</v>
      </c>
      <c r="M97" s="25"/>
      <c r="N97" s="25"/>
      <c r="O97" s="25"/>
      <c r="P97" s="28">
        <v>40222</v>
      </c>
      <c r="Q97" s="26">
        <v>830112329</v>
      </c>
      <c r="R97" s="25" t="s">
        <v>114</v>
      </c>
      <c r="S97" s="25" t="s">
        <v>81</v>
      </c>
      <c r="T97" s="26">
        <v>830112329</v>
      </c>
      <c r="U97" s="37" t="s">
        <v>115</v>
      </c>
      <c r="V97" s="28">
        <v>40237</v>
      </c>
      <c r="W97" s="27" t="s">
        <v>94</v>
      </c>
      <c r="Y97" s="25"/>
      <c r="AA97" s="25"/>
    </row>
    <row r="98" spans="2:27">
      <c r="B98" s="28">
        <v>40222</v>
      </c>
      <c r="C98" s="25" t="s">
        <v>78</v>
      </c>
      <c r="D98" s="26" t="s">
        <v>79</v>
      </c>
      <c r="E98" s="28">
        <v>40222</v>
      </c>
      <c r="F98" s="27" t="s">
        <v>82</v>
      </c>
      <c r="G98" s="25" t="s">
        <v>80</v>
      </c>
      <c r="H98" s="25">
        <v>2571495113</v>
      </c>
      <c r="I98" s="30" t="s">
        <v>164</v>
      </c>
      <c r="J98" s="26">
        <v>50</v>
      </c>
      <c r="K98" s="36" t="s">
        <v>116</v>
      </c>
      <c r="L98" s="47">
        <v>1800.0000000000002</v>
      </c>
      <c r="M98" s="25"/>
      <c r="N98" s="25"/>
      <c r="O98" s="25"/>
      <c r="P98" s="28">
        <v>40222</v>
      </c>
      <c r="Q98" s="26">
        <v>800082665</v>
      </c>
      <c r="R98" s="25" t="s">
        <v>117</v>
      </c>
      <c r="S98" s="25" t="s">
        <v>81</v>
      </c>
      <c r="T98" s="26">
        <v>800082665</v>
      </c>
      <c r="U98" s="25"/>
      <c r="V98" s="25"/>
      <c r="W98" s="27"/>
      <c r="Y98" s="25"/>
      <c r="AA98" s="25"/>
    </row>
    <row r="99" spans="2:27">
      <c r="B99" s="28">
        <v>40222</v>
      </c>
      <c r="C99" s="25" t="s">
        <v>78</v>
      </c>
      <c r="D99" s="26" t="s">
        <v>79</v>
      </c>
      <c r="E99" s="28">
        <v>40222</v>
      </c>
      <c r="F99" s="27" t="s">
        <v>82</v>
      </c>
      <c r="G99" s="25" t="s">
        <v>80</v>
      </c>
      <c r="H99" s="25">
        <v>2571495113</v>
      </c>
      <c r="I99" s="30" t="s">
        <v>164</v>
      </c>
      <c r="J99" s="26">
        <v>50</v>
      </c>
      <c r="K99" s="36" t="s">
        <v>118</v>
      </c>
      <c r="L99" s="47">
        <v>288.00000000000006</v>
      </c>
      <c r="M99" s="25"/>
      <c r="N99" s="25"/>
      <c r="O99" s="25"/>
      <c r="P99" s="28">
        <v>40222</v>
      </c>
      <c r="Q99" s="26">
        <v>800082665</v>
      </c>
      <c r="R99" s="25" t="s">
        <v>147</v>
      </c>
      <c r="S99" s="25" t="s">
        <v>81</v>
      </c>
      <c r="T99" s="26">
        <v>800082665</v>
      </c>
      <c r="U99" s="25"/>
      <c r="V99" s="25"/>
      <c r="W99" s="27"/>
      <c r="Y99" s="25"/>
      <c r="AA99" s="25"/>
    </row>
    <row r="100" spans="2:27">
      <c r="B100" s="28">
        <v>40222</v>
      </c>
      <c r="C100" s="25" t="s">
        <v>78</v>
      </c>
      <c r="D100" s="26" t="s">
        <v>79</v>
      </c>
      <c r="E100" s="28">
        <v>40222</v>
      </c>
      <c r="F100" s="27" t="s">
        <v>82</v>
      </c>
      <c r="G100" s="25" t="s">
        <v>80</v>
      </c>
      <c r="H100" s="25">
        <v>2571495113</v>
      </c>
      <c r="I100" s="30" t="s">
        <v>164</v>
      </c>
      <c r="J100" s="26">
        <v>40</v>
      </c>
      <c r="K100" s="26">
        <v>5211090301</v>
      </c>
      <c r="L100" s="47">
        <v>3250</v>
      </c>
      <c r="M100" s="25"/>
      <c r="N100" s="25" t="s">
        <v>96</v>
      </c>
      <c r="P100" s="28">
        <v>40222</v>
      </c>
      <c r="Q100" s="26">
        <v>811036792</v>
      </c>
      <c r="R100" s="25" t="s">
        <v>148</v>
      </c>
      <c r="S100" s="25" t="s">
        <v>81</v>
      </c>
      <c r="T100" s="26">
        <v>811036792</v>
      </c>
      <c r="U100" s="25"/>
      <c r="V100" s="25"/>
      <c r="W100" s="27"/>
      <c r="Y100" s="25"/>
      <c r="AA100" s="25"/>
    </row>
    <row r="101" spans="2:27">
      <c r="B101" s="28">
        <v>40222</v>
      </c>
      <c r="C101" s="25" t="s">
        <v>78</v>
      </c>
      <c r="D101" s="26" t="s">
        <v>79</v>
      </c>
      <c r="E101" s="28">
        <v>40222</v>
      </c>
      <c r="F101" s="27" t="s">
        <v>82</v>
      </c>
      <c r="G101" s="25" t="s">
        <v>80</v>
      </c>
      <c r="H101" s="25">
        <v>2571495113</v>
      </c>
      <c r="I101" s="30" t="s">
        <v>164</v>
      </c>
      <c r="J101" s="26">
        <v>40</v>
      </c>
      <c r="K101" s="32" t="s">
        <v>98</v>
      </c>
      <c r="L101" s="47">
        <v>250</v>
      </c>
      <c r="M101" s="25"/>
      <c r="N101" s="25" t="s">
        <v>96</v>
      </c>
      <c r="P101" s="28">
        <v>40222</v>
      </c>
      <c r="Q101" s="26">
        <v>811036792</v>
      </c>
      <c r="R101" s="25" t="s">
        <v>149</v>
      </c>
      <c r="S101" s="25" t="s">
        <v>81</v>
      </c>
      <c r="T101" s="26">
        <v>811036792</v>
      </c>
      <c r="U101" s="25"/>
      <c r="V101" s="25"/>
      <c r="W101" s="27"/>
      <c r="Y101" s="25"/>
      <c r="AA101" s="25"/>
    </row>
    <row r="102" spans="2:27">
      <c r="B102" s="28">
        <v>40222</v>
      </c>
      <c r="C102" s="25" t="s">
        <v>78</v>
      </c>
      <c r="D102" s="26" t="s">
        <v>79</v>
      </c>
      <c r="E102" s="28">
        <v>40222</v>
      </c>
      <c r="F102" s="27" t="s">
        <v>82</v>
      </c>
      <c r="G102" s="25" t="s">
        <v>80</v>
      </c>
      <c r="H102" s="25">
        <v>2571495113</v>
      </c>
      <c r="I102" s="30" t="s">
        <v>164</v>
      </c>
      <c r="J102" s="26">
        <v>40</v>
      </c>
      <c r="K102" s="32" t="s">
        <v>95</v>
      </c>
      <c r="L102" s="47">
        <v>3000</v>
      </c>
      <c r="M102" s="25"/>
      <c r="N102" s="25" t="s">
        <v>96</v>
      </c>
      <c r="P102" s="28">
        <v>40222</v>
      </c>
      <c r="Q102" s="26">
        <v>830112329</v>
      </c>
      <c r="R102" s="25" t="s">
        <v>104</v>
      </c>
      <c r="S102" s="25" t="s">
        <v>81</v>
      </c>
      <c r="T102" s="26">
        <v>830112329</v>
      </c>
      <c r="U102" s="25"/>
      <c r="V102" s="25"/>
      <c r="W102" s="27"/>
      <c r="Y102" s="25"/>
      <c r="AA102" s="25"/>
    </row>
    <row r="103" spans="2:27">
      <c r="B103" s="28">
        <v>40222</v>
      </c>
      <c r="C103" s="25" t="s">
        <v>78</v>
      </c>
      <c r="D103" s="26" t="s">
        <v>79</v>
      </c>
      <c r="E103" s="28">
        <v>40222</v>
      </c>
      <c r="F103" s="27" t="s">
        <v>82</v>
      </c>
      <c r="G103" s="25" t="s">
        <v>80</v>
      </c>
      <c r="H103" s="25">
        <v>2571495113</v>
      </c>
      <c r="I103" s="30" t="s">
        <v>164</v>
      </c>
      <c r="J103" s="26">
        <v>31</v>
      </c>
      <c r="K103" s="26">
        <v>830112329</v>
      </c>
      <c r="L103" s="47">
        <v>3000</v>
      </c>
      <c r="M103" s="25"/>
      <c r="N103" s="25"/>
      <c r="O103" s="25"/>
      <c r="P103" s="28">
        <v>40222</v>
      </c>
      <c r="Q103" s="26">
        <v>830112329</v>
      </c>
      <c r="R103" s="25" t="s">
        <v>104</v>
      </c>
      <c r="S103" s="25" t="s">
        <v>81</v>
      </c>
      <c r="T103" s="26">
        <v>830112329</v>
      </c>
      <c r="U103" s="25"/>
      <c r="V103" s="28">
        <v>40237</v>
      </c>
      <c r="W103" s="27" t="s">
        <v>94</v>
      </c>
      <c r="Y103" s="25"/>
      <c r="AA103" s="25"/>
    </row>
    <row r="104" spans="2:27">
      <c r="B104" s="28">
        <v>40222</v>
      </c>
      <c r="C104" s="25" t="s">
        <v>78</v>
      </c>
      <c r="D104" s="26" t="s">
        <v>79</v>
      </c>
      <c r="E104" s="28">
        <v>40222</v>
      </c>
      <c r="F104" s="27" t="s">
        <v>82</v>
      </c>
      <c r="G104" s="25" t="s">
        <v>80</v>
      </c>
      <c r="H104" s="25">
        <v>2571495113</v>
      </c>
      <c r="I104" s="30" t="s">
        <v>164</v>
      </c>
      <c r="J104" s="26">
        <v>31</v>
      </c>
      <c r="K104" s="26">
        <v>811036792</v>
      </c>
      <c r="L104" s="47">
        <v>3500</v>
      </c>
      <c r="M104" s="25"/>
      <c r="N104" s="25"/>
      <c r="O104" s="25"/>
      <c r="P104" s="28">
        <v>40222</v>
      </c>
      <c r="Q104" s="26">
        <v>811036792</v>
      </c>
      <c r="R104" s="25" t="s">
        <v>148</v>
      </c>
      <c r="S104" s="25" t="s">
        <v>81</v>
      </c>
      <c r="T104" s="26">
        <v>811036792</v>
      </c>
      <c r="U104" s="25"/>
      <c r="V104" s="28">
        <v>40237</v>
      </c>
      <c r="W104" s="27" t="s">
        <v>94</v>
      </c>
      <c r="Y104" s="25"/>
      <c r="AA104" s="25"/>
    </row>
    <row r="105" spans="2:27">
      <c r="B105" s="28">
        <v>40222</v>
      </c>
      <c r="C105" s="25" t="s">
        <v>78</v>
      </c>
      <c r="D105" s="26" t="s">
        <v>120</v>
      </c>
      <c r="E105" s="28">
        <v>40222</v>
      </c>
      <c r="F105" s="27" t="s">
        <v>82</v>
      </c>
      <c r="G105" s="25" t="s">
        <v>80</v>
      </c>
      <c r="H105" s="25">
        <v>2571495113</v>
      </c>
      <c r="I105" s="30" t="s">
        <v>164</v>
      </c>
      <c r="J105" s="26">
        <v>40</v>
      </c>
      <c r="K105" s="26">
        <v>1470909002</v>
      </c>
      <c r="L105" s="47">
        <v>5220</v>
      </c>
      <c r="M105" s="25"/>
      <c r="N105" s="25"/>
      <c r="O105" s="25"/>
      <c r="P105" s="28">
        <v>40222</v>
      </c>
      <c r="Q105" s="26">
        <v>800082665</v>
      </c>
      <c r="R105" s="25" t="s">
        <v>121</v>
      </c>
      <c r="S105" s="25" t="s">
        <v>81</v>
      </c>
      <c r="T105" s="26">
        <v>800082665</v>
      </c>
      <c r="U105" s="25"/>
      <c r="V105" s="25"/>
      <c r="W105" s="27"/>
      <c r="Y105" s="25"/>
      <c r="AA105" s="25"/>
    </row>
    <row r="106" spans="2:27">
      <c r="B106" s="28">
        <v>40222</v>
      </c>
      <c r="C106" s="25" t="s">
        <v>78</v>
      </c>
      <c r="D106" s="26" t="s">
        <v>120</v>
      </c>
      <c r="E106" s="28">
        <v>40222</v>
      </c>
      <c r="F106" s="27" t="s">
        <v>82</v>
      </c>
      <c r="G106" s="25" t="s">
        <v>80</v>
      </c>
      <c r="H106" s="25">
        <v>2571495113</v>
      </c>
      <c r="I106" s="30" t="s">
        <v>164</v>
      </c>
      <c r="J106" s="46">
        <v>31</v>
      </c>
      <c r="K106" s="26" t="s">
        <v>107</v>
      </c>
      <c r="L106" s="47">
        <v>5220</v>
      </c>
      <c r="M106" s="25"/>
      <c r="N106" s="25"/>
      <c r="O106" s="25"/>
      <c r="P106" s="28">
        <v>40222</v>
      </c>
      <c r="Q106" s="26" t="s">
        <v>107</v>
      </c>
      <c r="R106" s="25" t="s">
        <v>121</v>
      </c>
      <c r="S106" s="25" t="s">
        <v>81</v>
      </c>
      <c r="T106" s="26" t="s">
        <v>107</v>
      </c>
      <c r="U106" s="25"/>
      <c r="V106" s="28">
        <v>40247</v>
      </c>
      <c r="W106" s="27" t="s">
        <v>123</v>
      </c>
      <c r="Y106" s="25"/>
      <c r="AA106" s="25"/>
    </row>
    <row r="107" spans="2:27">
      <c r="B107" s="28">
        <v>40222</v>
      </c>
      <c r="C107" s="25" t="s">
        <v>78</v>
      </c>
      <c r="D107" s="26" t="s">
        <v>120</v>
      </c>
      <c r="E107" s="28">
        <v>40222</v>
      </c>
      <c r="F107" s="27" t="s">
        <v>82</v>
      </c>
      <c r="G107" s="25" t="s">
        <v>80</v>
      </c>
      <c r="H107" s="25">
        <v>2571495113</v>
      </c>
      <c r="I107" s="30" t="s">
        <v>163</v>
      </c>
      <c r="J107" s="46">
        <v>40</v>
      </c>
      <c r="K107" s="26" t="s">
        <v>153</v>
      </c>
      <c r="L107" s="34">
        <v>3132</v>
      </c>
      <c r="M107" s="25" t="s">
        <v>154</v>
      </c>
      <c r="N107" s="27" t="s">
        <v>166</v>
      </c>
      <c r="O107" s="25"/>
      <c r="P107" s="28">
        <v>40222</v>
      </c>
      <c r="Q107" s="26">
        <v>830112329</v>
      </c>
      <c r="R107" s="25" t="s">
        <v>155</v>
      </c>
      <c r="S107" s="25" t="s">
        <v>81</v>
      </c>
      <c r="T107" s="26">
        <v>830112329</v>
      </c>
      <c r="U107" s="25"/>
      <c r="V107" s="40"/>
      <c r="W107" s="40"/>
      <c r="Y107" s="25"/>
      <c r="AA107" s="25"/>
    </row>
    <row r="108" spans="2:27">
      <c r="B108" s="28">
        <v>40222</v>
      </c>
      <c r="C108" s="25" t="s">
        <v>78</v>
      </c>
      <c r="D108" s="26" t="s">
        <v>120</v>
      </c>
      <c r="E108" s="28">
        <v>40222</v>
      </c>
      <c r="F108" s="27" t="s">
        <v>82</v>
      </c>
      <c r="G108" s="25" t="s">
        <v>80</v>
      </c>
      <c r="H108" s="25">
        <v>2571495113</v>
      </c>
      <c r="I108" s="30" t="s">
        <v>163</v>
      </c>
      <c r="J108" s="46">
        <v>31</v>
      </c>
      <c r="K108" s="26">
        <v>830112329</v>
      </c>
      <c r="L108" s="34">
        <v>3132</v>
      </c>
      <c r="M108" s="25"/>
      <c r="N108" s="25"/>
      <c r="O108" s="25"/>
      <c r="P108" s="28">
        <v>40222</v>
      </c>
      <c r="Q108" s="26">
        <v>830112329</v>
      </c>
      <c r="R108" s="25" t="s">
        <v>156</v>
      </c>
      <c r="S108" s="25" t="s">
        <v>81</v>
      </c>
      <c r="T108" s="26">
        <v>830112329</v>
      </c>
      <c r="U108" s="25"/>
      <c r="V108" s="28">
        <v>40247</v>
      </c>
      <c r="W108" s="27" t="s">
        <v>94</v>
      </c>
      <c r="Y108" s="25"/>
      <c r="AA108" s="25"/>
    </row>
  </sheetData>
  <autoFilter ref="A7:AA106"/>
  <mergeCells count="1">
    <mergeCell ref="A9:A17"/>
  </mergeCells>
  <pageMargins left="0.70866141732283472" right="0.70866141732283472" top="0.74803149606299213" bottom="0.74803149606299213" header="0.31496062992125984" footer="0.31496062992125984"/>
  <pageSetup paperSize="9" scale="3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3" sqref="B3"/>
    </sheetView>
  </sheetViews>
  <sheetFormatPr baseColWidth="10" defaultRowHeight="15"/>
  <sheetData>
    <row r="1" spans="1:2">
      <c r="A1" s="49" t="s">
        <v>168</v>
      </c>
      <c r="B1" s="50" t="s">
        <v>169</v>
      </c>
    </row>
    <row r="2" spans="1:2">
      <c r="A2" s="51"/>
      <c r="B2" s="52"/>
    </row>
    <row r="3" spans="1:2">
      <c r="A3" s="53">
        <v>1</v>
      </c>
      <c r="B3" s="54" t="s">
        <v>170</v>
      </c>
    </row>
    <row r="4" spans="1:2">
      <c r="A4" s="55">
        <v>2</v>
      </c>
      <c r="B4" s="56" t="s">
        <v>171</v>
      </c>
    </row>
    <row r="5" spans="1:2">
      <c r="A5" s="53">
        <v>3</v>
      </c>
      <c r="B5" s="54" t="s">
        <v>172</v>
      </c>
    </row>
    <row r="6" spans="1:2">
      <c r="A6" s="55">
        <v>4</v>
      </c>
      <c r="B6" s="56" t="s">
        <v>173</v>
      </c>
    </row>
    <row r="7" spans="1:2">
      <c r="A7" s="53">
        <v>5</v>
      </c>
      <c r="B7" s="54" t="s">
        <v>174</v>
      </c>
    </row>
    <row r="8" spans="1:2" ht="15.75" thickBot="1">
      <c r="A8" s="57">
        <v>6</v>
      </c>
      <c r="B8" s="58" t="s">
        <v>175</v>
      </c>
    </row>
  </sheetData>
  <mergeCells count="2"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fcm</dc:creator>
  <cp:lastModifiedBy>cendalesh</cp:lastModifiedBy>
  <dcterms:created xsi:type="dcterms:W3CDTF">2010-02-18T10:18:00Z</dcterms:created>
  <dcterms:modified xsi:type="dcterms:W3CDTF">2010-03-01T17:55:00Z</dcterms:modified>
</cp:coreProperties>
</file>