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Sheet1" sheetId="1" r:id="rId1"/>
    <sheet name="Sheet1_demo" sheetId="2" r:id="rId2"/>
  </sheets>
  <definedNames>
    <definedName name="_xlnm.Print_Area" localSheetId="0">Sheet1!$A$1:$K$24</definedName>
    <definedName name="_xlnm.Print_Area" localSheetId="1">Sheet1_demo!$A$1:$K$24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12" i="2" s="1"/>
  <c r="C12" i="2"/>
  <c r="G12" i="2"/>
  <c r="D5" i="2"/>
  <c r="E5" i="2" s="1"/>
  <c r="F5" i="2"/>
  <c r="I5" i="2" s="1"/>
  <c r="B6" i="2" s="1"/>
  <c r="G5" i="2"/>
  <c r="H5" i="2"/>
  <c r="J5" i="2" s="1"/>
  <c r="C6" i="2" s="1"/>
  <c r="G6" i="2" s="1"/>
  <c r="G4" i="2"/>
  <c r="F4" i="2"/>
  <c r="H12" i="2" l="1"/>
  <c r="J12" i="2" s="1"/>
  <c r="C13" i="2" s="1"/>
  <c r="G13" i="2" s="1"/>
  <c r="E12" i="2"/>
  <c r="F12" i="2"/>
  <c r="F6" i="2"/>
  <c r="D6" i="2"/>
  <c r="D4" i="2"/>
  <c r="H4" i="2" s="1"/>
  <c r="B14" i="1"/>
  <c r="D14" i="1" s="1"/>
  <c r="C14" i="1"/>
  <c r="G14" i="1" s="1"/>
  <c r="E5" i="1"/>
  <c r="E6" i="1"/>
  <c r="E7" i="1"/>
  <c r="E8" i="1"/>
  <c r="E9" i="1"/>
  <c r="E10" i="1"/>
  <c r="E11" i="1"/>
  <c r="E12" i="1"/>
  <c r="E13" i="1"/>
  <c r="E4" i="1"/>
  <c r="B6" i="1"/>
  <c r="D6" i="1" s="1"/>
  <c r="H6" i="1" s="1"/>
  <c r="C6" i="1"/>
  <c r="G6" i="1" s="1"/>
  <c r="J6" i="1" s="1"/>
  <c r="C7" i="1" s="1"/>
  <c r="G7" i="1" s="1"/>
  <c r="D5" i="1"/>
  <c r="H5" i="1" s="1"/>
  <c r="F5" i="1"/>
  <c r="G5" i="1"/>
  <c r="C5" i="1"/>
  <c r="B5" i="1"/>
  <c r="H4" i="1"/>
  <c r="G4" i="1"/>
  <c r="F4" i="1"/>
  <c r="D4" i="1"/>
  <c r="I12" i="2" l="1"/>
  <c r="B13" i="2" s="1"/>
  <c r="H6" i="2"/>
  <c r="J6" i="2" s="1"/>
  <c r="C7" i="2" s="1"/>
  <c r="G7" i="2" s="1"/>
  <c r="E6" i="2"/>
  <c r="I4" i="2"/>
  <c r="B5" i="2" s="1"/>
  <c r="J4" i="2"/>
  <c r="C5" i="2" s="1"/>
  <c r="E4" i="2"/>
  <c r="H14" i="1"/>
  <c r="J14" i="1" s="1"/>
  <c r="C15" i="1" s="1"/>
  <c r="G15" i="1" s="1"/>
  <c r="E14" i="1"/>
  <c r="F14" i="1"/>
  <c r="F6" i="1"/>
  <c r="I6" i="1" s="1"/>
  <c r="B7" i="1" s="1"/>
  <c r="I5" i="1"/>
  <c r="J5" i="1"/>
  <c r="I4" i="1"/>
  <c r="J4" i="1"/>
  <c r="F13" i="2" l="1"/>
  <c r="D13" i="2"/>
  <c r="I6" i="2"/>
  <c r="B7" i="2" s="1"/>
  <c r="I14" i="1"/>
  <c r="B15" i="1" s="1"/>
  <c r="D7" i="1"/>
  <c r="H7" i="1" s="1"/>
  <c r="J7" i="1" s="1"/>
  <c r="C8" i="1" s="1"/>
  <c r="G8" i="1" s="1"/>
  <c r="F7" i="1"/>
  <c r="I7" i="1" s="1"/>
  <c r="B8" i="1" s="1"/>
  <c r="H13" i="2" l="1"/>
  <c r="J13" i="2" s="1"/>
  <c r="C14" i="2" s="1"/>
  <c r="G14" i="2" s="1"/>
  <c r="E13" i="2"/>
  <c r="D7" i="2"/>
  <c r="F7" i="2"/>
  <c r="D15" i="1"/>
  <c r="F15" i="1"/>
  <c r="D8" i="1"/>
  <c r="H8" i="1" s="1"/>
  <c r="J8" i="1" s="1"/>
  <c r="C9" i="1" s="1"/>
  <c r="G9" i="1" s="1"/>
  <c r="F8" i="1"/>
  <c r="I13" i="2" l="1"/>
  <c r="B14" i="2" s="1"/>
  <c r="H7" i="2"/>
  <c r="J7" i="2" s="1"/>
  <c r="C8" i="2" s="1"/>
  <c r="G8" i="2" s="1"/>
  <c r="E7" i="2"/>
  <c r="E15" i="1"/>
  <c r="H15" i="1"/>
  <c r="J15" i="1" s="1"/>
  <c r="C16" i="1" s="1"/>
  <c r="G16" i="1" s="1"/>
  <c r="I8" i="1"/>
  <c r="B9" i="1" s="1"/>
  <c r="F14" i="2" l="1"/>
  <c r="D14" i="2"/>
  <c r="I7" i="2"/>
  <c r="B8" i="2" s="1"/>
  <c r="I15" i="1"/>
  <c r="B16" i="1" s="1"/>
  <c r="D9" i="1"/>
  <c r="H9" i="1" s="1"/>
  <c r="J9" i="1" s="1"/>
  <c r="C10" i="1" s="1"/>
  <c r="G10" i="1" s="1"/>
  <c r="F9" i="1"/>
  <c r="I9" i="1" s="1"/>
  <c r="B10" i="1" s="1"/>
  <c r="E14" i="2" l="1"/>
  <c r="H14" i="2"/>
  <c r="J14" i="2" s="1"/>
  <c r="C15" i="2" s="1"/>
  <c r="G15" i="2" s="1"/>
  <c r="D8" i="2"/>
  <c r="F8" i="2"/>
  <c r="D16" i="1"/>
  <c r="F16" i="1"/>
  <c r="D10" i="1"/>
  <c r="H10" i="1" s="1"/>
  <c r="F10" i="1"/>
  <c r="I10" i="1" s="1"/>
  <c r="B11" i="1" s="1"/>
  <c r="J10" i="1"/>
  <c r="C11" i="1" s="1"/>
  <c r="G11" i="1" s="1"/>
  <c r="I14" i="2" l="1"/>
  <c r="B15" i="2" s="1"/>
  <c r="H8" i="2"/>
  <c r="J8" i="2" s="1"/>
  <c r="C9" i="2" s="1"/>
  <c r="G9" i="2" s="1"/>
  <c r="E8" i="2"/>
  <c r="H16" i="1"/>
  <c r="J16" i="1" s="1"/>
  <c r="C17" i="1" s="1"/>
  <c r="G17" i="1" s="1"/>
  <c r="E16" i="1"/>
  <c r="D11" i="1"/>
  <c r="H11" i="1" s="1"/>
  <c r="J11" i="1" s="1"/>
  <c r="C12" i="1" s="1"/>
  <c r="G12" i="1" s="1"/>
  <c r="F11" i="1"/>
  <c r="I11" i="1" s="1"/>
  <c r="B12" i="1" s="1"/>
  <c r="D15" i="2" l="1"/>
  <c r="F15" i="2"/>
  <c r="I8" i="2"/>
  <c r="B9" i="2" s="1"/>
  <c r="I16" i="1"/>
  <c r="B17" i="1" s="1"/>
  <c r="D12" i="1"/>
  <c r="H12" i="1" s="1"/>
  <c r="J12" i="1" s="1"/>
  <c r="C13" i="1" s="1"/>
  <c r="G13" i="1" s="1"/>
  <c r="F12" i="1"/>
  <c r="I12" i="1" s="1"/>
  <c r="B13" i="1" s="1"/>
  <c r="H15" i="2" l="1"/>
  <c r="J15" i="2" s="1"/>
  <c r="E15" i="2"/>
  <c r="F9" i="2"/>
  <c r="D9" i="2"/>
  <c r="F17" i="1"/>
  <c r="D17" i="1"/>
  <c r="D13" i="1"/>
  <c r="H13" i="1" s="1"/>
  <c r="J13" i="1" s="1"/>
  <c r="F13" i="1"/>
  <c r="I13" i="1" s="1"/>
  <c r="I15" i="2" l="1"/>
  <c r="H9" i="2"/>
  <c r="J9" i="2" s="1"/>
  <c r="C10" i="2" s="1"/>
  <c r="G10" i="2" s="1"/>
  <c r="E9" i="2"/>
  <c r="H17" i="1"/>
  <c r="J17" i="1" s="1"/>
  <c r="C18" i="1" s="1"/>
  <c r="G18" i="1" s="1"/>
  <c r="E17" i="1"/>
  <c r="I17" i="1"/>
  <c r="B18" i="1" s="1"/>
  <c r="I9" i="2" l="1"/>
  <c r="B10" i="2" s="1"/>
  <c r="F18" i="1"/>
  <c r="D18" i="1"/>
  <c r="F10" i="2" l="1"/>
  <c r="D10" i="2"/>
  <c r="H18" i="1"/>
  <c r="J18" i="1" s="1"/>
  <c r="C19" i="1" s="1"/>
  <c r="G19" i="1" s="1"/>
  <c r="E18" i="1"/>
  <c r="I18" i="1"/>
  <c r="B19" i="1" s="1"/>
  <c r="H10" i="2" l="1"/>
  <c r="J10" i="2" s="1"/>
  <c r="C11" i="2" s="1"/>
  <c r="G11" i="2" s="1"/>
  <c r="E10" i="2"/>
  <c r="I10" i="2"/>
  <c r="B11" i="2" s="1"/>
  <c r="F19" i="1"/>
  <c r="D19" i="1"/>
  <c r="D11" i="2" l="1"/>
  <c r="F11" i="2"/>
  <c r="E19" i="1"/>
  <c r="H19" i="1"/>
  <c r="J19" i="1" s="1"/>
  <c r="C20" i="1" s="1"/>
  <c r="G20" i="1" s="1"/>
  <c r="I19" i="1"/>
  <c r="B20" i="1" s="1"/>
  <c r="H11" i="2" l="1"/>
  <c r="J11" i="2" s="1"/>
  <c r="E11" i="2"/>
  <c r="D20" i="1"/>
  <c r="F20" i="1"/>
  <c r="I11" i="2" l="1"/>
  <c r="E20" i="1"/>
  <c r="H20" i="1"/>
  <c r="J20" i="1" s="1"/>
  <c r="C21" i="1" s="1"/>
  <c r="G21" i="1" s="1"/>
  <c r="I20" i="1" l="1"/>
  <c r="B21" i="1" s="1"/>
  <c r="D21" i="1" l="1"/>
  <c r="F21" i="1"/>
  <c r="E21" i="1" l="1"/>
  <c r="H21" i="1"/>
  <c r="J21" i="1" s="1"/>
  <c r="C22" i="1" s="1"/>
  <c r="G22" i="1" s="1"/>
  <c r="I21" i="1" l="1"/>
  <c r="B22" i="1" s="1"/>
  <c r="D22" i="1" l="1"/>
  <c r="F22" i="1"/>
  <c r="E22" i="1" l="1"/>
  <c r="H22" i="1"/>
  <c r="J22" i="1" s="1"/>
  <c r="C23" i="1" s="1"/>
  <c r="G23" i="1" s="1"/>
  <c r="I22" i="1" l="1"/>
  <c r="B23" i="1" s="1"/>
  <c r="D23" i="1" l="1"/>
  <c r="F23" i="1"/>
  <c r="E23" i="1" l="1"/>
  <c r="H23" i="1"/>
  <c r="J23" i="1" s="1"/>
  <c r="I23" i="1" l="1"/>
</calcChain>
</file>

<file path=xl/sharedStrings.xml><?xml version="1.0" encoding="utf-8"?>
<sst xmlns="http://schemas.openxmlformats.org/spreadsheetml/2006/main" count="23" uniqueCount="13">
  <si>
    <t>a</t>
  </si>
  <si>
    <t>b</t>
  </si>
  <si>
    <t>c</t>
  </si>
  <si>
    <t>it no</t>
  </si>
  <si>
    <t>f(a)</t>
  </si>
  <si>
    <t>f(b)</t>
  </si>
  <si>
    <t>f(c)</t>
  </si>
  <si>
    <t xml:space="preserve">f(b)f(c) </t>
  </si>
  <si>
    <t xml:space="preserve">f(a)f(c) </t>
  </si>
  <si>
    <t>Exact_sol=</t>
  </si>
  <si>
    <t>Absolute error</t>
  </si>
  <si>
    <t>app error</t>
    <phoneticPr fontId="1" type="noConversion"/>
  </si>
  <si>
    <t>root2.153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</si>
</sst>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 applyAlignment="1">
      <alignment horizontal="center"/>
    </xf>
    <xf numFmtId="0" fontId="0" fillId="0" borderId="2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2" fillId="0" borderId="2" xfId="0" applyFont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zoomScale="160" zoomScaleNormal="160" workbookViewId="0">
      <selection activeCell="D24" sqref="D24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12.69921875" bestFit="1" customWidth="1"/>
    <col min="7" max="7" width="13.3984375" bestFit="1" customWidth="1"/>
    <col min="8" max="10" width="13.09765625" bestFit="1" customWidth="1"/>
    <col min="11" max="11" width="4.3984375" customWidth="1"/>
  </cols>
  <sheetData>
    <row r="1" spans="1:10" x14ac:dyDescent="0.3">
      <c r="B1" t="s">
        <v>9</v>
      </c>
      <c r="C1">
        <v>0.34729635530000003</v>
      </c>
    </row>
    <row r="2" spans="1:10" x14ac:dyDescent="0.3">
      <c r="A2" s="2"/>
    </row>
    <row r="3" spans="1:10" x14ac:dyDescent="0.3">
      <c r="A3" s="3" t="s">
        <v>3</v>
      </c>
      <c r="B3" s="3" t="s">
        <v>0</v>
      </c>
      <c r="C3" s="3" t="s">
        <v>1</v>
      </c>
      <c r="D3" s="3" t="s">
        <v>2</v>
      </c>
      <c r="E3" s="3" t="s">
        <v>10</v>
      </c>
      <c r="F3" s="3" t="s">
        <v>4</v>
      </c>
      <c r="G3" s="3" t="s">
        <v>5</v>
      </c>
      <c r="H3" s="3" t="s">
        <v>6</v>
      </c>
      <c r="I3" s="3" t="s">
        <v>8</v>
      </c>
      <c r="J3" s="3" t="s">
        <v>7</v>
      </c>
    </row>
    <row r="4" spans="1:10" x14ac:dyDescent="0.3">
      <c r="A4" s="7">
        <v>1</v>
      </c>
      <c r="B4" s="8">
        <v>0</v>
      </c>
      <c r="C4" s="8">
        <v>1</v>
      </c>
      <c r="D4" s="8">
        <f>0.5*($B4+$C4)</f>
        <v>0.5</v>
      </c>
      <c r="E4" s="9">
        <f>ABS(D4-$C$1)</f>
        <v>0.15270364469999997</v>
      </c>
      <c r="F4" s="10">
        <f>$B4^3-3*$B4+1</f>
        <v>1</v>
      </c>
      <c r="G4" s="10">
        <f>$C4^3-3*$C4+1</f>
        <v>-1</v>
      </c>
      <c r="H4" s="10">
        <f>$D4^3-3*$D4+1</f>
        <v>-0.375</v>
      </c>
      <c r="I4" s="10">
        <f>$F4*$H4</f>
        <v>-0.375</v>
      </c>
      <c r="J4" s="10">
        <f>$G4*$H4</f>
        <v>0.375</v>
      </c>
    </row>
    <row r="5" spans="1:10" x14ac:dyDescent="0.3">
      <c r="A5" s="4">
        <v>2</v>
      </c>
      <c r="B5" s="2">
        <f>IF(I4&gt;=0,D4,B4)</f>
        <v>0</v>
      </c>
      <c r="C5" s="2">
        <f>IF(J4&gt;=0,D4,C4)</f>
        <v>0.5</v>
      </c>
      <c r="D5" s="2">
        <f>0.5*($B5+$C5)</f>
        <v>0.25</v>
      </c>
      <c r="E5" s="5">
        <f t="shared" ref="E5:E23" si="0">ABS(D5-$C$1)</f>
        <v>9.7296355300000026E-2</v>
      </c>
      <c r="F5" s="6">
        <f>$B5^3-3*$B5+1</f>
        <v>1</v>
      </c>
      <c r="G5" s="6">
        <f>$C5^3-3*$C5+1</f>
        <v>-0.375</v>
      </c>
      <c r="H5" s="6">
        <f>$D5^3-3*$D5+1</f>
        <v>0.265625</v>
      </c>
      <c r="I5" s="6">
        <f>$F5*$H5</f>
        <v>0.265625</v>
      </c>
      <c r="J5" s="6">
        <f>$G5*$H5</f>
        <v>-9.9609375E-2</v>
      </c>
    </row>
    <row r="6" spans="1:10" x14ac:dyDescent="0.3">
      <c r="A6" s="4">
        <v>3</v>
      </c>
      <c r="B6" s="2">
        <f t="shared" ref="B6:B13" si="1">IF(I5&gt;=0,D5,B5)</f>
        <v>0.25</v>
      </c>
      <c r="C6" s="2">
        <f t="shared" ref="C6:C13" si="2">IF(J5&gt;=0,D5,C5)</f>
        <v>0.5</v>
      </c>
      <c r="D6" s="2">
        <f t="shared" ref="D6:D23" si="3">0.5*($B6+$C6)</f>
        <v>0.375</v>
      </c>
      <c r="E6" s="5">
        <f t="shared" si="0"/>
        <v>2.7703644699999974E-2</v>
      </c>
      <c r="F6" s="6">
        <f t="shared" ref="F6:F23" si="4">$B6^3-3*$B6+1</f>
        <v>0.265625</v>
      </c>
      <c r="G6" s="6">
        <f t="shared" ref="G6:G23" si="5">$C6^3-3*$C6+1</f>
        <v>-0.375</v>
      </c>
      <c r="H6" s="6">
        <f t="shared" ref="H6:H23" si="6">$D6^3-3*$D6+1</f>
        <v>-7.2265625E-2</v>
      </c>
      <c r="I6" s="6">
        <f t="shared" ref="I6:I23" si="7">$F6*$H6</f>
        <v>-1.9195556640625E-2</v>
      </c>
      <c r="J6" s="6">
        <f t="shared" ref="J6:J23" si="8">$G6*$H6</f>
        <v>2.7099609375E-2</v>
      </c>
    </row>
    <row r="7" spans="1:10" x14ac:dyDescent="0.3">
      <c r="A7" s="4">
        <v>4</v>
      </c>
      <c r="B7" s="2">
        <f t="shared" si="1"/>
        <v>0.25</v>
      </c>
      <c r="C7" s="2">
        <f t="shared" si="2"/>
        <v>0.375</v>
      </c>
      <c r="D7" s="2">
        <f t="shared" si="3"/>
        <v>0.3125</v>
      </c>
      <c r="E7" s="5">
        <f t="shared" si="0"/>
        <v>3.4796355300000026E-2</v>
      </c>
      <c r="F7" s="6">
        <f t="shared" si="4"/>
        <v>0.265625</v>
      </c>
      <c r="G7" s="6">
        <f t="shared" si="5"/>
        <v>-7.2265625E-2</v>
      </c>
      <c r="H7" s="6">
        <f t="shared" si="6"/>
        <v>9.3017578125E-2</v>
      </c>
      <c r="I7" s="6">
        <f t="shared" si="7"/>
        <v>2.4707794189453125E-2</v>
      </c>
      <c r="J7" s="6">
        <f t="shared" si="8"/>
        <v>-6.7219734191894531E-3</v>
      </c>
    </row>
    <row r="8" spans="1:10" x14ac:dyDescent="0.3">
      <c r="A8" s="4">
        <v>5</v>
      </c>
      <c r="B8" s="2">
        <f t="shared" si="1"/>
        <v>0.3125</v>
      </c>
      <c r="C8" s="2">
        <f t="shared" si="2"/>
        <v>0.375</v>
      </c>
      <c r="D8" s="2">
        <f t="shared" si="3"/>
        <v>0.34375</v>
      </c>
      <c r="E8" s="5">
        <f t="shared" si="0"/>
        <v>3.5463553000000259E-3</v>
      </c>
      <c r="F8" s="6">
        <f t="shared" si="4"/>
        <v>9.3017578125E-2</v>
      </c>
      <c r="G8" s="6">
        <f t="shared" si="5"/>
        <v>-7.2265625E-2</v>
      </c>
      <c r="H8" s="6">
        <f t="shared" si="6"/>
        <v>9.368896484375E-3</v>
      </c>
      <c r="I8" s="6">
        <f t="shared" si="7"/>
        <v>8.714720606803894E-4</v>
      </c>
      <c r="J8" s="6">
        <f t="shared" si="8"/>
        <v>-6.7704916000366211E-4</v>
      </c>
    </row>
    <row r="9" spans="1:10" x14ac:dyDescent="0.3">
      <c r="A9" s="4">
        <v>6</v>
      </c>
      <c r="B9" s="2">
        <f t="shared" si="1"/>
        <v>0.34375</v>
      </c>
      <c r="C9" s="2">
        <f t="shared" si="2"/>
        <v>0.375</v>
      </c>
      <c r="D9" s="2">
        <f t="shared" si="3"/>
        <v>0.359375</v>
      </c>
      <c r="E9" s="5">
        <f t="shared" si="0"/>
        <v>1.2078644699999974E-2</v>
      </c>
      <c r="F9" s="6">
        <f t="shared" si="4"/>
        <v>9.368896484375E-3</v>
      </c>
      <c r="G9" s="6">
        <f t="shared" si="5"/>
        <v>-7.2265625E-2</v>
      </c>
      <c r="H9" s="6">
        <f t="shared" si="6"/>
        <v>-3.1711578369140625E-2</v>
      </c>
      <c r="I9" s="6">
        <f t="shared" si="7"/>
        <v>-2.971024950966239E-4</v>
      </c>
      <c r="J9" s="6">
        <f t="shared" si="8"/>
        <v>2.291657030582428E-3</v>
      </c>
    </row>
    <row r="10" spans="1:10" x14ac:dyDescent="0.3">
      <c r="A10" s="4">
        <v>7</v>
      </c>
      <c r="B10" s="2">
        <f t="shared" si="1"/>
        <v>0.34375</v>
      </c>
      <c r="C10" s="2">
        <f t="shared" si="2"/>
        <v>0.359375</v>
      </c>
      <c r="D10" s="2">
        <f t="shared" si="3"/>
        <v>0.3515625</v>
      </c>
      <c r="E10" s="5">
        <f t="shared" si="0"/>
        <v>4.2661446999999741E-3</v>
      </c>
      <c r="F10" s="6">
        <f t="shared" si="4"/>
        <v>9.368896484375E-3</v>
      </c>
      <c r="G10" s="6">
        <f t="shared" si="5"/>
        <v>-3.1711578369140625E-2</v>
      </c>
      <c r="H10" s="6">
        <f t="shared" si="6"/>
        <v>-1.1235713958740234E-2</v>
      </c>
      <c r="I10" s="6">
        <f t="shared" si="7"/>
        <v>-1.052662410074845E-4</v>
      </c>
      <c r="J10" s="6">
        <f t="shared" si="8"/>
        <v>3.563022237358382E-4</v>
      </c>
    </row>
    <row r="11" spans="1:10" x14ac:dyDescent="0.3">
      <c r="A11" s="4">
        <v>8</v>
      </c>
      <c r="B11" s="2">
        <f t="shared" si="1"/>
        <v>0.34375</v>
      </c>
      <c r="C11" s="2">
        <f t="shared" si="2"/>
        <v>0.3515625</v>
      </c>
      <c r="D11" s="2">
        <f t="shared" si="3"/>
        <v>0.34765625</v>
      </c>
      <c r="E11" s="5">
        <f t="shared" si="0"/>
        <v>3.5989469999997414E-4</v>
      </c>
      <c r="F11" s="6">
        <f t="shared" si="4"/>
        <v>9.368896484375E-3</v>
      </c>
      <c r="G11" s="6">
        <f t="shared" si="5"/>
        <v>-1.1235713958740234E-2</v>
      </c>
      <c r="H11" s="6">
        <f t="shared" si="6"/>
        <v>-9.4932317733764648E-4</v>
      </c>
      <c r="I11" s="6">
        <f t="shared" si="7"/>
        <v>-8.8941105786943808E-6</v>
      </c>
      <c r="J11" s="6">
        <f t="shared" si="8"/>
        <v>1.0666323674968226E-5</v>
      </c>
    </row>
    <row r="12" spans="1:10" x14ac:dyDescent="0.3">
      <c r="A12" s="4">
        <v>9</v>
      </c>
      <c r="B12" s="2">
        <f t="shared" si="1"/>
        <v>0.34375</v>
      </c>
      <c r="C12" s="2">
        <f t="shared" si="2"/>
        <v>0.34765625</v>
      </c>
      <c r="D12" s="2">
        <f t="shared" si="3"/>
        <v>0.345703125</v>
      </c>
      <c r="E12" s="5">
        <f t="shared" si="0"/>
        <v>1.5932303000000259E-3</v>
      </c>
      <c r="F12" s="6">
        <f t="shared" si="4"/>
        <v>9.368896484375E-3</v>
      </c>
      <c r="G12" s="6">
        <f t="shared" si="5"/>
        <v>-9.4932317733764648E-4</v>
      </c>
      <c r="H12" s="6">
        <f t="shared" si="6"/>
        <v>4.2058303952217102E-3</v>
      </c>
      <c r="I12" s="6">
        <f t="shared" si="7"/>
        <v>3.9403989603670198E-5</v>
      </c>
      <c r="J12" s="6">
        <f t="shared" si="8"/>
        <v>-3.9926922741351234E-6</v>
      </c>
    </row>
    <row r="13" spans="1:10" x14ac:dyDescent="0.3">
      <c r="A13" s="4">
        <v>10</v>
      </c>
      <c r="B13" s="2">
        <f t="shared" si="1"/>
        <v>0.345703125</v>
      </c>
      <c r="C13" s="2">
        <f t="shared" si="2"/>
        <v>0.34765625</v>
      </c>
      <c r="D13" s="2">
        <f t="shared" si="3"/>
        <v>0.3466796875</v>
      </c>
      <c r="E13" s="5">
        <f t="shared" si="0"/>
        <v>6.1666780000002586E-4</v>
      </c>
      <c r="F13" s="6">
        <f t="shared" si="4"/>
        <v>4.2058303952217102E-3</v>
      </c>
      <c r="G13" s="6">
        <f t="shared" si="5"/>
        <v>-9.4932317733764648E-4</v>
      </c>
      <c r="H13" s="6">
        <f t="shared" si="6"/>
        <v>1.6272617504000664E-3</v>
      </c>
      <c r="I13" s="6">
        <f t="shared" si="7"/>
        <v>6.8439869308142831E-6</v>
      </c>
      <c r="J13" s="6">
        <f t="shared" si="8"/>
        <v>-1.5447972952498112E-6</v>
      </c>
    </row>
    <row r="14" spans="1:10" x14ac:dyDescent="0.3">
      <c r="A14" s="4">
        <v>11</v>
      </c>
      <c r="B14" s="2">
        <f t="shared" ref="B14:B23" si="9">IF(I13&gt;=0,D13,B13)</f>
        <v>0.3466796875</v>
      </c>
      <c r="C14" s="2">
        <f t="shared" ref="C14:C23" si="10">IF(J13&gt;=0,D13,C13)</f>
        <v>0.34765625</v>
      </c>
      <c r="D14" s="2">
        <f t="shared" si="3"/>
        <v>0.34716796875</v>
      </c>
      <c r="E14" s="5">
        <f t="shared" si="0"/>
        <v>1.2838655000002586E-4</v>
      </c>
      <c r="F14" s="6">
        <f t="shared" si="4"/>
        <v>1.6272617504000664E-3</v>
      </c>
      <c r="G14" s="6">
        <f t="shared" si="5"/>
        <v>-9.4932317733764648E-4</v>
      </c>
      <c r="H14" s="6">
        <f t="shared" si="6"/>
        <v>3.3872097264975309E-4</v>
      </c>
      <c r="I14" s="6">
        <f t="shared" si="7"/>
        <v>5.5118768285125023E-7</v>
      </c>
      <c r="J14" s="6">
        <f t="shared" si="8"/>
        <v>-3.2155566998676166E-7</v>
      </c>
    </row>
    <row r="15" spans="1:10" x14ac:dyDescent="0.3">
      <c r="A15" s="4">
        <v>12</v>
      </c>
      <c r="B15" s="2">
        <f t="shared" si="9"/>
        <v>0.34716796875</v>
      </c>
      <c r="C15" s="2">
        <f t="shared" si="10"/>
        <v>0.34765625</v>
      </c>
      <c r="D15" s="2">
        <f t="shared" si="3"/>
        <v>0.347412109375</v>
      </c>
      <c r="E15" s="5">
        <f t="shared" si="0"/>
        <v>1.1575407499997414E-4</v>
      </c>
      <c r="F15" s="6">
        <f t="shared" si="4"/>
        <v>3.3872097264975309E-4</v>
      </c>
      <c r="G15" s="6">
        <f t="shared" si="5"/>
        <v>-9.4932317733764648E-4</v>
      </c>
      <c r="H15" s="6">
        <f t="shared" si="6"/>
        <v>-3.0536322447005659E-4</v>
      </c>
      <c r="I15" s="6">
        <f t="shared" si="7"/>
        <v>-1.0343292840396245E-7</v>
      </c>
      <c r="J15" s="6">
        <f t="shared" si="8"/>
        <v>2.8988838649598309E-7</v>
      </c>
    </row>
    <row r="16" spans="1:10" x14ac:dyDescent="0.3">
      <c r="A16" s="4">
        <v>13</v>
      </c>
      <c r="B16" s="2">
        <f t="shared" si="9"/>
        <v>0.34716796875</v>
      </c>
      <c r="C16" s="2">
        <f t="shared" si="10"/>
        <v>0.347412109375</v>
      </c>
      <c r="D16" s="2">
        <f t="shared" si="3"/>
        <v>0.3472900390625</v>
      </c>
      <c r="E16" s="5">
        <f t="shared" si="0"/>
        <v>6.3162375000258564E-6</v>
      </c>
      <c r="F16" s="6">
        <f t="shared" si="4"/>
        <v>3.3872097264975309E-4</v>
      </c>
      <c r="G16" s="6">
        <f t="shared" si="5"/>
        <v>-3.0536322447005659E-4</v>
      </c>
      <c r="H16" s="6">
        <f t="shared" si="6"/>
        <v>1.6663349015288986E-5</v>
      </c>
      <c r="I16" s="6">
        <f t="shared" si="7"/>
        <v>5.6442257860609909E-9</v>
      </c>
      <c r="J16" s="6">
        <f t="shared" si="8"/>
        <v>-5.0883739857785872E-9</v>
      </c>
    </row>
    <row r="17" spans="1:10" x14ac:dyDescent="0.3">
      <c r="A17" s="4">
        <v>14</v>
      </c>
      <c r="B17" s="2">
        <f t="shared" si="9"/>
        <v>0.3472900390625</v>
      </c>
      <c r="C17" s="2">
        <f t="shared" si="10"/>
        <v>0.347412109375</v>
      </c>
      <c r="D17" s="2">
        <f t="shared" si="3"/>
        <v>0.34735107421875</v>
      </c>
      <c r="E17" s="5">
        <f t="shared" si="0"/>
        <v>5.4718918749974144E-5</v>
      </c>
      <c r="F17" s="6">
        <f t="shared" si="4"/>
        <v>1.6663349015288986E-5</v>
      </c>
      <c r="G17" s="6">
        <f t="shared" si="5"/>
        <v>-3.0536322447005659E-4</v>
      </c>
      <c r="H17" s="6">
        <f t="shared" si="6"/>
        <v>-1.4435381967814465E-4</v>
      </c>
      <c r="I17" s="6">
        <f t="shared" si="7"/>
        <v>-2.4054180789870155E-9</v>
      </c>
      <c r="J17" s="6">
        <f t="shared" si="8"/>
        <v>4.4080347841487353E-8</v>
      </c>
    </row>
    <row r="18" spans="1:10" x14ac:dyDescent="0.3">
      <c r="A18" s="4">
        <v>15</v>
      </c>
      <c r="B18" s="2">
        <f t="shared" si="9"/>
        <v>0.3472900390625</v>
      </c>
      <c r="C18" s="2">
        <f t="shared" si="10"/>
        <v>0.34735107421875</v>
      </c>
      <c r="D18" s="2">
        <f t="shared" si="3"/>
        <v>0.347320556640625</v>
      </c>
      <c r="E18" s="5">
        <f t="shared" si="0"/>
        <v>2.4201340624974144E-5</v>
      </c>
      <c r="F18" s="6">
        <f t="shared" si="4"/>
        <v>1.6663349015288986E-5</v>
      </c>
      <c r="G18" s="6">
        <f t="shared" si="5"/>
        <v>-1.4435381967814465E-4</v>
      </c>
      <c r="H18" s="6">
        <f t="shared" si="6"/>
        <v>-6.3846205733852912E-5</v>
      </c>
      <c r="I18" s="6">
        <f t="shared" si="7"/>
        <v>-1.063891609445136E-9</v>
      </c>
      <c r="J18" s="6">
        <f t="shared" si="8"/>
        <v>9.2164436696383278E-9</v>
      </c>
    </row>
    <row r="19" spans="1:10" x14ac:dyDescent="0.3">
      <c r="A19" s="4">
        <v>16</v>
      </c>
      <c r="B19" s="2">
        <f t="shared" si="9"/>
        <v>0.3472900390625</v>
      </c>
      <c r="C19" s="2">
        <f t="shared" si="10"/>
        <v>0.347320556640625</v>
      </c>
      <c r="D19" s="2">
        <f t="shared" si="3"/>
        <v>0.3473052978515625</v>
      </c>
      <c r="E19" s="5">
        <f t="shared" si="0"/>
        <v>8.9425515624741436E-6</v>
      </c>
      <c r="F19" s="6">
        <f t="shared" si="4"/>
        <v>1.6663349015288986E-5</v>
      </c>
      <c r="G19" s="6">
        <f t="shared" si="5"/>
        <v>-6.3846205733852912E-5</v>
      </c>
      <c r="H19" s="6">
        <f t="shared" si="6"/>
        <v>-2.3591670949230092E-5</v>
      </c>
      <c r="I19" s="6">
        <f t="shared" si="7"/>
        <v>-3.9311624688087503E-10</v>
      </c>
      <c r="J19" s="6">
        <f t="shared" si="8"/>
        <v>1.5062386770299055E-9</v>
      </c>
    </row>
    <row r="20" spans="1:10" x14ac:dyDescent="0.3">
      <c r="A20" s="4">
        <v>17</v>
      </c>
      <c r="B20" s="2">
        <f t="shared" si="9"/>
        <v>0.3472900390625</v>
      </c>
      <c r="C20" s="2">
        <f t="shared" si="10"/>
        <v>0.3473052978515625</v>
      </c>
      <c r="D20" s="2">
        <f t="shared" si="3"/>
        <v>0.34729766845703125</v>
      </c>
      <c r="E20" s="5">
        <f t="shared" si="0"/>
        <v>1.3131570312241436E-6</v>
      </c>
      <c r="F20" s="6">
        <f t="shared" si="4"/>
        <v>1.6663349015288986E-5</v>
      </c>
      <c r="G20" s="6">
        <f t="shared" si="5"/>
        <v>-2.3591670949230092E-5</v>
      </c>
      <c r="H20" s="6">
        <f t="shared" si="6"/>
        <v>-3.4642216131253178E-6</v>
      </c>
      <c r="I20" s="6">
        <f t="shared" si="7"/>
        <v>-5.7725533805814586E-11</v>
      </c>
      <c r="J20" s="6">
        <f t="shared" si="8"/>
        <v>8.1726776392063576E-11</v>
      </c>
    </row>
    <row r="21" spans="1:10" x14ac:dyDescent="0.3">
      <c r="A21" s="4">
        <v>18</v>
      </c>
      <c r="B21" s="2">
        <f t="shared" si="9"/>
        <v>0.3472900390625</v>
      </c>
      <c r="C21" s="2">
        <f t="shared" si="10"/>
        <v>0.34729766845703125</v>
      </c>
      <c r="D21" s="2">
        <f t="shared" si="3"/>
        <v>0.34729385375976563</v>
      </c>
      <c r="E21" s="5">
        <f t="shared" si="0"/>
        <v>2.5015402344008564E-6</v>
      </c>
      <c r="F21" s="6">
        <f t="shared" si="4"/>
        <v>1.6663349015288986E-5</v>
      </c>
      <c r="G21" s="6">
        <f t="shared" si="5"/>
        <v>-3.4642216131253178E-6</v>
      </c>
      <c r="H21" s="6">
        <f t="shared" si="6"/>
        <v>6.5995485396541653E-6</v>
      </c>
      <c r="I21" s="6">
        <f t="shared" si="7"/>
        <v>1.0997058065959811E-10</v>
      </c>
      <c r="J21" s="6">
        <f t="shared" si="8"/>
        <v>-2.2862298687939588E-11</v>
      </c>
    </row>
    <row r="22" spans="1:10" x14ac:dyDescent="0.3">
      <c r="A22" s="4">
        <v>19</v>
      </c>
      <c r="B22" s="2">
        <f t="shared" si="9"/>
        <v>0.34729385375976563</v>
      </c>
      <c r="C22" s="2">
        <f t="shared" si="10"/>
        <v>0.34729766845703125</v>
      </c>
      <c r="D22" s="2">
        <f t="shared" si="3"/>
        <v>0.34729576110839844</v>
      </c>
      <c r="E22" s="5">
        <f t="shared" si="0"/>
        <v>5.9419160158835638E-7</v>
      </c>
      <c r="F22" s="6">
        <f t="shared" si="4"/>
        <v>6.5995485396541653E-6</v>
      </c>
      <c r="G22" s="6">
        <f t="shared" si="5"/>
        <v>-3.4642216131253178E-6</v>
      </c>
      <c r="H22" s="6">
        <f t="shared" si="6"/>
        <v>1.5676596729630177E-6</v>
      </c>
      <c r="I22" s="6">
        <f t="shared" si="7"/>
        <v>1.0345846105377809E-11</v>
      </c>
      <c r="J22" s="6">
        <f t="shared" si="8"/>
        <v>-5.4307205211034534E-12</v>
      </c>
    </row>
    <row r="23" spans="1:10" x14ac:dyDescent="0.3">
      <c r="A23" s="11">
        <v>20</v>
      </c>
      <c r="B23" s="1">
        <f t="shared" si="9"/>
        <v>0.34729576110839844</v>
      </c>
      <c r="C23" s="1">
        <f t="shared" si="10"/>
        <v>0.34729766845703125</v>
      </c>
      <c r="D23" s="1">
        <f t="shared" si="3"/>
        <v>0.34729671478271484</v>
      </c>
      <c r="E23" s="12">
        <f t="shared" si="0"/>
        <v>3.5948271481789362E-7</v>
      </c>
      <c r="F23" s="13">
        <f t="shared" si="4"/>
        <v>1.5676596729630177E-6</v>
      </c>
      <c r="G23" s="13">
        <f t="shared" si="5"/>
        <v>-3.4642216131253178E-6</v>
      </c>
      <c r="H23" s="13">
        <f t="shared" si="6"/>
        <v>-9.4828191765650161E-7</v>
      </c>
      <c r="I23" s="13">
        <f t="shared" si="7"/>
        <v>-1.4865833209101345E-12</v>
      </c>
      <c r="J23" s="13">
        <f t="shared" si="8"/>
        <v>3.285058714481576E-12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topLeftCell="A4" zoomScale="145" zoomScaleNormal="145" workbookViewId="0">
      <selection activeCell="D16" sqref="D16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12.69921875" bestFit="1" customWidth="1"/>
    <col min="7" max="7" width="13.3984375" bestFit="1" customWidth="1"/>
    <col min="8" max="10" width="13.09765625" bestFit="1" customWidth="1"/>
    <col min="11" max="11" width="4.3984375" customWidth="1"/>
  </cols>
  <sheetData>
    <row r="1" spans="1:10" x14ac:dyDescent="0.3">
      <c r="B1" t="s">
        <v>9</v>
      </c>
      <c r="C1">
        <v>2</v>
      </c>
    </row>
    <row r="2" spans="1:10" x14ac:dyDescent="0.3">
      <c r="A2" s="2"/>
    </row>
    <row r="3" spans="1:10" x14ac:dyDescent="0.3">
      <c r="A3" s="3" t="s">
        <v>3</v>
      </c>
      <c r="B3" s="3" t="s">
        <v>0</v>
      </c>
      <c r="C3" s="3" t="s">
        <v>1</v>
      </c>
      <c r="D3" s="3" t="s">
        <v>2</v>
      </c>
      <c r="E3" s="3" t="s">
        <v>11</v>
      </c>
      <c r="F3" s="3" t="s">
        <v>4</v>
      </c>
      <c r="G3" s="3" t="s">
        <v>5</v>
      </c>
      <c r="H3" s="3" t="s">
        <v>6</v>
      </c>
      <c r="I3" s="3" t="s">
        <v>8</v>
      </c>
      <c r="J3" s="3" t="s">
        <v>7</v>
      </c>
    </row>
    <row r="4" spans="1:10" x14ac:dyDescent="0.3">
      <c r="A4" s="7">
        <v>1</v>
      </c>
      <c r="B4" s="8">
        <v>1.5</v>
      </c>
      <c r="C4" s="8">
        <v>2.4</v>
      </c>
      <c r="D4" s="8">
        <f>0.5*($B4+$C4)</f>
        <v>1.95</v>
      </c>
      <c r="E4" s="9">
        <f>ABS(D4-$C$1)</f>
        <v>5.0000000000000044E-2</v>
      </c>
      <c r="F4" s="10">
        <f>EXP(B4)-4*B4</f>
        <v>-1.5183109296619355</v>
      </c>
      <c r="G4" s="10">
        <f t="shared" ref="G4:H4" si="0">EXP(C4)-4*C4</f>
        <v>1.4231763806416016</v>
      </c>
      <c r="H4" s="10">
        <f t="shared" si="0"/>
        <v>-0.77131241941070705</v>
      </c>
      <c r="I4" s="10">
        <f>$F4*$H4</f>
        <v>1.1710920765752673</v>
      </c>
      <c r="J4" s="10">
        <f>$G4*$H4</f>
        <v>-1.0977136174008471</v>
      </c>
    </row>
    <row r="5" spans="1:10" x14ac:dyDescent="0.3">
      <c r="A5" s="4">
        <v>2</v>
      </c>
      <c r="B5" s="2">
        <f>IF(I4&gt;=0,D4,B4)</f>
        <v>1.95</v>
      </c>
      <c r="C5" s="2">
        <f>IF(J4&gt;=0,D4,C4)</f>
        <v>2.4</v>
      </c>
      <c r="D5" s="8">
        <f t="shared" ref="D5:D15" si="1">0.5*($B5+$C5)</f>
        <v>2.1749999999999998</v>
      </c>
      <c r="E5" s="9">
        <f t="shared" ref="E5:E15" si="2">ABS(D5-$C$1)</f>
        <v>0.17499999999999982</v>
      </c>
      <c r="F5" s="10">
        <f t="shared" ref="F5:F11" si="3">EXP(B5)-4*B5</f>
        <v>-0.77131241941070705</v>
      </c>
      <c r="G5" s="10">
        <f t="shared" ref="G5:G11" si="4">EXP(C5)-4*C5</f>
        <v>1.4231763806416016</v>
      </c>
      <c r="H5" s="10">
        <f t="shared" ref="H5:H11" si="5">EXP(D5)-4*D5</f>
        <v>0.10218512218760623</v>
      </c>
      <c r="I5" s="10">
        <f t="shared" ref="I5:I15" si="6">$F5*$H5</f>
        <v>-7.8816653822301283E-2</v>
      </c>
      <c r="J5" s="10">
        <f t="shared" ref="J5:J15" si="7">$G5*$H5</f>
        <v>0.14542745235037724</v>
      </c>
    </row>
    <row r="6" spans="1:10" x14ac:dyDescent="0.3">
      <c r="A6" s="4">
        <v>3</v>
      </c>
      <c r="B6" s="2">
        <f t="shared" ref="B6:B11" si="8">IF(I5&gt;=0,D5,B5)</f>
        <v>1.95</v>
      </c>
      <c r="C6" s="2">
        <f t="shared" ref="C6:C11" si="9">IF(J5&gt;=0,D5,C5)</f>
        <v>2.1749999999999998</v>
      </c>
      <c r="D6" s="8">
        <f t="shared" si="1"/>
        <v>2.0625</v>
      </c>
      <c r="E6" s="9">
        <f t="shared" si="2"/>
        <v>6.25E-2</v>
      </c>
      <c r="F6" s="10">
        <f t="shared" si="3"/>
        <v>-0.77131241941070705</v>
      </c>
      <c r="G6" s="10">
        <f t="shared" si="4"/>
        <v>0.10218512218760623</v>
      </c>
      <c r="H6" s="10">
        <f t="shared" si="5"/>
        <v>-0.38439072605510827</v>
      </c>
      <c r="I6" s="10">
        <f t="shared" si="6"/>
        <v>0.29648534091260387</v>
      </c>
      <c r="J6" s="10">
        <f t="shared" si="7"/>
        <v>-3.9279013309723908E-2</v>
      </c>
    </row>
    <row r="7" spans="1:10" x14ac:dyDescent="0.3">
      <c r="A7" s="4">
        <v>4</v>
      </c>
      <c r="B7" s="2">
        <f t="shared" si="8"/>
        <v>2.0625</v>
      </c>
      <c r="C7" s="2">
        <f t="shared" si="9"/>
        <v>2.1749999999999998</v>
      </c>
      <c r="D7" s="8">
        <f t="shared" si="1"/>
        <v>2.1187499999999999</v>
      </c>
      <c r="E7" s="9">
        <f t="shared" si="2"/>
        <v>0.11874999999999991</v>
      </c>
      <c r="F7" s="10">
        <f t="shared" si="3"/>
        <v>-0.38439072605510827</v>
      </c>
      <c r="G7" s="10">
        <f t="shared" si="4"/>
        <v>0.10218512218760623</v>
      </c>
      <c r="H7" s="10">
        <f t="shared" si="5"/>
        <v>-0.15426992818186669</v>
      </c>
      <c r="I7" s="10">
        <f t="shared" si="6"/>
        <v>5.9299929702297145E-2</v>
      </c>
      <c r="J7" s="10">
        <f t="shared" si="7"/>
        <v>-1.5764091461137286E-2</v>
      </c>
    </row>
    <row r="8" spans="1:10" x14ac:dyDescent="0.3">
      <c r="A8" s="4">
        <v>5</v>
      </c>
      <c r="B8" s="2">
        <f t="shared" si="8"/>
        <v>2.1187499999999999</v>
      </c>
      <c r="C8" s="2">
        <f t="shared" si="9"/>
        <v>2.1749999999999998</v>
      </c>
      <c r="D8" s="8">
        <f t="shared" si="1"/>
        <v>2.1468749999999996</v>
      </c>
      <c r="E8" s="9">
        <f t="shared" si="2"/>
        <v>0.14687499999999964</v>
      </c>
      <c r="F8" s="10">
        <f t="shared" si="3"/>
        <v>-0.15426992818186669</v>
      </c>
      <c r="G8" s="10">
        <f t="shared" si="4"/>
        <v>0.10218512218760623</v>
      </c>
      <c r="H8" s="10">
        <f t="shared" si="5"/>
        <v>-2.94274106901522E-2</v>
      </c>
      <c r="I8" s="10">
        <f t="shared" si="6"/>
        <v>4.5397645337480761E-3</v>
      </c>
      <c r="J8" s="10">
        <f t="shared" si="7"/>
        <v>-3.0070435570380724E-3</v>
      </c>
    </row>
    <row r="9" spans="1:10" x14ac:dyDescent="0.3">
      <c r="A9" s="4">
        <v>6</v>
      </c>
      <c r="B9" s="2">
        <f t="shared" si="8"/>
        <v>2.1468749999999996</v>
      </c>
      <c r="C9" s="2">
        <f t="shared" si="9"/>
        <v>2.1749999999999998</v>
      </c>
      <c r="D9" s="8">
        <f t="shared" si="1"/>
        <v>2.1609374999999997</v>
      </c>
      <c r="E9" s="9">
        <f t="shared" si="2"/>
        <v>0.16093749999999973</v>
      </c>
      <c r="F9" s="10">
        <f t="shared" si="3"/>
        <v>-2.94274106901522E-2</v>
      </c>
      <c r="G9" s="10">
        <f t="shared" si="4"/>
        <v>0.10218512218760623</v>
      </c>
      <c r="H9" s="10">
        <f t="shared" si="5"/>
        <v>3.5520661767883155E-2</v>
      </c>
      <c r="I9" s="10">
        <f t="shared" si="6"/>
        <v>-1.0452811018294853E-3</v>
      </c>
      <c r="J9" s="10">
        <f t="shared" si="7"/>
        <v>3.6296831629357732E-3</v>
      </c>
    </row>
    <row r="10" spans="1:10" x14ac:dyDescent="0.3">
      <c r="A10" s="4">
        <v>7</v>
      </c>
      <c r="B10" s="2">
        <f t="shared" si="8"/>
        <v>2.1468749999999996</v>
      </c>
      <c r="C10" s="2">
        <f t="shared" si="9"/>
        <v>2.1609374999999997</v>
      </c>
      <c r="D10" s="8">
        <f t="shared" si="1"/>
        <v>2.1539062499999995</v>
      </c>
      <c r="E10" s="9">
        <f t="shared" si="2"/>
        <v>0.15390624999999947</v>
      </c>
      <c r="F10" s="10">
        <f t="shared" si="3"/>
        <v>-2.94274106901522E-2</v>
      </c>
      <c r="G10" s="10">
        <f t="shared" si="4"/>
        <v>3.5520661767883155E-2</v>
      </c>
      <c r="H10" s="10">
        <f t="shared" si="5"/>
        <v>2.8335829298296034E-3</v>
      </c>
      <c r="I10" s="10">
        <f t="shared" si="6"/>
        <v>-8.3385008600700463E-5</v>
      </c>
      <c r="J10" s="10">
        <f t="shared" si="7"/>
        <v>1.0065074084172473E-4</v>
      </c>
    </row>
    <row r="11" spans="1:10" x14ac:dyDescent="0.3">
      <c r="A11" s="4">
        <v>8</v>
      </c>
      <c r="B11" s="2">
        <f t="shared" si="8"/>
        <v>2.1468749999999996</v>
      </c>
      <c r="C11" s="2">
        <f t="shared" si="9"/>
        <v>2.1539062499999995</v>
      </c>
      <c r="D11" s="8">
        <f t="shared" si="1"/>
        <v>2.1503906249999996</v>
      </c>
      <c r="E11" s="9">
        <f t="shared" si="2"/>
        <v>0.15039062499999956</v>
      </c>
      <c r="F11" s="10">
        <f t="shared" si="3"/>
        <v>-2.94274106901522E-2</v>
      </c>
      <c r="G11" s="10">
        <f t="shared" si="4"/>
        <v>2.8335829298296034E-3</v>
      </c>
      <c r="H11" s="10">
        <f t="shared" si="5"/>
        <v>-1.334998745270255E-2</v>
      </c>
      <c r="I11" s="10">
        <f t="shared" si="6"/>
        <v>3.9285556347905677E-4</v>
      </c>
      <c r="J11" s="10">
        <f t="shared" si="7"/>
        <v>-3.7828296559417334E-5</v>
      </c>
    </row>
    <row r="12" spans="1:10" x14ac:dyDescent="0.3">
      <c r="A12" s="4">
        <v>9</v>
      </c>
      <c r="B12" s="2">
        <f t="shared" ref="B12:B15" si="10">IF(I11&gt;=0,D11,B11)</f>
        <v>2.1503906249999996</v>
      </c>
      <c r="C12" s="2">
        <f t="shared" ref="C12:C15" si="11">IF(J11&gt;=0,D11,C11)</f>
        <v>2.1539062499999995</v>
      </c>
      <c r="D12" s="8">
        <f t="shared" si="1"/>
        <v>2.1521484374999993</v>
      </c>
      <c r="E12" s="9">
        <f t="shared" si="2"/>
        <v>0.15214843749999929</v>
      </c>
      <c r="F12" s="10">
        <f t="shared" ref="F12:F15" si="12">EXP(B12)-4*B12</f>
        <v>-1.334998745270255E-2</v>
      </c>
      <c r="G12" s="10">
        <f t="shared" ref="G12:G15" si="13">EXP(C12)-4*C12</f>
        <v>2.8335829298296034E-3</v>
      </c>
      <c r="H12" s="10">
        <f t="shared" ref="H12:H15" si="14">EXP(D12)-4*D12</f>
        <v>-5.2714939881628453E-3</v>
      </c>
      <c r="I12" s="10">
        <f t="shared" si="6"/>
        <v>7.0374378598970914E-5</v>
      </c>
      <c r="J12" s="10">
        <f t="shared" si="7"/>
        <v>-1.4937215379557616E-5</v>
      </c>
    </row>
    <row r="13" spans="1:10" x14ac:dyDescent="0.3">
      <c r="A13" s="4">
        <v>10</v>
      </c>
      <c r="B13" s="2">
        <f t="shared" si="10"/>
        <v>2.1521484374999993</v>
      </c>
      <c r="C13" s="2">
        <f t="shared" si="11"/>
        <v>2.1539062499999995</v>
      </c>
      <c r="D13" s="8">
        <f t="shared" si="1"/>
        <v>2.1530273437499994</v>
      </c>
      <c r="E13" s="9">
        <f t="shared" si="2"/>
        <v>0.15302734374999938</v>
      </c>
      <c r="F13" s="10">
        <f t="shared" si="12"/>
        <v>-5.2714939881628453E-3</v>
      </c>
      <c r="G13" s="10">
        <f t="shared" si="13"/>
        <v>2.8335829298296034E-3</v>
      </c>
      <c r="H13" s="10">
        <f t="shared" si="14"/>
        <v>-1.2222813820361722E-3</v>
      </c>
      <c r="I13" s="10">
        <f t="shared" si="6"/>
        <v>6.4432489572470558E-6</v>
      </c>
      <c r="J13" s="10">
        <f t="shared" si="7"/>
        <v>-3.4634356595862336E-6</v>
      </c>
    </row>
    <row r="14" spans="1:10" x14ac:dyDescent="0.3">
      <c r="A14" s="4">
        <v>11</v>
      </c>
      <c r="B14" s="2">
        <f t="shared" si="10"/>
        <v>2.1530273437499994</v>
      </c>
      <c r="C14" s="2">
        <f t="shared" si="11"/>
        <v>2.1539062499999995</v>
      </c>
      <c r="D14" s="8">
        <f t="shared" si="1"/>
        <v>2.1534667968749996</v>
      </c>
      <c r="E14" s="9">
        <f t="shared" si="2"/>
        <v>0.15346679687499964</v>
      </c>
      <c r="F14" s="10">
        <f t="shared" si="12"/>
        <v>-1.2222813820361722E-3</v>
      </c>
      <c r="G14" s="10">
        <f t="shared" si="13"/>
        <v>2.8335829298296034E-3</v>
      </c>
      <c r="H14" s="10">
        <f t="shared" si="14"/>
        <v>8.0481894525163966E-4</v>
      </c>
      <c r="I14" s="10">
        <f t="shared" si="6"/>
        <v>-9.8371521269106847E-7</v>
      </c>
      <c r="J14" s="10">
        <f t="shared" si="7"/>
        <v>2.2805212248685124E-6</v>
      </c>
    </row>
    <row r="15" spans="1:10" ht="17" x14ac:dyDescent="0.4">
      <c r="A15" s="4">
        <v>12</v>
      </c>
      <c r="B15" s="2">
        <f t="shared" si="10"/>
        <v>2.1530273437499994</v>
      </c>
      <c r="C15" s="2">
        <f t="shared" si="11"/>
        <v>2.1534667968749996</v>
      </c>
      <c r="D15" s="14">
        <f t="shared" si="1"/>
        <v>2.1532470703124993</v>
      </c>
      <c r="E15" s="9">
        <f t="shared" si="2"/>
        <v>0.15324707031249929</v>
      </c>
      <c r="F15" s="10">
        <f t="shared" si="12"/>
        <v>-1.2222813820361722E-3</v>
      </c>
      <c r="G15" s="10">
        <f t="shared" si="13"/>
        <v>8.0481894525163966E-4</v>
      </c>
      <c r="H15" s="10">
        <f t="shared" si="14"/>
        <v>-2.0893912986252872E-4</v>
      </c>
      <c r="I15" s="10">
        <f t="shared" si="6"/>
        <v>2.5538240840980688E-7</v>
      </c>
      <c r="J15" s="10">
        <f t="shared" si="7"/>
        <v>-1.6815817011775574E-7</v>
      </c>
    </row>
    <row r="16" spans="1:10" x14ac:dyDescent="0.3">
      <c r="A16" s="4">
        <v>13</v>
      </c>
      <c r="B16" s="2"/>
      <c r="C16" s="2"/>
      <c r="D16" s="2" t="s">
        <v>12</v>
      </c>
      <c r="E16" s="5"/>
      <c r="F16" s="6"/>
      <c r="G16" s="6"/>
      <c r="H16" s="6"/>
      <c r="I16" s="6"/>
      <c r="J16" s="6"/>
    </row>
    <row r="17" spans="1:10" x14ac:dyDescent="0.3">
      <c r="A17" s="4">
        <v>14</v>
      </c>
      <c r="B17" s="2"/>
      <c r="C17" s="2"/>
      <c r="D17" s="2"/>
      <c r="E17" s="5"/>
      <c r="F17" s="6"/>
      <c r="G17" s="6"/>
      <c r="H17" s="6"/>
      <c r="I17" s="6"/>
      <c r="J17" s="6"/>
    </row>
    <row r="18" spans="1:10" x14ac:dyDescent="0.3">
      <c r="A18" s="4">
        <v>15</v>
      </c>
      <c r="B18" s="2"/>
      <c r="C18" s="2"/>
      <c r="D18" s="2"/>
      <c r="E18" s="5"/>
      <c r="F18" s="6"/>
      <c r="G18" s="6"/>
      <c r="H18" s="6"/>
      <c r="I18" s="6"/>
      <c r="J18" s="6"/>
    </row>
    <row r="19" spans="1:10" x14ac:dyDescent="0.3">
      <c r="A19" s="4">
        <v>16</v>
      </c>
      <c r="B19" s="2"/>
      <c r="C19" s="2"/>
      <c r="D19" s="2"/>
      <c r="E19" s="5"/>
      <c r="F19" s="6"/>
      <c r="G19" s="6"/>
      <c r="H19" s="6"/>
      <c r="I19" s="6"/>
      <c r="J19" s="6"/>
    </row>
    <row r="20" spans="1:10" x14ac:dyDescent="0.3">
      <c r="A20" s="4">
        <v>17</v>
      </c>
      <c r="B20" s="2"/>
      <c r="C20" s="2"/>
      <c r="D20" s="2"/>
      <c r="E20" s="5"/>
      <c r="F20" s="6"/>
      <c r="G20" s="6"/>
      <c r="H20" s="6"/>
      <c r="I20" s="6"/>
      <c r="J20" s="6"/>
    </row>
    <row r="21" spans="1:10" x14ac:dyDescent="0.3">
      <c r="A21" s="4">
        <v>18</v>
      </c>
      <c r="B21" s="2"/>
      <c r="C21" s="2"/>
      <c r="D21" s="2"/>
      <c r="E21" s="5"/>
      <c r="F21" s="6"/>
      <c r="G21" s="6"/>
      <c r="H21" s="6"/>
      <c r="I21" s="6"/>
      <c r="J21" s="6"/>
    </row>
    <row r="22" spans="1:10" x14ac:dyDescent="0.3">
      <c r="A22" s="4">
        <v>19</v>
      </c>
      <c r="B22" s="2"/>
      <c r="C22" s="2"/>
      <c r="D22" s="2"/>
      <c r="E22" s="5"/>
      <c r="F22" s="6"/>
      <c r="G22" s="6"/>
      <c r="H22" s="6"/>
      <c r="I22" s="6"/>
      <c r="J22" s="6"/>
    </row>
    <row r="23" spans="1:10" x14ac:dyDescent="0.3">
      <c r="A23" s="11">
        <v>20</v>
      </c>
      <c r="B23" s="1"/>
      <c r="C23" s="1"/>
      <c r="D23" s="1"/>
      <c r="E23" s="12"/>
      <c r="F23" s="13"/>
      <c r="G23" s="13"/>
      <c r="H23" s="13"/>
      <c r="I23" s="13"/>
      <c r="J23" s="13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Sheet1</vt:lpstr>
      <vt:lpstr>Sheet1_demo</vt:lpstr>
      <vt:lpstr>Sheet1!Print_Area</vt:lpstr>
      <vt:lpstr>Sheet1_demo!Print_Area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bulawu</dc:creator>
  <cp:lastModifiedBy>codegeass</cp:lastModifiedBy>
  <cp:lastPrinted>2017-02-14T09:34:03Z</cp:lastPrinted>
  <dcterms:created xsi:type="dcterms:W3CDTF">2017-02-14T09:17:22Z</dcterms:created>
  <dcterms:modified xsi:type="dcterms:W3CDTF">2019-03-25T02:36:41Z</dcterms:modified>
</cp:coreProperties>
</file>