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invad\Desktop\MultifacetedModeling\Results\OnAllTrainKernel\DKNCOR\Know-Kernel\"/>
    </mc:Choice>
  </mc:AlternateContent>
  <xr:revisionPtr revIDLastSave="0" documentId="13_ncr:1_{312F2FA2-7AF9-43C3-A909-E80105A49E19}" xr6:coauthVersionLast="47" xr6:coauthVersionMax="47" xr10:uidLastSave="{00000000-0000-0000-0000-000000000000}"/>
  <bookViews>
    <workbookView xWindow="2085" yWindow="3045" windowWidth="16350" windowHeight="10890" firstSheet="5" activeTab="9" xr2:uid="{00000000-000D-0000-FFFF-FFFF00000000}"/>
  </bookViews>
  <sheets>
    <sheet name="result0" sheetId="2" r:id="rId1"/>
    <sheet name="result1" sheetId="3" r:id="rId2"/>
    <sheet name="result2" sheetId="4" r:id="rId3"/>
    <sheet name="result3" sheetId="5" r:id="rId4"/>
    <sheet name="result4" sheetId="6" r:id="rId5"/>
    <sheet name="result5" sheetId="7" r:id="rId6"/>
    <sheet name="result6" sheetId="8" r:id="rId7"/>
    <sheet name="result7" sheetId="9" r:id="rId8"/>
    <sheet name="result8" sheetId="10" r:id="rId9"/>
    <sheet name="result9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1" l="1"/>
  <c r="E13" i="11"/>
  <c r="D13" i="11"/>
  <c r="F12" i="11"/>
  <c r="E12" i="11"/>
  <c r="D12" i="11"/>
  <c r="F13" i="10"/>
  <c r="E13" i="10"/>
  <c r="D13" i="10"/>
  <c r="F12" i="10"/>
  <c r="E12" i="10"/>
  <c r="D12" i="10"/>
  <c r="F13" i="9"/>
  <c r="E13" i="9"/>
  <c r="D13" i="9"/>
  <c r="F12" i="9"/>
  <c r="E12" i="9"/>
  <c r="D12" i="9"/>
  <c r="F13" i="8"/>
  <c r="E13" i="8"/>
  <c r="D13" i="8"/>
  <c r="F12" i="8"/>
  <c r="E12" i="8"/>
  <c r="D12" i="8"/>
  <c r="F13" i="7"/>
  <c r="E13" i="7"/>
  <c r="D13" i="7"/>
  <c r="F12" i="7"/>
  <c r="E12" i="7"/>
  <c r="D12" i="7"/>
  <c r="F13" i="6"/>
  <c r="E13" i="6"/>
  <c r="D13" i="6"/>
  <c r="F12" i="6"/>
  <c r="E12" i="6"/>
  <c r="D12" i="6"/>
  <c r="F13" i="5"/>
  <c r="E13" i="5"/>
  <c r="D13" i="5"/>
  <c r="F12" i="5"/>
  <c r="E12" i="5"/>
  <c r="D12" i="5"/>
  <c r="F13" i="4"/>
  <c r="E13" i="4"/>
  <c r="D13" i="4"/>
  <c r="F12" i="4"/>
  <c r="E12" i="4"/>
  <c r="D12" i="4"/>
  <c r="F13" i="3"/>
  <c r="E13" i="3"/>
  <c r="D13" i="3"/>
  <c r="F12" i="3"/>
  <c r="E12" i="3"/>
  <c r="D12" i="3"/>
  <c r="E13" i="2"/>
  <c r="F13" i="2"/>
  <c r="E12" i="2"/>
  <c r="F12" i="2"/>
  <c r="D13" i="2"/>
  <c r="D12" i="2"/>
</calcChain>
</file>

<file path=xl/sharedStrings.xml><?xml version="1.0" encoding="utf-8"?>
<sst xmlns="http://schemas.openxmlformats.org/spreadsheetml/2006/main" count="170" uniqueCount="107">
  <si>
    <t>Features</t>
  </si>
  <si>
    <t>Length</t>
  </si>
  <si>
    <t>Score</t>
  </si>
  <si>
    <t>CV RMSE</t>
  </si>
  <si>
    <t>RMSE</t>
  </si>
  <si>
    <t>R2</t>
  </si>
  <si>
    <t>Time</t>
  </si>
  <si>
    <t>[1, 4, 8, 9, 11, 12, 15, 17, 20, 25, 26, 27, 28, 29, 30, 31, 32, 35, 37, 43]</t>
  </si>
  <si>
    <t>[0, 15, 16, 17, 19, 25, 26, 28, 29, 31, 37, 40, 41, 43]</t>
  </si>
  <si>
    <t>[2, 9, 12, 16, 20, 23, 25, 26, 28, 29, 30, 31, 37]</t>
  </si>
  <si>
    <t>[1, 15, 17, 19, 21, 22, 24, 25, 26, 28, 29, 31, 32, 37, 44]</t>
  </si>
  <si>
    <t>[1, 2, 3, 12, 15, 18, 22, 28, 29, 31, 37, 40, 44]</t>
  </si>
  <si>
    <t>[0, 2, 9, 14, 16, 19, 22, 23, 25, 26, 27, 29, 31, 37, 41, 44]</t>
  </si>
  <si>
    <t>[1, 3, 9, 11, 12, 16, 17, 19, 20, 22, 23, 28, 29, 30, 31, 35, 37, 38, 43, 44]</t>
  </si>
  <si>
    <t>[0, 1, 3, 4, 5, 9, 12, 14, 26, 28, 29, 31, 32, 36, 37, 38, 44]</t>
  </si>
  <si>
    <t>[1, 3, 9, 11, 12, 16, 23, 26, 27, 28, 29, 31, 32, 33, 35, 36, 37, 42, 43]</t>
  </si>
  <si>
    <t>[9, 11, 14, 18, 19, 20, 21, 23, 24, 25, 26, 28, 29, 31, 33, 36, 37, 44]</t>
  </si>
  <si>
    <t>[5, 7, 10, 11, 22, 25, 26, 28, 32, 36, 42]</t>
  </si>
  <si>
    <t>[1, 3, 5, 8, 9, 10, 11, 15, 22, 24, 25, 26, 29, 30, 34, 35, 36, 37, 43, 44]</t>
  </si>
  <si>
    <t>[1, 4, 8, 9, 10, 11, 13, 18, 22, 23, 25, 26, 27, 32, 34, 35, 36, 37, 44]</t>
  </si>
  <si>
    <t>[1, 3, 6, 7, 8, 11, 13, 18, 19, 20, 21, 23, 25, 26, 27, 30, 33, 36, 37, 42, 43, 44]</t>
  </si>
  <si>
    <t>[3, 5, 9, 10, 11, 16, 18, 21, 23, 25, 27, 30, 36]</t>
  </si>
  <si>
    <t>[2, 12, 14, 18, 22, 23, 24, 25, 26, 31, 33, 34, 36, 39, 43]</t>
  </si>
  <si>
    <t>[1, 2, 3, 8, 9, 12, 13, 14, 19, 20, 22, 24, 25, 26, 28, 29, 30, 34, 35, 36, 37, 39]</t>
  </si>
  <si>
    <t>[1, 4, 9, 10, 15, 17, 18, 23, 24, 25, 26, 27, 33, 34, 36, 42]</t>
  </si>
  <si>
    <t>[0, 1, 3, 4, 5, 9, 12, 15, 18, 22, 25, 28, 29, 30, 33, 35, 36, 37, 39, 44]</t>
  </si>
  <si>
    <t>[1, 4, 7, 9, 17, 18, 19, 20, 21, 23, 25, 26, 27, 33, 34, 36, 43]</t>
  </si>
  <si>
    <t>[1, 6, 9, 11, 14, 15, 18, 19, 22, 24, 29, 30, 32, 36, 37, 44]</t>
  </si>
  <si>
    <t>[0, 6, 8, 11, 12, 14, 18, 20, 21, 24, 26, 28, 31, 36, 37, 41, 43]</t>
  </si>
  <si>
    <t>[0, 2, 3, 11, 17, 20, 23, 25, 27, 28, 29, 30, 31, 32, 33, 35, 36, 37, 38, 40, 44]</t>
  </si>
  <si>
    <t>[0, 2, 9, 11, 12, 18, 19, 20, 21, 22, 24, 25, 28, 29, 30, 31, 32, 35, 37, 40, 43, 44]</t>
  </si>
  <si>
    <t>[0, 4, 5, 8, 9, 10, 11, 12, 18, 19, 21, 26, 28, 30, 31, 32, 35, 36, 37, 44]</t>
  </si>
  <si>
    <t>[0, 2, 9, 11, 19, 25, 28, 29, 31, 33, 35, 37, 41, 44]</t>
  </si>
  <si>
    <t>[12, 14, 17, 18, 19, 20, 25, 26, 30, 31, 33, 37, 40, 41, 43]</t>
  </si>
  <si>
    <t>[3, 4, 5, 6, 8, 9, 10, 11, 13, 18, 24, 26, 29, 30, 31, 33, 35, 36, 37, 44]</t>
  </si>
  <si>
    <t>[2, 4, 10, 16, 17, 18, 22, 24, 26, 30, 31, 33, 35, 36, 37, 43]</t>
  </si>
  <si>
    <t>[4, 5, 6, 9, 10, 12, 13, 16, 18, 21, 26, 31, 37, 38, 39]</t>
  </si>
  <si>
    <t>[1, 5, 6, 7, 10, 11, 22, 25, 29, 31, 33, 35, 37, 39]</t>
  </si>
  <si>
    <t>[0, 3, 7, 9, 11, 20, 26, 28, 29, 31, 32, 33, 35, 37, 38, 39, 40, 44]</t>
  </si>
  <si>
    <t>[1, 2, 5, 6, 9, 12, 14, 15, 16, 18, 19, 24, 25, 27, 31, 37, 44]</t>
  </si>
  <si>
    <t>[3, 4, 5, 9, 10, 19, 22, 25, 26, 27, 31, 32, 33, 37, 44]</t>
  </si>
  <si>
    <t>[1, 2, 5, 6, 7, 9, 11, 14, 15, 16, 18, 24, 25, 27, 29, 31, 34, 37, 39, 40, 44]</t>
  </si>
  <si>
    <t>[1, 6, 8, 9, 11, 15, 16, 17, 25, 28, 31, 32, 33, 35, 37, 39, 44]</t>
  </si>
  <si>
    <t>[3, 4, 5, 11, 12, 14, 17, 19, 22, 26, 27, 28, 30, 31, 32, 33, 35, 37, 39, 41, 42, 44]</t>
  </si>
  <si>
    <t>[1, 3, 4, 6, 11, 12, 20, 29, 31, 32, 35, 37, 39]</t>
  </si>
  <si>
    <t>[3, 5, 6, 9, 25, 29, 33, 36, 37, 38, 44]</t>
  </si>
  <si>
    <t>[3, 9, 16, 17, 19, 23, 29, 30, 31, 32, 33, 35, 37, 38, 39, 40, 41, 44]</t>
  </si>
  <si>
    <t>[1, 3, 8, 9, 10, 11, 14, 15, 16, 17, 21, 24, 25, 30, 34, 36, 37, 38, 40, 41]</t>
  </si>
  <si>
    <t>[0, 1, 2, 3, 5, 7, 8, 9, 12, 19, 20, 26, 28, 30, 33, 34, 36, 37, 38, 39, 40, 42, 44]</t>
  </si>
  <si>
    <t>[3, 5, 7, 10, 14, 17, 19, 22, 23, 25, 26, 30, 31, 37, 40]</t>
  </si>
  <si>
    <t>[1, 2, 9, 12, 13, 14, 15, 16, 17, 19, 20, 21, 23, 27, 33, 37]</t>
  </si>
  <si>
    <t>[4, 6, 9, 11, 13, 15, 16, 19, 20, 25, 26, 34, 35, 37]</t>
  </si>
  <si>
    <t>[1, 2, 7, 8, 9, 11, 14, 19, 20, 23, 25, 29, 30, 33, 34, 37, 40, 41, 44]</t>
  </si>
  <si>
    <t>[0, 2, 4, 8, 9, 10, 11, 14, 15, 16, 19, 21, 22, 25, 26, 33, 34, 37, 41]</t>
  </si>
  <si>
    <t>[1, 2, 4, 7, 8, 9, 11, 15, 19, 25, 28, 33, 34, 35, 37, 38, 39, 42, 44]</t>
  </si>
  <si>
    <t>[2, 5, 9, 11, 19, 21, 35, 37, 39]</t>
  </si>
  <si>
    <t>[3, 9, 11, 17, 18, 20, 21, 23, 24, 25, 26, 36, 37, 44]</t>
  </si>
  <si>
    <t>[1, 2, 3, 6, 11, 12, 14, 22, 25, 29, 31, 32, 33, 35, 36, 37, 40, 44]</t>
  </si>
  <si>
    <t>[0, 11, 17, 21, 23, 24, 29, 31, 33, 37, 44]</t>
  </si>
  <si>
    <t>[12, 17, 22, 23, 25, 29, 30, 31, 32, 33, 35, 36, 37, 44]</t>
  </si>
  <si>
    <t>[3, 5, 6, 8, 11, 13, 29, 32, 33, 35, 36, 37, 39, 44]</t>
  </si>
  <si>
    <t>[1, 3, 4, 5, 11, 17, 20, 22, 27, 28, 30, 31, 32, 33, 35, 37, 42, 44]</t>
  </si>
  <si>
    <t>[1, 3, 4, 9, 10, 13, 19, 22, 24, 28, 29, 31, 32, 33, 34, 37, 39, 42, 43]</t>
  </si>
  <si>
    <t>[1, 3, 9, 11, 16, 25, 26, 27, 29, 33, 35, 36, 37, 38, 39, 44]</t>
  </si>
  <si>
    <t>[1, 12, 22, 25, 27, 29, 35, 37, 38, 40, 44]</t>
  </si>
  <si>
    <t>[3, 9, 11, 13, 16, 23, 25, 28, 34, 36, 37]</t>
  </si>
  <si>
    <t>[2, 3, 8, 12, 14, 18, 19, 20, 21, 22, 23, 25, 28, 29, 31, 32, 33, 35, 36, 37, 39, 40, 41]</t>
  </si>
  <si>
    <t>[3, 10, 12, 18, 20, 22, 26, 27, 29, 32, 33, 35, 37, 38, 39, 42]</t>
  </si>
  <si>
    <t>[1, 3, 5, 6, 7, 8, 9, 14, 21, 25, 26, 27, 29, 32, 33, 34, 35, 36, 37]</t>
  </si>
  <si>
    <t>[1, 6, 8, 18, 19, 20, 22, 23, 25, 26, 27, 28, 29, 32, 33, 35, 36, 37, 44]</t>
  </si>
  <si>
    <t>[3, 4, 6, 8, 16, 22, 23, 26, 27, 30, 32, 35, 37, 39, 41, 42, 44]</t>
  </si>
  <si>
    <t>[2, 3, 8, 11, 20, 25, 28, 36, 37, 41, 43]</t>
  </si>
  <si>
    <t>[5, 10, 12, 14, 18, 19, 22, 25, 26, 28, 32, 36, 37, 38, 43]</t>
  </si>
  <si>
    <t>[0, 3, 19, 22, 25, 28, 29, 35, 37, 44]</t>
  </si>
  <si>
    <t>[5, 6, 7, 8, 9, 11, 18, 19, 25, 26, 29, 34, 36, 37, 39]</t>
  </si>
  <si>
    <t>[3, 5, 13, 14, 16, 19, 20, 22, 24, 26, 27, 29, 30, 32, 33, 35, 36, 37, 41, 43, 44]</t>
  </si>
  <si>
    <t>[1, 6, 22, 27, 29, 31, 32, 33, 34, 35, 37]</t>
  </si>
  <si>
    <t>[1, 9, 10, 18, 21, 23, 24, 25, 27, 29, 31, 34, 37]</t>
  </si>
  <si>
    <t>[4, 5, 7, 10, 11, 13, 15, 18, 19, 21, 22, 23, 24, 25, 28, 29, 30, 31, 32, 35, 36, 37, 44]</t>
  </si>
  <si>
    <t>[1, 6, 8, 9, 11, 12, 15, 24, 25, 28, 29, 31, 32, 33, 35, 36, 37, 44]</t>
  </si>
  <si>
    <t>[3, 4, 6, 18, 20, 21, 22, 23, 24, 25, 26, 28, 30, 33, 36, 37]</t>
  </si>
  <si>
    <t>[1, 3, 8, 11, 18, 21, 25, 26, 27, 29, 32, 33, 35, 37]</t>
  </si>
  <si>
    <t>[4, 5, 13, 23, 24, 25, 31, 34, 37, 44]</t>
  </si>
  <si>
    <t>[3, 4, 6, 9, 11, 13, 23, 24, 25, 26, 29, 31, 32, 37, 39, 43]</t>
  </si>
  <si>
    <t>[1, 6, 9, 11, 15, 17, 19, 23, 25, 26, 31, 33, 37, 44]</t>
  </si>
  <si>
    <t>[8, 9, 15, 17, 18, 23, 24, 25, 26, 29, 31, 36, 37]</t>
  </si>
  <si>
    <t>[8, 9, 10, 11, 20, 23, 25, 26, 31, 32, 33, 35, 36, 37, 39, 42]</t>
  </si>
  <si>
    <t>[1, 9, 11, 17, 18, 19, 21, 22, 23, 27, 29, 32, 33, 37, 41, 43, 44]</t>
  </si>
  <si>
    <t>[4, 9, 10, 11, 19, 22, 25, 29, 30, 35, 36, 37, 41, 42]</t>
  </si>
  <si>
    <t>[10, 17, 19, 20, 22, 25, 26, 30, 31, 32, 35, 36, 37, 39]</t>
  </si>
  <si>
    <t>[0, 1, 3, 8, 9, 11, 12, 15, 19, 21, 23, 25, 28, 29, 31, 32, 33, 36, 37, 39, 44]</t>
  </si>
  <si>
    <t>[3, 8, 10, 11, 19, 25, 26, 28, 29, 31, 32, 33, 35, 37, 39, 41, 44]</t>
  </si>
  <si>
    <t>[3, 9, 10, 11, 14, 17, 18, 22, 24, 25, 27, 28, 30, 33, 36, 37, 39, 44]</t>
  </si>
  <si>
    <t>[3, 6, 8, 11, 12, 18, 19, 22, 23, 25, 26, 27, 31, 32, 33, 35, 37, 44]</t>
  </si>
  <si>
    <t>[0, 1, 2, 5, 9, 10, 13, 16, 17, 18, 19, 23, 25, 26, 30, 31, 32, 35, 37, 40, 44]</t>
  </si>
  <si>
    <t>[3, 7, 9, 11, 25, 27, 28, 30, 33, 36, 37, 41, 44]</t>
  </si>
  <si>
    <t>[3, 6, 9, 10, 11, 12, 13, 14, 18, 19, 25, 28, 29, 31, 33, 35, 37, 38, 44]</t>
  </si>
  <si>
    <t>[1, 3, 5, 9, 10, 11, 16, 22, 25, 26, 27, 29, 31, 32, 35, 36, 37, 39, 44]</t>
  </si>
  <si>
    <t>[1, 3, 5, 9, 10, 11, 12, 13, 16, 20, 22, 25, 26, 29, 32, 33, 34, 35, 36, 37, 42]</t>
  </si>
  <si>
    <t>[1, 3, 4, 8, 9, 11, 20, 22, 27, 28, 31, 34, 35, 36, 37, 39, 44]</t>
  </si>
  <si>
    <t>[0, 1, 5, 6, 7, 9, 10, 11, 19, 20, 25, 28, 29, 30, 33, 35, 36, 37, 44]</t>
  </si>
  <si>
    <t>[11, 13, 14, 15, 23, 25, 28, 31, 36, 37]</t>
  </si>
  <si>
    <t>[1, 4, 7, 8, 9, 11, 12, 19, 22, 25, 26, 28, 29, 31, 32, 33, 35, 36, 37, 38, 41, 42, 44]</t>
  </si>
  <si>
    <t>[1, 6, 7, 8, 11, 14, 19, 26, 29, 31, 33, 36, 37, 38, 41, 44]</t>
  </si>
  <si>
    <t>[5, 6, 8, 9, 19, 22, 25, 26, 31, 32, 36, 37, 38, 39, 44]</t>
  </si>
  <si>
    <t>[1, 3, 5, 6, 8, 9, 10, 11, 12, 14, 16, 18, 21, 28, 29, 30, 31, 32, 33, 35, 36, 37, 44]</t>
  </si>
  <si>
    <t>[0, 3, 4, 5, 8, 9, 20, 28, 31, 32, 33, 36, 37, 38, 41, 44]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</si>
</sst>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D12" sqref="D12:F12"/>
    </sheetView>
  </sheetViews>
  <sheetFormatPr defaultRowHeight="15" x14ac:dyDescent="0.25"/>
  <cols>
    <col min="1" max="1" width="56.25" style="1" bestFit="1" customWidth="1"/>
    <col min="2" max="2" width="7.375" style="10" bestFit="1" customWidth="1"/>
    <col min="3" max="3" width="6.125" style="8" bestFit="1" customWidth="1"/>
    <col min="4" max="4" width="10.125" style="9" bestFit="1" customWidth="1"/>
    <col min="5" max="5" width="7" style="9" bestFit="1" customWidth="1"/>
    <col min="6" max="6" width="6.875" style="9" bestFit="1" customWidth="1"/>
    <col min="7" max="7" width="6" style="8" bestFit="1" customWidth="1"/>
  </cols>
  <sheetData>
    <row r="1" spans="1:7" s="3" customFormat="1" ht="14.25" x14ac:dyDescent="0.2">
      <c r="A1" s="2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6</v>
      </c>
    </row>
    <row r="2" spans="1:7" x14ac:dyDescent="0.25">
      <c r="A2" s="1" t="s">
        <v>7</v>
      </c>
      <c r="B2" s="7">
        <v>20</v>
      </c>
      <c r="C2" s="8">
        <v>0.38575837490522902</v>
      </c>
      <c r="D2" s="9">
        <v>5.4438966066762497E-2</v>
      </c>
      <c r="E2" s="9">
        <v>7.0891257067016294E-2</v>
      </c>
      <c r="F2" s="9">
        <v>0.90908526249334698</v>
      </c>
      <c r="G2" s="8">
        <v>97.988672971725407</v>
      </c>
    </row>
    <row r="3" spans="1:7" x14ac:dyDescent="0.25">
      <c r="A3" s="1" t="s">
        <v>8</v>
      </c>
      <c r="B3" s="7">
        <v>14</v>
      </c>
      <c r="C3" s="8">
        <v>0</v>
      </c>
      <c r="D3" s="9">
        <v>5.1411990119887098E-2</v>
      </c>
      <c r="E3" s="9">
        <v>9.0249250822989596E-2</v>
      </c>
      <c r="F3" s="9">
        <v>0.85265474827183796</v>
      </c>
      <c r="G3" s="8">
        <v>98.855252504348698</v>
      </c>
    </row>
    <row r="4" spans="1:7" x14ac:dyDescent="0.25">
      <c r="A4" s="1" t="s">
        <v>9</v>
      </c>
      <c r="B4" s="7">
        <v>13</v>
      </c>
      <c r="C4" s="8">
        <v>0</v>
      </c>
      <c r="D4" s="9">
        <v>5.3149494829527397E-2</v>
      </c>
      <c r="E4" s="9">
        <v>8.91732567310803E-2</v>
      </c>
      <c r="F4" s="9">
        <v>0.85614724286835697</v>
      </c>
      <c r="G4" s="8">
        <v>95.402858018875094</v>
      </c>
    </row>
    <row r="5" spans="1:7" x14ac:dyDescent="0.25">
      <c r="A5" s="1" t="s">
        <v>10</v>
      </c>
      <c r="B5" s="7">
        <v>15</v>
      </c>
      <c r="C5" s="8">
        <v>0.17251638983558801</v>
      </c>
      <c r="D5" s="9">
        <v>5.1682761426299698E-2</v>
      </c>
      <c r="E5" s="9">
        <v>8.9018400307077E-2</v>
      </c>
      <c r="F5" s="9">
        <v>0.85664643246610095</v>
      </c>
      <c r="G5" s="8">
        <v>96.272828340530396</v>
      </c>
    </row>
    <row r="6" spans="1:7" x14ac:dyDescent="0.25">
      <c r="A6" s="1" t="s">
        <v>11</v>
      </c>
      <c r="B6" s="7">
        <v>13</v>
      </c>
      <c r="C6" s="8">
        <v>7.7151674981045901E-2</v>
      </c>
      <c r="D6" s="9">
        <v>5.0255913005466203E-2</v>
      </c>
      <c r="E6" s="9">
        <v>9.4739248816151103E-2</v>
      </c>
      <c r="F6" s="9">
        <v>0.83762887190515301</v>
      </c>
      <c r="G6" s="8">
        <v>95.961904048919607</v>
      </c>
    </row>
    <row r="7" spans="1:7" x14ac:dyDescent="0.25">
      <c r="A7" s="1" t="s">
        <v>12</v>
      </c>
      <c r="B7" s="7">
        <v>16</v>
      </c>
      <c r="C7" s="8">
        <v>0</v>
      </c>
      <c r="D7" s="9">
        <v>5.3568712583240502E-2</v>
      </c>
      <c r="E7" s="9">
        <v>7.2678014721119497E-2</v>
      </c>
      <c r="F7" s="9">
        <v>0.90444464168588701</v>
      </c>
      <c r="G7" s="8">
        <v>94.516614675521794</v>
      </c>
    </row>
    <row r="8" spans="1:7" x14ac:dyDescent="0.25">
      <c r="A8" s="1" t="s">
        <v>13</v>
      </c>
      <c r="B8" s="7">
        <v>20</v>
      </c>
      <c r="C8" s="8">
        <v>0.25588315785957899</v>
      </c>
      <c r="D8" s="9">
        <v>5.4702651110074697E-2</v>
      </c>
      <c r="E8" s="9">
        <v>7.3768171732917096E-2</v>
      </c>
      <c r="F8" s="9">
        <v>0.90155651623566702</v>
      </c>
      <c r="G8" s="8">
        <v>94.470966815948401</v>
      </c>
    </row>
    <row r="9" spans="1:7" x14ac:dyDescent="0.25">
      <c r="A9" s="1" t="s">
        <v>14</v>
      </c>
      <c r="B9" s="7">
        <v>17</v>
      </c>
      <c r="C9" s="8">
        <v>0.28347335475691998</v>
      </c>
      <c r="D9" s="9">
        <v>5.492038402366E-2</v>
      </c>
      <c r="E9" s="9">
        <v>7.1798727070170001E-2</v>
      </c>
      <c r="F9" s="9">
        <v>0.90674278890956905</v>
      </c>
      <c r="G9" s="8">
        <v>94.542356729507404</v>
      </c>
    </row>
    <row r="10" spans="1:7" x14ac:dyDescent="0.25">
      <c r="A10" s="1" t="s">
        <v>15</v>
      </c>
      <c r="B10" s="7">
        <v>19</v>
      </c>
      <c r="C10" s="8">
        <v>0.39339789623472099</v>
      </c>
      <c r="D10" s="9">
        <v>5.3664751281678198E-2</v>
      </c>
      <c r="E10" s="9">
        <v>6.8561491178613404E-2</v>
      </c>
      <c r="F10" s="9">
        <v>0.91496270370553101</v>
      </c>
      <c r="G10" s="8">
        <v>94.041610240936194</v>
      </c>
    </row>
    <row r="11" spans="1:7" x14ac:dyDescent="0.25">
      <c r="A11" s="1" t="s">
        <v>16</v>
      </c>
      <c r="B11" s="7">
        <v>18</v>
      </c>
      <c r="C11" s="8">
        <v>0.27817432013209298</v>
      </c>
      <c r="D11" s="9">
        <v>5.3848243850342703E-2</v>
      </c>
      <c r="E11" s="9">
        <v>7.6099654085006893E-2</v>
      </c>
      <c r="F11" s="9">
        <v>0.89523546262725695</v>
      </c>
      <c r="G11" s="8">
        <v>93.828653573989797</v>
      </c>
    </row>
    <row r="12" spans="1:7" x14ac:dyDescent="0.25">
      <c r="D12" s="9">
        <f>AVERAGE(D2:D11)</f>
        <v>5.3164386829693912E-2</v>
      </c>
      <c r="E12" s="9">
        <f t="shared" ref="E12:F12" si="0">AVERAGE(E2:E11)</f>
        <v>7.9697747253214116E-2</v>
      </c>
      <c r="F12" s="9">
        <f t="shared" si="0"/>
        <v>0.88351046711687076</v>
      </c>
    </row>
    <row r="13" spans="1:7" x14ac:dyDescent="0.25">
      <c r="D13" s="9">
        <f>_xlfn.STDEV.P(D2:D11)</f>
        <v>1.47246016991874E-3</v>
      </c>
      <c r="E13" s="9">
        <f t="shared" ref="E13:F13" si="1">_xlfn.STDEV.P(E2:E11)</f>
        <v>9.3572892645115441E-3</v>
      </c>
      <c r="F13" s="9">
        <f t="shared" si="1"/>
        <v>2.7589939756852769E-2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3"/>
  <sheetViews>
    <sheetView tabSelected="1" workbookViewId="0">
      <selection activeCell="D12" sqref="D12:F12"/>
    </sheetView>
  </sheetViews>
  <sheetFormatPr defaultRowHeight="15" x14ac:dyDescent="0.25"/>
  <cols>
    <col min="1" max="1" width="56.25" style="1" bestFit="1" customWidth="1"/>
    <col min="2" max="2" width="7.375" style="10" bestFit="1" customWidth="1"/>
    <col min="3" max="3" width="6.125" style="8" bestFit="1" customWidth="1"/>
    <col min="4" max="4" width="10.125" style="9" bestFit="1" customWidth="1"/>
    <col min="5" max="5" width="7" style="9" bestFit="1" customWidth="1"/>
    <col min="6" max="6" width="6.875" style="9" bestFit="1" customWidth="1"/>
    <col min="7" max="7" width="6" style="8" bestFit="1" customWidth="1"/>
  </cols>
  <sheetData>
    <row r="1" spans="1:7" ht="14.25" x14ac:dyDescent="0.2">
      <c r="A1" s="2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6</v>
      </c>
    </row>
    <row r="2" spans="1:7" x14ac:dyDescent="0.25">
      <c r="A2" s="1" t="s">
        <v>97</v>
      </c>
      <c r="B2" s="7">
        <v>19</v>
      </c>
      <c r="C2" s="8">
        <v>0.38924947208076099</v>
      </c>
      <c r="D2" s="9">
        <v>5.6333427941043401E-2</v>
      </c>
      <c r="E2" s="9">
        <v>6.2349228397617799E-2</v>
      </c>
      <c r="F2" s="9">
        <v>0.94291230551522898</v>
      </c>
      <c r="G2" s="8">
        <v>89.005761861801105</v>
      </c>
    </row>
    <row r="3" spans="1:7" x14ac:dyDescent="0.25">
      <c r="A3" s="1" t="s">
        <v>98</v>
      </c>
      <c r="B3" s="7">
        <v>21</v>
      </c>
      <c r="C3" s="8">
        <v>0.35278729350541299</v>
      </c>
      <c r="D3" s="9">
        <v>5.77249342338748E-2</v>
      </c>
      <c r="E3" s="9">
        <v>7.1269397796452597E-2</v>
      </c>
      <c r="F3" s="9">
        <v>0.92540898514829395</v>
      </c>
      <c r="G3" s="8">
        <v>89.632265090942298</v>
      </c>
    </row>
    <row r="4" spans="1:7" x14ac:dyDescent="0.25">
      <c r="A4" s="1" t="s">
        <v>99</v>
      </c>
      <c r="B4" s="7">
        <v>17</v>
      </c>
      <c r="C4" s="8">
        <v>0.41089070180665899</v>
      </c>
      <c r="D4" s="9">
        <v>5.6431975096202902E-2</v>
      </c>
      <c r="E4" s="9">
        <v>5.8941326490652597E-2</v>
      </c>
      <c r="F4" s="9">
        <v>0.94898238539319801</v>
      </c>
      <c r="G4" s="8">
        <v>89.151530265808105</v>
      </c>
    </row>
    <row r="5" spans="1:7" x14ac:dyDescent="0.25">
      <c r="A5" s="1" t="s">
        <v>100</v>
      </c>
      <c r="B5" s="7">
        <v>19</v>
      </c>
      <c r="C5" s="8">
        <v>0.218217890235992</v>
      </c>
      <c r="D5" s="9">
        <v>5.6954391374048799E-2</v>
      </c>
      <c r="E5" s="9">
        <v>6.8552727959141802E-2</v>
      </c>
      <c r="F5" s="9">
        <v>0.93098717253229801</v>
      </c>
      <c r="G5" s="8">
        <v>89.260179996490393</v>
      </c>
    </row>
    <row r="6" spans="1:7" x14ac:dyDescent="0.25">
      <c r="A6" s="1" t="s">
        <v>101</v>
      </c>
      <c r="B6" s="7">
        <v>10</v>
      </c>
      <c r="C6" s="8">
        <v>0.17407765595569699</v>
      </c>
      <c r="D6" s="9">
        <v>5.7576559903895097E-2</v>
      </c>
      <c r="E6" s="9">
        <v>7.0960424341382805E-2</v>
      </c>
      <c r="F6" s="9">
        <v>0.92605433048173802</v>
      </c>
      <c r="G6" s="8">
        <v>90.408743619918795</v>
      </c>
    </row>
    <row r="7" spans="1:7" x14ac:dyDescent="0.25">
      <c r="A7" s="1" t="s">
        <v>102</v>
      </c>
      <c r="B7" s="7">
        <v>23</v>
      </c>
      <c r="C7" s="8">
        <v>0.55244439104293996</v>
      </c>
      <c r="D7" s="9">
        <v>5.6803896642625099E-2</v>
      </c>
      <c r="E7" s="9">
        <v>6.7264767159041797E-2</v>
      </c>
      <c r="F7" s="9">
        <v>0.93355602225818701</v>
      </c>
      <c r="G7" s="8">
        <v>89.248272895812903</v>
      </c>
    </row>
    <row r="8" spans="1:7" x14ac:dyDescent="0.25">
      <c r="A8" s="1" t="s">
        <v>103</v>
      </c>
      <c r="B8" s="7">
        <v>16</v>
      </c>
      <c r="C8" s="8">
        <v>0.218217890235992</v>
      </c>
      <c r="D8" s="9">
        <v>5.7842618761790698E-2</v>
      </c>
      <c r="E8" s="9">
        <v>6.2410521822447301E-2</v>
      </c>
      <c r="F8" s="9">
        <v>0.942800008368197</v>
      </c>
      <c r="G8" s="8">
        <v>89.706013917922903</v>
      </c>
    </row>
    <row r="9" spans="1:7" x14ac:dyDescent="0.25">
      <c r="A9" s="1" t="s">
        <v>104</v>
      </c>
      <c r="B9" s="7">
        <v>15</v>
      </c>
      <c r="C9" s="8">
        <v>0.12741179785940601</v>
      </c>
      <c r="D9" s="9">
        <v>5.5414222254457003E-2</v>
      </c>
      <c r="E9" s="9">
        <v>6.8584329964065605E-2</v>
      </c>
      <c r="F9" s="9">
        <v>0.93092352965554703</v>
      </c>
      <c r="G9" s="8">
        <v>89.7688436508178</v>
      </c>
    </row>
    <row r="10" spans="1:7" x14ac:dyDescent="0.25">
      <c r="A10" s="1" t="s">
        <v>105</v>
      </c>
      <c r="B10" s="7">
        <v>23</v>
      </c>
      <c r="C10" s="8">
        <v>0.40558866416871697</v>
      </c>
      <c r="D10" s="9">
        <v>5.9503291449312497E-2</v>
      </c>
      <c r="E10" s="9">
        <v>6.6311502553466503E-2</v>
      </c>
      <c r="F10" s="9">
        <v>0.93542594264636403</v>
      </c>
      <c r="G10" s="8">
        <v>89.584339618682804</v>
      </c>
    </row>
    <row r="11" spans="1:7" x14ac:dyDescent="0.25">
      <c r="A11" s="1" t="s">
        <v>106</v>
      </c>
      <c r="B11" s="7">
        <v>16</v>
      </c>
      <c r="C11" s="8">
        <v>0.32732683535398799</v>
      </c>
      <c r="D11" s="9">
        <v>5.6897682087342499E-2</v>
      </c>
      <c r="E11" s="9">
        <v>6.4673193129221804E-2</v>
      </c>
      <c r="F11" s="9">
        <v>0.93857729397062495</v>
      </c>
      <c r="G11" s="8">
        <v>89.450750350952106</v>
      </c>
    </row>
    <row r="12" spans="1:7" x14ac:dyDescent="0.25">
      <c r="D12" s="9">
        <f>AVERAGE(D2:D11)</f>
        <v>5.7148299974459284E-2</v>
      </c>
      <c r="E12" s="9">
        <f t="shared" ref="E12:F12" si="0">AVERAGE(E2:E11)</f>
        <v>6.613174196134905E-2</v>
      </c>
      <c r="F12" s="9">
        <f t="shared" si="0"/>
        <v>0.93556279759696748</v>
      </c>
    </row>
    <row r="13" spans="1:7" x14ac:dyDescent="0.25">
      <c r="D13" s="9">
        <f>_xlfn.STDEV.P(D2:D11)</f>
        <v>1.0462869533765539E-3</v>
      </c>
      <c r="E13" s="9">
        <f t="shared" ref="E13:F13" si="1">_xlfn.STDEV.P(E2:E11)</f>
        <v>3.8064212799924593E-3</v>
      </c>
      <c r="F13" s="9">
        <f t="shared" si="1"/>
        <v>7.3183392502816184E-3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D12" sqref="D12:F12"/>
    </sheetView>
  </sheetViews>
  <sheetFormatPr defaultRowHeight="15" x14ac:dyDescent="0.25"/>
  <cols>
    <col min="1" max="1" width="56.25" style="1" bestFit="1" customWidth="1"/>
    <col min="2" max="2" width="7.375" style="10" bestFit="1" customWidth="1"/>
    <col min="3" max="3" width="6.125" style="8" bestFit="1" customWidth="1"/>
    <col min="4" max="4" width="10.125" style="9" bestFit="1" customWidth="1"/>
    <col min="5" max="5" width="7" style="9" bestFit="1" customWidth="1"/>
    <col min="6" max="6" width="6.875" style="9" bestFit="1" customWidth="1"/>
    <col min="7" max="7" width="6" style="8" bestFit="1" customWidth="1"/>
  </cols>
  <sheetData>
    <row r="1" spans="1:7" ht="14.25" x14ac:dyDescent="0.2">
      <c r="A1" s="2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6</v>
      </c>
    </row>
    <row r="2" spans="1:7" x14ac:dyDescent="0.25">
      <c r="A2" s="1" t="s">
        <v>17</v>
      </c>
      <c r="B2" s="7">
        <v>11</v>
      </c>
      <c r="C2" s="8">
        <v>0.18156825980064001</v>
      </c>
      <c r="D2" s="9">
        <v>5.8934253355032697E-2</v>
      </c>
      <c r="E2" s="9">
        <v>6.7992509329418402E-2</v>
      </c>
      <c r="F2" s="9">
        <v>0.92498959743520404</v>
      </c>
      <c r="G2" s="8">
        <v>97.064482927322302</v>
      </c>
    </row>
    <row r="3" spans="1:7" x14ac:dyDescent="0.25">
      <c r="A3" s="1" t="s">
        <v>18</v>
      </c>
      <c r="B3" s="7">
        <v>20</v>
      </c>
      <c r="C3" s="8">
        <v>0.24584458594722</v>
      </c>
      <c r="D3" s="9">
        <v>5.8755291394513798E-2</v>
      </c>
      <c r="E3" s="9">
        <v>5.5283164053636501E-2</v>
      </c>
      <c r="F3" s="9">
        <v>0.95041102405920297</v>
      </c>
      <c r="G3" s="8">
        <v>96.429161787032996</v>
      </c>
    </row>
    <row r="4" spans="1:7" x14ac:dyDescent="0.25">
      <c r="A4" s="1" t="s">
        <v>19</v>
      </c>
      <c r="B4" s="7">
        <v>19</v>
      </c>
      <c r="C4" s="8">
        <v>0.23440361546924701</v>
      </c>
      <c r="D4" s="9">
        <v>5.9625692255161497E-2</v>
      </c>
      <c r="E4" s="9">
        <v>5.6984123742329799E-2</v>
      </c>
      <c r="F4" s="9">
        <v>0.94731255895482402</v>
      </c>
      <c r="G4" s="8">
        <v>97.680680513381901</v>
      </c>
    </row>
    <row r="5" spans="1:7" x14ac:dyDescent="0.25">
      <c r="A5" s="1" t="s">
        <v>20</v>
      </c>
      <c r="B5" s="7">
        <v>22</v>
      </c>
      <c r="C5" s="8">
        <v>0.23440361546924701</v>
      </c>
      <c r="D5" s="9">
        <v>5.8873002487265201E-2</v>
      </c>
      <c r="E5" s="9">
        <v>5.8819068863146903E-2</v>
      </c>
      <c r="F5" s="9">
        <v>0.94386475177363804</v>
      </c>
      <c r="G5" s="8">
        <v>97.027428865432697</v>
      </c>
    </row>
    <row r="6" spans="1:7" x14ac:dyDescent="0.25">
      <c r="A6" s="1" t="s">
        <v>21</v>
      </c>
      <c r="B6" s="7">
        <v>13</v>
      </c>
      <c r="C6" s="8">
        <v>0</v>
      </c>
      <c r="D6" s="9">
        <v>5.9064025903924899E-2</v>
      </c>
      <c r="E6" s="9">
        <v>7.1230315205336903E-2</v>
      </c>
      <c r="F6" s="9">
        <v>0.91767550230791495</v>
      </c>
      <c r="G6" s="8">
        <v>96.585608959197998</v>
      </c>
    </row>
    <row r="7" spans="1:7" x14ac:dyDescent="0.25">
      <c r="A7" s="1" t="s">
        <v>22</v>
      </c>
      <c r="B7" s="7">
        <v>15</v>
      </c>
      <c r="C7" s="8">
        <v>0</v>
      </c>
      <c r="D7" s="9">
        <v>5.9642825019294597E-2</v>
      </c>
      <c r="E7" s="9">
        <v>6.2018194076941001E-2</v>
      </c>
      <c r="F7" s="9">
        <v>0.93759238456812799</v>
      </c>
      <c r="G7" s="8">
        <v>97.521092891693101</v>
      </c>
    </row>
    <row r="8" spans="1:7" x14ac:dyDescent="0.25">
      <c r="A8" s="1" t="s">
        <v>23</v>
      </c>
      <c r="B8" s="7">
        <v>22</v>
      </c>
      <c r="C8" s="8">
        <v>0.34767674768255702</v>
      </c>
      <c r="D8" s="9">
        <v>6.0548437980684301E-2</v>
      </c>
      <c r="E8" s="9">
        <v>6.0093798309340897E-2</v>
      </c>
      <c r="F8" s="9">
        <v>0.94140525517644302</v>
      </c>
      <c r="G8" s="8">
        <v>96.683348655700598</v>
      </c>
    </row>
    <row r="9" spans="1:7" x14ac:dyDescent="0.25">
      <c r="A9" s="1" t="s">
        <v>24</v>
      </c>
      <c r="B9" s="7">
        <v>16</v>
      </c>
      <c r="C9" s="8">
        <v>0</v>
      </c>
      <c r="D9" s="9">
        <v>5.8830458513231397E-2</v>
      </c>
      <c r="E9" s="9">
        <v>5.2736692093161203E-2</v>
      </c>
      <c r="F9" s="9">
        <v>0.95487417783216</v>
      </c>
      <c r="G9" s="8">
        <v>96.685374259948702</v>
      </c>
    </row>
    <row r="10" spans="1:7" x14ac:dyDescent="0.25">
      <c r="A10" s="1" t="s">
        <v>25</v>
      </c>
      <c r="B10" s="7">
        <v>20</v>
      </c>
      <c r="C10" s="8">
        <v>0.24209101306752001</v>
      </c>
      <c r="D10" s="9">
        <v>6.1570125767707699E-2</v>
      </c>
      <c r="E10" s="9">
        <v>6.0513801299653697E-2</v>
      </c>
      <c r="F10" s="9">
        <v>0.94058334110900799</v>
      </c>
      <c r="G10" s="8">
        <v>96.191664457321096</v>
      </c>
    </row>
    <row r="11" spans="1:7" x14ac:dyDescent="0.25">
      <c r="A11" s="1" t="s">
        <v>26</v>
      </c>
      <c r="B11" s="7">
        <v>17</v>
      </c>
      <c r="C11" s="8">
        <v>0</v>
      </c>
      <c r="D11" s="9">
        <v>5.7308730684659998E-2</v>
      </c>
      <c r="E11" s="9">
        <v>6.4125351318695803E-2</v>
      </c>
      <c r="F11" s="9">
        <v>0.93327956454278205</v>
      </c>
      <c r="G11" s="8">
        <v>97.0982377529144</v>
      </c>
    </row>
    <row r="12" spans="1:7" x14ac:dyDescent="0.25">
      <c r="D12" s="9">
        <f>AVERAGE(D2:D11)</f>
        <v>5.9315284336147613E-2</v>
      </c>
      <c r="E12" s="9">
        <f t="shared" ref="E12:F12" si="0">AVERAGE(E2:E11)</f>
        <v>6.0979701829166108E-2</v>
      </c>
      <c r="F12" s="9">
        <f t="shared" si="0"/>
        <v>0.93919881577593034</v>
      </c>
    </row>
    <row r="13" spans="1:7" x14ac:dyDescent="0.25">
      <c r="D13" s="9">
        <f>_xlfn.STDEV.P(D2:D11)</f>
        <v>1.0857001491915068E-3</v>
      </c>
      <c r="E13" s="9">
        <f t="shared" ref="E13:F13" si="1">_xlfn.STDEV.P(E2:E11)</f>
        <v>5.3596710722822816E-3</v>
      </c>
      <c r="F13" s="9">
        <f t="shared" si="1"/>
        <v>1.0810146749228722E-2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activeCell="D12" sqref="D12:F12"/>
    </sheetView>
  </sheetViews>
  <sheetFormatPr defaultRowHeight="15" x14ac:dyDescent="0.25"/>
  <cols>
    <col min="1" max="1" width="56.25" style="1" bestFit="1" customWidth="1"/>
    <col min="2" max="2" width="7.375" style="10" bestFit="1" customWidth="1"/>
    <col min="3" max="3" width="6.125" style="8" bestFit="1" customWidth="1"/>
    <col min="4" max="4" width="10.125" style="9" bestFit="1" customWidth="1"/>
    <col min="5" max="5" width="7" style="9" bestFit="1" customWidth="1"/>
    <col min="6" max="6" width="6.875" style="9" bestFit="1" customWidth="1"/>
    <col min="7" max="7" width="6" style="8" bestFit="1" customWidth="1"/>
  </cols>
  <sheetData>
    <row r="1" spans="1:7" ht="14.25" x14ac:dyDescent="0.2">
      <c r="A1" s="2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6</v>
      </c>
    </row>
    <row r="2" spans="1:7" x14ac:dyDescent="0.25">
      <c r="A2" s="1" t="s">
        <v>27</v>
      </c>
      <c r="B2" s="7">
        <v>16</v>
      </c>
      <c r="C2" s="8">
        <v>0.242226070825902</v>
      </c>
      <c r="D2" s="9">
        <v>6.3713428054676197E-2</v>
      </c>
      <c r="E2" s="9">
        <v>5.3199510945284301E-2</v>
      </c>
      <c r="F2" s="9">
        <v>0.94341889674533796</v>
      </c>
      <c r="G2" s="8">
        <v>96.626500368118201</v>
      </c>
    </row>
    <row r="3" spans="1:7" x14ac:dyDescent="0.25">
      <c r="A3" s="1" t="s">
        <v>28</v>
      </c>
      <c r="B3" s="7">
        <v>17</v>
      </c>
      <c r="C3" s="8">
        <v>0.242226070825902</v>
      </c>
      <c r="D3" s="9">
        <v>6.1124283902559903E-2</v>
      </c>
      <c r="E3" s="9">
        <v>5.4909744010985098E-2</v>
      </c>
      <c r="F3" s="9">
        <v>0.93972253638057301</v>
      </c>
      <c r="G3" s="8">
        <v>94.808363914489703</v>
      </c>
    </row>
    <row r="4" spans="1:7" x14ac:dyDescent="0.25">
      <c r="A4" s="1" t="s">
        <v>29</v>
      </c>
      <c r="B4" s="7">
        <v>21</v>
      </c>
      <c r="C4" s="8">
        <v>0.43252147915678402</v>
      </c>
      <c r="D4" s="9">
        <v>6.3945334034681306E-2</v>
      </c>
      <c r="E4" s="9">
        <v>5.66037316969564E-2</v>
      </c>
      <c r="F4" s="9">
        <v>0.93594599947717305</v>
      </c>
      <c r="G4" s="8">
        <v>96.735207796096802</v>
      </c>
    </row>
    <row r="5" spans="1:7" x14ac:dyDescent="0.25">
      <c r="A5" s="1" t="s">
        <v>30</v>
      </c>
      <c r="B5" s="7">
        <v>22</v>
      </c>
      <c r="C5" s="8">
        <v>0.298807152333598</v>
      </c>
      <c r="D5" s="9">
        <v>6.4523226720123505E-2</v>
      </c>
      <c r="E5" s="9">
        <v>5.8460325597672502E-2</v>
      </c>
      <c r="F5" s="9">
        <v>0.93167516505304104</v>
      </c>
      <c r="G5" s="8">
        <v>96.045056104660006</v>
      </c>
    </row>
    <row r="6" spans="1:7" x14ac:dyDescent="0.25">
      <c r="A6" s="1" t="s">
        <v>31</v>
      </c>
      <c r="B6" s="7">
        <v>20</v>
      </c>
      <c r="C6" s="8">
        <v>0.41751614087500399</v>
      </c>
      <c r="D6" s="9">
        <v>6.4823504004223695E-2</v>
      </c>
      <c r="E6" s="9">
        <v>5.2991694798254302E-2</v>
      </c>
      <c r="F6" s="9">
        <v>0.94386008503052299</v>
      </c>
      <c r="G6" s="8">
        <v>95.956292390823293</v>
      </c>
    </row>
    <row r="7" spans="1:7" x14ac:dyDescent="0.25">
      <c r="A7" s="1" t="s">
        <v>32</v>
      </c>
      <c r="B7" s="7">
        <v>14</v>
      </c>
      <c r="C7" s="8">
        <v>0.112938487863156</v>
      </c>
      <c r="D7" s="9">
        <v>6.0509700962017798E-2</v>
      </c>
      <c r="E7" s="9">
        <v>5.8751641704218399E-2</v>
      </c>
      <c r="F7" s="9">
        <v>0.93099252371521102</v>
      </c>
      <c r="G7" s="8">
        <v>96.403097867965698</v>
      </c>
    </row>
    <row r="8" spans="1:7" x14ac:dyDescent="0.25">
      <c r="A8" s="1" t="s">
        <v>33</v>
      </c>
      <c r="B8" s="7">
        <v>15</v>
      </c>
      <c r="C8" s="8">
        <v>0</v>
      </c>
      <c r="D8" s="9">
        <v>6.3275198799519206E-2</v>
      </c>
      <c r="E8" s="9">
        <v>7.6587498731630094E-2</v>
      </c>
      <c r="F8" s="9">
        <v>0.88273405605069899</v>
      </c>
      <c r="G8" s="8">
        <v>97.199964523315401</v>
      </c>
    </row>
    <row r="9" spans="1:7" x14ac:dyDescent="0.25">
      <c r="A9" s="1" t="s">
        <v>34</v>
      </c>
      <c r="B9" s="7">
        <v>20</v>
      </c>
      <c r="C9" s="8">
        <v>0.27664166758624398</v>
      </c>
      <c r="D9" s="9">
        <v>6.2128868277740598E-2</v>
      </c>
      <c r="E9" s="9">
        <v>5.3887798319579697E-2</v>
      </c>
      <c r="F9" s="9">
        <v>0.94194534992041001</v>
      </c>
      <c r="G9" s="8">
        <v>95.768793344497595</v>
      </c>
    </row>
    <row r="10" spans="1:7" x14ac:dyDescent="0.25">
      <c r="A10" s="1" t="s">
        <v>35</v>
      </c>
      <c r="B10" s="7">
        <v>16</v>
      </c>
      <c r="C10" s="8">
        <v>0.195615199108987</v>
      </c>
      <c r="D10" s="9">
        <v>6.0937881666872799E-2</v>
      </c>
      <c r="E10" s="9">
        <v>7.3643988426669402E-2</v>
      </c>
      <c r="F10" s="9">
        <v>0.89157467472734397</v>
      </c>
      <c r="G10" s="8">
        <v>99.566847324371295</v>
      </c>
    </row>
    <row r="11" spans="1:7" x14ac:dyDescent="0.25">
      <c r="A11" s="1" t="s">
        <v>36</v>
      </c>
      <c r="B11" s="7">
        <v>15</v>
      </c>
      <c r="C11" s="8">
        <v>0</v>
      </c>
      <c r="D11" s="9">
        <v>5.9095842738401697E-2</v>
      </c>
      <c r="E11" s="9">
        <v>6.4939446196507697E-2</v>
      </c>
      <c r="F11" s="9">
        <v>0.91569112526954799</v>
      </c>
      <c r="G11" s="8">
        <v>102.51657199859601</v>
      </c>
    </row>
    <row r="12" spans="1:7" x14ac:dyDescent="0.25">
      <c r="D12" s="9">
        <f>AVERAGE(D2:D11)</f>
        <v>6.2407726916081672E-2</v>
      </c>
      <c r="E12" s="9">
        <f t="shared" ref="E12:F12" si="0">AVERAGE(E2:E11)</f>
        <v>6.039753804277579E-2</v>
      </c>
      <c r="F12" s="9">
        <f t="shared" si="0"/>
        <v>0.92575604123698607</v>
      </c>
    </row>
    <row r="13" spans="1:7" x14ac:dyDescent="0.25">
      <c r="D13" s="9">
        <f>_xlfn.STDEV.P(D2:D11)</f>
        <v>1.832741919582983E-3</v>
      </c>
      <c r="E13" s="9">
        <f t="shared" ref="E13:F13" si="1">_xlfn.STDEV.P(E2:E11)</f>
        <v>8.1130613261494247E-3</v>
      </c>
      <c r="F13" s="9">
        <f t="shared" si="1"/>
        <v>2.0937385587338073E-2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D12" sqref="D12:F12"/>
    </sheetView>
  </sheetViews>
  <sheetFormatPr defaultRowHeight="15" x14ac:dyDescent="0.25"/>
  <cols>
    <col min="1" max="1" width="56.25" style="1" bestFit="1" customWidth="1"/>
    <col min="2" max="2" width="7.375" style="10" bestFit="1" customWidth="1"/>
    <col min="3" max="3" width="6.125" style="8" bestFit="1" customWidth="1"/>
    <col min="4" max="4" width="10.125" style="9" bestFit="1" customWidth="1"/>
    <col min="5" max="5" width="7" style="9" bestFit="1" customWidth="1"/>
    <col min="6" max="6" width="6.875" style="9" bestFit="1" customWidth="1"/>
    <col min="7" max="7" width="6" style="8" bestFit="1" customWidth="1"/>
  </cols>
  <sheetData>
    <row r="1" spans="1:7" ht="14.25" x14ac:dyDescent="0.2">
      <c r="A1" s="2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6</v>
      </c>
    </row>
    <row r="2" spans="1:7" x14ac:dyDescent="0.25">
      <c r="A2" s="1" t="s">
        <v>37</v>
      </c>
      <c r="B2" s="7">
        <v>14</v>
      </c>
      <c r="C2" s="8">
        <v>0.140859042454752</v>
      </c>
      <c r="D2" s="9">
        <v>5.8474248321943402E-2</v>
      </c>
      <c r="E2" s="9">
        <v>6.9772976526625494E-2</v>
      </c>
      <c r="F2" s="9">
        <v>0.91136729703656705</v>
      </c>
      <c r="G2" s="8">
        <v>98.819979429244995</v>
      </c>
    </row>
    <row r="3" spans="1:7" x14ac:dyDescent="0.25">
      <c r="A3" s="1" t="s">
        <v>38</v>
      </c>
      <c r="B3" s="7">
        <v>18</v>
      </c>
      <c r="C3" s="8">
        <v>0.32732683535398799</v>
      </c>
      <c r="D3" s="9">
        <v>5.9880771182726202E-2</v>
      </c>
      <c r="E3" s="9">
        <v>7.2142352866311807E-2</v>
      </c>
      <c r="F3" s="9">
        <v>0.90524544470073898</v>
      </c>
      <c r="G3" s="8">
        <v>97.389907836914006</v>
      </c>
    </row>
    <row r="4" spans="1:7" x14ac:dyDescent="0.25">
      <c r="A4" s="1" t="s">
        <v>39</v>
      </c>
      <c r="B4" s="7">
        <v>17</v>
      </c>
      <c r="C4" s="8">
        <v>0.154303349962091</v>
      </c>
      <c r="D4" s="9">
        <v>5.9454784991497603E-2</v>
      </c>
      <c r="E4" s="9">
        <v>8.0329458181088303E-2</v>
      </c>
      <c r="F4" s="9">
        <v>0.88251858511348702</v>
      </c>
      <c r="G4" s="8">
        <v>96.936668395996094</v>
      </c>
    </row>
    <row r="5" spans="1:7" x14ac:dyDescent="0.25">
      <c r="A5" s="1" t="s">
        <v>40</v>
      </c>
      <c r="B5" s="7">
        <v>15</v>
      </c>
      <c r="C5" s="8">
        <v>0</v>
      </c>
      <c r="D5" s="9">
        <v>5.7884804758107498E-2</v>
      </c>
      <c r="E5" s="9">
        <v>7.0299611868618397E-2</v>
      </c>
      <c r="F5" s="9">
        <v>0.91002427651804696</v>
      </c>
      <c r="G5" s="8">
        <v>96.788156270980807</v>
      </c>
    </row>
    <row r="6" spans="1:7" x14ac:dyDescent="0.25">
      <c r="A6" s="1" t="s">
        <v>41</v>
      </c>
      <c r="B6" s="7">
        <v>21</v>
      </c>
      <c r="C6" s="8">
        <v>0.26352313834736402</v>
      </c>
      <c r="D6" s="9">
        <v>6.2324341622248501E-2</v>
      </c>
      <c r="E6" s="9">
        <v>7.9088637179878393E-2</v>
      </c>
      <c r="F6" s="9">
        <v>0.88611994269120997</v>
      </c>
      <c r="G6" s="8">
        <v>97.568533897399902</v>
      </c>
    </row>
    <row r="7" spans="1:7" x14ac:dyDescent="0.25">
      <c r="A7" s="1" t="s">
        <v>42</v>
      </c>
      <c r="B7" s="7">
        <v>17</v>
      </c>
      <c r="C7" s="8">
        <v>0.30210898905832101</v>
      </c>
      <c r="D7" s="9">
        <v>6.0041909072682698E-2</v>
      </c>
      <c r="E7" s="9">
        <v>6.9526182399544903E-2</v>
      </c>
      <c r="F7" s="9">
        <v>0.91199319394704004</v>
      </c>
      <c r="G7" s="8">
        <v>95.680428743362398</v>
      </c>
    </row>
    <row r="8" spans="1:7" x14ac:dyDescent="0.25">
      <c r="A8" s="1" t="s">
        <v>43</v>
      </c>
      <c r="B8" s="7">
        <v>22</v>
      </c>
      <c r="C8" s="8">
        <v>0.36187343222787199</v>
      </c>
      <c r="D8" s="9">
        <v>6.1121784625011298E-2</v>
      </c>
      <c r="E8" s="9">
        <v>7.3580287802920502E-2</v>
      </c>
      <c r="F8" s="9">
        <v>0.90143052183663097</v>
      </c>
      <c r="G8" s="8">
        <v>97.208631515502901</v>
      </c>
    </row>
    <row r="9" spans="1:7" x14ac:dyDescent="0.25">
      <c r="A9" s="1" t="s">
        <v>44</v>
      </c>
      <c r="B9" s="7">
        <v>13</v>
      </c>
      <c r="C9" s="8">
        <v>0.19920476822239799</v>
      </c>
      <c r="D9" s="9">
        <v>5.7786924934818899E-2</v>
      </c>
      <c r="E9" s="9">
        <v>6.7365261535751494E-2</v>
      </c>
      <c r="F9" s="9">
        <v>0.91737880096314695</v>
      </c>
      <c r="G9" s="8">
        <v>97.014948844909597</v>
      </c>
    </row>
    <row r="10" spans="1:7" x14ac:dyDescent="0.25">
      <c r="A10" s="1" t="s">
        <v>45</v>
      </c>
      <c r="B10" s="7">
        <v>11</v>
      </c>
      <c r="C10" s="8">
        <v>0</v>
      </c>
      <c r="D10" s="9">
        <v>5.9621000239523797E-2</v>
      </c>
      <c r="E10" s="9">
        <v>6.9736884488120598E-2</v>
      </c>
      <c r="F10" s="9">
        <v>0.91145896884756705</v>
      </c>
      <c r="G10" s="8">
        <v>97.474431991577106</v>
      </c>
    </row>
    <row r="11" spans="1:7" x14ac:dyDescent="0.25">
      <c r="A11" s="1" t="s">
        <v>46</v>
      </c>
      <c r="B11" s="7">
        <v>18</v>
      </c>
      <c r="C11" s="8">
        <v>0.160604018609905</v>
      </c>
      <c r="D11" s="9">
        <v>6.1544229564305303E-2</v>
      </c>
      <c r="E11" s="9">
        <v>7.4627937571137906E-2</v>
      </c>
      <c r="F11" s="9">
        <v>0.89860363826912304</v>
      </c>
      <c r="G11" s="8">
        <v>96.688141107559204</v>
      </c>
    </row>
    <row r="12" spans="1:7" x14ac:dyDescent="0.25">
      <c r="D12" s="9">
        <f>AVERAGE(D2:D11)</f>
        <v>5.9813479931286516E-2</v>
      </c>
      <c r="E12" s="9">
        <f t="shared" ref="E12:F12" si="0">AVERAGE(E2:E11)</f>
        <v>7.264695904199979E-2</v>
      </c>
      <c r="F12" s="9">
        <f t="shared" si="0"/>
        <v>0.9036140669923558</v>
      </c>
    </row>
    <row r="13" spans="1:7" x14ac:dyDescent="0.25">
      <c r="D13" s="9">
        <f>_xlfn.STDEV.P(D2:D11)</f>
        <v>1.4441002303336402E-3</v>
      </c>
      <c r="E13" s="9">
        <f t="shared" ref="E13:F13" si="1">_xlfn.STDEV.P(E2:E11)</f>
        <v>4.0674308809778787E-3</v>
      </c>
      <c r="F13" s="9">
        <f t="shared" si="1"/>
        <v>1.0981898363396482E-2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workbookViewId="0">
      <selection activeCell="D12" sqref="D12:F12"/>
    </sheetView>
  </sheetViews>
  <sheetFormatPr defaultRowHeight="15" x14ac:dyDescent="0.25"/>
  <cols>
    <col min="1" max="1" width="56.25" style="1" bestFit="1" customWidth="1"/>
    <col min="2" max="2" width="7.375" style="10" bestFit="1" customWidth="1"/>
    <col min="3" max="3" width="6.125" style="8" bestFit="1" customWidth="1"/>
    <col min="4" max="4" width="10.125" style="9" bestFit="1" customWidth="1"/>
    <col min="5" max="5" width="7" style="9" bestFit="1" customWidth="1"/>
    <col min="6" max="6" width="6.875" style="9" bestFit="1" customWidth="1"/>
    <col min="7" max="7" width="6" style="8" bestFit="1" customWidth="1"/>
  </cols>
  <sheetData>
    <row r="1" spans="1:7" ht="14.25" x14ac:dyDescent="0.2">
      <c r="A1" s="2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6</v>
      </c>
    </row>
    <row r="2" spans="1:7" x14ac:dyDescent="0.25">
      <c r="A2" s="1" t="s">
        <v>47</v>
      </c>
      <c r="B2" s="7">
        <v>20</v>
      </c>
      <c r="C2" s="8">
        <v>0.28521782263597401</v>
      </c>
      <c r="D2" s="9">
        <v>6.0704315467332001E-2</v>
      </c>
      <c r="E2" s="9">
        <v>6.8504050288112697E-2</v>
      </c>
      <c r="F2" s="9">
        <v>0.86820163931399896</v>
      </c>
      <c r="G2" s="8">
        <v>100.957504034042</v>
      </c>
    </row>
    <row r="3" spans="1:7" x14ac:dyDescent="0.25">
      <c r="A3" s="1" t="s">
        <v>48</v>
      </c>
      <c r="B3" s="7">
        <v>23</v>
      </c>
      <c r="C3" s="8">
        <v>0.38640077064565398</v>
      </c>
      <c r="D3" s="9">
        <v>6.0587187183641297E-2</v>
      </c>
      <c r="E3" s="9">
        <v>6.2844579425153702E-2</v>
      </c>
      <c r="F3" s="9">
        <v>0.88907915812272098</v>
      </c>
      <c r="G3" s="8">
        <v>101.88727688789299</v>
      </c>
    </row>
    <row r="4" spans="1:7" x14ac:dyDescent="0.25">
      <c r="A4" s="1" t="s">
        <v>49</v>
      </c>
      <c r="B4" s="7">
        <v>15</v>
      </c>
      <c r="C4" s="8">
        <v>0</v>
      </c>
      <c r="D4" s="9">
        <v>6.0459316004731402E-2</v>
      </c>
      <c r="E4" s="9">
        <v>7.2207811851997594E-2</v>
      </c>
      <c r="F4" s="9">
        <v>0.85356466739241699</v>
      </c>
      <c r="G4" s="8">
        <v>98.425401687621999</v>
      </c>
    </row>
    <row r="5" spans="1:7" x14ac:dyDescent="0.25">
      <c r="A5" s="1" t="s">
        <v>50</v>
      </c>
      <c r="B5" s="7">
        <v>16</v>
      </c>
      <c r="C5" s="8">
        <v>0</v>
      </c>
      <c r="D5" s="9">
        <v>6.2538780493268997E-2</v>
      </c>
      <c r="E5" s="9">
        <v>8.4727511044272494E-2</v>
      </c>
      <c r="F5" s="9">
        <v>0.79838334442021097</v>
      </c>
      <c r="G5" s="8">
        <v>98.410831928253103</v>
      </c>
    </row>
    <row r="6" spans="1:7" x14ac:dyDescent="0.25">
      <c r="A6" s="1" t="s">
        <v>51</v>
      </c>
      <c r="B6" s="7">
        <v>14</v>
      </c>
      <c r="C6" s="8">
        <v>0.16366341767699399</v>
      </c>
      <c r="D6" s="9">
        <v>5.9576160510936699E-2</v>
      </c>
      <c r="E6" s="9">
        <v>7.3316215356775599E-2</v>
      </c>
      <c r="F6" s="9">
        <v>0.84903454324412397</v>
      </c>
      <c r="G6" s="8">
        <v>98.330941200256305</v>
      </c>
    </row>
    <row r="7" spans="1:7" x14ac:dyDescent="0.25">
      <c r="A7" s="1" t="s">
        <v>52</v>
      </c>
      <c r="B7" s="7">
        <v>19</v>
      </c>
      <c r="C7" s="8">
        <v>0.24900596027799801</v>
      </c>
      <c r="D7" s="9">
        <v>6.0066103423726203E-2</v>
      </c>
      <c r="E7" s="9">
        <v>6.1017512641695699E-2</v>
      </c>
      <c r="F7" s="9">
        <v>0.89543495987001498</v>
      </c>
      <c r="G7" s="8">
        <v>100.075274229049</v>
      </c>
    </row>
    <row r="8" spans="1:7" x14ac:dyDescent="0.25">
      <c r="A8" s="1" t="s">
        <v>53</v>
      </c>
      <c r="B8" s="7">
        <v>19</v>
      </c>
      <c r="C8" s="8">
        <v>0.298807152333598</v>
      </c>
      <c r="D8" s="9">
        <v>6.0955933059154303E-2</v>
      </c>
      <c r="E8" s="9">
        <v>6.8421830101330003E-2</v>
      </c>
      <c r="F8" s="9">
        <v>0.86851782449382298</v>
      </c>
      <c r="G8" s="8">
        <v>99.400436878204303</v>
      </c>
    </row>
    <row r="9" spans="1:7" x14ac:dyDescent="0.25">
      <c r="A9" s="1" t="s">
        <v>54</v>
      </c>
      <c r="B9" s="7">
        <v>19</v>
      </c>
      <c r="C9" s="8">
        <v>0.32732683535398799</v>
      </c>
      <c r="D9" s="9">
        <v>6.1401392540146899E-2</v>
      </c>
      <c r="E9" s="9">
        <v>6.5708773483832097E-2</v>
      </c>
      <c r="F9" s="9">
        <v>0.878738138631044</v>
      </c>
      <c r="G9" s="8">
        <v>100.73946475982601</v>
      </c>
    </row>
    <row r="10" spans="1:7" x14ac:dyDescent="0.25">
      <c r="A10" s="1" t="s">
        <v>55</v>
      </c>
      <c r="B10" s="7">
        <v>9</v>
      </c>
      <c r="C10" s="8">
        <v>5.4554472558998E-2</v>
      </c>
      <c r="D10" s="9">
        <v>5.9491228166272801E-2</v>
      </c>
      <c r="E10" s="9">
        <v>7.8419866840633207E-2</v>
      </c>
      <c r="F10" s="9">
        <v>0.82728513800929304</v>
      </c>
      <c r="G10" s="8">
        <v>98.062657833099294</v>
      </c>
    </row>
    <row r="11" spans="1:7" x14ac:dyDescent="0.25">
      <c r="A11" s="1" t="s">
        <v>56</v>
      </c>
      <c r="B11" s="7">
        <v>14</v>
      </c>
      <c r="C11" s="8">
        <v>9.4491118252306799E-2</v>
      </c>
      <c r="D11" s="9">
        <v>5.9759338619022599E-2</v>
      </c>
      <c r="E11" s="9">
        <v>7.0254381215170497E-2</v>
      </c>
      <c r="F11" s="9">
        <v>0.86138049783540405</v>
      </c>
      <c r="G11" s="8">
        <v>98.934325218200598</v>
      </c>
    </row>
    <row r="12" spans="1:7" x14ac:dyDescent="0.25">
      <c r="D12" s="9">
        <f>AVERAGE(D2:D11)</f>
        <v>6.0553975546823326E-2</v>
      </c>
      <c r="E12" s="9">
        <f t="shared" ref="E12:F12" si="0">AVERAGE(E2:E11)</f>
        <v>7.054225322489735E-2</v>
      </c>
      <c r="F12" s="9">
        <f t="shared" si="0"/>
        <v>0.85896199113330507</v>
      </c>
    </row>
    <row r="13" spans="1:7" x14ac:dyDescent="0.25">
      <c r="D13" s="9">
        <f>_xlfn.STDEV.P(D2:D11)</f>
        <v>8.8356227318444583E-4</v>
      </c>
      <c r="E13" s="9">
        <f t="shared" ref="E13:F13" si="1">_xlfn.STDEV.P(E2:E11)</f>
        <v>6.7514295846929379E-3</v>
      </c>
      <c r="F13" s="9">
        <f t="shared" si="1"/>
        <v>2.7589549138688819E-2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workbookViewId="0">
      <selection activeCell="D12" sqref="D12:F12"/>
    </sheetView>
  </sheetViews>
  <sheetFormatPr defaultRowHeight="15" x14ac:dyDescent="0.25"/>
  <cols>
    <col min="1" max="1" width="56.25" style="1" bestFit="1" customWidth="1"/>
    <col min="2" max="2" width="7.375" style="10" bestFit="1" customWidth="1"/>
    <col min="3" max="3" width="6.125" style="8" bestFit="1" customWidth="1"/>
    <col min="4" max="4" width="10.125" style="9" bestFit="1" customWidth="1"/>
    <col min="5" max="5" width="7" style="9" bestFit="1" customWidth="1"/>
    <col min="6" max="6" width="6.875" style="9" bestFit="1" customWidth="1"/>
    <col min="7" max="7" width="6" style="8" bestFit="1" customWidth="1"/>
  </cols>
  <sheetData>
    <row r="1" spans="1:7" ht="14.25" x14ac:dyDescent="0.2">
      <c r="A1" s="2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6</v>
      </c>
    </row>
    <row r="2" spans="1:7" x14ac:dyDescent="0.25">
      <c r="A2" s="1" t="s">
        <v>57</v>
      </c>
      <c r="B2" s="7">
        <v>18</v>
      </c>
      <c r="C2" s="8">
        <v>0.318823386294593</v>
      </c>
      <c r="D2" s="9">
        <v>5.2931286302900997E-2</v>
      </c>
      <c r="E2" s="9">
        <v>6.2081078766868601E-2</v>
      </c>
      <c r="F2" s="9">
        <v>0.91902727334110601</v>
      </c>
      <c r="G2" s="8">
        <v>88.911139965057302</v>
      </c>
    </row>
    <row r="3" spans="1:7" x14ac:dyDescent="0.25">
      <c r="A3" s="1" t="s">
        <v>58</v>
      </c>
      <c r="B3" s="7">
        <v>11</v>
      </c>
      <c r="C3" s="8">
        <v>0</v>
      </c>
      <c r="D3" s="9">
        <v>5.6217934531569098E-2</v>
      </c>
      <c r="E3" s="9">
        <v>7.2884374666246504E-2</v>
      </c>
      <c r="F3" s="9">
        <v>0.88839359530527295</v>
      </c>
      <c r="G3" s="8">
        <v>88.432455539703298</v>
      </c>
    </row>
    <row r="4" spans="1:7" x14ac:dyDescent="0.25">
      <c r="A4" s="1" t="s">
        <v>59</v>
      </c>
      <c r="B4" s="7">
        <v>14</v>
      </c>
      <c r="C4" s="8">
        <v>0.23440361546924701</v>
      </c>
      <c r="D4" s="9">
        <v>5.4067511840554201E-2</v>
      </c>
      <c r="E4" s="9">
        <v>6.5612420702883797E-2</v>
      </c>
      <c r="F4" s="9">
        <v>0.90955337293491101</v>
      </c>
      <c r="G4" s="8">
        <v>88.603016853332505</v>
      </c>
    </row>
    <row r="5" spans="1:7" x14ac:dyDescent="0.25">
      <c r="A5" s="1" t="s">
        <v>60</v>
      </c>
      <c r="B5" s="7">
        <v>14</v>
      </c>
      <c r="C5" s="8">
        <v>0.31968390982</v>
      </c>
      <c r="D5" s="9">
        <v>5.54557165393222E-2</v>
      </c>
      <c r="E5" s="9">
        <v>6.0997148796500603E-2</v>
      </c>
      <c r="F5" s="9">
        <v>0.92183014177124101</v>
      </c>
      <c r="G5" s="8">
        <v>88.704694271087604</v>
      </c>
    </row>
    <row r="6" spans="1:7" x14ac:dyDescent="0.25">
      <c r="A6" s="1" t="s">
        <v>61</v>
      </c>
      <c r="B6" s="7">
        <v>18</v>
      </c>
      <c r="C6" s="8">
        <v>0.19518001458970599</v>
      </c>
      <c r="D6" s="9">
        <v>5.7390426963656198E-2</v>
      </c>
      <c r="E6" s="9">
        <v>7.0937442553877406E-2</v>
      </c>
      <c r="F6" s="9">
        <v>0.89427655447494603</v>
      </c>
      <c r="G6" s="8">
        <v>88.266863822936998</v>
      </c>
    </row>
    <row r="7" spans="1:7" x14ac:dyDescent="0.25">
      <c r="A7" s="1" t="s">
        <v>62</v>
      </c>
      <c r="B7" s="7">
        <v>19</v>
      </c>
      <c r="C7" s="8">
        <v>0.20345009558105701</v>
      </c>
      <c r="D7" s="9">
        <v>5.8351808289311399E-2</v>
      </c>
      <c r="E7" s="9">
        <v>7.3023610115783094E-2</v>
      </c>
      <c r="F7" s="9">
        <v>0.88796677100745902</v>
      </c>
      <c r="G7" s="8">
        <v>88.767586708068805</v>
      </c>
    </row>
    <row r="8" spans="1:7" x14ac:dyDescent="0.25">
      <c r="A8" s="1" t="s">
        <v>63</v>
      </c>
      <c r="B8" s="7">
        <v>16</v>
      </c>
      <c r="C8" s="8">
        <v>0.29025692799498198</v>
      </c>
      <c r="D8" s="9">
        <v>5.5109610030211399E-2</v>
      </c>
      <c r="E8" s="9">
        <v>6.6550257154792E-2</v>
      </c>
      <c r="F8" s="9">
        <v>0.90694928171910005</v>
      </c>
      <c r="G8" s="8">
        <v>88.961175203323293</v>
      </c>
    </row>
    <row r="9" spans="1:7" x14ac:dyDescent="0.25">
      <c r="A9" s="1" t="s">
        <v>64</v>
      </c>
      <c r="B9" s="7">
        <v>11</v>
      </c>
      <c r="C9" s="8">
        <v>0</v>
      </c>
      <c r="D9" s="9">
        <v>5.6938662682259E-2</v>
      </c>
      <c r="E9" s="9">
        <v>7.1383608312075797E-2</v>
      </c>
      <c r="F9" s="9">
        <v>0.89294246292828305</v>
      </c>
      <c r="G9" s="8">
        <v>88.935110092163001</v>
      </c>
    </row>
    <row r="10" spans="1:7" x14ac:dyDescent="0.25">
      <c r="A10" s="1" t="s">
        <v>65</v>
      </c>
      <c r="B10" s="7">
        <v>11</v>
      </c>
      <c r="C10" s="8">
        <v>0.14824986333222001</v>
      </c>
      <c r="D10" s="9">
        <v>5.8356120748841903E-2</v>
      </c>
      <c r="E10" s="9">
        <v>6.5969138838064698E-2</v>
      </c>
      <c r="F10" s="9">
        <v>0.90856722862665595</v>
      </c>
      <c r="G10" s="8">
        <v>89.475628376006995</v>
      </c>
    </row>
    <row r="11" spans="1:7" x14ac:dyDescent="0.25">
      <c r="A11" s="1" t="s">
        <v>66</v>
      </c>
      <c r="B11" s="7">
        <v>23</v>
      </c>
      <c r="C11" s="8">
        <v>0.53708615552957395</v>
      </c>
      <c r="D11" s="9">
        <v>5.6162948689988799E-2</v>
      </c>
      <c r="E11" s="9">
        <v>6.5949782210678307E-2</v>
      </c>
      <c r="F11" s="9">
        <v>0.90862087705882599</v>
      </c>
      <c r="G11" s="8">
        <v>89.316104173660193</v>
      </c>
    </row>
    <row r="12" spans="1:7" x14ac:dyDescent="0.25">
      <c r="D12" s="9">
        <f>AVERAGE(D2:D11)</f>
        <v>5.6098202661861531E-2</v>
      </c>
      <c r="E12" s="9">
        <f t="shared" ref="E12:F12" si="0">AVERAGE(E2:E11)</f>
        <v>6.7538886211777074E-2</v>
      </c>
      <c r="F12" s="9">
        <f t="shared" si="0"/>
        <v>0.90381275591678012</v>
      </c>
    </row>
    <row r="13" spans="1:7" x14ac:dyDescent="0.25">
      <c r="D13" s="9">
        <f>_xlfn.STDEV.P(D2:D11)</f>
        <v>1.6767481956992292E-3</v>
      </c>
      <c r="E13" s="9">
        <f t="shared" ref="E13:F13" si="1">_xlfn.STDEV.P(E2:E11)</f>
        <v>4.0896029390147266E-3</v>
      </c>
      <c r="F13" s="9">
        <f t="shared" si="1"/>
        <v>1.1586938380398645E-2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workbookViewId="0">
      <selection activeCell="D12" sqref="D12:F12"/>
    </sheetView>
  </sheetViews>
  <sheetFormatPr defaultRowHeight="15" x14ac:dyDescent="0.25"/>
  <cols>
    <col min="1" max="1" width="56.25" style="1" bestFit="1" customWidth="1"/>
    <col min="2" max="2" width="7.375" style="10" bestFit="1" customWidth="1"/>
    <col min="3" max="3" width="6.125" style="8" bestFit="1" customWidth="1"/>
    <col min="4" max="4" width="10.125" style="9" bestFit="1" customWidth="1"/>
    <col min="5" max="5" width="7" style="9" bestFit="1" customWidth="1"/>
    <col min="6" max="6" width="6.875" style="9" bestFit="1" customWidth="1"/>
    <col min="7" max="7" width="6" style="8" bestFit="1" customWidth="1"/>
  </cols>
  <sheetData>
    <row r="1" spans="1:7" ht="14.25" x14ac:dyDescent="0.2">
      <c r="A1" s="2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6</v>
      </c>
    </row>
    <row r="2" spans="1:7" x14ac:dyDescent="0.25">
      <c r="A2" s="1" t="s">
        <v>67</v>
      </c>
      <c r="B2" s="7">
        <v>16</v>
      </c>
      <c r="C2" s="8">
        <v>0.104463861754668</v>
      </c>
      <c r="D2" s="9">
        <v>6.1348768060022797E-2</v>
      </c>
      <c r="E2" s="9">
        <v>4.5873137508648201E-2</v>
      </c>
      <c r="F2" s="9">
        <v>0.96143886410944401</v>
      </c>
      <c r="G2" s="8">
        <v>90.7322678565979</v>
      </c>
    </row>
    <row r="3" spans="1:7" x14ac:dyDescent="0.25">
      <c r="A3" s="1" t="s">
        <v>68</v>
      </c>
      <c r="B3" s="7">
        <v>19</v>
      </c>
      <c r="C3" s="8">
        <v>0.243975018237133</v>
      </c>
      <c r="D3" s="9">
        <v>6.2732777727965899E-2</v>
      </c>
      <c r="E3" s="9">
        <v>4.9145062643818099E-2</v>
      </c>
      <c r="F3" s="9">
        <v>0.955741905208492</v>
      </c>
      <c r="G3" s="8">
        <v>90.013186931610093</v>
      </c>
    </row>
    <row r="4" spans="1:7" x14ac:dyDescent="0.25">
      <c r="A4" s="1" t="s">
        <v>69</v>
      </c>
      <c r="B4" s="7">
        <v>19</v>
      </c>
      <c r="C4" s="8">
        <v>0.443202630213959</v>
      </c>
      <c r="D4" s="9">
        <v>6.11592953127418E-2</v>
      </c>
      <c r="E4" s="9">
        <v>3.8432343370212299E-2</v>
      </c>
      <c r="F4" s="9">
        <v>0.972933839023987</v>
      </c>
      <c r="G4" s="8">
        <v>90.338322639465304</v>
      </c>
    </row>
    <row r="5" spans="1:7" x14ac:dyDescent="0.25">
      <c r="A5" s="1" t="s">
        <v>70</v>
      </c>
      <c r="B5" s="7">
        <v>17</v>
      </c>
      <c r="C5" s="8">
        <v>0.19920476822239799</v>
      </c>
      <c r="D5" s="9">
        <v>5.9629896449023299E-2</v>
      </c>
      <c r="E5" s="9">
        <v>4.5622062669799103E-2</v>
      </c>
      <c r="F5" s="9">
        <v>0.96185981790810304</v>
      </c>
      <c r="G5" s="8">
        <v>90.609627246856604</v>
      </c>
    </row>
    <row r="6" spans="1:7" x14ac:dyDescent="0.25">
      <c r="A6" s="1" t="s">
        <v>71</v>
      </c>
      <c r="B6" s="7">
        <v>11</v>
      </c>
      <c r="C6" s="8">
        <v>0</v>
      </c>
      <c r="D6" s="9">
        <v>6.4103222577961402E-2</v>
      </c>
      <c r="E6" s="9">
        <v>4.80226608723213E-2</v>
      </c>
      <c r="F6" s="9">
        <v>0.95774040128576099</v>
      </c>
      <c r="G6" s="8">
        <v>90.811057806015</v>
      </c>
    </row>
    <row r="7" spans="1:7" x14ac:dyDescent="0.25">
      <c r="A7" s="1" t="s">
        <v>72</v>
      </c>
      <c r="B7" s="7">
        <v>15</v>
      </c>
      <c r="C7" s="8">
        <v>0.23145502494313699</v>
      </c>
      <c r="D7" s="9">
        <v>6.1424958838243802E-2</v>
      </c>
      <c r="E7" s="9">
        <v>4.0512560216062997E-2</v>
      </c>
      <c r="F7" s="9">
        <v>0.96992453797616096</v>
      </c>
      <c r="G7" s="8">
        <v>91.183063030242906</v>
      </c>
    </row>
    <row r="8" spans="1:7" x14ac:dyDescent="0.25">
      <c r="A8" s="1" t="s">
        <v>73</v>
      </c>
      <c r="B8" s="7">
        <v>10</v>
      </c>
      <c r="C8" s="8">
        <v>0</v>
      </c>
      <c r="D8" s="9">
        <v>6.1724547468905003E-2</v>
      </c>
      <c r="E8" s="9">
        <v>5.2064288418499E-2</v>
      </c>
      <c r="F8" s="9">
        <v>0.95032786778060796</v>
      </c>
      <c r="G8" s="8">
        <v>91.053411006927405</v>
      </c>
    </row>
    <row r="9" spans="1:7" x14ac:dyDescent="0.25">
      <c r="A9" s="1" t="s">
        <v>74</v>
      </c>
      <c r="B9" s="7">
        <v>15</v>
      </c>
      <c r="C9" s="8">
        <v>0.218217890235992</v>
      </c>
      <c r="D9" s="9">
        <v>6.03987603393858E-2</v>
      </c>
      <c r="E9" s="9">
        <v>5.2401680208383303E-2</v>
      </c>
      <c r="F9" s="9">
        <v>0.94968200200137198</v>
      </c>
      <c r="G9" s="8">
        <v>90.442011833190904</v>
      </c>
    </row>
    <row r="10" spans="1:7" x14ac:dyDescent="0.25">
      <c r="A10" s="1" t="s">
        <v>75</v>
      </c>
      <c r="B10" s="7">
        <v>21</v>
      </c>
      <c r="C10" s="8">
        <v>0.33776811807407398</v>
      </c>
      <c r="D10" s="9">
        <v>6.17381249383257E-2</v>
      </c>
      <c r="E10" s="9">
        <v>4.7726111828248902E-2</v>
      </c>
      <c r="F10" s="9">
        <v>0.95826071188500395</v>
      </c>
      <c r="G10" s="8">
        <v>91.100283622741699</v>
      </c>
    </row>
    <row r="11" spans="1:7" x14ac:dyDescent="0.25">
      <c r="A11" s="1" t="s">
        <v>76</v>
      </c>
      <c r="B11" s="7">
        <v>11</v>
      </c>
      <c r="C11" s="8">
        <v>0</v>
      </c>
      <c r="D11" s="9">
        <v>5.9987402461081599E-2</v>
      </c>
      <c r="E11" s="9">
        <v>5.4582491853884897E-2</v>
      </c>
      <c r="F11" s="9">
        <v>0.94540666241214399</v>
      </c>
      <c r="G11" s="8">
        <v>91.840303421020494</v>
      </c>
    </row>
    <row r="12" spans="1:7" x14ac:dyDescent="0.25">
      <c r="D12" s="9">
        <f>AVERAGE(D2:D11)</f>
        <v>6.1424775417365705E-2</v>
      </c>
      <c r="E12" s="9">
        <f t="shared" ref="E12:F12" si="0">AVERAGE(E2:E11)</f>
        <v>4.7438239958987813E-2</v>
      </c>
      <c r="F12" s="9">
        <f t="shared" si="0"/>
        <v>0.9583316609591076</v>
      </c>
    </row>
    <row r="13" spans="1:7" x14ac:dyDescent="0.25">
      <c r="D13" s="9">
        <f>_xlfn.STDEV.P(D2:D11)</f>
        <v>1.2445720447796522E-3</v>
      </c>
      <c r="E13" s="9">
        <f t="shared" ref="E13:F13" si="1">_xlfn.STDEV.P(E2:E11)</f>
        <v>4.8500857640500728E-3</v>
      </c>
      <c r="F13" s="9">
        <f t="shared" si="1"/>
        <v>8.26265910003437E-3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3"/>
  <sheetViews>
    <sheetView workbookViewId="0">
      <selection activeCell="D12" sqref="D12:F12"/>
    </sheetView>
  </sheetViews>
  <sheetFormatPr defaultRowHeight="15" x14ac:dyDescent="0.25"/>
  <cols>
    <col min="1" max="1" width="56.25" style="1" bestFit="1" customWidth="1"/>
    <col min="2" max="2" width="7.375" style="10" bestFit="1" customWidth="1"/>
    <col min="3" max="3" width="6.125" style="8" bestFit="1" customWidth="1"/>
    <col min="4" max="4" width="10.125" style="9" bestFit="1" customWidth="1"/>
    <col min="5" max="5" width="7" style="9" bestFit="1" customWidth="1"/>
    <col min="6" max="6" width="6.875" style="9" bestFit="1" customWidth="1"/>
    <col min="7" max="7" width="6" style="8" bestFit="1" customWidth="1"/>
  </cols>
  <sheetData>
    <row r="1" spans="1:7" ht="14.25" x14ac:dyDescent="0.2">
      <c r="A1" s="2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6</v>
      </c>
    </row>
    <row r="2" spans="1:7" x14ac:dyDescent="0.25">
      <c r="A2" s="1" t="s">
        <v>77</v>
      </c>
      <c r="B2" s="7">
        <v>13</v>
      </c>
      <c r="C2" s="8">
        <v>0</v>
      </c>
      <c r="D2" s="9">
        <v>5.7311790598936603E-2</v>
      </c>
      <c r="E2" s="9">
        <v>5.5768905977899998E-2</v>
      </c>
      <c r="F2" s="9">
        <v>0.92350158921456504</v>
      </c>
      <c r="G2" s="8">
        <v>89.701544046401906</v>
      </c>
    </row>
    <row r="3" spans="1:7" x14ac:dyDescent="0.25">
      <c r="A3" s="1" t="s">
        <v>78</v>
      </c>
      <c r="B3" s="7">
        <v>23</v>
      </c>
      <c r="C3" s="8">
        <v>0.35214760613688101</v>
      </c>
      <c r="D3" s="9">
        <v>6.1954572835378703E-2</v>
      </c>
      <c r="E3" s="9">
        <v>5.94133797256539E-2</v>
      </c>
      <c r="F3" s="9">
        <v>0.91317662198888105</v>
      </c>
      <c r="G3" s="8">
        <v>89.827688455581594</v>
      </c>
    </row>
    <row r="4" spans="1:7" x14ac:dyDescent="0.25">
      <c r="A4" s="1" t="s">
        <v>79</v>
      </c>
      <c r="B4" s="7">
        <v>18</v>
      </c>
      <c r="C4" s="8">
        <v>0.37796447300922698</v>
      </c>
      <c r="D4" s="9">
        <v>5.9471509890803097E-2</v>
      </c>
      <c r="E4" s="9">
        <v>5.6380862946263099E-2</v>
      </c>
      <c r="F4" s="9">
        <v>0.92181353095763197</v>
      </c>
      <c r="G4" s="8">
        <v>88.864299297332707</v>
      </c>
    </row>
    <row r="5" spans="1:7" x14ac:dyDescent="0.25">
      <c r="A5" s="1" t="s">
        <v>80</v>
      </c>
      <c r="B5" s="7">
        <v>16</v>
      </c>
      <c r="C5" s="8">
        <v>0.180936716113936</v>
      </c>
      <c r="D5" s="9">
        <v>6.0424370962912699E-2</v>
      </c>
      <c r="E5" s="9">
        <v>5.89818658047307E-2</v>
      </c>
      <c r="F5" s="9">
        <v>0.91443322251274495</v>
      </c>
      <c r="G5" s="8">
        <v>90.160797357559204</v>
      </c>
    </row>
    <row r="6" spans="1:7" x14ac:dyDescent="0.25">
      <c r="A6" s="1" t="s">
        <v>81</v>
      </c>
      <c r="B6" s="7">
        <v>14</v>
      </c>
      <c r="C6" s="8">
        <v>0</v>
      </c>
      <c r="D6" s="9">
        <v>6.1463654854559201E-2</v>
      </c>
      <c r="E6" s="9">
        <v>5.74071000411965E-2</v>
      </c>
      <c r="F6" s="9">
        <v>0.91894134737997601</v>
      </c>
      <c r="G6" s="8">
        <v>90.0052680969238</v>
      </c>
    </row>
    <row r="7" spans="1:7" x14ac:dyDescent="0.25">
      <c r="A7" s="1" t="s">
        <v>82</v>
      </c>
      <c r="B7" s="7">
        <v>10</v>
      </c>
      <c r="C7" s="8">
        <v>0</v>
      </c>
      <c r="D7" s="9">
        <v>5.9494692622395498E-2</v>
      </c>
      <c r="E7" s="9">
        <v>5.3897691040459002E-2</v>
      </c>
      <c r="F7" s="9">
        <v>0.92854897158080796</v>
      </c>
      <c r="G7" s="8">
        <v>90.333336353302002</v>
      </c>
    </row>
    <row r="8" spans="1:7" x14ac:dyDescent="0.25">
      <c r="A8" s="1" t="s">
        <v>83</v>
      </c>
      <c r="B8" s="7">
        <v>16</v>
      </c>
      <c r="C8" s="8">
        <v>0.17251638983558801</v>
      </c>
      <c r="D8" s="9">
        <v>6.1131332103383201E-2</v>
      </c>
      <c r="E8" s="9">
        <v>7.02061013431384E-2</v>
      </c>
      <c r="F8" s="9">
        <v>0.87876783072756304</v>
      </c>
      <c r="G8" s="8">
        <v>89.971430063247595</v>
      </c>
    </row>
    <row r="9" spans="1:7" x14ac:dyDescent="0.25">
      <c r="A9" s="1" t="s">
        <v>84</v>
      </c>
      <c r="B9" s="7">
        <v>14</v>
      </c>
      <c r="C9" s="8">
        <v>0.211288563682129</v>
      </c>
      <c r="D9" s="9">
        <v>6.08676028352996E-2</v>
      </c>
      <c r="E9" s="9">
        <v>5.9232720533359699E-2</v>
      </c>
      <c r="F9" s="9">
        <v>0.91370382962907004</v>
      </c>
      <c r="G9" s="8">
        <v>89.606279850006104</v>
      </c>
    </row>
    <row r="10" spans="1:7" x14ac:dyDescent="0.25">
      <c r="A10" s="1" t="s">
        <v>85</v>
      </c>
      <c r="B10" s="7">
        <v>13</v>
      </c>
      <c r="C10" s="8">
        <v>7.7151674981045901E-2</v>
      </c>
      <c r="D10" s="9">
        <v>6.13287541728827E-2</v>
      </c>
      <c r="E10" s="9">
        <v>6.5707803582672406E-2</v>
      </c>
      <c r="F10" s="9">
        <v>0.89380549044506696</v>
      </c>
      <c r="G10" s="8">
        <v>89.920283079147296</v>
      </c>
    </row>
    <row r="11" spans="1:7" x14ac:dyDescent="0.25">
      <c r="A11" s="1" t="s">
        <v>86</v>
      </c>
      <c r="B11" s="7">
        <v>16</v>
      </c>
      <c r="C11" s="8">
        <v>0.293784825696501</v>
      </c>
      <c r="D11" s="9">
        <v>5.9776421001857503E-2</v>
      </c>
      <c r="E11" s="9">
        <v>6.0824595329810702E-2</v>
      </c>
      <c r="F11" s="9">
        <v>0.90900309538180801</v>
      </c>
      <c r="G11" s="8">
        <v>88.862270355224595</v>
      </c>
    </row>
    <row r="12" spans="1:7" x14ac:dyDescent="0.25">
      <c r="D12" s="9">
        <f>AVERAGE(D2:D11)</f>
        <v>6.0322470187840885E-2</v>
      </c>
      <c r="E12" s="9">
        <f t="shared" ref="E12:F12" si="0">AVERAGE(E2:E11)</f>
        <v>5.978210263251843E-2</v>
      </c>
      <c r="F12" s="9">
        <f t="shared" si="0"/>
        <v>0.91156955298181153</v>
      </c>
    </row>
    <row r="13" spans="1:7" x14ac:dyDescent="0.25">
      <c r="D13" s="9">
        <f>_xlfn.STDEV.P(D2:D11)</f>
        <v>1.2927563710712184E-3</v>
      </c>
      <c r="E13" s="9">
        <f t="shared" ref="E13:F13" si="1">_xlfn.STDEV.P(E2:E11)</f>
        <v>4.624713440123494E-3</v>
      </c>
      <c r="F13" s="9">
        <f t="shared" si="1"/>
        <v>1.4154139317130355E-2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"/>
  <sheetViews>
    <sheetView workbookViewId="0">
      <selection activeCell="D12" sqref="D12:F12"/>
    </sheetView>
  </sheetViews>
  <sheetFormatPr defaultRowHeight="15" x14ac:dyDescent="0.25"/>
  <cols>
    <col min="1" max="1" width="56.25" style="1" bestFit="1" customWidth="1"/>
    <col min="2" max="2" width="7.375" style="10" bestFit="1" customWidth="1"/>
    <col min="3" max="3" width="6.125" style="8" bestFit="1" customWidth="1"/>
    <col min="4" max="4" width="10.125" style="9" bestFit="1" customWidth="1"/>
    <col min="5" max="5" width="7" style="9" bestFit="1" customWidth="1"/>
    <col min="6" max="6" width="6.875" style="9" bestFit="1" customWidth="1"/>
    <col min="7" max="7" width="6" style="8" bestFit="1" customWidth="1"/>
  </cols>
  <sheetData>
    <row r="1" spans="1:7" ht="14.25" x14ac:dyDescent="0.2">
      <c r="A1" s="2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6</v>
      </c>
    </row>
    <row r="2" spans="1:7" x14ac:dyDescent="0.25">
      <c r="A2" s="1" t="s">
        <v>87</v>
      </c>
      <c r="B2" s="7">
        <v>17</v>
      </c>
      <c r="C2" s="8">
        <v>0.20544535090332899</v>
      </c>
      <c r="D2" s="9">
        <v>5.9306063537375303E-2</v>
      </c>
      <c r="E2" s="9">
        <v>9.3013183978820302E-2</v>
      </c>
      <c r="F2" s="9">
        <v>0.87043021509391105</v>
      </c>
      <c r="G2" s="8">
        <v>89.576428651809593</v>
      </c>
    </row>
    <row r="3" spans="1:7" x14ac:dyDescent="0.25">
      <c r="A3" s="1" t="s">
        <v>88</v>
      </c>
      <c r="B3" s="7">
        <v>14</v>
      </c>
      <c r="C3" s="8">
        <v>0.17094086468945599</v>
      </c>
      <c r="D3" s="9">
        <v>6.0184965219088997E-2</v>
      </c>
      <c r="E3" s="9">
        <v>8.5618499206974702E-2</v>
      </c>
      <c r="F3" s="9">
        <v>0.89021324789642797</v>
      </c>
      <c r="G3" s="8">
        <v>90.145837545394897</v>
      </c>
    </row>
    <row r="4" spans="1:7" x14ac:dyDescent="0.25">
      <c r="A4" s="1" t="s">
        <v>89</v>
      </c>
      <c r="B4" s="7">
        <v>14</v>
      </c>
      <c r="C4" s="8">
        <v>0.19322955865411001</v>
      </c>
      <c r="D4" s="9">
        <v>5.9425951348570899E-2</v>
      </c>
      <c r="E4" s="9">
        <v>6.3683172625760606E-2</v>
      </c>
      <c r="F4" s="9">
        <v>0.939261494994451</v>
      </c>
      <c r="G4" s="8">
        <v>89.127545595168996</v>
      </c>
    </row>
    <row r="5" spans="1:7" x14ac:dyDescent="0.25">
      <c r="A5" s="1" t="s">
        <v>90</v>
      </c>
      <c r="B5" s="7">
        <v>21</v>
      </c>
      <c r="C5" s="8">
        <v>0.42893202722888801</v>
      </c>
      <c r="D5" s="9">
        <v>5.8438022193164699E-2</v>
      </c>
      <c r="E5" s="9">
        <v>7.5342269765377404E-2</v>
      </c>
      <c r="F5" s="9">
        <v>0.91498567425313504</v>
      </c>
      <c r="G5" s="8">
        <v>89.248237133026095</v>
      </c>
    </row>
    <row r="6" spans="1:7" x14ac:dyDescent="0.25">
      <c r="A6" s="1" t="s">
        <v>91</v>
      </c>
      <c r="B6" s="7">
        <v>17</v>
      </c>
      <c r="C6" s="8">
        <v>0.362620333811421</v>
      </c>
      <c r="D6" s="9">
        <v>5.77503266130618E-2</v>
      </c>
      <c r="E6" s="9">
        <v>6.7979880966213102E-2</v>
      </c>
      <c r="F6" s="9">
        <v>0.93078893771542504</v>
      </c>
      <c r="G6" s="8">
        <v>89.6321573257446</v>
      </c>
    </row>
    <row r="7" spans="1:7" x14ac:dyDescent="0.25">
      <c r="A7" s="1" t="s">
        <v>92</v>
      </c>
      <c r="B7" s="7">
        <v>18</v>
      </c>
      <c r="C7" s="8">
        <v>0.26111648393354597</v>
      </c>
      <c r="D7" s="9">
        <v>6.1103824904462103E-2</v>
      </c>
      <c r="E7" s="9">
        <v>9.4325532217433006E-2</v>
      </c>
      <c r="F7" s="9">
        <v>0.86674815096704405</v>
      </c>
      <c r="G7" s="8">
        <v>89.6521573066711</v>
      </c>
    </row>
    <row r="8" spans="1:7" x14ac:dyDescent="0.25">
      <c r="A8" s="1" t="s">
        <v>93</v>
      </c>
      <c r="B8" s="7">
        <v>18</v>
      </c>
      <c r="C8" s="8">
        <v>0.234935746949682</v>
      </c>
      <c r="D8" s="9">
        <v>5.9469261259633199E-2</v>
      </c>
      <c r="E8" s="9">
        <v>6.6941915530593699E-2</v>
      </c>
      <c r="F8" s="9">
        <v>0.93288633027192203</v>
      </c>
      <c r="G8" s="8">
        <v>90.028153657913194</v>
      </c>
    </row>
    <row r="9" spans="1:7" x14ac:dyDescent="0.25">
      <c r="A9" s="1" t="s">
        <v>94</v>
      </c>
      <c r="B9" s="7">
        <v>21</v>
      </c>
      <c r="C9" s="8">
        <v>0</v>
      </c>
      <c r="D9" s="9">
        <v>6.2352396544518497E-2</v>
      </c>
      <c r="E9" s="9">
        <v>8.4032203425117399E-2</v>
      </c>
      <c r="F9" s="9">
        <v>0.89424370726677405</v>
      </c>
      <c r="G9" s="8">
        <v>89.133546829223604</v>
      </c>
    </row>
    <row r="10" spans="1:7" x14ac:dyDescent="0.25">
      <c r="A10" s="1" t="s">
        <v>95</v>
      </c>
      <c r="B10" s="7">
        <v>13</v>
      </c>
      <c r="C10" s="8">
        <v>0.22792115291927501</v>
      </c>
      <c r="D10" s="9">
        <v>5.6928728342099298E-2</v>
      </c>
      <c r="E10" s="9">
        <v>7.98197741178681E-2</v>
      </c>
      <c r="F10" s="9">
        <v>0.90458081466391604</v>
      </c>
      <c r="G10" s="8">
        <v>89.250233650207505</v>
      </c>
    </row>
    <row r="11" spans="1:7" x14ac:dyDescent="0.25">
      <c r="A11" s="1" t="s">
        <v>96</v>
      </c>
      <c r="B11" s="7">
        <v>19</v>
      </c>
      <c r="C11" s="8">
        <v>0.234935746949682</v>
      </c>
      <c r="D11" s="9">
        <v>5.9436262186131503E-2</v>
      </c>
      <c r="E11" s="9">
        <v>7.9091787522950804E-2</v>
      </c>
      <c r="F11" s="9">
        <v>0.90631339584679904</v>
      </c>
      <c r="G11" s="8">
        <v>88.636905431747394</v>
      </c>
    </row>
    <row r="12" spans="1:7" x14ac:dyDescent="0.25">
      <c r="D12" s="9">
        <f>AVERAGE(D2:D11)</f>
        <v>5.9439580214810626E-2</v>
      </c>
      <c r="E12" s="9">
        <f t="shared" ref="E12:F12" si="0">AVERAGE(E2:E11)</f>
        <v>7.8984821935710908E-2</v>
      </c>
      <c r="F12" s="9">
        <f t="shared" si="0"/>
        <v>0.9050451968969806</v>
      </c>
    </row>
    <row r="13" spans="1:7" x14ac:dyDescent="0.25">
      <c r="D13" s="9">
        <f>_xlfn.STDEV.P(D2:D11)</f>
        <v>1.4828953406621835E-3</v>
      </c>
      <c r="E13" s="9">
        <f t="shared" ref="E13:F13" si="1">_xlfn.STDEV.P(E2:E11)</f>
        <v>1.0079045752080767E-2</v>
      </c>
      <c r="F13" s="9">
        <f t="shared" si="1"/>
        <v>2.3897239601048822E-2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result0</vt:lpstr>
      <vt:lpstr>result1</vt:lpstr>
      <vt:lpstr>result2</vt:lpstr>
      <vt:lpstr>result3</vt:lpstr>
      <vt:lpstr>result4</vt:lpstr>
      <vt:lpstr>result5</vt:lpstr>
      <vt:lpstr>result6</vt:lpstr>
      <vt:lpstr>result7</vt:lpstr>
      <vt:lpstr>result8</vt:lpstr>
      <vt:lpstr>result9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Empireo Aya</cp:lastModifiedBy>
  <dcterms:created xsi:type="dcterms:W3CDTF">2022-03-05T13:11:20Z</dcterms:created>
  <dcterms:modified xsi:type="dcterms:W3CDTF">2022-03-05T08:22:56Z</dcterms:modified>
</cp:coreProperties>
</file>