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\DKNCOR\"/>
    </mc:Choice>
  </mc:AlternateContent>
  <xr:revisionPtr revIDLastSave="0" documentId="13_ncr:1_{03D45F57-3E3A-4947-BB57-9ABC6CD72543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result0" sheetId="1" r:id="rId1"/>
    <sheet name="result1" sheetId="2" r:id="rId2"/>
    <sheet name="result2" sheetId="3" r:id="rId3"/>
    <sheet name="result3" sheetId="4" r:id="rId4"/>
    <sheet name="result4" sheetId="5" r:id="rId5"/>
    <sheet name="result5" sheetId="6" r:id="rId6"/>
    <sheet name="result6" sheetId="7" r:id="rId7"/>
    <sheet name="result7" sheetId="8" r:id="rId8"/>
    <sheet name="result8" sheetId="9" r:id="rId9"/>
    <sheet name="result9" sheetId="10" r:id="rId10"/>
    <sheet name="bes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1" l="1"/>
  <c r="F13" i="11"/>
  <c r="E13" i="11"/>
  <c r="D13" i="11"/>
  <c r="C13" i="11"/>
  <c r="B13" i="11"/>
  <c r="G12" i="11"/>
  <c r="F12" i="11"/>
  <c r="E12" i="11"/>
  <c r="D12" i="11"/>
  <c r="C12" i="11"/>
  <c r="B12" i="11"/>
  <c r="D13" i="1"/>
  <c r="F13" i="10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  <c r="F13" i="1"/>
  <c r="E13" i="1"/>
  <c r="F12" i="1"/>
  <c r="E12" i="1"/>
  <c r="D12" i="1"/>
</calcChain>
</file>

<file path=xl/sharedStrings.xml><?xml version="1.0" encoding="utf-8"?>
<sst xmlns="http://schemas.openxmlformats.org/spreadsheetml/2006/main" count="209" uniqueCount="110">
  <si>
    <t>Features</t>
  </si>
  <si>
    <t>Length</t>
  </si>
  <si>
    <t>Score</t>
  </si>
  <si>
    <t>CV RMSE</t>
  </si>
  <si>
    <t>RMSE</t>
  </si>
  <si>
    <t>R2</t>
  </si>
  <si>
    <t>Time</t>
  </si>
  <si>
    <t>[0, 3, 9, 10, 12, 13, 15, 16, 17, 18, 20, 22, 23, 26, 27, 31, 33, 39, 42]</t>
  </si>
  <si>
    <t>[3, 7, 9, 10, 12, 14, 15, 16, 19, 20, 23, 24, 28, 29, 31, 41, 42]</t>
  </si>
  <si>
    <t>[8, 9, 10, 12, 14, 15, 16, 18, 19, 20, 22, 24, 25, 26, 29, 30, 31, 32, 41, 42]</t>
  </si>
  <si>
    <t>[3, 7, 10, 12, 13, 15, 21, 26, 27, 29, 31, 32, 38, 40, 41, 42, 43]</t>
  </si>
  <si>
    <t>[1, 10, 12, 22, 23, 24, 28, 29, 31, 43]</t>
  </si>
  <si>
    <t>[4, 6, 8, 12, 14, 16, 18, 20, 22, 25, 28, 30, 31, 34, 41, 42]</t>
  </si>
  <si>
    <t>[2, 3, 7, 10, 12, 14, 15, 17, 18, 20, 22, 24, 25, 26, 27, 28, 29, 30, 31, 39, 40, 42, 44]</t>
  </si>
  <si>
    <t>[0, 1, 6, 10, 12, 17, 18, 25, 28, 30, 31, 39, 42, 43]</t>
  </si>
  <si>
    <t>[2, 7, 12, 18, 19, 23, 24, 25, 26, 27, 31, 33, 38, 41, 42, 43, 44]</t>
  </si>
  <si>
    <t>[0, 2, 3, 7, 8, 10, 12, 16, 19, 20, 21, 22, 23, 25, 26, 28, 31, 32, 33, 38, 41, 42]</t>
  </si>
  <si>
    <t>[12, 13, 14, 15, 20, 21, 22, 25, 26, 27, 30, 31, 33, 36, 39, 40, 42, 44]</t>
  </si>
  <si>
    <t>[1, 3, 14, 15, 18, 21, 22, 23, 28, 30, 31, 33, 35, 36, 42, 43, 44]</t>
  </si>
  <si>
    <t>[2, 15, 21, 22, 23, 29, 30, 31, 34, 35, 36, 42, 44]</t>
  </si>
  <si>
    <t>[4, 14, 18, 22, 24, 25, 27, 28, 30, 31, 33, 34, 36, 39, 40, 42]</t>
  </si>
  <si>
    <t>[2, 8, 15, 20, 22, 23, 28, 30, 31, 32, 33, 37, 39, 40, 41, 43]</t>
  </si>
  <si>
    <t>[3, 4, 5, 6, 8, 12, 15, 20, 21, 22, 26, 28, 30, 31, 35, 36, 38, 39, 41]</t>
  </si>
  <si>
    <t>[1, 3, 4, 9, 14, 20, 21, 22, 28, 30, 31, 33, 34, 36, 37, 39, 44]</t>
  </si>
  <si>
    <t>[0, 2, 3, 8, 10, 14, 22, 28, 30, 31, 32, 34, 35, 36, 39, 40, 43]</t>
  </si>
  <si>
    <t>[4, 5, 9, 14, 16, 23, 24, 26, 27, 31, 33, 34, 36, 37, 38, 39, 41, 43]</t>
  </si>
  <si>
    <t>[4, 5, 12, 16, 20, 22, 23, 24, 25, 26, 28, 29, 30, 31, 32, 34, 35, 36, 39, 41, 42, 43]</t>
  </si>
  <si>
    <t>[1, 2, 8, 13, 14, 18, 20, 21, 23, 26, 30, 31, 34, 37, 40]</t>
  </si>
  <si>
    <t>[2, 10, 16, 20, 22, 23, 25, 26, 29, 30, 31, 32, 35, 36]</t>
  </si>
  <si>
    <t>[1, 2, 16, 17, 22, 23, 27, 30, 31, 32, 33, 36, 37, 41]</t>
  </si>
  <si>
    <t>[2, 3, 8, 13, 15, 16, 17, 19, 22, 23, 26, 28, 29, 30, 31, 32, 33, 35, 36, 37, 38, 39, 41]</t>
  </si>
  <si>
    <t>[6, 10, 11, 13, 17, 18, 19, 20, 21, 24, 27, 30, 31, 36, 37, 39, 41, 43, 44]</t>
  </si>
  <si>
    <t>[2, 4, 5, 9, 15, 20, 21, 23, 30, 31, 32, 34, 35, 36, 37, 39, 41, 43]</t>
  </si>
  <si>
    <t>[1, 3, 5, 10, 12, 15, 17, 20, 23, 24, 26, 30, 31, 33, 36, 37, 39, 42]</t>
  </si>
  <si>
    <t>[1, 8, 10, 13, 15, 18, 19, 21, 22, 25, 28, 29, 30, 31, 35, 36, 37, 39, 41]</t>
  </si>
  <si>
    <t>[1, 2, 4, 6, 9, 14, 15, 16, 17, 19, 24, 25, 31, 32, 33, 34, 36, 37, 39, 43]</t>
  </si>
  <si>
    <t>[1, 6, 9, 10, 14, 15, 17, 20, 27, 30, 31, 33, 37, 42]</t>
  </si>
  <si>
    <t>[3, 6, 8, 14, 15, 17, 21, 22, 23, 26, 29, 30, 31, 32, 34, 35, 36, 39, 42]</t>
  </si>
  <si>
    <t>[8, 10, 14, 15, 17, 18, 21, 22, 25, 27, 30, 31, 33, 35, 42, 43]</t>
  </si>
  <si>
    <t>[0, 4, 5, 7, 14, 16, 18, 22, 23, 27, 28, 29, 30, 31, 34, 36, 37, 39, 40, 41, 42, 44]</t>
  </si>
  <si>
    <t>[5, 6, 7, 11, 12, 14, 15, 18, 22, 24, 25, 27, 28, 30, 31, 32, 33, 34, 36, 37, 40, 42]</t>
  </si>
  <si>
    <t>[0, 3, 8, 10, 14, 16, 18, 22, 23, 25, 28, 30, 31, 33, 34, 36, 37, 40, 44]</t>
  </si>
  <si>
    <t>[2, 4, 8, 12, 14, 15, 18, 22, 24, 25, 26, 28, 29, 31, 34, 35, 36, 37, 38, 40, 41]</t>
  </si>
  <si>
    <t>[4, 5, 6, 8, 11, 12, 13, 14, 15, 16, 17, 22, 24, 25, 27, 28, 29, 31, 32, 33, 34, 37, 39, 40, 42, 44]</t>
  </si>
  <si>
    <t>[8, 10, 14, 15, 18, 21, 22, 24, 25, 26, 27, 28, 29, 31, 32, 33, 35, 37, 39, 40, 41, 42]</t>
  </si>
  <si>
    <t>[4, 5, 7, 9, 11, 12, 15, 18, 21, 22, 23, 26, 30, 31, 32, 33, 35, 36, 37, 39]</t>
  </si>
  <si>
    <t>[6, 10, 12, 14, 15, 16, 20, 22, 23, 24, 30, 31, 34, 37, 39, 42]</t>
  </si>
  <si>
    <t>[3, 10, 12, 13, 16, 17, 18, 20, 23, 30, 31, 34, 35, 36, 37, 39, 43]</t>
  </si>
  <si>
    <t>[4, 7, 9, 10, 13, 15, 20, 22, 23, 27, 28, 30, 31, 36, 37, 40, 43]</t>
  </si>
  <si>
    <t>[4, 9, 17, 20, 25, 29, 30, 31, 35, 36]</t>
  </si>
  <si>
    <t>[0, 1, 2, 7, 8, 9, 10, 12, 13, 15, 17, 18, 22, 23, 26, 28, 30, 31, 32, 36, 37]</t>
  </si>
  <si>
    <t>[16, 18, 19, 20, 22, 23, 29, 30, 31, 32, 34, 36, 37]</t>
  </si>
  <si>
    <t>[3, 5, 6, 12, 14, 15, 17, 18, 19, 20, 22, 23, 25, 26, 28, 30, 31, 35, 36, 37, 40, 41]</t>
  </si>
  <si>
    <t>[0, 4, 5, 7, 17, 18, 20, 22, 30, 31, 33, 36, 37, 43, 44]</t>
  </si>
  <si>
    <t>[1, 3, 8, 13, 14, 15, 16, 17, 21, 22, 24, 25, 26, 30, 31, 33, 36, 37, 40, 41]</t>
  </si>
  <si>
    <t>[2, 7, 15, 23, 30, 31, 36, 37, 41]</t>
  </si>
  <si>
    <t>[5, 9, 11, 12, 16, 19, 21, 22, 23, 24, 25, 28, 30, 31, 35, 36, 40]</t>
  </si>
  <si>
    <t>[3, 6, 8, 12, 17, 21, 25, 31, 32, 33, 34, 37, 41, 42]</t>
  </si>
  <si>
    <t>[2, 3, 6, 8, 12, 14, 15, 16, 18, 19, 21, 22, 24, 25, 26, 28, 31, 33, 34, 36, 37]</t>
  </si>
  <si>
    <t>[1, 2, 7, 8, 13, 14, 19, 21, 23, 24, 25, 28, 29, 31, 32, 35, 37, 39, 41, 44]</t>
  </si>
  <si>
    <t>[6, 7, 8, 10, 13, 16, 18, 21, 22, 23, 25, 27, 28, 31, 36, 37, 38, 39, 40, 41, 44]</t>
  </si>
  <si>
    <t>[3, 5, 6, 8, 12, 14, 15, 17, 18, 23, 25, 26, 29, 31, 32, 33, 35, 36, 37, 38, 39, 40, 44]</t>
  </si>
  <si>
    <t>[2, 7, 8, 13, 14, 15, 16, 19, 21, 22, 24, 25, 27, 31, 33, 37, 38, 41]</t>
  </si>
  <si>
    <t>[6, 8, 12, 13, 14, 15, 16, 19, 24, 25, 26, 28, 30, 31, 33, 35, 36, 37, 39, 43, 44]</t>
  </si>
  <si>
    <t>[0, 1, 3, 8, 10, 12, 16, 21, 23, 24, 29, 31, 33, 34, 36, 37, 41, 43]</t>
  </si>
  <si>
    <t>[4, 8, 9, 14, 15, 16, 23, 28, 30, 31, 32, 33, 37, 38, 43, 44]</t>
  </si>
  <si>
    <t>[3, 4, 8, 11, 14, 15, 17, 18, 19, 21, 23, 25, 31, 32, 35, 36, 37, 40, 42, 43]</t>
  </si>
  <si>
    <t>[1, 3, 4, 6, 8, 15, 20, 22, 23, 28, 30, 31, 33, 35, 36, 38, 39, 40]</t>
  </si>
  <si>
    <t>[0, 3, 15, 16, 19, 20, 22, 23, 26, 27, 28, 29, 30, 31, 35, 36, 40, 41]</t>
  </si>
  <si>
    <t>[0, 1, 2, 6, 9, 11, 12, 13, 15, 17, 19, 20, 25, 27, 33, 35, 37, 39, 40]</t>
  </si>
  <si>
    <t>[0, 2, 8, 12, 14, 15, 17, 22, 23, 25, 27, 30, 31, 34, 36, 37, 39, 40, 42, 43, 44]</t>
  </si>
  <si>
    <t>[0, 1, 9, 10, 15, 16, 20, 23, 26, 28, 29, 30, 31, 32, 33, 34, 35, 36, 37, 39, 41]</t>
  </si>
  <si>
    <t>[0, 1, 3, 8, 9, 10, 14, 15, 16, 19, 22, 23, 25, 28, 30, 34, 35, 37, 38, 39, 44]</t>
  </si>
  <si>
    <t>[2, 4, 5, 7, 10, 17, 22, 24, 30, 31, 34, 36, 39, 41]</t>
  </si>
  <si>
    <t>[10, 12, 13, 22, 23, 24, 25, 29, 30, 31, 34, 36, 37, 39]</t>
  </si>
  <si>
    <t>[2, 3, 11, 13, 15, 16, 18, 20, 21, 23, 26, 27, 29, 30, 31, 35, 37, 39, 40, 41, 43]</t>
  </si>
  <si>
    <t>[3, 15, 20, 22, 23, 26, 29, 30, 31, 33, 35, 36, 40, 41]</t>
  </si>
  <si>
    <t>[7, 12, 22, 24, 25, 28, 31, 34, 35, 37, 41, 43]</t>
  </si>
  <si>
    <t>[8, 12, 13, 14, 16, 19, 20, 23, 25, 28, 30, 31, 35, 37, 39, 42, 44]</t>
  </si>
  <si>
    <t>[2, 3, 5, 8, 9, 12, 14, 16, 17, 21, 22, 23, 25, 26, 31, 37, 40, 41, 43]</t>
  </si>
  <si>
    <t>[2, 5, 12, 14, 19, 20, 22, 24, 25, 26, 30, 31, 34, 36, 37, 38, 40, 41, 44]</t>
  </si>
  <si>
    <t>[2, 4, 6, 11, 15, 17, 21, 24, 25, 27, 30, 31, 33, 34, 35, 39, 41]</t>
  </si>
  <si>
    <t>[2, 4, 9, 10, 15, 16, 18, 20, 23, 28, 30, 31, 33, 35, 39, 44]</t>
  </si>
  <si>
    <t>[0, 4, 5, 6, 8, 11, 12, 15, 18, 22, 23, 24, 26, 30, 31, 33, 35, 36, 37, 38, 43, 44]</t>
  </si>
  <si>
    <t>[0, 1, 4, 8, 9, 12, 14, 15, 19, 22, 23, 25, 26, 28, 30, 31, 32, 35, 36, 37, 38, 39, 40, 41]</t>
  </si>
  <si>
    <t>[0, 2, 4, 6, 9, 18, 20, 25, 26, 30, 31, 33, 34, 37, 39]</t>
  </si>
  <si>
    <t>[1, 5, 7, 8, 9, 10, 12, 13, 14, 16, 18, 20, 22, 23, 24, 25, 26, 30, 31, 35, 37]</t>
  </si>
  <si>
    <t>[0, 3, 6, 8, 11, 12, 16, 17, 21, 22, 26, 28, 30, 31, 33, 34, 36, 37, 38, 40, 41, 43]</t>
  </si>
  <si>
    <t>[2, 8, 10, 11, 12, 14, 15, 16, 17, 18, 20, 22, 23, 24, 26, 27, 29, 30, 31, 32, 33, 37, 39, 42]</t>
  </si>
  <si>
    <t>[2, 3, 4, 5, 6, 8, 11, 12, 13, 15, 16, 18, 19, 21, 22, 23, 26, 27, 29, 30, 31, 32, 37, 42]</t>
  </si>
  <si>
    <t>[1, 2, 3, 6, 8, 9, 10, 12, 14, 16, 17, 20, 22, 23, 26, 27, 29, 32, 37, 40, 41, 42, 43]</t>
  </si>
  <si>
    <t>[1, 2, 9, 22, 24, 26, 33, 34, 35, 36]</t>
  </si>
  <si>
    <t>[1, 2, 3, 4, 5, 6, 9, 12, 13, 16, 17, 18, 20, 22, 23, 24, 26, 27, 29, 30, 31, 32, 33, 37, 42]</t>
  </si>
  <si>
    <t>[3, 6, 9, 12, 16, 17, 18, 19, 22, 26, 28, 30, 31, 33, 36, 40, 41, 43]</t>
  </si>
  <si>
    <t>[2, 5, 6, 7, 8, 11, 12, 13, 14, 15, 16, 18, 20, 22, 23, 24, 26, 27, 28, 29, 30, 31, 36, 37, 39, 40, 41, 42]</t>
  </si>
  <si>
    <t>[1, 3, 4, 8, 9, 12, 15, 17, 19, 22, 26, 27, 28, 32, 33, 34, 36, 37, 41]</t>
  </si>
  <si>
    <t>[1, 5, 6, 8, 10, 11, 12, 13, 14, 15, 16, 22, 24, 26, 27, 30, 31, 34, 37, 38, 40, 42]</t>
  </si>
  <si>
    <t>[1, 4, 12, 13, 14, 15, 16, 18, 22, 23, 27, 30, 31, 32, 36, 39, 40, 44]</t>
  </si>
  <si>
    <t>[0, 4, 10, 12, 14, 15, 22, 23, 24, 27, 30, 31, 32, 33, 36, 38, 39, 42]</t>
  </si>
  <si>
    <t>[0, 2, 4, 6, 8, 11, 12, 14, 15, 21, 22, 23, 24, 27, 28, 30, 31, 32, 34, 36, 37, 41, 42, 44]</t>
  </si>
  <si>
    <t>[2, 5, 10, 11, 13, 15, 22, 23, 30, 31, 33, 34, 36, 37, 39, 41, 42]</t>
  </si>
  <si>
    <t>[0, 2, 3, 5, 15, 18, 21, 22, 23, 27, 30, 31, 33, 34, 35, 36, 37, 38, 40, 43]</t>
  </si>
  <si>
    <t>[1, 11, 15, 17, 19, 21, 26, 28, 30, 31, 34, 37, 39, 40, 41, 43]</t>
  </si>
  <si>
    <t>[2, 5, 6, 12, 15, 22, 23, 27, 28, 30, 31, 33, 34, 35, 38, 41, 43]</t>
  </si>
  <si>
    <t>[0, 4, 5, 8, 10, 12, 14, 16, 18, 21, 22, 23, 28, 30, 31, 32, 33, 34, 36, 37, 38, 39, 40, 42, 44]</t>
  </si>
  <si>
    <t>[0, 2, 5, 6, 12, 15, 22, 23, 27, 29, 30, 31, 34, 36, 37, 39, 40, 41, 42]</t>
  </si>
  <si>
    <t>[9, 11, 19, 23, 24, 25, 30, 31, 33, 37, 39]</t>
  </si>
  <si>
    <t>Avg</t>
    <phoneticPr fontId="1" type="noConversion"/>
  </si>
  <si>
    <t>Std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</si>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</sst>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7" fontId="6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6" fontId="6" fillId="3" borderId="0" xfId="0" applyNumberFormat="1" applyFont="1" applyFill="1" applyAlignment="1">
      <alignment horizontal="center"/>
    </xf>
    <xf numFmtId="177" fontId="6" fillId="3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4" activeCellId="1" sqref="A1:G1 A4:G4"/>
    </sheetView>
  </sheetViews>
  <sheetFormatPr defaultRowHeight="15" x14ac:dyDescent="0.25"/>
  <cols>
    <col min="1" max="1" width="74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s="3" customFormat="1" ht="14.25" customHeight="1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</v>
      </c>
      <c r="B2" s="5">
        <v>19</v>
      </c>
      <c r="C2" s="6">
        <v>0.118898716401417</v>
      </c>
      <c r="D2" s="7">
        <v>3.4049516011987302E-2</v>
      </c>
      <c r="E2" s="7">
        <v>7.7514110326123695E-2</v>
      </c>
      <c r="F2" s="7">
        <v>0.89130477454060297</v>
      </c>
      <c r="G2" s="6">
        <v>399.05542564391999</v>
      </c>
    </row>
    <row r="3" spans="1:7" x14ac:dyDescent="0.25">
      <c r="A3" s="1" t="s">
        <v>8</v>
      </c>
      <c r="B3" s="5">
        <v>17</v>
      </c>
      <c r="C3" s="6">
        <v>7.7151674981045901E-2</v>
      </c>
      <c r="D3" s="7">
        <v>3.1308521462343003E-2</v>
      </c>
      <c r="E3" s="7">
        <v>9.4114507332309694E-2</v>
      </c>
      <c r="F3" s="7">
        <v>0.83976326745123298</v>
      </c>
      <c r="G3" s="6">
        <v>389.79320502281098</v>
      </c>
    </row>
    <row r="4" spans="1:7" ht="14.25" x14ac:dyDescent="0.2">
      <c r="A4" s="10" t="s">
        <v>9</v>
      </c>
      <c r="B4" s="11">
        <v>20</v>
      </c>
      <c r="C4" s="12">
        <v>0.16366341767699399</v>
      </c>
      <c r="D4" s="13">
        <v>3.1197140980519501E-2</v>
      </c>
      <c r="E4" s="13">
        <v>9.1530695981201005E-2</v>
      </c>
      <c r="F4" s="13">
        <v>0.84844074439620698</v>
      </c>
      <c r="G4" s="12">
        <v>389.81015920638998</v>
      </c>
    </row>
    <row r="5" spans="1:7" x14ac:dyDescent="0.25">
      <c r="A5" s="1" t="s">
        <v>10</v>
      </c>
      <c r="B5" s="5">
        <v>17</v>
      </c>
      <c r="C5" s="6">
        <v>0.102062072615965</v>
      </c>
      <c r="D5" s="7">
        <v>3.26212850148914E-2</v>
      </c>
      <c r="E5" s="7">
        <v>9.1985183061586706E-2</v>
      </c>
      <c r="F5" s="7">
        <v>0.846931901145068</v>
      </c>
      <c r="G5" s="6">
        <v>392.982672214508</v>
      </c>
    </row>
    <row r="6" spans="1:7" x14ac:dyDescent="0.25">
      <c r="A6" s="1" t="s">
        <v>11</v>
      </c>
      <c r="B6" s="5">
        <v>10</v>
      </c>
      <c r="C6" s="6">
        <v>0</v>
      </c>
      <c r="D6" s="7">
        <v>3.2463907288460998E-2</v>
      </c>
      <c r="E6" s="7">
        <v>9.4139675860485397E-2</v>
      </c>
      <c r="F6" s="7">
        <v>0.83967755352500595</v>
      </c>
      <c r="G6" s="6">
        <v>384.98719334602299</v>
      </c>
    </row>
    <row r="7" spans="1:7" x14ac:dyDescent="0.25">
      <c r="A7" s="1" t="s">
        <v>12</v>
      </c>
      <c r="B7" s="5">
        <v>16</v>
      </c>
      <c r="C7" s="6">
        <v>0.211288563682129</v>
      </c>
      <c r="D7" s="7">
        <v>3.3689007343379901E-2</v>
      </c>
      <c r="E7" s="7">
        <v>8.5544537262241094E-2</v>
      </c>
      <c r="F7" s="7">
        <v>0.86761661031692205</v>
      </c>
      <c r="G7" s="6">
        <v>405.14415192604002</v>
      </c>
    </row>
    <row r="8" spans="1:7" x14ac:dyDescent="0.25">
      <c r="A8" s="1" t="s">
        <v>13</v>
      </c>
      <c r="B8" s="5">
        <v>23</v>
      </c>
      <c r="C8" s="6">
        <v>0.121987509118566</v>
      </c>
      <c r="D8" s="7">
        <v>3.1203492099608099E-2</v>
      </c>
      <c r="E8" s="7">
        <v>9.2227433372562395E-2</v>
      </c>
      <c r="F8" s="7">
        <v>0.84612460542794998</v>
      </c>
      <c r="G8" s="6">
        <v>406.10755920410099</v>
      </c>
    </row>
    <row r="9" spans="1:7" x14ac:dyDescent="0.25">
      <c r="A9" s="1" t="s">
        <v>14</v>
      </c>
      <c r="B9" s="5">
        <v>14</v>
      </c>
      <c r="C9" s="6">
        <v>5.4554472558998E-2</v>
      </c>
      <c r="D9" s="7">
        <v>3.1782851225956803E-2</v>
      </c>
      <c r="E9" s="7">
        <v>0.107150378274927</v>
      </c>
      <c r="F9" s="7">
        <v>0.79230006942790199</v>
      </c>
      <c r="G9" s="6">
        <v>398.67145252227698</v>
      </c>
    </row>
    <row r="10" spans="1:7" x14ac:dyDescent="0.25">
      <c r="A10" s="1" t="s">
        <v>15</v>
      </c>
      <c r="B10" s="5">
        <v>17</v>
      </c>
      <c r="C10" s="6">
        <v>8.1831708838497094E-2</v>
      </c>
      <c r="D10" s="7">
        <v>3.4645231483392699E-2</v>
      </c>
      <c r="E10" s="7">
        <v>8.5215038082867497E-2</v>
      </c>
      <c r="F10" s="7">
        <v>0.86863447099632596</v>
      </c>
      <c r="G10" s="6">
        <v>400.79876208305302</v>
      </c>
    </row>
    <row r="11" spans="1:7" x14ac:dyDescent="0.25">
      <c r="A11" s="1" t="s">
        <v>16</v>
      </c>
      <c r="B11" s="5">
        <v>22</v>
      </c>
      <c r="C11" s="6">
        <v>0.420812705765086</v>
      </c>
      <c r="D11" s="7">
        <v>3.3882913058470902E-2</v>
      </c>
      <c r="E11" s="7">
        <v>7.7846435721882101E-2</v>
      </c>
      <c r="F11" s="7">
        <v>0.89037076093232004</v>
      </c>
      <c r="G11" s="6">
        <v>293.43034839630099</v>
      </c>
    </row>
    <row r="12" spans="1:7" ht="14.25" x14ac:dyDescent="0.2">
      <c r="A12" s="14" t="s">
        <v>107</v>
      </c>
      <c r="B12" s="15"/>
      <c r="C12" s="16"/>
      <c r="D12" s="17">
        <f>AVERAGE(D2:D11)</f>
        <v>3.2684386596901059E-2</v>
      </c>
      <c r="E12" s="17">
        <f t="shared" ref="E12:F12" si="0">AVERAGE(E2:E11)</f>
        <v>8.9726799527618667E-2</v>
      </c>
      <c r="F12" s="17">
        <f t="shared" si="0"/>
        <v>0.85311647581595373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3.1197140980519501E-2</v>
      </c>
      <c r="E13" s="21">
        <f t="shared" ref="E13:F13" si="1">MIN(E2:E11)</f>
        <v>7.7514110326123695E-2</v>
      </c>
      <c r="F13" s="21">
        <f t="shared" si="1"/>
        <v>0.79230006942790199</v>
      </c>
      <c r="G13" s="21"/>
    </row>
  </sheetData>
  <phoneticPr fontId="1" type="noConversion"/>
  <pageMargins left="0.75" right="0.75" top="1" bottom="1" header="0.5" footer="0.5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69.87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97</v>
      </c>
      <c r="B2" s="5">
        <v>18</v>
      </c>
      <c r="C2" s="6">
        <v>0.161164592805076</v>
      </c>
      <c r="D2" s="7">
        <v>3.7110554151165397E-2</v>
      </c>
      <c r="E2" s="7">
        <v>6.9413803429359405E-2</v>
      </c>
      <c r="F2" s="7">
        <v>0.92924257481044503</v>
      </c>
      <c r="G2" s="6">
        <v>324.17474889755198</v>
      </c>
    </row>
    <row r="3" spans="1:7" ht="14.25" x14ac:dyDescent="0.2">
      <c r="A3" s="10" t="s">
        <v>98</v>
      </c>
      <c r="B3" s="11">
        <v>18</v>
      </c>
      <c r="C3" s="12">
        <v>0.246182981958665</v>
      </c>
      <c r="D3" s="13">
        <v>3.2288318749996499E-2</v>
      </c>
      <c r="E3" s="13">
        <v>7.80893263700074E-2</v>
      </c>
      <c r="F3" s="13">
        <v>0.91045039169271802</v>
      </c>
      <c r="G3" s="12">
        <v>320.06973123550398</v>
      </c>
    </row>
    <row r="4" spans="1:7" x14ac:dyDescent="0.25">
      <c r="A4" s="1" t="s">
        <v>99</v>
      </c>
      <c r="B4" s="5">
        <v>24</v>
      </c>
      <c r="C4" s="6">
        <v>0.5</v>
      </c>
      <c r="D4" s="7">
        <v>3.7054300900418502E-2</v>
      </c>
      <c r="E4" s="7">
        <v>5.00798573583646E-2</v>
      </c>
      <c r="F4" s="7">
        <v>0.96316959418877701</v>
      </c>
      <c r="G4" s="6">
        <v>333.72719526290803</v>
      </c>
    </row>
    <row r="5" spans="1:7" x14ac:dyDescent="0.25">
      <c r="A5" s="1" t="s">
        <v>100</v>
      </c>
      <c r="B5" s="5">
        <v>17</v>
      </c>
      <c r="C5" s="6">
        <v>0.31209389196617898</v>
      </c>
      <c r="D5" s="7">
        <v>3.3400275252549003E-2</v>
      </c>
      <c r="E5" s="7">
        <v>5.7497815525264902E-2</v>
      </c>
      <c r="F5" s="7">
        <v>0.95145069379570801</v>
      </c>
      <c r="G5" s="6">
        <v>319.52319550514198</v>
      </c>
    </row>
    <row r="6" spans="1:7" x14ac:dyDescent="0.25">
      <c r="A6" s="1" t="s">
        <v>101</v>
      </c>
      <c r="B6" s="5">
        <v>20</v>
      </c>
      <c r="C6" s="6">
        <v>0.38223539357821901</v>
      </c>
      <c r="D6" s="7">
        <v>3.6353968893024197E-2</v>
      </c>
      <c r="E6" s="7">
        <v>4.6602957261175401E-2</v>
      </c>
      <c r="F6" s="7">
        <v>0.96810612480547897</v>
      </c>
      <c r="G6" s="6">
        <v>328.93601346015902</v>
      </c>
    </row>
    <row r="7" spans="1:7" x14ac:dyDescent="0.25">
      <c r="A7" s="1" t="s">
        <v>102</v>
      </c>
      <c r="B7" s="5">
        <v>16</v>
      </c>
      <c r="C7" s="6">
        <v>0.34069257193462299</v>
      </c>
      <c r="D7" s="7">
        <v>3.6634204714698602E-2</v>
      </c>
      <c r="E7" s="7">
        <v>4.4202443247716001E-2</v>
      </c>
      <c r="F7" s="7">
        <v>0.97130720284164396</v>
      </c>
      <c r="G7" s="6">
        <v>321.66646242141701</v>
      </c>
    </row>
    <row r="8" spans="1:7" x14ac:dyDescent="0.25">
      <c r="A8" s="1" t="s">
        <v>103</v>
      </c>
      <c r="B8" s="5">
        <v>17</v>
      </c>
      <c r="C8" s="6">
        <v>9.3048421039847007E-2</v>
      </c>
      <c r="D8" s="7">
        <v>3.7502453416677899E-2</v>
      </c>
      <c r="E8" s="7">
        <v>5.27838237487619E-2</v>
      </c>
      <c r="F8" s="7">
        <v>0.95908504915349102</v>
      </c>
      <c r="G8" s="6">
        <v>323.83827781677201</v>
      </c>
    </row>
    <row r="9" spans="1:7" x14ac:dyDescent="0.25">
      <c r="A9" s="1" t="s">
        <v>104</v>
      </c>
      <c r="B9" s="5">
        <v>25</v>
      </c>
      <c r="C9" s="6">
        <v>0.41871789467931098</v>
      </c>
      <c r="D9" s="7">
        <v>3.6289997287613299E-2</v>
      </c>
      <c r="E9" s="7">
        <v>7.5086191008423203E-2</v>
      </c>
      <c r="F9" s="7">
        <v>0.91720569108226802</v>
      </c>
      <c r="G9" s="6">
        <v>329.94132423400799</v>
      </c>
    </row>
    <row r="10" spans="1:7" x14ac:dyDescent="0.25">
      <c r="A10" s="1" t="s">
        <v>105</v>
      </c>
      <c r="B10" s="5">
        <v>19</v>
      </c>
      <c r="C10" s="6">
        <v>0.26522880753477801</v>
      </c>
      <c r="D10" s="7">
        <v>3.3647111739191098E-2</v>
      </c>
      <c r="E10" s="7">
        <v>5.26453466316152E-2</v>
      </c>
      <c r="F10" s="7">
        <v>0.95929944636890996</v>
      </c>
      <c r="G10" s="6">
        <v>326.54640483856201</v>
      </c>
    </row>
    <row r="11" spans="1:7" x14ac:dyDescent="0.25">
      <c r="A11" s="1" t="s">
        <v>106</v>
      </c>
      <c r="B11" s="5">
        <v>11</v>
      </c>
      <c r="C11" s="6">
        <v>0.154303349962091</v>
      </c>
      <c r="D11" s="7">
        <v>3.3622350454291398E-2</v>
      </c>
      <c r="E11" s="7">
        <v>4.3846988836200203E-2</v>
      </c>
      <c r="F11" s="7">
        <v>0.97176681425561096</v>
      </c>
      <c r="G11" s="6">
        <v>317.61629414558399</v>
      </c>
    </row>
    <row r="12" spans="1:7" ht="14.25" x14ac:dyDescent="0.2">
      <c r="A12" s="14" t="s">
        <v>107</v>
      </c>
      <c r="B12" s="15"/>
      <c r="C12" s="16"/>
      <c r="D12" s="17">
        <f>AVERAGE(D2:D11)</f>
        <v>3.5390353555962588E-2</v>
      </c>
      <c r="E12" s="17">
        <f t="shared" ref="E12:F12" si="0">AVERAGE(E2:E11)</f>
        <v>5.7024855341688829E-2</v>
      </c>
      <c r="F12" s="17">
        <f t="shared" si="0"/>
        <v>0.95010835829950513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3.2288318749996499E-2</v>
      </c>
      <c r="E13" s="21">
        <f t="shared" ref="E13:F13" si="1">MIN(E2:E11)</f>
        <v>4.3846988836200203E-2</v>
      </c>
      <c r="F13" s="21">
        <f t="shared" si="1"/>
        <v>0.91045039169271802</v>
      </c>
      <c r="G13" s="21"/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3CC2-B72A-4703-9A11-B795F7CC0F2F}">
  <dimension ref="A1:G13"/>
  <sheetViews>
    <sheetView tabSelected="1" workbookViewId="0">
      <selection activeCell="I11" sqref="I11"/>
    </sheetView>
  </sheetViews>
  <sheetFormatPr defaultRowHeight="13.5" x14ac:dyDescent="0.15"/>
  <cols>
    <col min="1" max="1" width="57.25" bestFit="1" customWidth="1"/>
  </cols>
  <sheetData>
    <row r="1" spans="1:7" ht="14.25" x14ac:dyDescent="0.2">
      <c r="A1" s="30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32" t="s">
        <v>6</v>
      </c>
    </row>
    <row r="2" spans="1:7" ht="15" x14ac:dyDescent="0.25">
      <c r="A2" s="34" t="s">
        <v>9</v>
      </c>
      <c r="B2" s="35">
        <v>20</v>
      </c>
      <c r="C2" s="36">
        <v>0.16366341767699399</v>
      </c>
      <c r="D2" s="37">
        <v>3.1197140980519501E-2</v>
      </c>
      <c r="E2" s="37">
        <v>9.1530695981201005E-2</v>
      </c>
      <c r="F2" s="37">
        <v>0.84844074439620698</v>
      </c>
      <c r="G2" s="36">
        <v>389.81015920638998</v>
      </c>
    </row>
    <row r="3" spans="1:7" ht="15" x14ac:dyDescent="0.25">
      <c r="A3" s="34" t="s">
        <v>19</v>
      </c>
      <c r="B3" s="35">
        <v>13</v>
      </c>
      <c r="C3" s="36">
        <v>8.2874193016474404E-2</v>
      </c>
      <c r="D3" s="37">
        <v>3.37915659464669E-2</v>
      </c>
      <c r="E3" s="37">
        <v>4.5059674188666E-2</v>
      </c>
      <c r="F3" s="37">
        <v>0.96705606658455201</v>
      </c>
      <c r="G3" s="36">
        <v>284.86143302917401</v>
      </c>
    </row>
    <row r="4" spans="1:7" ht="15" x14ac:dyDescent="0.25">
      <c r="A4" s="34" t="s">
        <v>28</v>
      </c>
      <c r="B4" s="35">
        <v>14</v>
      </c>
      <c r="C4" s="36">
        <v>0.15971914124998399</v>
      </c>
      <c r="D4" s="37">
        <v>3.3075568477185797E-2</v>
      </c>
      <c r="E4" s="37">
        <v>5.2294669083131802E-2</v>
      </c>
      <c r="F4" s="37">
        <v>0.94532724361666798</v>
      </c>
      <c r="G4" s="36">
        <v>383.69400620460499</v>
      </c>
    </row>
    <row r="5" spans="1:7" ht="15" x14ac:dyDescent="0.25">
      <c r="A5" s="34" t="s">
        <v>46</v>
      </c>
      <c r="B5" s="35">
        <v>16</v>
      </c>
      <c r="C5" s="36">
        <v>0.121987509118566</v>
      </c>
      <c r="D5" s="37">
        <v>3.1176749188662398E-2</v>
      </c>
      <c r="E5" s="37">
        <v>4.9883187932496798E-2</v>
      </c>
      <c r="F5" s="37">
        <v>0.95469690279997499</v>
      </c>
      <c r="G5" s="36">
        <v>439.61791038513098</v>
      </c>
    </row>
    <row r="6" spans="1:7" ht="15" x14ac:dyDescent="0.25">
      <c r="A6" s="34" t="s">
        <v>49</v>
      </c>
      <c r="B6" s="35">
        <v>10</v>
      </c>
      <c r="C6" s="36">
        <v>4.98011920555997E-2</v>
      </c>
      <c r="D6" s="37">
        <v>3.2600592454065998E-2</v>
      </c>
      <c r="E6" s="37">
        <v>8.3480672487969795E-2</v>
      </c>
      <c r="F6" s="37">
        <v>0.80427360968460904</v>
      </c>
      <c r="G6" s="36">
        <v>421.08249783515902</v>
      </c>
    </row>
    <row r="7" spans="1:7" ht="15" x14ac:dyDescent="0.25">
      <c r="A7" s="34" t="s">
        <v>64</v>
      </c>
      <c r="B7" s="35">
        <v>18</v>
      </c>
      <c r="C7" s="36">
        <v>0.210280020626853</v>
      </c>
      <c r="D7" s="37">
        <v>3.3812982608733499E-2</v>
      </c>
      <c r="E7" s="37">
        <v>5.2668331419028998E-2</v>
      </c>
      <c r="F7" s="37">
        <v>0.94172002276654099</v>
      </c>
      <c r="G7" s="36">
        <v>443.62970495223999</v>
      </c>
    </row>
    <row r="8" spans="1:7" ht="15" x14ac:dyDescent="0.25">
      <c r="A8" s="34" t="s">
        <v>76</v>
      </c>
      <c r="B8" s="35">
        <v>14</v>
      </c>
      <c r="C8" s="36">
        <v>0.165748386032948</v>
      </c>
      <c r="D8" s="37">
        <v>3.3391106076384597E-2</v>
      </c>
      <c r="E8" s="37">
        <v>4.1314064617294401E-2</v>
      </c>
      <c r="F8" s="37">
        <v>0.96872273443869295</v>
      </c>
      <c r="G8" s="36">
        <v>479.09130954742398</v>
      </c>
    </row>
    <row r="9" spans="1:7" ht="15" x14ac:dyDescent="0.25">
      <c r="A9" s="34" t="s">
        <v>77</v>
      </c>
      <c r="B9" s="35">
        <v>12</v>
      </c>
      <c r="C9" s="36">
        <v>9.8349474058680303E-2</v>
      </c>
      <c r="D9" s="37">
        <v>3.6358351007948701E-2</v>
      </c>
      <c r="E9" s="37">
        <v>5.3542907133282101E-2</v>
      </c>
      <c r="F9" s="37">
        <v>0.92948653465167896</v>
      </c>
      <c r="G9" s="36">
        <v>431.09172034263599</v>
      </c>
    </row>
    <row r="10" spans="1:7" ht="15" x14ac:dyDescent="0.25">
      <c r="A10" s="34" t="s">
        <v>91</v>
      </c>
      <c r="B10" s="35">
        <v>10</v>
      </c>
      <c r="C10" s="36">
        <v>6.9786315779885297E-2</v>
      </c>
      <c r="D10" s="37">
        <v>3.1616833236253999E-2</v>
      </c>
      <c r="E10" s="37">
        <v>4.38849470039855E-2</v>
      </c>
      <c r="F10" s="37">
        <v>0.97115663857740298</v>
      </c>
      <c r="G10" s="36">
        <v>418.944217920303</v>
      </c>
    </row>
    <row r="11" spans="1:7" ht="15" x14ac:dyDescent="0.25">
      <c r="A11" s="34" t="s">
        <v>98</v>
      </c>
      <c r="B11" s="35">
        <v>18</v>
      </c>
      <c r="C11" s="36">
        <v>0.246182981958665</v>
      </c>
      <c r="D11" s="37">
        <v>3.2288318749996499E-2</v>
      </c>
      <c r="E11" s="37">
        <v>7.80893263700074E-2</v>
      </c>
      <c r="F11" s="37">
        <v>0.91045039169271802</v>
      </c>
      <c r="G11" s="36">
        <v>320.06973123550398</v>
      </c>
    </row>
    <row r="12" spans="1:7" ht="14.25" x14ac:dyDescent="0.2">
      <c r="A12" s="22" t="s">
        <v>107</v>
      </c>
      <c r="B12" s="23">
        <f t="shared" ref="B12:C12" si="0">AVERAGE(B2:B11)</f>
        <v>14.5</v>
      </c>
      <c r="C12" s="24">
        <f t="shared" si="0"/>
        <v>0.13683926315746497</v>
      </c>
      <c r="D12" s="25">
        <f>AVERAGE(D2:D11)</f>
        <v>3.2930920872621783E-2</v>
      </c>
      <c r="E12" s="25">
        <f t="shared" ref="E12:G12" si="1">AVERAGE(E2:E11)</f>
        <v>5.9174847621706383E-2</v>
      </c>
      <c r="F12" s="25">
        <f t="shared" si="1"/>
        <v>0.9241330889209044</v>
      </c>
      <c r="G12" s="24">
        <f t="shared" si="1"/>
        <v>401.18926906585659</v>
      </c>
    </row>
    <row r="13" spans="1:7" ht="14.25" x14ac:dyDescent="0.2">
      <c r="A13" s="26" t="s">
        <v>108</v>
      </c>
      <c r="B13" s="27">
        <f t="shared" ref="B13:C13" si="2">_xlfn.STDEV.P(B2:B11)</f>
        <v>3.2634337744161441</v>
      </c>
      <c r="C13" s="28">
        <f t="shared" si="2"/>
        <v>6.0095212790184864E-2</v>
      </c>
      <c r="D13" s="29">
        <f>_xlfn.STDEV.P(D2:D11)</f>
        <v>1.4775217498394929E-3</v>
      </c>
      <c r="E13" s="29">
        <f t="shared" ref="E13:G13" si="3">_xlfn.STDEV.P(E2:E11)</f>
        <v>1.7190647476319449E-2</v>
      </c>
      <c r="F13" s="29">
        <f t="shared" si="3"/>
        <v>5.2958449035520688E-2</v>
      </c>
      <c r="G13" s="28">
        <f t="shared" si="3"/>
        <v>56.124796261261636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4" sqref="A4:G4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customHeight="1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17</v>
      </c>
      <c r="B2" s="5">
        <v>18</v>
      </c>
      <c r="C2" s="6">
        <v>0.13867504905630701</v>
      </c>
      <c r="D2" s="7">
        <v>3.7139214881901202E-2</v>
      </c>
      <c r="E2" s="7">
        <v>3.8199959378672703E-2</v>
      </c>
      <c r="F2" s="7">
        <v>0.97632308258385703</v>
      </c>
      <c r="G2" s="6">
        <v>281.21368408203102</v>
      </c>
    </row>
    <row r="3" spans="1:7" x14ac:dyDescent="0.25">
      <c r="A3" s="1" t="s">
        <v>18</v>
      </c>
      <c r="B3" s="5">
        <v>17</v>
      </c>
      <c r="C3" s="6">
        <v>0.158691997854807</v>
      </c>
      <c r="D3" s="7">
        <v>3.6084527862503102E-2</v>
      </c>
      <c r="E3" s="7">
        <v>4.40679053535925E-2</v>
      </c>
      <c r="F3" s="7">
        <v>0.96849030690222104</v>
      </c>
      <c r="G3" s="6">
        <v>285.43007683753899</v>
      </c>
    </row>
    <row r="4" spans="1:7" ht="14.25" x14ac:dyDescent="0.2">
      <c r="A4" s="10" t="s">
        <v>19</v>
      </c>
      <c r="B4" s="11">
        <v>13</v>
      </c>
      <c r="C4" s="12">
        <v>8.2874193016474404E-2</v>
      </c>
      <c r="D4" s="13">
        <v>3.37915659464669E-2</v>
      </c>
      <c r="E4" s="13">
        <v>4.5059674188666E-2</v>
      </c>
      <c r="F4" s="13">
        <v>0.96705606658455201</v>
      </c>
      <c r="G4" s="12">
        <v>284.86143302917401</v>
      </c>
    </row>
    <row r="5" spans="1:7" x14ac:dyDescent="0.25">
      <c r="A5" s="1" t="s">
        <v>20</v>
      </c>
      <c r="B5" s="5">
        <v>16</v>
      </c>
      <c r="C5" s="6">
        <v>0.169841555121689</v>
      </c>
      <c r="D5" s="7">
        <v>3.4571642588025003E-2</v>
      </c>
      <c r="E5" s="7">
        <v>4.3270753622178797E-2</v>
      </c>
      <c r="F5" s="7">
        <v>0.96961996461088695</v>
      </c>
      <c r="G5" s="6">
        <v>288.48622655868502</v>
      </c>
    </row>
    <row r="6" spans="1:7" x14ac:dyDescent="0.25">
      <c r="A6" s="1" t="s">
        <v>21</v>
      </c>
      <c r="B6" s="5">
        <v>16</v>
      </c>
      <c r="C6" s="6">
        <v>0.24954170447254301</v>
      </c>
      <c r="D6" s="7">
        <v>3.81341872247178E-2</v>
      </c>
      <c r="E6" s="7">
        <v>4.3271002979654603E-2</v>
      </c>
      <c r="F6" s="7">
        <v>0.96961961446626899</v>
      </c>
      <c r="G6" s="6">
        <v>405.75699210166903</v>
      </c>
    </row>
    <row r="7" spans="1:7" x14ac:dyDescent="0.25">
      <c r="A7" s="1" t="s">
        <v>22</v>
      </c>
      <c r="B7" s="5">
        <v>19</v>
      </c>
      <c r="C7" s="6">
        <v>0.351605423203871</v>
      </c>
      <c r="D7" s="7">
        <v>3.9270717118522799E-2</v>
      </c>
      <c r="E7" s="7">
        <v>3.23573946190399E-2</v>
      </c>
      <c r="F7" s="7">
        <v>0.98301183587691898</v>
      </c>
      <c r="G7" s="6">
        <v>397.74045109748801</v>
      </c>
    </row>
    <row r="8" spans="1:7" x14ac:dyDescent="0.25">
      <c r="A8" s="1" t="s">
        <v>23</v>
      </c>
      <c r="B8" s="5">
        <v>17</v>
      </c>
      <c r="C8" s="6">
        <v>0.25677629550654701</v>
      </c>
      <c r="D8" s="7">
        <v>3.6191901357501902E-2</v>
      </c>
      <c r="E8" s="7">
        <v>4.0251303182439399E-2</v>
      </c>
      <c r="F8" s="7">
        <v>0.973711896945608</v>
      </c>
      <c r="G8" s="6">
        <v>419.00804734230002</v>
      </c>
    </row>
    <row r="9" spans="1:7" x14ac:dyDescent="0.25">
      <c r="A9" s="1" t="s">
        <v>24</v>
      </c>
      <c r="B9" s="5">
        <v>17</v>
      </c>
      <c r="C9" s="6">
        <v>0.157242725508287</v>
      </c>
      <c r="D9" s="7">
        <v>4.0718501999956302E-2</v>
      </c>
      <c r="E9" s="7">
        <v>4.6070939952718097E-2</v>
      </c>
      <c r="F9" s="7">
        <v>0.96556076443070404</v>
      </c>
      <c r="G9" s="6">
        <v>417.93192601203901</v>
      </c>
    </row>
    <row r="10" spans="1:7" x14ac:dyDescent="0.25">
      <c r="A10" s="1" t="s">
        <v>25</v>
      </c>
      <c r="B10" s="5">
        <v>18</v>
      </c>
      <c r="C10" s="6">
        <v>0.26381256527517699</v>
      </c>
      <c r="D10" s="7">
        <v>3.9304563295176002E-2</v>
      </c>
      <c r="E10" s="7">
        <v>4.5416507140199701E-2</v>
      </c>
      <c r="F10" s="7">
        <v>0.96653222668829997</v>
      </c>
      <c r="G10" s="6">
        <v>414.66067671775801</v>
      </c>
    </row>
    <row r="11" spans="1:7" x14ac:dyDescent="0.25">
      <c r="A11" s="1" t="s">
        <v>26</v>
      </c>
      <c r="B11" s="5">
        <v>22</v>
      </c>
      <c r="C11" s="6">
        <v>0.298807152333598</v>
      </c>
      <c r="D11" s="7">
        <v>3.9382771810019E-2</v>
      </c>
      <c r="E11" s="7">
        <v>3.7262342933656399E-2</v>
      </c>
      <c r="F11" s="7">
        <v>0.97747111625072902</v>
      </c>
      <c r="G11" s="6">
        <v>401.62854194641102</v>
      </c>
    </row>
    <row r="12" spans="1:7" ht="14.25" x14ac:dyDescent="0.2">
      <c r="A12" s="14" t="s">
        <v>107</v>
      </c>
      <c r="B12" s="15"/>
      <c r="C12" s="16"/>
      <c r="D12" s="17">
        <f>AVERAGE(D2:D11)</f>
        <v>3.7458959408479001E-2</v>
      </c>
      <c r="E12" s="17">
        <f t="shared" ref="E12:F12" si="0">AVERAGE(E2:E11)</f>
        <v>4.1522778335081813E-2</v>
      </c>
      <c r="F12" s="17">
        <f t="shared" si="0"/>
        <v>0.97173968753400464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3.37915659464669E-2</v>
      </c>
      <c r="E13" s="21">
        <f t="shared" ref="E13:F13" si="1">MIN(E2:E11)</f>
        <v>3.23573946190399E-2</v>
      </c>
      <c r="F13" s="21">
        <f t="shared" si="1"/>
        <v>0.96556076443070404</v>
      </c>
      <c r="G13" s="21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customHeight="1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27</v>
      </c>
      <c r="B2" s="5">
        <v>15</v>
      </c>
      <c r="C2" s="6">
        <v>8.6258194917794198E-2</v>
      </c>
      <c r="D2" s="7">
        <v>3.4464581070833902E-2</v>
      </c>
      <c r="E2" s="7">
        <v>6.1749626517612302E-2</v>
      </c>
      <c r="F2" s="7">
        <v>0.92377019621622103</v>
      </c>
      <c r="G2" s="6">
        <v>393.19709825515702</v>
      </c>
    </row>
    <row r="3" spans="1:7" ht="14.25" x14ac:dyDescent="0.2">
      <c r="A3" s="10" t="s">
        <v>28</v>
      </c>
      <c r="B3" s="11">
        <v>14</v>
      </c>
      <c r="C3" s="12">
        <v>0.15971914124998399</v>
      </c>
      <c r="D3" s="13">
        <v>3.3075568477185797E-2</v>
      </c>
      <c r="E3" s="13">
        <v>5.2294669083131802E-2</v>
      </c>
      <c r="F3" s="13">
        <v>0.94532724361666798</v>
      </c>
      <c r="G3" s="12">
        <v>383.69400620460499</v>
      </c>
    </row>
    <row r="4" spans="1:7" x14ac:dyDescent="0.25">
      <c r="A4" s="1" t="s">
        <v>29</v>
      </c>
      <c r="B4" s="5">
        <v>14</v>
      </c>
      <c r="C4" s="6">
        <v>0.19066211164341601</v>
      </c>
      <c r="D4" s="7">
        <v>3.4221387338975298E-2</v>
      </c>
      <c r="E4" s="7">
        <v>4.9443832166652602E-2</v>
      </c>
      <c r="F4" s="7">
        <v>0.95112571931160705</v>
      </c>
      <c r="G4" s="6">
        <v>387.16623234748801</v>
      </c>
    </row>
    <row r="5" spans="1:7" x14ac:dyDescent="0.25">
      <c r="A5" s="1" t="s">
        <v>30</v>
      </c>
      <c r="B5" s="5">
        <v>23</v>
      </c>
      <c r="C5" s="6">
        <v>0.46793438111984598</v>
      </c>
      <c r="D5" s="7">
        <v>3.7669746134333097E-2</v>
      </c>
      <c r="E5" s="7">
        <v>4.1778353201431397E-2</v>
      </c>
      <c r="F5" s="7">
        <v>0.96510535648773998</v>
      </c>
      <c r="G5" s="6">
        <v>400.34298229217501</v>
      </c>
    </row>
    <row r="6" spans="1:7" x14ac:dyDescent="0.25">
      <c r="A6" s="1" t="s">
        <v>31</v>
      </c>
      <c r="B6" s="5">
        <v>19</v>
      </c>
      <c r="C6" s="6">
        <v>0.258774584753382</v>
      </c>
      <c r="D6" s="7">
        <v>3.72358575403757E-2</v>
      </c>
      <c r="E6" s="7">
        <v>7.2308369248630197E-2</v>
      </c>
      <c r="F6" s="7">
        <v>0.89547184959168202</v>
      </c>
      <c r="G6" s="6">
        <v>396.84156489372202</v>
      </c>
    </row>
    <row r="7" spans="1:7" x14ac:dyDescent="0.25">
      <c r="A7" s="1" t="s">
        <v>32</v>
      </c>
      <c r="B7" s="5">
        <v>18</v>
      </c>
      <c r="C7" s="6">
        <v>0.247435829652696</v>
      </c>
      <c r="D7" s="7">
        <v>3.4090765115137103E-2</v>
      </c>
      <c r="E7" s="7">
        <v>6.6254425596473099E-2</v>
      </c>
      <c r="F7" s="7">
        <v>0.91224216151744697</v>
      </c>
      <c r="G7" s="6">
        <v>411.94190049171402</v>
      </c>
    </row>
    <row r="8" spans="1:7" x14ac:dyDescent="0.25">
      <c r="A8" s="1" t="s">
        <v>33</v>
      </c>
      <c r="B8" s="5">
        <v>18</v>
      </c>
      <c r="C8" s="6">
        <v>0.20619652471058</v>
      </c>
      <c r="D8" s="7">
        <v>3.5417180692368398E-2</v>
      </c>
      <c r="E8" s="7">
        <v>6.0185267977948202E-2</v>
      </c>
      <c r="F8" s="7">
        <v>0.92758366710698203</v>
      </c>
      <c r="G8" s="6">
        <v>418.79066634178099</v>
      </c>
    </row>
    <row r="9" spans="1:7" x14ac:dyDescent="0.25">
      <c r="A9" s="1" t="s">
        <v>34</v>
      </c>
      <c r="B9" s="5">
        <v>19</v>
      </c>
      <c r="C9" s="6">
        <v>0.38795644611429297</v>
      </c>
      <c r="D9" s="7">
        <v>3.5426873250422299E-2</v>
      </c>
      <c r="E9" s="7">
        <v>4.1519328229471998E-2</v>
      </c>
      <c r="F9" s="7">
        <v>0.96553670735941</v>
      </c>
      <c r="G9" s="6">
        <v>412.519932508468</v>
      </c>
    </row>
    <row r="10" spans="1:7" x14ac:dyDescent="0.25">
      <c r="A10" s="1" t="s">
        <v>35</v>
      </c>
      <c r="B10" s="5">
        <v>20</v>
      </c>
      <c r="C10" s="6">
        <v>0.37115374447904498</v>
      </c>
      <c r="D10" s="7">
        <v>4.1300039957907798E-2</v>
      </c>
      <c r="E10" s="7">
        <v>3.2556356518105699E-2</v>
      </c>
      <c r="F10" s="7">
        <v>0.97881015778064295</v>
      </c>
      <c r="G10" s="6">
        <v>420.28852558135901</v>
      </c>
    </row>
    <row r="11" spans="1:7" x14ac:dyDescent="0.25">
      <c r="A11" s="1" t="s">
        <v>36</v>
      </c>
      <c r="B11" s="5">
        <v>14</v>
      </c>
      <c r="C11" s="6">
        <v>0</v>
      </c>
      <c r="D11" s="7">
        <v>3.7315123999615001E-2</v>
      </c>
      <c r="E11" s="7">
        <v>5.2237598548502497E-2</v>
      </c>
      <c r="F11" s="7">
        <v>0.94544651010831904</v>
      </c>
      <c r="G11" s="6">
        <v>425.41348147392199</v>
      </c>
    </row>
    <row r="12" spans="1:7" ht="14.25" x14ac:dyDescent="0.2">
      <c r="A12" s="14" t="s">
        <v>107</v>
      </c>
      <c r="B12" s="15"/>
      <c r="C12" s="16"/>
      <c r="D12" s="17">
        <f>AVERAGE(D2:D11)</f>
        <v>3.6021712357715438E-2</v>
      </c>
      <c r="E12" s="17">
        <f t="shared" ref="E12:F12" si="0">AVERAGE(E2:E11)</f>
        <v>5.3032782708795981E-2</v>
      </c>
      <c r="F12" s="17">
        <f t="shared" si="0"/>
        <v>0.94104195690967207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3.3075568477185797E-2</v>
      </c>
      <c r="E13" s="21">
        <f t="shared" ref="E13:F13" si="1">MIN(E2:E11)</f>
        <v>3.2556356518105699E-2</v>
      </c>
      <c r="F13" s="21">
        <f t="shared" si="1"/>
        <v>0.89547184959168202</v>
      </c>
      <c r="G13" s="21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82.87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37</v>
      </c>
      <c r="B2" s="5">
        <v>19</v>
      </c>
      <c r="C2" s="6">
        <v>0.165171868160852</v>
      </c>
      <c r="D2" s="7">
        <v>3.7211054682961903E-2</v>
      </c>
      <c r="E2" s="7">
        <v>4.8482860877724701E-2</v>
      </c>
      <c r="F2" s="7">
        <v>0.95720471031490095</v>
      </c>
      <c r="G2" s="6">
        <v>438.01781487464899</v>
      </c>
    </row>
    <row r="3" spans="1:7" x14ac:dyDescent="0.25">
      <c r="A3" s="1" t="s">
        <v>38</v>
      </c>
      <c r="B3" s="5">
        <v>16</v>
      </c>
      <c r="C3" s="6">
        <v>0</v>
      </c>
      <c r="D3" s="7">
        <v>3.5239811687591299E-2</v>
      </c>
      <c r="E3" s="7">
        <v>5.3538475292912099E-2</v>
      </c>
      <c r="F3" s="7">
        <v>0.94781430271576295</v>
      </c>
      <c r="G3" s="6">
        <v>430.65076112747101</v>
      </c>
    </row>
    <row r="4" spans="1:7" x14ac:dyDescent="0.25">
      <c r="A4" s="1" t="s">
        <v>39</v>
      </c>
      <c r="B4" s="5">
        <v>22</v>
      </c>
      <c r="C4" s="6">
        <v>0.26726124191242401</v>
      </c>
      <c r="D4" s="7">
        <v>3.4225560939196299E-2</v>
      </c>
      <c r="E4" s="7">
        <v>4.9738290902719702E-2</v>
      </c>
      <c r="F4" s="7">
        <v>0.95495970679345299</v>
      </c>
      <c r="G4" s="6">
        <v>444.71161890029902</v>
      </c>
    </row>
    <row r="5" spans="1:7" x14ac:dyDescent="0.25">
      <c r="A5" s="1" t="s">
        <v>40</v>
      </c>
      <c r="B5" s="5">
        <v>22</v>
      </c>
      <c r="C5" s="6">
        <v>0.448763733927875</v>
      </c>
      <c r="D5" s="7">
        <v>3.5188949870910702E-2</v>
      </c>
      <c r="E5" s="7">
        <v>4.7855662514420499E-2</v>
      </c>
      <c r="F5" s="7">
        <v>0.95830479063340002</v>
      </c>
      <c r="G5" s="6">
        <v>423.57166743278498</v>
      </c>
    </row>
    <row r="6" spans="1:7" x14ac:dyDescent="0.25">
      <c r="A6" s="1" t="s">
        <v>41</v>
      </c>
      <c r="B6" s="5">
        <v>19</v>
      </c>
      <c r="C6" s="6">
        <v>0.243975018237133</v>
      </c>
      <c r="D6" s="7">
        <v>3.6248726437925899E-2</v>
      </c>
      <c r="E6" s="7">
        <v>4.420793180095E-2</v>
      </c>
      <c r="F6" s="7">
        <v>0.96441885757378298</v>
      </c>
      <c r="G6" s="6">
        <v>424.64730882644602</v>
      </c>
    </row>
    <row r="7" spans="1:7" x14ac:dyDescent="0.25">
      <c r="A7" s="1" t="s">
        <v>42</v>
      </c>
      <c r="B7" s="5">
        <v>21</v>
      </c>
      <c r="C7" s="6">
        <v>0.45425676257949699</v>
      </c>
      <c r="D7" s="7">
        <v>3.5468502346999803E-2</v>
      </c>
      <c r="E7" s="7">
        <v>4.2763941940204303E-2</v>
      </c>
      <c r="F7" s="7">
        <v>0.96670531154731199</v>
      </c>
      <c r="G7" s="6">
        <v>434.80770802497801</v>
      </c>
    </row>
    <row r="8" spans="1:7" x14ac:dyDescent="0.25">
      <c r="A8" s="1" t="s">
        <v>43</v>
      </c>
      <c r="B8" s="5">
        <v>26</v>
      </c>
      <c r="C8" s="6">
        <v>0.49551560448255699</v>
      </c>
      <c r="D8" s="7">
        <v>3.7580051242830599E-2</v>
      </c>
      <c r="E8" s="7">
        <v>4.7787445726900302E-2</v>
      </c>
      <c r="F8" s="7">
        <v>0.95842357640911502</v>
      </c>
      <c r="G8" s="6">
        <v>445.47884249687098</v>
      </c>
    </row>
    <row r="9" spans="1:7" x14ac:dyDescent="0.25">
      <c r="A9" s="1" t="s">
        <v>44</v>
      </c>
      <c r="B9" s="5">
        <v>22</v>
      </c>
      <c r="C9" s="6">
        <v>0.32732683535398799</v>
      </c>
      <c r="D9" s="7">
        <v>3.1783933917976903E-2</v>
      </c>
      <c r="E9" s="7">
        <v>5.2046949284402101E-2</v>
      </c>
      <c r="F9" s="7">
        <v>0.950681478330759</v>
      </c>
      <c r="G9" s="6">
        <v>415.54434728622402</v>
      </c>
    </row>
    <row r="10" spans="1:7" x14ac:dyDescent="0.25">
      <c r="A10" s="1" t="s">
        <v>45</v>
      </c>
      <c r="B10" s="5">
        <v>20</v>
      </c>
      <c r="C10" s="6">
        <v>0.25588315785957899</v>
      </c>
      <c r="D10" s="7">
        <v>3.5220352674577599E-2</v>
      </c>
      <c r="E10" s="7">
        <v>4.4635344672664397E-2</v>
      </c>
      <c r="F10" s="7">
        <v>0.96372751761953002</v>
      </c>
      <c r="G10" s="6">
        <v>438.59945178031899</v>
      </c>
    </row>
    <row r="11" spans="1:7" ht="14.25" x14ac:dyDescent="0.2">
      <c r="A11" s="10" t="s">
        <v>46</v>
      </c>
      <c r="B11" s="11">
        <v>16</v>
      </c>
      <c r="C11" s="12">
        <v>0.121987509118566</v>
      </c>
      <c r="D11" s="13">
        <v>3.1176749188662398E-2</v>
      </c>
      <c r="E11" s="13">
        <v>4.9883187932496798E-2</v>
      </c>
      <c r="F11" s="13">
        <v>0.95469690279997499</v>
      </c>
      <c r="G11" s="12">
        <v>439.61791038513098</v>
      </c>
    </row>
    <row r="12" spans="1:7" ht="14.25" x14ac:dyDescent="0.2">
      <c r="A12" s="14" t="s">
        <v>107</v>
      </c>
      <c r="B12" s="15"/>
      <c r="C12" s="16"/>
      <c r="D12" s="17">
        <f>AVERAGE(D2:D11)</f>
        <v>3.493436929896334E-2</v>
      </c>
      <c r="E12" s="17">
        <f t="shared" ref="E12:F12" si="0">AVERAGE(E2:E11)</f>
        <v>4.8094009094539494E-2</v>
      </c>
      <c r="F12" s="17">
        <f t="shared" si="0"/>
        <v>0.95769371547379922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3.1176749188662398E-2</v>
      </c>
      <c r="E13" s="21">
        <f t="shared" ref="E13:F13" si="1">MIN(E2:E11)</f>
        <v>4.2763941940204303E-2</v>
      </c>
      <c r="F13" s="21">
        <f t="shared" si="1"/>
        <v>0.94781430271576295</v>
      </c>
      <c r="G13" s="2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4" sqref="A4:G4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47</v>
      </c>
      <c r="B2" s="5">
        <v>17</v>
      </c>
      <c r="C2" s="6">
        <v>0.17078251276599299</v>
      </c>
      <c r="D2" s="7">
        <v>3.3634537386135803E-2</v>
      </c>
      <c r="E2" s="7">
        <v>6.4184198157414302E-2</v>
      </c>
      <c r="F2" s="7">
        <v>0.88429989612063697</v>
      </c>
      <c r="G2" s="6">
        <v>441.51084661483702</v>
      </c>
    </row>
    <row r="3" spans="1:7" x14ac:dyDescent="0.25">
      <c r="A3" s="1" t="s">
        <v>48</v>
      </c>
      <c r="B3" s="5">
        <v>17</v>
      </c>
      <c r="C3" s="6">
        <v>0.231240615425193</v>
      </c>
      <c r="D3" s="7">
        <v>3.4938528702711899E-2</v>
      </c>
      <c r="E3" s="7">
        <v>5.4076632732259801E-2</v>
      </c>
      <c r="F3" s="7">
        <v>0.91787095161996202</v>
      </c>
      <c r="G3" s="6">
        <v>429.69620633125299</v>
      </c>
    </row>
    <row r="4" spans="1:7" ht="14.25" x14ac:dyDescent="0.2">
      <c r="A4" s="10" t="s">
        <v>49</v>
      </c>
      <c r="B4" s="11">
        <v>10</v>
      </c>
      <c r="C4" s="12">
        <v>4.98011920555997E-2</v>
      </c>
      <c r="D4" s="13">
        <v>3.2600592454065998E-2</v>
      </c>
      <c r="E4" s="13">
        <v>8.3480672487969795E-2</v>
      </c>
      <c r="F4" s="13">
        <v>0.80427360968460904</v>
      </c>
      <c r="G4" s="12">
        <v>421.08249783515902</v>
      </c>
    </row>
    <row r="5" spans="1:7" x14ac:dyDescent="0.25">
      <c r="A5" s="1" t="s">
        <v>50</v>
      </c>
      <c r="B5" s="5">
        <v>21</v>
      </c>
      <c r="C5" s="6">
        <v>0.307882553365186</v>
      </c>
      <c r="D5" s="7">
        <v>3.7158009712408298E-2</v>
      </c>
      <c r="E5" s="7">
        <v>4.9434086743999302E-2</v>
      </c>
      <c r="F5" s="7">
        <v>0.93136738609709602</v>
      </c>
      <c r="G5" s="6">
        <v>449.94893527030899</v>
      </c>
    </row>
    <row r="6" spans="1:7" x14ac:dyDescent="0.25">
      <c r="A6" s="1" t="s">
        <v>51</v>
      </c>
      <c r="B6" s="5">
        <v>13</v>
      </c>
      <c r="C6" s="6">
        <v>0.224271306786265</v>
      </c>
      <c r="D6" s="7">
        <v>3.3030609627517499E-2</v>
      </c>
      <c r="E6" s="7">
        <v>6.69210018911129E-2</v>
      </c>
      <c r="F6" s="7">
        <v>0.87422266822828398</v>
      </c>
      <c r="G6" s="6">
        <v>447.99051189422602</v>
      </c>
    </row>
    <row r="7" spans="1:7" x14ac:dyDescent="0.25">
      <c r="A7" s="1" t="s">
        <v>52</v>
      </c>
      <c r="B7" s="5">
        <v>22</v>
      </c>
      <c r="C7" s="6">
        <v>0.40311288741492701</v>
      </c>
      <c r="D7" s="7">
        <v>3.6341374361955198E-2</v>
      </c>
      <c r="E7" s="7">
        <v>6.06850987980872E-2</v>
      </c>
      <c r="F7" s="7">
        <v>0.89657116437809603</v>
      </c>
      <c r="G7" s="6">
        <v>435.319427251815</v>
      </c>
    </row>
    <row r="8" spans="1:7" x14ac:dyDescent="0.25">
      <c r="A8" s="1" t="s">
        <v>53</v>
      </c>
      <c r="B8" s="5">
        <v>15</v>
      </c>
      <c r="C8" s="6">
        <v>0.134739607780199</v>
      </c>
      <c r="D8" s="7">
        <v>3.4552724248379497E-2</v>
      </c>
      <c r="E8" s="7">
        <v>7.7230699368451394E-2</v>
      </c>
      <c r="F8" s="7">
        <v>0.83248355645432204</v>
      </c>
      <c r="G8" s="6">
        <v>423.25668096542302</v>
      </c>
    </row>
    <row r="9" spans="1:7" x14ac:dyDescent="0.25">
      <c r="A9" s="1" t="s">
        <v>54</v>
      </c>
      <c r="B9" s="5">
        <v>20</v>
      </c>
      <c r="C9" s="6">
        <v>0.30178043106110802</v>
      </c>
      <c r="D9" s="7">
        <v>3.4853695488482501E-2</v>
      </c>
      <c r="E9" s="7">
        <v>5.5030821414451599E-2</v>
      </c>
      <c r="F9" s="7">
        <v>0.91494702686503304</v>
      </c>
      <c r="G9" s="6">
        <v>434.42779588699301</v>
      </c>
    </row>
    <row r="10" spans="1:7" x14ac:dyDescent="0.25">
      <c r="A10" s="1" t="s">
        <v>55</v>
      </c>
      <c r="B10" s="5">
        <v>9</v>
      </c>
      <c r="C10" s="6">
        <v>7.28528632418773E-2</v>
      </c>
      <c r="D10" s="7">
        <v>3.3681003477973703E-2</v>
      </c>
      <c r="E10" s="7">
        <v>5.7376159919828897E-2</v>
      </c>
      <c r="F10" s="7">
        <v>0.90754285778342703</v>
      </c>
      <c r="G10" s="6">
        <v>420.36940479278502</v>
      </c>
    </row>
    <row r="11" spans="1:7" x14ac:dyDescent="0.25">
      <c r="A11" s="1" t="s">
        <v>56</v>
      </c>
      <c r="B11" s="5">
        <v>17</v>
      </c>
      <c r="C11" s="6">
        <v>0.26220221204253702</v>
      </c>
      <c r="D11" s="7">
        <v>3.5689317468775801E-2</v>
      </c>
      <c r="E11" s="7">
        <v>5.6798784659082703E-2</v>
      </c>
      <c r="F11" s="7">
        <v>0.90939428434354797</v>
      </c>
      <c r="G11" s="6">
        <v>435.809100627899</v>
      </c>
    </row>
    <row r="12" spans="1:7" ht="14.25" x14ac:dyDescent="0.2">
      <c r="A12" s="14" t="s">
        <v>107</v>
      </c>
      <c r="B12" s="15"/>
      <c r="C12" s="16"/>
      <c r="D12" s="17">
        <f>AVERAGE(D2:D11)</f>
        <v>3.4648039292840618E-2</v>
      </c>
      <c r="E12" s="17">
        <f t="shared" ref="E12:F12" si="0">AVERAGE(E2:E11)</f>
        <v>6.2521815617265802E-2</v>
      </c>
      <c r="F12" s="17">
        <f t="shared" si="0"/>
        <v>0.88729734015750128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3.2600592454065998E-2</v>
      </c>
      <c r="E13" s="21">
        <f t="shared" ref="E13:F13" si="1">MIN(E2:E11)</f>
        <v>4.9434086743999302E-2</v>
      </c>
      <c r="F13" s="21">
        <f t="shared" si="1"/>
        <v>0.80427360968460904</v>
      </c>
      <c r="G13" s="21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9" sqref="A9:G9"/>
    </sheetView>
  </sheetViews>
  <sheetFormatPr defaultRowHeight="15" x14ac:dyDescent="0.25"/>
  <cols>
    <col min="1" max="1" width="68.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57</v>
      </c>
      <c r="B2" s="5">
        <v>14</v>
      </c>
      <c r="C2" s="6">
        <v>0.15152288168283101</v>
      </c>
      <c r="D2" s="7">
        <v>3.4864395390948398E-2</v>
      </c>
      <c r="E2" s="7">
        <v>5.0878787522863997E-2</v>
      </c>
      <c r="F2" s="7">
        <v>0.94561316821661501</v>
      </c>
      <c r="G2" s="6">
        <v>439.45235395431502</v>
      </c>
    </row>
    <row r="3" spans="1:7" x14ac:dyDescent="0.25">
      <c r="A3" s="1" t="s">
        <v>58</v>
      </c>
      <c r="B3" s="5">
        <v>21</v>
      </c>
      <c r="C3" s="6">
        <v>0.47559486560566999</v>
      </c>
      <c r="D3" s="7">
        <v>3.45179836022333E-2</v>
      </c>
      <c r="E3" s="7">
        <v>4.8311641848900702E-2</v>
      </c>
      <c r="F3" s="7">
        <v>0.95096300506626896</v>
      </c>
      <c r="G3" s="6">
        <v>442.528480768203</v>
      </c>
    </row>
    <row r="4" spans="1:7" x14ac:dyDescent="0.25">
      <c r="A4" s="1" t="s">
        <v>59</v>
      </c>
      <c r="B4" s="5">
        <v>20</v>
      </c>
      <c r="C4" s="6">
        <v>0.36954651378458397</v>
      </c>
      <c r="D4" s="7">
        <v>3.5828788056568903E-2</v>
      </c>
      <c r="E4" s="7">
        <v>5.7835880874326298E-2</v>
      </c>
      <c r="F4" s="7">
        <v>0.92972271696509801</v>
      </c>
      <c r="G4" s="6">
        <v>429.61167955398503</v>
      </c>
    </row>
    <row r="5" spans="1:7" x14ac:dyDescent="0.25">
      <c r="A5" s="1" t="s">
        <v>60</v>
      </c>
      <c r="B5" s="5">
        <v>21</v>
      </c>
      <c r="C5" s="6">
        <v>0.37080992435478299</v>
      </c>
      <c r="D5" s="7">
        <v>3.51697515446154E-2</v>
      </c>
      <c r="E5" s="7">
        <v>6.58360827444575E-2</v>
      </c>
      <c r="F5" s="7">
        <v>0.90893568632801103</v>
      </c>
      <c r="G5" s="6">
        <v>432.77322196960398</v>
      </c>
    </row>
    <row r="6" spans="1:7" x14ac:dyDescent="0.25">
      <c r="A6" s="1" t="s">
        <v>61</v>
      </c>
      <c r="B6" s="5">
        <v>23</v>
      </c>
      <c r="C6" s="6">
        <v>0.36421567954234102</v>
      </c>
      <c r="D6" s="7">
        <v>3.5625083460555401E-2</v>
      </c>
      <c r="E6" s="7">
        <v>5.3395675493853302E-2</v>
      </c>
      <c r="F6" s="7">
        <v>0.94009922738964002</v>
      </c>
      <c r="G6" s="6">
        <v>438.86293029785099</v>
      </c>
    </row>
    <row r="7" spans="1:7" x14ac:dyDescent="0.25">
      <c r="A7" s="1" t="s">
        <v>62</v>
      </c>
      <c r="B7" s="5">
        <v>18</v>
      </c>
      <c r="C7" s="6">
        <v>0.27847983842311302</v>
      </c>
      <c r="D7" s="7">
        <v>3.5775975116385701E-2</v>
      </c>
      <c r="E7" s="7">
        <v>6.2925836242202396E-2</v>
      </c>
      <c r="F7" s="7">
        <v>0.91680863591348305</v>
      </c>
      <c r="G7" s="6">
        <v>432.40321207046497</v>
      </c>
    </row>
    <row r="8" spans="1:7" x14ac:dyDescent="0.25">
      <c r="A8" s="1" t="s">
        <v>63</v>
      </c>
      <c r="B8" s="5">
        <v>21</v>
      </c>
      <c r="C8" s="6">
        <v>0.45643546458763801</v>
      </c>
      <c r="D8" s="7">
        <v>3.4089297430771499E-2</v>
      </c>
      <c r="E8" s="7">
        <v>4.8997443380566302E-2</v>
      </c>
      <c r="F8" s="7">
        <v>0.94956092732522701</v>
      </c>
      <c r="G8" s="6">
        <v>441.48890566825798</v>
      </c>
    </row>
    <row r="9" spans="1:7" ht="14.25" x14ac:dyDescent="0.2">
      <c r="A9" s="10" t="s">
        <v>64</v>
      </c>
      <c r="B9" s="11">
        <v>18</v>
      </c>
      <c r="C9" s="12">
        <v>0.210280020626853</v>
      </c>
      <c r="D9" s="13">
        <v>3.3812982608733499E-2</v>
      </c>
      <c r="E9" s="13">
        <v>5.2668331419028998E-2</v>
      </c>
      <c r="F9" s="13">
        <v>0.94172002276654099</v>
      </c>
      <c r="G9" s="12">
        <v>443.62970495223999</v>
      </c>
    </row>
    <row r="10" spans="1:7" x14ac:dyDescent="0.25">
      <c r="A10" s="1" t="s">
        <v>65</v>
      </c>
      <c r="B10" s="5">
        <v>16</v>
      </c>
      <c r="C10" s="6">
        <v>0.242226070825902</v>
      </c>
      <c r="D10" s="7">
        <v>3.6755019848018898E-2</v>
      </c>
      <c r="E10" s="7">
        <v>5.0321636125877998E-2</v>
      </c>
      <c r="F10" s="7">
        <v>0.94679777934556497</v>
      </c>
      <c r="G10" s="6">
        <v>444.16175532340998</v>
      </c>
    </row>
    <row r="11" spans="1:7" x14ac:dyDescent="0.25">
      <c r="A11" s="1" t="s">
        <v>66</v>
      </c>
      <c r="B11" s="5">
        <v>20</v>
      </c>
      <c r="C11" s="6">
        <v>0.45325729654441099</v>
      </c>
      <c r="D11" s="7">
        <v>3.65264721421516E-2</v>
      </c>
      <c r="E11" s="7">
        <v>5.4641309577987698E-2</v>
      </c>
      <c r="F11" s="7">
        <v>0.93727185382363498</v>
      </c>
      <c r="G11" s="6">
        <v>452.31195116043</v>
      </c>
    </row>
    <row r="12" spans="1:7" ht="14.25" x14ac:dyDescent="0.2">
      <c r="A12" s="14" t="s">
        <v>107</v>
      </c>
      <c r="B12" s="15"/>
      <c r="C12" s="16"/>
      <c r="D12" s="17">
        <f>AVERAGE(D2:D11)</f>
        <v>3.5296574920098259E-2</v>
      </c>
      <c r="E12" s="17">
        <f t="shared" ref="E12:F12" si="0">AVERAGE(E2:E11)</f>
        <v>5.4581262523006525E-2</v>
      </c>
      <c r="F12" s="17">
        <f t="shared" si="0"/>
        <v>0.93674930231400833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3.3812982608733499E-2</v>
      </c>
      <c r="E13" s="21">
        <f t="shared" ref="E13:F13" si="1">MIN(E2:E11)</f>
        <v>4.8311641848900702E-2</v>
      </c>
      <c r="F13" s="21">
        <f t="shared" si="1"/>
        <v>0.90893568632801103</v>
      </c>
      <c r="G13" s="21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67</v>
      </c>
      <c r="B2" s="5">
        <v>18</v>
      </c>
      <c r="C2" s="6">
        <v>0.21182963643408001</v>
      </c>
      <c r="D2" s="7">
        <v>3.6259651103442703E-2</v>
      </c>
      <c r="E2" s="7">
        <v>3.7772770934311403E-2</v>
      </c>
      <c r="F2" s="7">
        <v>0.97385488125853803</v>
      </c>
      <c r="G2" s="6">
        <v>479.90612912178</v>
      </c>
    </row>
    <row r="3" spans="1:7" x14ac:dyDescent="0.25">
      <c r="A3" s="1" t="s">
        <v>68</v>
      </c>
      <c r="B3" s="5">
        <v>18</v>
      </c>
      <c r="C3" s="6">
        <v>0.32097036938318402</v>
      </c>
      <c r="D3" s="7">
        <v>3.7036586126810503E-2</v>
      </c>
      <c r="E3" s="7">
        <v>4.29792607727831E-2</v>
      </c>
      <c r="F3" s="7">
        <v>0.96615061272694502</v>
      </c>
      <c r="G3" s="6">
        <v>470.00162601470902</v>
      </c>
    </row>
    <row r="4" spans="1:7" x14ac:dyDescent="0.25">
      <c r="A4" s="1" t="s">
        <v>69</v>
      </c>
      <c r="B4" s="5">
        <v>19</v>
      </c>
      <c r="C4" s="6">
        <v>0.24584458594722</v>
      </c>
      <c r="D4" s="7">
        <v>3.7593656412695298E-2</v>
      </c>
      <c r="E4" s="7">
        <v>5.52434568706534E-2</v>
      </c>
      <c r="F4" s="7">
        <v>0.94407646418035995</v>
      </c>
      <c r="G4" s="6">
        <v>476.24592089652998</v>
      </c>
    </row>
    <row r="5" spans="1:7" x14ac:dyDescent="0.25">
      <c r="A5" s="1" t="s">
        <v>70</v>
      </c>
      <c r="B5" s="5">
        <v>21</v>
      </c>
      <c r="C5" s="6">
        <v>0.165748386032948</v>
      </c>
      <c r="D5" s="7">
        <v>3.6500827422694802E-2</v>
      </c>
      <c r="E5" s="7">
        <v>3.66103886413605E-2</v>
      </c>
      <c r="F5" s="7">
        <v>0.97543925098747597</v>
      </c>
      <c r="G5" s="6">
        <v>488.27174973487797</v>
      </c>
    </row>
    <row r="6" spans="1:7" x14ac:dyDescent="0.25">
      <c r="A6" s="1" t="s">
        <v>71</v>
      </c>
      <c r="B6" s="5">
        <v>21</v>
      </c>
      <c r="C6" s="6">
        <v>0.38277950117547599</v>
      </c>
      <c r="D6" s="7">
        <v>3.3931220123068803E-2</v>
      </c>
      <c r="E6" s="7">
        <v>4.3941359484933898E-2</v>
      </c>
      <c r="F6" s="7">
        <v>0.96461820131088205</v>
      </c>
      <c r="G6" s="6">
        <v>477.68307638168301</v>
      </c>
    </row>
    <row r="7" spans="1:7" x14ac:dyDescent="0.25">
      <c r="A7" s="1" t="s">
        <v>72</v>
      </c>
      <c r="B7" s="5">
        <v>21</v>
      </c>
      <c r="C7" s="6">
        <v>0.34767674768255702</v>
      </c>
      <c r="D7" s="7">
        <v>3.5943232444941201E-2</v>
      </c>
      <c r="E7" s="7">
        <v>4.2151252029637702E-2</v>
      </c>
      <c r="F7" s="7">
        <v>0.96744228727110004</v>
      </c>
      <c r="G7" s="6">
        <v>480.740895509719</v>
      </c>
    </row>
    <row r="8" spans="1:7" x14ac:dyDescent="0.25">
      <c r="A8" s="1" t="s">
        <v>73</v>
      </c>
      <c r="B8" s="5">
        <v>14</v>
      </c>
      <c r="C8" s="6">
        <v>8.2874193016474404E-2</v>
      </c>
      <c r="D8" s="7">
        <v>3.86819853547372E-2</v>
      </c>
      <c r="E8" s="7">
        <v>4.2106305856874401E-2</v>
      </c>
      <c r="F8" s="7">
        <v>0.96751168328300596</v>
      </c>
      <c r="G8" s="6">
        <v>467.37365698814301</v>
      </c>
    </row>
    <row r="9" spans="1:7" x14ac:dyDescent="0.25">
      <c r="A9" s="1" t="s">
        <v>74</v>
      </c>
      <c r="B9" s="5">
        <v>14</v>
      </c>
      <c r="C9" s="6">
        <v>9.5694875293868997E-2</v>
      </c>
      <c r="D9" s="7">
        <v>3.4715403783278899E-2</v>
      </c>
      <c r="E9" s="7">
        <v>3.7063177249570999E-2</v>
      </c>
      <c r="F9" s="7">
        <v>0.97482797109367803</v>
      </c>
      <c r="G9" s="6">
        <v>473.69773793220497</v>
      </c>
    </row>
    <row r="10" spans="1:7" x14ac:dyDescent="0.25">
      <c r="A10" s="1" t="s">
        <v>75</v>
      </c>
      <c r="B10" s="5">
        <v>21</v>
      </c>
      <c r="C10" s="6">
        <v>0.13867504905630701</v>
      </c>
      <c r="D10" s="7">
        <v>3.9782738206128203E-2</v>
      </c>
      <c r="E10" s="7">
        <v>4.2711987442653997E-2</v>
      </c>
      <c r="F10" s="7">
        <v>0.96657029924911497</v>
      </c>
      <c r="G10" s="6">
        <v>481.467950820922</v>
      </c>
    </row>
    <row r="11" spans="1:7" ht="14.25" x14ac:dyDescent="0.2">
      <c r="A11" s="10" t="s">
        <v>76</v>
      </c>
      <c r="B11" s="11">
        <v>14</v>
      </c>
      <c r="C11" s="12">
        <v>0.165748386032948</v>
      </c>
      <c r="D11" s="13">
        <v>3.3391106076384597E-2</v>
      </c>
      <c r="E11" s="13">
        <v>4.1314064617294401E-2</v>
      </c>
      <c r="F11" s="13">
        <v>0.96872273443869295</v>
      </c>
      <c r="G11" s="12">
        <v>479.09130954742398</v>
      </c>
    </row>
    <row r="12" spans="1:7" ht="14.25" x14ac:dyDescent="0.2">
      <c r="A12" s="14" t="s">
        <v>107</v>
      </c>
      <c r="B12" s="15"/>
      <c r="C12" s="16"/>
      <c r="D12" s="17">
        <f>AVERAGE(D2:D11)</f>
        <v>3.6383640705418219E-2</v>
      </c>
      <c r="E12" s="17">
        <f t="shared" ref="E12:F12" si="0">AVERAGE(E2:E11)</f>
        <v>4.2189402390007381E-2</v>
      </c>
      <c r="F12" s="17">
        <f t="shared" si="0"/>
        <v>0.96692143857997925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3.3391106076384597E-2</v>
      </c>
      <c r="E13" s="21">
        <f t="shared" ref="E13:F13" si="1">MIN(E2:E11)</f>
        <v>3.66103886413605E-2</v>
      </c>
      <c r="F13" s="21">
        <f t="shared" si="1"/>
        <v>0.94407646418035995</v>
      </c>
      <c r="G13" s="21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A2" sqref="A2:G2"/>
    </sheetView>
  </sheetViews>
  <sheetFormatPr defaultRowHeight="15" x14ac:dyDescent="0.25"/>
  <cols>
    <col min="1" max="1" width="68.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ht="14.25" x14ac:dyDescent="0.2">
      <c r="A2" s="10" t="s">
        <v>77</v>
      </c>
      <c r="B2" s="11">
        <v>12</v>
      </c>
      <c r="C2" s="12">
        <v>9.8349474058680303E-2</v>
      </c>
      <c r="D2" s="13">
        <v>3.6358351007948701E-2</v>
      </c>
      <c r="E2" s="13">
        <v>5.3542907133282101E-2</v>
      </c>
      <c r="F2" s="13">
        <v>0.92948653465167896</v>
      </c>
      <c r="G2" s="12">
        <v>431.09172034263599</v>
      </c>
    </row>
    <row r="3" spans="1:7" x14ac:dyDescent="0.25">
      <c r="A3" s="1" t="s">
        <v>78</v>
      </c>
      <c r="B3" s="5">
        <v>17</v>
      </c>
      <c r="C3" s="6">
        <v>0.171796067734069</v>
      </c>
      <c r="D3" s="7">
        <v>3.7125704498236503E-2</v>
      </c>
      <c r="E3" s="7">
        <v>4.27823219193392E-2</v>
      </c>
      <c r="F3" s="7">
        <v>0.95498089408743103</v>
      </c>
      <c r="G3" s="6">
        <v>428.461755990982</v>
      </c>
    </row>
    <row r="4" spans="1:7" x14ac:dyDescent="0.25">
      <c r="A4" s="1" t="s">
        <v>79</v>
      </c>
      <c r="B4" s="5">
        <v>19</v>
      </c>
      <c r="C4" s="6">
        <v>0.186338998124982</v>
      </c>
      <c r="D4" s="7">
        <v>3.9671888927534399E-2</v>
      </c>
      <c r="E4" s="7">
        <v>4.97066360449821E-2</v>
      </c>
      <c r="F4" s="7">
        <v>0.93922892643973699</v>
      </c>
      <c r="G4" s="6">
        <v>440.13053917884798</v>
      </c>
    </row>
    <row r="5" spans="1:7" x14ac:dyDescent="0.25">
      <c r="A5" s="1" t="s">
        <v>80</v>
      </c>
      <c r="B5" s="5">
        <v>19</v>
      </c>
      <c r="C5" s="6">
        <v>0.30374644814697699</v>
      </c>
      <c r="D5" s="7">
        <v>3.7068889265497597E-2</v>
      </c>
      <c r="E5" s="7">
        <v>4.3467605275852299E-2</v>
      </c>
      <c r="F5" s="7">
        <v>0.95352711946165203</v>
      </c>
      <c r="G5" s="6">
        <v>442.07932519912703</v>
      </c>
    </row>
    <row r="6" spans="1:7" x14ac:dyDescent="0.25">
      <c r="A6" s="1" t="s">
        <v>81</v>
      </c>
      <c r="B6" s="5">
        <v>17</v>
      </c>
      <c r="C6" s="6">
        <v>0.14433756729740599</v>
      </c>
      <c r="D6" s="7">
        <v>4.1028845280204798E-2</v>
      </c>
      <c r="E6" s="7">
        <v>4.0367282756908103E-2</v>
      </c>
      <c r="F6" s="7">
        <v>0.95992004765583405</v>
      </c>
      <c r="G6" s="6">
        <v>436.96866607665999</v>
      </c>
    </row>
    <row r="7" spans="1:7" x14ac:dyDescent="0.25">
      <c r="A7" s="1" t="s">
        <v>82</v>
      </c>
      <c r="B7" s="5">
        <v>16</v>
      </c>
      <c r="C7" s="6">
        <v>0</v>
      </c>
      <c r="D7" s="7">
        <v>3.8630525302652499E-2</v>
      </c>
      <c r="E7" s="7">
        <v>3.8420144678013898E-2</v>
      </c>
      <c r="F7" s="7">
        <v>0.96369335197946404</v>
      </c>
      <c r="G7" s="6">
        <v>431.716044902801</v>
      </c>
    </row>
    <row r="8" spans="1:7" x14ac:dyDescent="0.25">
      <c r="A8" s="1" t="s">
        <v>83</v>
      </c>
      <c r="B8" s="5">
        <v>22</v>
      </c>
      <c r="C8" s="6">
        <v>0.41547448491940803</v>
      </c>
      <c r="D8" s="7">
        <v>4.0749212079137502E-2</v>
      </c>
      <c r="E8" s="7">
        <v>3.9131743240979303E-2</v>
      </c>
      <c r="F8" s="7">
        <v>0.962335990250206</v>
      </c>
      <c r="G8" s="6">
        <v>440.77780699729902</v>
      </c>
    </row>
    <row r="9" spans="1:7" x14ac:dyDescent="0.25">
      <c r="A9" s="1" t="s">
        <v>84</v>
      </c>
      <c r="B9" s="5">
        <v>24</v>
      </c>
      <c r="C9" s="6">
        <v>0.531731224622078</v>
      </c>
      <c r="D9" s="7">
        <v>3.7679267771825599E-2</v>
      </c>
      <c r="E9" s="7">
        <v>3.88992934670849E-2</v>
      </c>
      <c r="F9" s="7">
        <v>0.96278212357818205</v>
      </c>
      <c r="G9" s="6">
        <v>440.90446877479502</v>
      </c>
    </row>
    <row r="10" spans="1:7" x14ac:dyDescent="0.25">
      <c r="A10" s="1" t="s">
        <v>85</v>
      </c>
      <c r="B10" s="5">
        <v>15</v>
      </c>
      <c r="C10" s="6">
        <v>9.18288608365566E-2</v>
      </c>
      <c r="D10" s="7">
        <v>3.9209570188406297E-2</v>
      </c>
      <c r="E10" s="7">
        <v>4.8282635370404697E-2</v>
      </c>
      <c r="F10" s="7">
        <v>0.942661002362991</v>
      </c>
      <c r="G10" s="6">
        <v>440.54343485832197</v>
      </c>
    </row>
    <row r="11" spans="1:7" x14ac:dyDescent="0.25">
      <c r="A11" s="1" t="s">
        <v>86</v>
      </c>
      <c r="B11" s="5">
        <v>21</v>
      </c>
      <c r="C11" s="6">
        <v>0.149403576166799</v>
      </c>
      <c r="D11" s="7">
        <v>3.9583274840896597E-2</v>
      </c>
      <c r="E11" s="7">
        <v>5.0897640759358799E-2</v>
      </c>
      <c r="F11" s="7">
        <v>0.93628180462539501</v>
      </c>
      <c r="G11" s="6">
        <v>428.25730276107703</v>
      </c>
    </row>
    <row r="12" spans="1:7" ht="14.25" x14ac:dyDescent="0.2">
      <c r="A12" s="14" t="s">
        <v>107</v>
      </c>
      <c r="B12" s="15"/>
      <c r="C12" s="16"/>
      <c r="D12" s="17">
        <f>AVERAGE(D2:D11)</f>
        <v>3.8710552916234049E-2</v>
      </c>
      <c r="E12" s="17">
        <f t="shared" ref="E12:F12" si="0">AVERAGE(E2:E11)</f>
        <v>4.4549821064620534E-2</v>
      </c>
      <c r="F12" s="17">
        <f t="shared" si="0"/>
        <v>0.95048977950925706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3.6358351007948701E-2</v>
      </c>
      <c r="E13" s="21">
        <f t="shared" ref="E13:F13" si="1">MIN(E2:E11)</f>
        <v>3.8420144678013898E-2</v>
      </c>
      <c r="F13" s="21">
        <f t="shared" si="1"/>
        <v>0.92948653465167896</v>
      </c>
      <c r="G13" s="21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A6" sqref="A6:G6"/>
    </sheetView>
  </sheetViews>
  <sheetFormatPr defaultRowHeight="15" x14ac:dyDescent="0.25"/>
  <cols>
    <col min="1" max="1" width="77.62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87</v>
      </c>
      <c r="B2" s="5">
        <v>22</v>
      </c>
      <c r="C2" s="6">
        <v>0.60802711263312004</v>
      </c>
      <c r="D2" s="7">
        <v>3.3630056256277303E-2</v>
      </c>
      <c r="E2" s="7">
        <v>3.6630993871988399E-2</v>
      </c>
      <c r="F2" s="7">
        <v>0.97990388442824805</v>
      </c>
      <c r="G2" s="6">
        <v>431.39590692520102</v>
      </c>
    </row>
    <row r="3" spans="1:7" x14ac:dyDescent="0.25">
      <c r="A3" s="1" t="s">
        <v>88</v>
      </c>
      <c r="B3" s="5">
        <v>24</v>
      </c>
      <c r="C3" s="6">
        <v>0.27972621122582197</v>
      </c>
      <c r="D3" s="7">
        <v>3.2165531081177E-2</v>
      </c>
      <c r="E3" s="7">
        <v>3.9716339470557797E-2</v>
      </c>
      <c r="F3" s="7">
        <v>0.97637601578858202</v>
      </c>
      <c r="G3" s="6">
        <v>428.29121208190901</v>
      </c>
    </row>
    <row r="4" spans="1:7" x14ac:dyDescent="0.25">
      <c r="A4" s="1" t="s">
        <v>89</v>
      </c>
      <c r="B4" s="5">
        <v>24</v>
      </c>
      <c r="C4" s="6">
        <v>0.32566947363946402</v>
      </c>
      <c r="D4" s="7">
        <v>3.1787396103172202E-2</v>
      </c>
      <c r="E4" s="7">
        <v>4.3075066712950798E-2</v>
      </c>
      <c r="F4" s="7">
        <v>0.97221140220526903</v>
      </c>
      <c r="G4" s="6">
        <v>423.067188262939</v>
      </c>
    </row>
    <row r="5" spans="1:7" x14ac:dyDescent="0.25">
      <c r="A5" s="1" t="s">
        <v>90</v>
      </c>
      <c r="B5" s="5">
        <v>23</v>
      </c>
      <c r="C5" s="6">
        <v>0.37710448447054001</v>
      </c>
      <c r="D5" s="7">
        <v>4.1296215447889799E-2</v>
      </c>
      <c r="E5" s="7">
        <v>4.38661154676981E-2</v>
      </c>
      <c r="F5" s="7">
        <v>0.97118138730356995</v>
      </c>
      <c r="G5" s="6">
        <v>420.43622660636902</v>
      </c>
    </row>
    <row r="6" spans="1:7" ht="14.25" x14ac:dyDescent="0.2">
      <c r="A6" s="10" t="s">
        <v>91</v>
      </c>
      <c r="B6" s="11">
        <v>10</v>
      </c>
      <c r="C6" s="12">
        <v>6.9786315779885297E-2</v>
      </c>
      <c r="D6" s="13">
        <v>3.1616833236253999E-2</v>
      </c>
      <c r="E6" s="13">
        <v>4.38849470039855E-2</v>
      </c>
      <c r="F6" s="13">
        <v>0.97115663857740298</v>
      </c>
      <c r="G6" s="12">
        <v>418.944217920303</v>
      </c>
    </row>
    <row r="7" spans="1:7" x14ac:dyDescent="0.25">
      <c r="A7" s="1" t="s">
        <v>92</v>
      </c>
      <c r="B7" s="5">
        <v>25</v>
      </c>
      <c r="C7" s="6">
        <v>0.20649622911978899</v>
      </c>
      <c r="D7" s="7">
        <v>3.8128111383734599E-2</v>
      </c>
      <c r="E7" s="7">
        <v>5.79425039195689E-2</v>
      </c>
      <c r="F7" s="7">
        <v>0.94971838329599001</v>
      </c>
      <c r="G7" s="6">
        <v>427.459437847137</v>
      </c>
    </row>
    <row r="8" spans="1:7" x14ac:dyDescent="0.25">
      <c r="A8" s="1" t="s">
        <v>93</v>
      </c>
      <c r="B8" s="5">
        <v>18</v>
      </c>
      <c r="C8" s="6">
        <v>0.365592681351813</v>
      </c>
      <c r="D8" s="7">
        <v>3.2835689012841798E-2</v>
      </c>
      <c r="E8" s="7">
        <v>4.1981462097008503E-2</v>
      </c>
      <c r="F8" s="7">
        <v>0.973604503529786</v>
      </c>
      <c r="G8" s="6">
        <v>341.75771212577803</v>
      </c>
    </row>
    <row r="9" spans="1:7" x14ac:dyDescent="0.25">
      <c r="A9" s="1" t="s">
        <v>94</v>
      </c>
      <c r="B9" s="5">
        <v>28</v>
      </c>
      <c r="C9" s="6">
        <v>0.53229064742237697</v>
      </c>
      <c r="D9" s="7">
        <v>3.7144238013254102E-2</v>
      </c>
      <c r="E9" s="7">
        <v>3.4093134429057897E-2</v>
      </c>
      <c r="F9" s="7">
        <v>0.98259201205463398</v>
      </c>
      <c r="G9" s="6">
        <v>316.60200953483502</v>
      </c>
    </row>
    <row r="10" spans="1:7" x14ac:dyDescent="0.25">
      <c r="A10" s="1" t="s">
        <v>95</v>
      </c>
      <c r="B10" s="5">
        <v>19</v>
      </c>
      <c r="C10" s="6">
        <v>0.45524837424320602</v>
      </c>
      <c r="D10" s="7">
        <v>3.3387156476920997E-2</v>
      </c>
      <c r="E10" s="7">
        <v>4.8816518339455398E-2</v>
      </c>
      <c r="F10" s="7">
        <v>0.96430985446539996</v>
      </c>
      <c r="G10" s="6">
        <v>310.981046676635</v>
      </c>
    </row>
    <row r="11" spans="1:7" x14ac:dyDescent="0.25">
      <c r="A11" s="1" t="s">
        <v>96</v>
      </c>
      <c r="B11" s="5">
        <v>22</v>
      </c>
      <c r="C11" s="6">
        <v>0.254717397091271</v>
      </c>
      <c r="D11" s="7">
        <v>3.4247965559614998E-2</v>
      </c>
      <c r="E11" s="7">
        <v>4.4714179490643401E-2</v>
      </c>
      <c r="F11" s="7">
        <v>0.97005631488685296</v>
      </c>
      <c r="G11" s="6">
        <v>318.39920115470801</v>
      </c>
    </row>
    <row r="12" spans="1:7" ht="14.25" x14ac:dyDescent="0.2">
      <c r="A12" s="14" t="s">
        <v>107</v>
      </c>
      <c r="B12" s="15"/>
      <c r="C12" s="16"/>
      <c r="D12" s="17">
        <f>AVERAGE(D2:D11)</f>
        <v>3.4623919257113681E-2</v>
      </c>
      <c r="E12" s="17">
        <f t="shared" ref="E12:F12" si="0">AVERAGE(E2:E11)</f>
        <v>4.3472126080291468E-2</v>
      </c>
      <c r="F12" s="17">
        <f t="shared" si="0"/>
        <v>0.97111103965357359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3.1616833236253999E-2</v>
      </c>
      <c r="E13" s="21">
        <f t="shared" ref="E13:F13" si="1">MIN(E2:E11)</f>
        <v>3.4093134429057897E-2</v>
      </c>
      <c r="F13" s="21">
        <f t="shared" si="1"/>
        <v>0.94971838329599001</v>
      </c>
      <c r="G13" s="2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2022-03-04T19:02:49Z</dcterms:created>
  <dcterms:modified xsi:type="dcterms:W3CDTF">2022-04-07T03:54:19Z</dcterms:modified>
</cp:coreProperties>
</file>