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invad\Desktop\毕业材料验收-邹欣欣-1\1.毕业材料\3-算法程序\第四章\MultifacetedModeling\Results\OnAllTrain\DKNCOR\"/>
    </mc:Choice>
  </mc:AlternateContent>
  <xr:revisionPtr revIDLastSave="0" documentId="13_ncr:1_{1D813C48-1F26-4DFF-83E7-A07105CC723B}" xr6:coauthVersionLast="47" xr6:coauthVersionMax="47" xr10:uidLastSave="{00000000-0000-0000-0000-000000000000}"/>
  <bookViews>
    <workbookView xWindow="6435" yWindow="4710" windowWidth="16350" windowHeight="10890" firstSheet="5" activeTab="10" xr2:uid="{00000000-000D-0000-FFFF-FFFF00000000}"/>
  </bookViews>
  <sheets>
    <sheet name="result0" sheetId="2" r:id="rId1"/>
    <sheet name="result1" sheetId="3" r:id="rId2"/>
    <sheet name="result2" sheetId="4" r:id="rId3"/>
    <sheet name="result3" sheetId="5" r:id="rId4"/>
    <sheet name="result4" sheetId="6" r:id="rId5"/>
    <sheet name="result5" sheetId="7" r:id="rId6"/>
    <sheet name="result6" sheetId="8" r:id="rId7"/>
    <sheet name="result7" sheetId="9" r:id="rId8"/>
    <sheet name="result8" sheetId="10" r:id="rId9"/>
    <sheet name="result9" sheetId="11" r:id="rId10"/>
    <sheet name="best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2" l="1"/>
  <c r="F13" i="12"/>
  <c r="E13" i="12"/>
  <c r="D13" i="12"/>
  <c r="C13" i="12"/>
  <c r="B13" i="12"/>
  <c r="G12" i="12"/>
  <c r="F12" i="12"/>
  <c r="E12" i="12"/>
  <c r="D12" i="12"/>
  <c r="C12" i="12"/>
  <c r="B12" i="12"/>
  <c r="F13" i="11"/>
  <c r="E13" i="11"/>
  <c r="D13" i="11"/>
  <c r="F12" i="11"/>
  <c r="E12" i="11"/>
  <c r="D12" i="11"/>
  <c r="F13" i="10"/>
  <c r="E13" i="10"/>
  <c r="D13" i="10"/>
  <c r="F12" i="10"/>
  <c r="E12" i="10"/>
  <c r="D12" i="10"/>
  <c r="F13" i="9"/>
  <c r="E13" i="9"/>
  <c r="D13" i="9"/>
  <c r="F12" i="9"/>
  <c r="E12" i="9"/>
  <c r="D12" i="9"/>
  <c r="F13" i="8"/>
  <c r="E13" i="8"/>
  <c r="D13" i="8"/>
  <c r="F12" i="8"/>
  <c r="E12" i="8"/>
  <c r="D12" i="8"/>
  <c r="F13" i="7"/>
  <c r="E13" i="7"/>
  <c r="D13" i="7"/>
  <c r="F12" i="7"/>
  <c r="E12" i="7"/>
  <c r="D12" i="7"/>
  <c r="F13" i="6"/>
  <c r="E13" i="6"/>
  <c r="D13" i="6"/>
  <c r="F12" i="6"/>
  <c r="E12" i="6"/>
  <c r="D12" i="6"/>
  <c r="F13" i="5"/>
  <c r="E13" i="5"/>
  <c r="D13" i="5"/>
  <c r="F12" i="5"/>
  <c r="E12" i="5"/>
  <c r="D12" i="5"/>
  <c r="F13" i="4"/>
  <c r="E13" i="4"/>
  <c r="D13" i="4"/>
  <c r="F12" i="4"/>
  <c r="E12" i="4"/>
  <c r="D12" i="4"/>
  <c r="F13" i="3"/>
  <c r="E13" i="3"/>
  <c r="D13" i="3"/>
  <c r="F12" i="3"/>
  <c r="E12" i="3"/>
  <c r="D12" i="3"/>
  <c r="F13" i="2"/>
  <c r="E13" i="2"/>
  <c r="D13" i="2"/>
  <c r="F12" i="2"/>
  <c r="E12" i="2"/>
  <c r="D12" i="2"/>
</calcChain>
</file>

<file path=xl/sharedStrings.xml><?xml version="1.0" encoding="utf-8"?>
<sst xmlns="http://schemas.openxmlformats.org/spreadsheetml/2006/main" count="209" uniqueCount="110">
  <si>
    <t>Features</t>
  </si>
  <si>
    <t>Length</t>
  </si>
  <si>
    <t>Score</t>
  </si>
  <si>
    <t>CV RMSE</t>
  </si>
  <si>
    <t>RMSE</t>
  </si>
  <si>
    <t>R2</t>
  </si>
  <si>
    <t>Time</t>
  </si>
  <si>
    <t>[0, 8, 9, 11, 15, 18, 19, 21, 25, 26, 27, 28, 29, 31, 33, 34, 36, 37, 38, 42, 44]</t>
  </si>
  <si>
    <t>[7, 8, 9, 11, 16, 18, 19, 20, 25, 26, 27, 30, 32, 34, 37, 39, 40, 44]</t>
  </si>
  <si>
    <t>[8, 9, 11, 13, 18, 19, 23, 24, 25, 26, 28, 31, 33, 36, 37, 40]</t>
  </si>
  <si>
    <t>[5, 7, 8, 9, 10, 16, 18, 19, 23, 25, 27, 28, 29, 31, 32, 33, 36, 37, 40, 43]</t>
  </si>
  <si>
    <t>[5, 11, 19, 21, 26, 28, 34, 36, 37, 41]</t>
  </si>
  <si>
    <t>[8, 9, 19, 28, 29, 31, 32, 33, 35, 43]</t>
  </si>
  <si>
    <t>[5, 7, 9, 10, 11, 16, 17, 19, 24, 25, 28, 29, 31, 32, 33, 35, 37, 41, 43]</t>
  </si>
  <si>
    <t>[0, 7, 9, 11, 13, 16, 18, 19, 20, 21, 22, 24, 25, 26, 29, 31, 33, 34, 36, 37, 41, 43]</t>
  </si>
  <si>
    <t>[4, 7, 8, 9, 11, 13, 16, 19, 20, 25, 26, 27, 28, 30, 31, 32, 34, 35, 36, 37, 41, 44]</t>
  </si>
  <si>
    <t>[2, 4, 23, 24, 25, 26, 28, 29, 30, 31, 32, 34, 35, 36, 37, 44]</t>
  </si>
  <si>
    <t>[5, 8, 13, 15, 18, 19, 20, 21, 23, 24, 26, 27, 28, 31, 32, 34, 35, 36, 42, 43]</t>
  </si>
  <si>
    <t>[0, 2, 7, 11, 14, 15, 16, 18, 19, 23, 25, 30, 33, 34, 35, 36, 37, 43, 44]</t>
  </si>
  <si>
    <t>[2, 3, 8, 9, 11, 15, 16, 17, 18, 19, 24, 26, 28, 31, 33, 34, 35, 36]</t>
  </si>
  <si>
    <t>[16, 21, 23, 25, 29, 30, 31, 32, 33]</t>
  </si>
  <si>
    <t>[0, 9, 11, 15, 21, 22, 23, 25, 26, 29, 30, 35, 36]</t>
  </si>
  <si>
    <t>[2, 4, 5, 7, 8, 13, 15, 16, 17, 18, 21, 27, 28, 29, 31, 32, 33, 34, 36, 37, 43, 44]</t>
  </si>
  <si>
    <t>[2, 3, 7, 8, 11, 14, 15, 16, 17, 18, 22, 27, 28, 33, 34, 35, 37, 44]</t>
  </si>
  <si>
    <t>[0, 2, 6, 9, 16, 17, 20, 21, 24, 25, 31, 32, 33, 34, 35, 36, 40, 43, 44]</t>
  </si>
  <si>
    <t>[0, 2, 4, 8, 9, 11, 14, 15, 17, 18, 19, 20, 21, 24, 29, 30, 31, 33, 35, 36, 37, 43]</t>
  </si>
  <si>
    <t>[3, 7, 11, 13, 17, 19, 27, 31, 32, 35, 36]</t>
  </si>
  <si>
    <t>[2, 8, 9, 15, 17, 22, 24, 26, 27, 31, 33, 36, 37, 40, 41]</t>
  </si>
  <si>
    <t>[0, 4, 6, 9, 11, 15, 16, 17, 18, 19, 20, 22, 23, 25, 26, 28, 31, 32, 33, 34, 35, 36, 37, 38, 40, 41, 44]</t>
  </si>
  <si>
    <t>[0, 9, 13, 19, 20, 21, 23, 26, 27, 29, 30, 31, 32, 33, 35, 36, 43]</t>
  </si>
  <si>
    <t>[2, 9, 11, 15, 16, 18, 19, 20, 21, 22, 23, 27, 28, 31, 32, 33, 35, 36, 37, 39, 40, 43, 44]</t>
  </si>
  <si>
    <t>[0, 2, 16, 17, 26, 33, 35, 36, 37, 39, 43]</t>
  </si>
  <si>
    <t>[0, 7, 8, 10, 12, 13, 16, 23, 26, 27, 28, 29, 30, 32, 33, 34, 35, 36, 37, 40, 41, 42]</t>
  </si>
  <si>
    <t>[8, 11, 15, 18, 22, 23, 28, 32, 36, 37]</t>
  </si>
  <si>
    <t>[2, 8, 11, 16, 17, 18, 24, 26, 27, 31, 32, 35, 36, 37]</t>
  </si>
  <si>
    <t>[9, 11, 18, 22, 27, 28, 29, 31, 34, 35, 36, 40, 41, 43, 44]</t>
  </si>
  <si>
    <t>[2, 3, 4, 9, 11, 12, 16, 20, 23, 27, 28, 31, 32, 33, 35, 36, 37, 41, 43]</t>
  </si>
  <si>
    <t>[8, 9, 13, 14, 15, 17, 23, 24, 27, 28, 29, 30, 33, 34, 35, 36, 37, 44]</t>
  </si>
  <si>
    <t>[3, 10, 11, 14, 17, 18, 22, 23, 24, 25, 26, 27, 30, 31, 32, 33, 35, 37, 40, 44]</t>
  </si>
  <si>
    <t>[0, 6, 7, 11, 13, 16, 18, 25, 30, 31, 32, 33, 35, 36, 37]</t>
  </si>
  <si>
    <t>[3, 6, 12, 13, 16, 19, 20, 21, 27, 28, 31, 32, 33, 34, 35, 37, 39, 42, 43]</t>
  </si>
  <si>
    <t>[1, 2, 8, 11, 12, 13, 14, 15, 16, 17, 18, 19, 20, 21, 23, 25, 26, 28, 31, 33, 36, 37, 42, 43]</t>
  </si>
  <si>
    <t>[0, 11, 12, 14, 15, 17, 18, 20, 24, 26, 27, 31, 32, 33, 35, 40, 43, 44]</t>
  </si>
  <si>
    <t>[1, 2, 3, 9, 12, 13, 14, 16, 17, 19, 25, 28, 30, 31, 32, 33, 34, 35, 36, 37, 38, 41, 42, 43, 44]</t>
  </si>
  <si>
    <t>[1, 3, 7, 9, 10, 13, 22, 28, 30, 31, 33, 35, 37, 39, 42]</t>
  </si>
  <si>
    <t>[1, 5, 11, 12, 14, 15, 16, 20, 23, 24, 29, 31, 33, 35, 36, 41, 42, 44]</t>
  </si>
  <si>
    <t>[3, 4, 9, 10, 12, 14, 15, 17, 19, 22, 24, 27, 28, 33, 35, 36, 37, 39, 41, 44]</t>
  </si>
  <si>
    <t>[2, 3, 11, 16, 17, 22, 23, 31, 33, 36, 37, 43, 44]</t>
  </si>
  <si>
    <t>[2, 4, 8, 9, 11, 15, 18, 19, 20, 21, 22, 23, 25, 26, 27, 31, 32, 33, 34, 35, 36, 41]</t>
  </si>
  <si>
    <t>[5, 7, 8, 9, 10, 11, 19, 21, 25, 28, 30, 31, 33, 34, 35, 36, 37, 39, 40]</t>
  </si>
  <si>
    <t>[1, 3, 6, 9, 12, 17, 18, 19, 20, 22, 25, 27, 29, 30, 32, 33, 35, 36, 37, 40, 43]</t>
  </si>
  <si>
    <t>[5, 9, 12, 15, 17, 19, 22, 24, 27, 28, 29, 32, 33, 35, 36, 37, 41, 43, 44]</t>
  </si>
  <si>
    <t>[1, 2, 6, 9, 11, 15, 16, 17, 21, 23, 26, 29, 30, 31, 33, 36, 37, 41, 43]</t>
  </si>
  <si>
    <t>[3, 9, 15, 18, 20, 21, 22, 23, 24, 25, 31, 32, 33, 34, 35, 36, 37, 39, 43]</t>
  </si>
  <si>
    <t>[2, 5, 9, 11, 15, 16, 17, 19, 23, 26, 27, 28, 31, 35, 36, 37, 43]</t>
  </si>
  <si>
    <t>[1, 2, 8, 15, 16, 18, 19, 23, 24, 25, 26, 29, 30, 31, 32, 33, 34, 35, 36, 37, 40, 44]</t>
  </si>
  <si>
    <t>[1, 11, 14, 15, 16, 17, 19, 20, 23, 27, 28, 29, 32, 33, 34, 35, 36, 37, 39, 44]</t>
  </si>
  <si>
    <t>[1, 2, 11, 15, 18, 20, 21, 23, 25, 27, 28, 29, 30, 31, 32, 33, 35, 36, 39, 40, 42]</t>
  </si>
  <si>
    <t>[0, 2, 3, 4, 8, 9, 21, 23, 25, 26, 27, 28, 30, 31, 32, 33, 35, 37, 39, 44]</t>
  </si>
  <si>
    <t>[3, 4, 5, 9, 10, 11, 13, 15, 17, 21, 22, 24, 26, 27, 28, 29, 31, 33, 35, 36, 37, 39, 40, 44]</t>
  </si>
  <si>
    <t>[0, 1, 5, 8, 9, 16, 20, 22, 23, 24, 27, 29, 31, 32, 33, 34, 37, 44]</t>
  </si>
  <si>
    <t>[0, 1, 2, 8, 10, 13, 19, 20, 21, 22, 26, 27, 28, 29, 30, 31, 32, 36, 37, 40, 41, 43, 44]</t>
  </si>
  <si>
    <t>[0, 1, 4, 5, 8, 9, 16, 17, 20, 21, 26, 27, 28, 29, 31, 32, 33, 35, 36, 37, 41]</t>
  </si>
  <si>
    <t>[1, 3, 9, 15, 18, 20, 21, 23, 24, 25, 26, 29, 31, 32, 33, 41, 43]</t>
  </si>
  <si>
    <t>[0, 1, 2, 3, 8, 9, 10, 11, 14, 15, 17, 18, 19, 20, 26, 28, 29, 31, 32, 35, 36, 39, 40]</t>
  </si>
  <si>
    <t>[1, 3, 9, 11, 15, 25, 26, 28, 30, 31, 32, 34, 36, 37, 39, 40, 41, 44]</t>
  </si>
  <si>
    <t>[2, 3, 5, 10, 11, 18, 22, 23, 27, 29, 30, 32, 33, 35, 36, 39, 44]</t>
  </si>
  <si>
    <t>[0, 8, 9, 12, 13, 16, 17, 19, 24, 25, 27, 30, 32, 35, 36, 37, 39, 43, 44]</t>
  </si>
  <si>
    <t>[9, 12, 14, 18, 21, 23, 25, 26, 27, 30, 33, 35, 36, 37, 39, 44]</t>
  </si>
  <si>
    <t>[0, 8, 9, 11, 12, 17, 19, 21, 22, 25, 26, 28, 29, 31, 32, 33, 35, 37, 40, 43, 44]</t>
  </si>
  <si>
    <t>[0, 2, 6, 8, 11, 12, 15, 16, 23, 25, 26, 29, 30, 32, 33, 34, 36, 41, 43, 44]</t>
  </si>
  <si>
    <t>[1, 3, 6, 12, 16, 17, 18, 19, 20, 26, 27, 28, 29, 30, 31, 32, 34, 36, 37, 39, 41, 43, 44]</t>
  </si>
  <si>
    <t>[9, 11, 13, 16, 17, 19, 24, 25, 26, 29, 30, 31, 33, 35, 36, 43]</t>
  </si>
  <si>
    <t>[0, 8, 12, 15, 16, 17, 18, 19, 20, 25, 26, 27, 31, 32, 34, 35, 36, 37, 39, 44]</t>
  </si>
  <si>
    <t>[1, 2, 3, 5, 6, 8, 17, 22, 26, 27, 29, 31, 32, 34, 35, 36, 40, 41, 43, 44]</t>
  </si>
  <si>
    <t>[1, 3, 8, 9, 16, 17, 18, 21, 25, 26, 28, 31, 32, 34, 35, 36, 37, 39, 40, 44]</t>
  </si>
  <si>
    <t>[0, 8, 9, 11, 12, 14, 16, 19, 23, 24, 26, 27, 28, 29, 30, 31, 33, 34, 35, 37, 39, 40, 43, 44]</t>
  </si>
  <si>
    <t>[1, 8, 12, 14, 15, 16, 19, 22, 23, 25, 26, 28, 29, 31, 32, 33, 34, 35, 37, 41]</t>
  </si>
  <si>
    <t>[2, 4, 17, 19, 27, 29, 30, 31, 32, 33, 34, 35, 44]</t>
  </si>
  <si>
    <t>[0, 4, 6, 7, 8, 9, 11, 16, 17, 19, 20, 23, 24, 26, 27, 29, 30, 31, 33, 36, 37, 42, 43]</t>
  </si>
  <si>
    <t>[0, 3, 6, 11, 12, 17, 19, 20, 25, 26, 27, 29, 31, 32, 33, 37, 40, 44]</t>
  </si>
  <si>
    <t>[1, 8, 14, 22, 23, 28, 29, 30, 31, 34, 36, 37, 44]</t>
  </si>
  <si>
    <t>[8, 9, 11, 17, 23, 26, 27, 28, 29, 32, 33, 34, 35, 36, 39, 44]</t>
  </si>
  <si>
    <t>[8, 15, 18, 25, 26, 31, 34, 35, 36, 37, 40]</t>
  </si>
  <si>
    <t>[0, 6, 8, 10, 13, 15, 16, 17, 18, 19, 20, 22, 23, 24, 26, 27, 28, 29, 30, 31, 35, 36, 37, 43, 44]</t>
  </si>
  <si>
    <t>[7, 8, 10, 17, 24, 28, 31, 37]</t>
  </si>
  <si>
    <t>[6, 11, 12, 16, 17, 19, 20, 22, 23, 24, 26, 27, 31, 32, 33, 35, 36, 37, 43]</t>
  </si>
  <si>
    <t>[1, 2, 3, 9, 12, 15, 16, 18, 20, 21, 24, 29, 30, 31, 33, 35, 36]</t>
  </si>
  <si>
    <t>[1, 2, 9, 11, 12, 15, 16, 20, 21, 23, 24, 27, 29, 30, 33, 35, 36, 40, 44]</t>
  </si>
  <si>
    <t>[9, 11, 14, 15, 17, 19, 24, 27, 30, 31, 35, 37, 39, 43, 44]</t>
  </si>
  <si>
    <t>[0, 9, 11, 17, 20, 22, 24, 25, 26, 27, 28, 29, 31, 32, 33, 34, 35, 36, 37, 44]</t>
  </si>
  <si>
    <t>[3, 9, 18, 24, 27, 28, 31, 33, 35, 36, 37, 44]</t>
  </si>
  <si>
    <t>[0, 2, 3, 9, 12, 14, 15, 16, 17, 18, 23, 24, 33, 35, 36, 37, 43]</t>
  </si>
  <si>
    <t>[2, 3, 9, 11, 15, 16, 17, 19, 21, 23, 26, 27, 28, 31, 32, 33, 34, 36, 37, 38]</t>
  </si>
  <si>
    <t>[0, 5, 11, 15, 17, 18, 20, 21, 27, 28, 31, 33, 35, 43, 44]</t>
  </si>
  <si>
    <t>[0, 9, 11, 14, 17, 18, 19, 20, 22, 25, 26, 27, 29, 31, 33, 34, 37, 40, 43]</t>
  </si>
  <si>
    <t>[2, 6, 7, 11, 13, 16, 17, 18, 19, 21, 22, 23, 24, 26, 27, 29, 30, 33, 35, 36, 37, 40]</t>
  </si>
  <si>
    <t>[2, 3, 6, 8, 11, 16, 19, 20, 23, 24, 35, 36, 37, 43, 44]</t>
  </si>
  <si>
    <t>[6, 8, 11, 17, 19, 23, 26, 27, 28, 30, 32, 33, 36, 37, 40, 43, 44]</t>
  </si>
  <si>
    <t>[2, 4, 6, 11, 12, 16, 17, 18, 19, 24, 26, 28, 29, 35, 36, 37, 44]</t>
  </si>
  <si>
    <t>[7, 8, 14, 16, 17, 18, 20, 25, 28, 29, 30, 32, 33, 35, 37, 41, 43, 44]</t>
  </si>
  <si>
    <t>[3, 6, 11, 14, 16, 17, 23, 26, 27, 29, 33, 34, 43, 44]</t>
  </si>
  <si>
    <t>[1, 2, 3, 8, 15, 17, 19, 21, 23, 27, 29, 30, 31, 33, 34, 35, 36, 44]</t>
  </si>
  <si>
    <t>[3, 6, 8, 11, 16, 22, 25, 27, 29, 30, 31, 32, 33, 34, 35, 36, 41, 44]</t>
  </si>
  <si>
    <t>[8, 15, 17, 23, 24, 27, 28, 29, 33, 34, 35, 36, 39, 40, 41, 43]</t>
  </si>
  <si>
    <t>[1, 6, 8, 11, 13, 14, 15, 16, 18, 21, 22, 25, 28, 29, 31, 32, 33, 34, 35, 41, 44]</t>
  </si>
  <si>
    <t>[8, 11, 15, 17, 19, 23, 24, 25, 27, 30, 31, 35, 37, 40]</t>
  </si>
  <si>
    <t>Avg</t>
    <phoneticPr fontId="1" type="noConversion"/>
  </si>
  <si>
    <t>Min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</si>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</sst>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177" fontId="3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76" fontId="4" fillId="0" borderId="0" xfId="0" applyNumberFormat="1" applyFont="1" applyAlignment="1">
      <alignment horizontal="center"/>
    </xf>
    <xf numFmtId="177" fontId="4" fillId="0" borderId="0" xfId="0" applyNumberFormat="1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76" fontId="2" fillId="2" borderId="0" xfId="0" applyNumberFormat="1" applyFont="1" applyFill="1" applyAlignment="1">
      <alignment horizontal="center"/>
    </xf>
    <xf numFmtId="177" fontId="2" fillId="2" borderId="0" xfId="0" applyNumberFormat="1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176" fontId="2" fillId="3" borderId="0" xfId="0" applyNumberFormat="1" applyFont="1" applyFill="1" applyAlignment="1">
      <alignment horizontal="center"/>
    </xf>
    <xf numFmtId="177" fontId="2" fillId="3" borderId="0" xfId="0" applyNumberFormat="1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177" fontId="5" fillId="0" borderId="0" xfId="0" applyNumberFormat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76" fontId="6" fillId="0" borderId="0" xfId="0" applyNumberFormat="1" applyFont="1" applyAlignment="1">
      <alignment horizontal="center"/>
    </xf>
    <xf numFmtId="177" fontId="6" fillId="0" borderId="0" xfId="0" applyNumberFormat="1" applyFont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176" fontId="5" fillId="2" borderId="0" xfId="0" applyNumberFormat="1" applyFont="1" applyFill="1" applyAlignment="1">
      <alignment horizontal="center"/>
    </xf>
    <xf numFmtId="177" fontId="5" fillId="2" borderId="0" xfId="0" applyNumberFormat="1" applyFont="1" applyFill="1" applyAlignment="1">
      <alignment horizontal="center"/>
    </xf>
    <xf numFmtId="0" fontId="5" fillId="3" borderId="0" xfId="0" applyFont="1" applyFill="1"/>
    <xf numFmtId="0" fontId="5" fillId="3" borderId="0" xfId="0" applyFont="1" applyFill="1" applyAlignment="1">
      <alignment horizontal="center"/>
    </xf>
    <xf numFmtId="176" fontId="5" fillId="3" borderId="0" xfId="0" applyNumberFormat="1" applyFont="1" applyFill="1" applyAlignment="1">
      <alignment horizontal="center"/>
    </xf>
    <xf numFmtId="177" fontId="5" fillId="3" borderId="0" xfId="0" applyNumberFormat="1" applyFont="1" applyFill="1" applyAlignment="1">
      <alignment horizontal="center"/>
    </xf>
    <xf numFmtId="0" fontId="7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A12" sqref="A12:G13"/>
    </sheetView>
  </sheetViews>
  <sheetFormatPr defaultRowHeight="15" x14ac:dyDescent="0.25"/>
  <cols>
    <col min="1" max="1" width="62.125" style="5" bestFit="1" customWidth="1"/>
    <col min="2" max="2" width="7.375" style="6" bestFit="1" customWidth="1"/>
    <col min="3" max="3" width="6.125" style="7" bestFit="1" customWidth="1"/>
    <col min="4" max="4" width="10.125" style="8" bestFit="1" customWidth="1"/>
    <col min="5" max="6" width="7.5" style="8" bestFit="1" customWidth="1"/>
    <col min="7" max="7" width="6.5" style="7" bestFit="1" customWidth="1"/>
  </cols>
  <sheetData>
    <row r="1" spans="1:7" ht="14.25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3" t="s">
        <v>6</v>
      </c>
    </row>
    <row r="2" spans="1:7" x14ac:dyDescent="0.25">
      <c r="A2" s="5" t="s">
        <v>7</v>
      </c>
      <c r="B2" s="6">
        <v>21</v>
      </c>
      <c r="C2" s="7">
        <v>0.395284707521047</v>
      </c>
      <c r="D2" s="8">
        <v>6.3142152340296798E-2</v>
      </c>
      <c r="E2" s="8">
        <v>8.7307796785383501E-2</v>
      </c>
      <c r="F2" s="8">
        <v>0.86210294474683602</v>
      </c>
      <c r="G2" s="7">
        <v>36.261740446090698</v>
      </c>
    </row>
    <row r="3" spans="1:7" x14ac:dyDescent="0.25">
      <c r="A3" s="5" t="s">
        <v>8</v>
      </c>
      <c r="B3" s="6">
        <v>18</v>
      </c>
      <c r="C3" s="7">
        <v>0.30066889715147699</v>
      </c>
      <c r="D3" s="8">
        <v>6.6805228272690795E-2</v>
      </c>
      <c r="E3" s="8">
        <v>0.109667190936998</v>
      </c>
      <c r="F3" s="8">
        <v>0.78242831608293295</v>
      </c>
      <c r="G3" s="7">
        <v>35.656836271285997</v>
      </c>
    </row>
    <row r="4" spans="1:7" x14ac:dyDescent="0.25">
      <c r="A4" s="5" t="s">
        <v>9</v>
      </c>
      <c r="B4" s="6">
        <v>16</v>
      </c>
      <c r="C4" s="7">
        <v>0.34232659844072799</v>
      </c>
      <c r="D4" s="8">
        <v>6.00607993204227E-2</v>
      </c>
      <c r="E4" s="8">
        <v>5.32855377465292E-2</v>
      </c>
      <c r="F4" s="8">
        <v>0.94863495888301497</v>
      </c>
      <c r="G4" s="7">
        <v>36.003744125366197</v>
      </c>
    </row>
    <row r="5" spans="1:7" x14ac:dyDescent="0.25">
      <c r="A5" s="5" t="s">
        <v>10</v>
      </c>
      <c r="B5" s="6">
        <v>20</v>
      </c>
      <c r="C5" s="7">
        <v>0.36187343222787199</v>
      </c>
      <c r="D5" s="8">
        <v>6.3211294567788304E-2</v>
      </c>
      <c r="E5" s="8">
        <v>5.1538332485192198E-2</v>
      </c>
      <c r="F5" s="8">
        <v>0.95194820008483605</v>
      </c>
      <c r="G5" s="7">
        <v>35.994125127792302</v>
      </c>
    </row>
    <row r="6" spans="1:7" ht="14.25" x14ac:dyDescent="0.2">
      <c r="A6" s="9" t="s">
        <v>11</v>
      </c>
      <c r="B6" s="10">
        <v>10</v>
      </c>
      <c r="C6" s="11">
        <v>0.170346285967311</v>
      </c>
      <c r="D6" s="12">
        <v>5.8644408829987997E-2</v>
      </c>
      <c r="E6" s="12">
        <v>8.6979624069193406E-2</v>
      </c>
      <c r="F6" s="12">
        <v>0.86313765189401903</v>
      </c>
      <c r="G6" s="11">
        <v>35.974887371063197</v>
      </c>
    </row>
    <row r="7" spans="1:7" x14ac:dyDescent="0.25">
      <c r="A7" s="5" t="s">
        <v>12</v>
      </c>
      <c r="B7" s="6">
        <v>10</v>
      </c>
      <c r="C7" s="7">
        <v>0</v>
      </c>
      <c r="D7" s="8">
        <v>6.4269475688195105E-2</v>
      </c>
      <c r="E7" s="8">
        <v>4.2312017026961898E-2</v>
      </c>
      <c r="F7" s="8">
        <v>0.96761257712776305</v>
      </c>
      <c r="G7" s="7">
        <v>35.983255624771097</v>
      </c>
    </row>
    <row r="8" spans="1:7" x14ac:dyDescent="0.25">
      <c r="A8" s="5" t="s">
        <v>13</v>
      </c>
      <c r="B8" s="6">
        <v>19</v>
      </c>
      <c r="C8" s="7">
        <v>0.37050882002225699</v>
      </c>
      <c r="D8" s="8">
        <v>6.1426185330644603E-2</v>
      </c>
      <c r="E8" s="8">
        <v>7.6534377897777103E-2</v>
      </c>
      <c r="F8" s="8">
        <v>0.89403509647431201</v>
      </c>
      <c r="G8" s="7">
        <v>36.373127698898301</v>
      </c>
    </row>
    <row r="9" spans="1:7" x14ac:dyDescent="0.25">
      <c r="A9" s="5" t="s">
        <v>14</v>
      </c>
      <c r="B9" s="6">
        <v>22</v>
      </c>
      <c r="C9" s="7">
        <v>0.32043497223082701</v>
      </c>
      <c r="D9" s="8">
        <v>6.3614434240891499E-2</v>
      </c>
      <c r="E9" s="8">
        <v>8.9054303195124904E-2</v>
      </c>
      <c r="F9" s="8">
        <v>0.85653077446790304</v>
      </c>
      <c r="G9" s="7">
        <v>35.150421380996697</v>
      </c>
    </row>
    <row r="10" spans="1:7" x14ac:dyDescent="0.25">
      <c r="A10" s="5" t="s">
        <v>15</v>
      </c>
      <c r="B10" s="6">
        <v>22</v>
      </c>
      <c r="C10" s="7">
        <v>0.477156757710263</v>
      </c>
      <c r="D10" s="8">
        <v>6.1686579408270097E-2</v>
      </c>
      <c r="E10" s="8">
        <v>6.2513176656105299E-2</v>
      </c>
      <c r="F10" s="8">
        <v>0.92930445104280601</v>
      </c>
      <c r="G10" s="7">
        <v>35.726885080337503</v>
      </c>
    </row>
    <row r="11" spans="1:7" x14ac:dyDescent="0.25">
      <c r="A11" s="5" t="s">
        <v>16</v>
      </c>
      <c r="B11" s="6">
        <v>16</v>
      </c>
      <c r="C11" s="7">
        <v>0.24549512651549099</v>
      </c>
      <c r="D11" s="8">
        <v>6.51437579034852E-2</v>
      </c>
      <c r="E11" s="8">
        <v>6.2067355058153598E-2</v>
      </c>
      <c r="F11" s="8">
        <v>0.930309206140991</v>
      </c>
      <c r="G11" s="7">
        <v>35.5839745998382</v>
      </c>
    </row>
    <row r="12" spans="1:7" ht="14.25" x14ac:dyDescent="0.2">
      <c r="A12" s="13" t="s">
        <v>107</v>
      </c>
      <c r="B12" s="14"/>
      <c r="C12" s="15"/>
      <c r="D12" s="16">
        <f>AVERAGE(D2:D11)</f>
        <v>6.2800431590267311E-2</v>
      </c>
      <c r="E12" s="16">
        <f t="shared" ref="E12:F12" si="0">AVERAGE(E2:E11)</f>
        <v>7.2125971185741905E-2</v>
      </c>
      <c r="F12" s="16">
        <f t="shared" si="0"/>
        <v>0.89860441769454158</v>
      </c>
      <c r="G12" s="16"/>
    </row>
    <row r="13" spans="1:7" ht="14.25" x14ac:dyDescent="0.2">
      <c r="A13" s="17" t="s">
        <v>108</v>
      </c>
      <c r="B13" s="18"/>
      <c r="C13" s="19"/>
      <c r="D13" s="20">
        <f>MIN(D2:D11)</f>
        <v>5.8644408829987997E-2</v>
      </c>
      <c r="E13" s="20">
        <f t="shared" ref="E13:F13" si="1">MIN(E2:E11)</f>
        <v>4.2312017026961898E-2</v>
      </c>
      <c r="F13" s="20">
        <f t="shared" si="1"/>
        <v>0.78242831608293295</v>
      </c>
      <c r="G13" s="20"/>
    </row>
  </sheetData>
  <phoneticPr fontId="1" type="noConversion"/>
  <pageMargins left="0.75" right="0.75" top="1" bottom="1" header="0.5" footer="0.5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3"/>
  <sheetViews>
    <sheetView workbookViewId="0">
      <selection activeCell="A3" sqref="A3:G3"/>
    </sheetView>
  </sheetViews>
  <sheetFormatPr defaultRowHeight="15" x14ac:dyDescent="0.25"/>
  <cols>
    <col min="1" max="1" width="62.125" style="5" bestFit="1" customWidth="1"/>
    <col min="2" max="2" width="7.375" style="6" bestFit="1" customWidth="1"/>
    <col min="3" max="3" width="6.125" style="7" bestFit="1" customWidth="1"/>
    <col min="4" max="4" width="10.125" style="8" bestFit="1" customWidth="1"/>
    <col min="5" max="6" width="7.5" style="8" bestFit="1" customWidth="1"/>
    <col min="7" max="7" width="6.5" style="7" bestFit="1" customWidth="1"/>
  </cols>
  <sheetData>
    <row r="1" spans="1:7" ht="14.25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3" t="s">
        <v>6</v>
      </c>
    </row>
    <row r="2" spans="1:7" x14ac:dyDescent="0.25">
      <c r="A2" s="5" t="s">
        <v>97</v>
      </c>
      <c r="B2" s="6">
        <v>15</v>
      </c>
      <c r="C2" s="7">
        <v>0.27524094128158999</v>
      </c>
      <c r="D2" s="8">
        <v>5.9401207754192997E-2</v>
      </c>
      <c r="E2" s="8">
        <v>0.11435584402959301</v>
      </c>
      <c r="F2" s="8">
        <v>0.807957626456554</v>
      </c>
      <c r="G2" s="7">
        <v>35.498471498489302</v>
      </c>
    </row>
    <row r="3" spans="1:7" ht="14.25" x14ac:dyDescent="0.2">
      <c r="A3" s="9" t="s">
        <v>98</v>
      </c>
      <c r="B3" s="10">
        <v>17</v>
      </c>
      <c r="C3" s="11">
        <v>0.34815531191139498</v>
      </c>
      <c r="D3" s="12">
        <v>5.59387464199992E-2</v>
      </c>
      <c r="E3" s="12">
        <v>9.1063887845171498E-2</v>
      </c>
      <c r="F3" s="12">
        <v>0.87822091303932603</v>
      </c>
      <c r="G3" s="11">
        <v>35.8002157211303</v>
      </c>
    </row>
    <row r="4" spans="1:7" x14ac:dyDescent="0.25">
      <c r="A4" s="5" t="s">
        <v>99</v>
      </c>
      <c r="B4" s="6">
        <v>17</v>
      </c>
      <c r="C4" s="7">
        <v>0.34503277967117701</v>
      </c>
      <c r="D4" s="8">
        <v>5.9172173624513102E-2</v>
      </c>
      <c r="E4" s="8">
        <v>0.10669529082851099</v>
      </c>
      <c r="F4" s="8">
        <v>0.83282518903900105</v>
      </c>
      <c r="G4" s="7">
        <v>35.312029123306203</v>
      </c>
    </row>
    <row r="5" spans="1:7" x14ac:dyDescent="0.25">
      <c r="A5" s="5" t="s">
        <v>100</v>
      </c>
      <c r="B5" s="6">
        <v>18</v>
      </c>
      <c r="C5" s="7">
        <v>0.230283093235919</v>
      </c>
      <c r="D5" s="8">
        <v>6.2165290452087497E-2</v>
      </c>
      <c r="E5" s="8">
        <v>8.3852135583227003E-2</v>
      </c>
      <c r="F5" s="8">
        <v>0.89674559380542995</v>
      </c>
      <c r="G5" s="7">
        <v>35.876054048538201</v>
      </c>
    </row>
    <row r="6" spans="1:7" x14ac:dyDescent="0.25">
      <c r="A6" s="5" t="s">
        <v>101</v>
      </c>
      <c r="B6" s="6">
        <v>14</v>
      </c>
      <c r="C6" s="7">
        <v>7.3561235792062404E-2</v>
      </c>
      <c r="D6" s="8">
        <v>5.9888458063171203E-2</v>
      </c>
      <c r="E6" s="8">
        <v>0.108734324180369</v>
      </c>
      <c r="F6" s="8">
        <v>0.82637444109753999</v>
      </c>
      <c r="G6" s="7">
        <v>35.302085638046201</v>
      </c>
    </row>
    <row r="7" spans="1:7" x14ac:dyDescent="0.25">
      <c r="A7" s="5" t="s">
        <v>102</v>
      </c>
      <c r="B7" s="6">
        <v>18</v>
      </c>
      <c r="C7" s="7">
        <v>0.13055824196677299</v>
      </c>
      <c r="D7" s="8">
        <v>6.4978114727677394E-2</v>
      </c>
      <c r="E7" s="8">
        <v>0.10717947858353701</v>
      </c>
      <c r="F7" s="8">
        <v>0.83130445350455595</v>
      </c>
      <c r="G7" s="7">
        <v>35.643241167068403</v>
      </c>
    </row>
    <row r="8" spans="1:7" x14ac:dyDescent="0.25">
      <c r="A8" s="5" t="s">
        <v>103</v>
      </c>
      <c r="B8" s="6">
        <v>18</v>
      </c>
      <c r="C8" s="7">
        <v>0.29835407071992698</v>
      </c>
      <c r="D8" s="8">
        <v>5.8881567548260003E-2</v>
      </c>
      <c r="E8" s="8">
        <v>7.2272148119098295E-2</v>
      </c>
      <c r="F8" s="8">
        <v>0.92329524903571503</v>
      </c>
      <c r="G8" s="7">
        <v>35.265734672546301</v>
      </c>
    </row>
    <row r="9" spans="1:7" x14ac:dyDescent="0.25">
      <c r="A9" s="5" t="s">
        <v>104</v>
      </c>
      <c r="B9" s="6">
        <v>16</v>
      </c>
      <c r="C9" s="7">
        <v>0.20412414523193101</v>
      </c>
      <c r="D9" s="8">
        <v>6.2736844675357298E-2</v>
      </c>
      <c r="E9" s="8">
        <v>0.10068866974931601</v>
      </c>
      <c r="F9" s="8">
        <v>0.85111822288067096</v>
      </c>
      <c r="G9" s="7">
        <v>35.321063756942699</v>
      </c>
    </row>
    <row r="10" spans="1:7" x14ac:dyDescent="0.25">
      <c r="A10" s="5" t="s">
        <v>105</v>
      </c>
      <c r="B10" s="6">
        <v>21</v>
      </c>
      <c r="C10" s="7">
        <v>0.28679449480609298</v>
      </c>
      <c r="D10" s="8">
        <v>5.95888635304192E-2</v>
      </c>
      <c r="E10" s="8">
        <v>0.104694761763112</v>
      </c>
      <c r="F10" s="8">
        <v>0.83903544857036305</v>
      </c>
      <c r="G10" s="7">
        <v>35.458661079406703</v>
      </c>
    </row>
    <row r="11" spans="1:7" x14ac:dyDescent="0.25">
      <c r="A11" s="5" t="s">
        <v>106</v>
      </c>
      <c r="B11" s="6">
        <v>14</v>
      </c>
      <c r="C11" s="7">
        <v>0.16032299648978299</v>
      </c>
      <c r="D11" s="8">
        <v>5.6419211263467398E-2</v>
      </c>
      <c r="E11" s="8">
        <v>6.5277792862759795E-2</v>
      </c>
      <c r="F11" s="8">
        <v>0.93742350105470795</v>
      </c>
      <c r="G11" s="7">
        <v>35.738916635513299</v>
      </c>
    </row>
    <row r="12" spans="1:7" ht="14.25" x14ac:dyDescent="0.2">
      <c r="A12" s="13" t="s">
        <v>107</v>
      </c>
      <c r="B12" s="14"/>
      <c r="C12" s="15"/>
      <c r="D12" s="16">
        <f>AVERAGE(D2:D11)</f>
        <v>5.9917047805914524E-2</v>
      </c>
      <c r="E12" s="16">
        <f t="shared" ref="E12:F12" si="0">AVERAGE(E2:E11)</f>
        <v>9.5481433354469472E-2</v>
      </c>
      <c r="F12" s="16">
        <f t="shared" si="0"/>
        <v>0.8624300638483865</v>
      </c>
      <c r="G12" s="16"/>
    </row>
    <row r="13" spans="1:7" ht="14.25" x14ac:dyDescent="0.2">
      <c r="A13" s="17" t="s">
        <v>108</v>
      </c>
      <c r="B13" s="18"/>
      <c r="C13" s="19"/>
      <c r="D13" s="20">
        <f>MIN(D2:D11)</f>
        <v>5.59387464199992E-2</v>
      </c>
      <c r="E13" s="20">
        <f t="shared" ref="E13:F13" si="1">MIN(E2:E11)</f>
        <v>6.5277792862759795E-2</v>
      </c>
      <c r="F13" s="20">
        <f t="shared" si="1"/>
        <v>0.807957626456554</v>
      </c>
      <c r="G13" s="20"/>
    </row>
  </sheetData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D44A3-37BE-4DE8-AE96-C5D329CE8F4A}">
  <dimension ref="A1:G13"/>
  <sheetViews>
    <sheetView tabSelected="1" workbookViewId="0">
      <selection activeCell="F19" sqref="F19"/>
    </sheetView>
  </sheetViews>
  <sheetFormatPr defaultRowHeight="13.5" x14ac:dyDescent="0.15"/>
  <cols>
    <col min="1" max="1" width="57.25" style="37" bestFit="1" customWidth="1"/>
    <col min="2" max="2" width="6.625" style="37" bestFit="1" customWidth="1"/>
    <col min="3" max="3" width="5.75" style="37" bestFit="1" customWidth="1"/>
    <col min="4" max="4" width="9.625" style="37" bestFit="1" customWidth="1"/>
    <col min="5" max="5" width="6.875" style="37" bestFit="1" customWidth="1"/>
    <col min="6" max="6" width="9.25" style="37" bestFit="1" customWidth="1"/>
    <col min="7" max="7" width="6" style="37" bestFit="1" customWidth="1"/>
  </cols>
  <sheetData>
    <row r="1" spans="1:7" ht="14.25" x14ac:dyDescent="0.2">
      <c r="A1" s="21" t="s">
        <v>0</v>
      </c>
      <c r="B1" s="22" t="s">
        <v>1</v>
      </c>
      <c r="C1" s="23" t="s">
        <v>2</v>
      </c>
      <c r="D1" s="24" t="s">
        <v>3</v>
      </c>
      <c r="E1" s="24" t="s">
        <v>4</v>
      </c>
      <c r="F1" s="24" t="s">
        <v>5</v>
      </c>
      <c r="G1" s="23" t="s">
        <v>6</v>
      </c>
    </row>
    <row r="2" spans="1:7" ht="15" x14ac:dyDescent="0.25">
      <c r="A2" s="25" t="s">
        <v>11</v>
      </c>
      <c r="B2" s="26">
        <v>10</v>
      </c>
      <c r="C2" s="27">
        <v>0.170346285967311</v>
      </c>
      <c r="D2" s="28">
        <v>5.8644408829987997E-2</v>
      </c>
      <c r="E2" s="28">
        <v>8.6979624069193406E-2</v>
      </c>
      <c r="F2" s="28">
        <v>0.86313765189401903</v>
      </c>
      <c r="G2" s="27">
        <v>35.974887371063197</v>
      </c>
    </row>
    <row r="3" spans="1:7" ht="15" x14ac:dyDescent="0.25">
      <c r="A3" s="25" t="s">
        <v>20</v>
      </c>
      <c r="B3" s="26">
        <v>9</v>
      </c>
      <c r="C3" s="27">
        <v>4.2796049251091199E-2</v>
      </c>
      <c r="D3" s="28">
        <v>6.06534293075763E-2</v>
      </c>
      <c r="E3" s="28">
        <v>5.5377694761065903E-2</v>
      </c>
      <c r="F3" s="28">
        <v>0.95024129105366995</v>
      </c>
      <c r="G3" s="27">
        <v>35.834501981735201</v>
      </c>
    </row>
    <row r="4" spans="1:7" ht="15" x14ac:dyDescent="0.25">
      <c r="A4" s="25" t="s">
        <v>34</v>
      </c>
      <c r="B4" s="26">
        <v>14</v>
      </c>
      <c r="C4" s="27">
        <v>0.167514848565122</v>
      </c>
      <c r="D4" s="28">
        <v>5.85148610520458E-2</v>
      </c>
      <c r="E4" s="28">
        <v>6.7337121160516503E-2</v>
      </c>
      <c r="F4" s="28">
        <v>0.909350539870872</v>
      </c>
      <c r="G4" s="27">
        <v>35.864979505538898</v>
      </c>
    </row>
    <row r="5" spans="1:7" ht="15" x14ac:dyDescent="0.25">
      <c r="A5" s="25" t="s">
        <v>45</v>
      </c>
      <c r="B5" s="26">
        <v>18</v>
      </c>
      <c r="C5" s="27">
        <v>0.220479275922049</v>
      </c>
      <c r="D5" s="28">
        <v>5.5154144978518102E-2</v>
      </c>
      <c r="E5" s="28">
        <v>0.10429836386573001</v>
      </c>
      <c r="F5" s="28">
        <v>0.80195016527736396</v>
      </c>
      <c r="G5" s="27">
        <v>35.461862802505401</v>
      </c>
    </row>
    <row r="6" spans="1:7" ht="15" x14ac:dyDescent="0.25">
      <c r="A6" s="25" t="s">
        <v>53</v>
      </c>
      <c r="B6" s="26">
        <v>19</v>
      </c>
      <c r="C6" s="27">
        <v>0.287986992651591</v>
      </c>
      <c r="D6" s="28">
        <v>5.8844798851181303E-2</v>
      </c>
      <c r="E6" s="28">
        <v>5.3680663601399399E-2</v>
      </c>
      <c r="F6" s="28">
        <v>0.91906930671152798</v>
      </c>
      <c r="G6" s="27">
        <v>35.392259359359699</v>
      </c>
    </row>
    <row r="7" spans="1:7" ht="15" x14ac:dyDescent="0.25">
      <c r="A7" s="25" t="s">
        <v>58</v>
      </c>
      <c r="B7" s="26">
        <v>20</v>
      </c>
      <c r="C7" s="27">
        <v>0.32732683535398799</v>
      </c>
      <c r="D7" s="28">
        <v>5.5751214921719201E-2</v>
      </c>
      <c r="E7" s="28">
        <v>7.4409203995384393E-2</v>
      </c>
      <c r="F7" s="28">
        <v>0.88367486338797796</v>
      </c>
      <c r="G7" s="27">
        <v>35.337033748626702</v>
      </c>
    </row>
    <row r="8" spans="1:7" ht="15" x14ac:dyDescent="0.25">
      <c r="A8" s="25" t="s">
        <v>73</v>
      </c>
      <c r="B8" s="26">
        <v>20</v>
      </c>
      <c r="C8" s="27">
        <v>0.13867504905630701</v>
      </c>
      <c r="D8" s="28">
        <v>5.7698007251968199E-2</v>
      </c>
      <c r="E8" s="28">
        <v>8.0544358089429599E-2</v>
      </c>
      <c r="F8" s="28">
        <v>0.88112153792024595</v>
      </c>
      <c r="G8" s="27">
        <v>35.257743597030597</v>
      </c>
    </row>
    <row r="9" spans="1:7" ht="15" x14ac:dyDescent="0.25">
      <c r="A9" s="25" t="s">
        <v>83</v>
      </c>
      <c r="B9" s="26">
        <v>11</v>
      </c>
      <c r="C9" s="27">
        <v>0.15105449452916</v>
      </c>
      <c r="D9" s="28">
        <v>5.8175240597409902E-2</v>
      </c>
      <c r="E9" s="28">
        <v>5.0729436160984603E-2</v>
      </c>
      <c r="F9" s="28">
        <v>0.93670225569497101</v>
      </c>
      <c r="G9" s="27">
        <v>35.408280134201</v>
      </c>
    </row>
    <row r="10" spans="1:7" ht="15" x14ac:dyDescent="0.25">
      <c r="A10" s="25" t="s">
        <v>90</v>
      </c>
      <c r="B10" s="26">
        <v>20</v>
      </c>
      <c r="C10" s="27">
        <v>0.47559486560566999</v>
      </c>
      <c r="D10" s="28">
        <v>5.5386857469723001E-2</v>
      </c>
      <c r="E10" s="28">
        <v>5.5888498039203399E-2</v>
      </c>
      <c r="F10" s="28">
        <v>0.95322006733529796</v>
      </c>
      <c r="G10" s="27">
        <v>35.469769239425602</v>
      </c>
    </row>
    <row r="11" spans="1:7" ht="15" x14ac:dyDescent="0.25">
      <c r="A11" s="25" t="s">
        <v>98</v>
      </c>
      <c r="B11" s="26">
        <v>17</v>
      </c>
      <c r="C11" s="27">
        <v>0.34815531191139498</v>
      </c>
      <c r="D11" s="28">
        <v>5.59387464199992E-2</v>
      </c>
      <c r="E11" s="28">
        <v>9.1063887845171498E-2</v>
      </c>
      <c r="F11" s="28">
        <v>0.87822091303932603</v>
      </c>
      <c r="G11" s="27">
        <v>35.8002157211303</v>
      </c>
    </row>
    <row r="12" spans="1:7" ht="14.25" x14ac:dyDescent="0.2">
      <c r="A12" s="29" t="s">
        <v>107</v>
      </c>
      <c r="B12" s="30">
        <f t="shared" ref="B12:C12" si="0">AVERAGE(B2:B11)</f>
        <v>15.8</v>
      </c>
      <c r="C12" s="31">
        <f t="shared" si="0"/>
        <v>0.23299300088136846</v>
      </c>
      <c r="D12" s="32">
        <f>AVERAGE(D2:D11)</f>
        <v>5.7476170968012906E-2</v>
      </c>
      <c r="E12" s="32">
        <f t="shared" ref="E12:G12" si="1">AVERAGE(E2:E11)</f>
        <v>7.2030885158807872E-2</v>
      </c>
      <c r="F12" s="32">
        <f t="shared" si="1"/>
        <v>0.89766885921852724</v>
      </c>
      <c r="G12" s="31">
        <f t="shared" si="1"/>
        <v>35.580153346061664</v>
      </c>
    </row>
    <row r="13" spans="1:7" ht="14.25" x14ac:dyDescent="0.2">
      <c r="A13" s="33" t="s">
        <v>109</v>
      </c>
      <c r="B13" s="34">
        <f t="shared" ref="B13:C13" si="2">_xlfn.STDEV.P(B2:B11)</f>
        <v>4.1904653679513926</v>
      </c>
      <c r="C13" s="35">
        <f t="shared" si="2"/>
        <v>0.12008101515576948</v>
      </c>
      <c r="D13" s="36">
        <f>_xlfn.STDEV.P(D2:D11)</f>
        <v>1.7333742385261747E-3</v>
      </c>
      <c r="E13" s="36">
        <f t="shared" ref="E13:G13" si="3">_xlfn.STDEV.P(E2:E11)</f>
        <v>1.747988839674797E-2</v>
      </c>
      <c r="F13" s="36">
        <f t="shared" si="3"/>
        <v>4.3783770040596262E-2</v>
      </c>
      <c r="G13" s="35">
        <f t="shared" si="3"/>
        <v>0.24579231249578379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A5" sqref="A5:G5"/>
    </sheetView>
  </sheetViews>
  <sheetFormatPr defaultRowHeight="15" x14ac:dyDescent="0.25"/>
  <cols>
    <col min="1" max="1" width="62.125" style="5" bestFit="1" customWidth="1"/>
    <col min="2" max="2" width="7.375" style="6" bestFit="1" customWidth="1"/>
    <col min="3" max="3" width="6.125" style="7" bestFit="1" customWidth="1"/>
    <col min="4" max="4" width="10.125" style="8" bestFit="1" customWidth="1"/>
    <col min="5" max="6" width="7.5" style="8" bestFit="1" customWidth="1"/>
    <col min="7" max="7" width="6.5" style="7" bestFit="1" customWidth="1"/>
  </cols>
  <sheetData>
    <row r="1" spans="1:7" ht="14.25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3" t="s">
        <v>6</v>
      </c>
    </row>
    <row r="2" spans="1:7" x14ac:dyDescent="0.25">
      <c r="A2" s="5" t="s">
        <v>17</v>
      </c>
      <c r="B2" s="6">
        <v>20</v>
      </c>
      <c r="C2" s="7">
        <v>0.30934765345153398</v>
      </c>
      <c r="D2" s="8">
        <v>6.7693114635028001E-2</v>
      </c>
      <c r="E2" s="8">
        <v>6.39782268810897E-2</v>
      </c>
      <c r="F2" s="8">
        <v>0.93358537014243004</v>
      </c>
      <c r="G2" s="7">
        <v>35.835653543472198</v>
      </c>
    </row>
    <row r="3" spans="1:7" x14ac:dyDescent="0.25">
      <c r="A3" s="5" t="s">
        <v>18</v>
      </c>
      <c r="B3" s="6">
        <v>19</v>
      </c>
      <c r="C3" s="7">
        <v>0.218217890235992</v>
      </c>
      <c r="D3" s="8">
        <v>7.0084241996791904E-2</v>
      </c>
      <c r="E3" s="8">
        <v>6.3442407769251696E-2</v>
      </c>
      <c r="F3" s="8">
        <v>0.93469315983822698</v>
      </c>
      <c r="G3" s="7">
        <v>35.780815362930298</v>
      </c>
    </row>
    <row r="4" spans="1:7" x14ac:dyDescent="0.25">
      <c r="A4" s="5" t="s">
        <v>19</v>
      </c>
      <c r="B4" s="6">
        <v>18</v>
      </c>
      <c r="C4" s="7">
        <v>0.27735009811261402</v>
      </c>
      <c r="D4" s="8">
        <v>6.8105707298010895E-2</v>
      </c>
      <c r="E4" s="8">
        <v>6.2530510131180106E-2</v>
      </c>
      <c r="F4" s="8">
        <v>0.936557059961315</v>
      </c>
      <c r="G4" s="7">
        <v>35.600975990295403</v>
      </c>
    </row>
    <row r="5" spans="1:7" ht="14.25" x14ac:dyDescent="0.2">
      <c r="A5" s="9" t="s">
        <v>20</v>
      </c>
      <c r="B5" s="10">
        <v>9</v>
      </c>
      <c r="C5" s="11">
        <v>4.2796049251091199E-2</v>
      </c>
      <c r="D5" s="12">
        <v>6.06534293075763E-2</v>
      </c>
      <c r="E5" s="12">
        <v>5.5377694761065903E-2</v>
      </c>
      <c r="F5" s="12">
        <v>0.95024129105366995</v>
      </c>
      <c r="G5" s="11">
        <v>35.834501981735201</v>
      </c>
    </row>
    <row r="6" spans="1:7" x14ac:dyDescent="0.25">
      <c r="A6" s="5" t="s">
        <v>21</v>
      </c>
      <c r="B6" s="6">
        <v>13</v>
      </c>
      <c r="C6" s="7">
        <v>8.0064076902543496E-2</v>
      </c>
      <c r="D6" s="8">
        <v>6.9109612058732603E-2</v>
      </c>
      <c r="E6" s="8">
        <v>7.4038508254524599E-2</v>
      </c>
      <c r="F6" s="8">
        <v>0.91105640544712096</v>
      </c>
      <c r="G6" s="7">
        <v>35.194954633712698</v>
      </c>
    </row>
    <row r="7" spans="1:7" x14ac:dyDescent="0.25">
      <c r="A7" s="5" t="s">
        <v>22</v>
      </c>
      <c r="B7" s="6">
        <v>22</v>
      </c>
      <c r="C7" s="7">
        <v>0.28387687575088</v>
      </c>
      <c r="D7" s="8">
        <v>6.6613002712070199E-2</v>
      </c>
      <c r="E7" s="8">
        <v>6.7953913712689301E-2</v>
      </c>
      <c r="F7" s="8">
        <v>0.92507473184455702</v>
      </c>
      <c r="G7" s="7">
        <v>35.623732089996302</v>
      </c>
    </row>
    <row r="8" spans="1:7" x14ac:dyDescent="0.25">
      <c r="A8" s="5" t="s">
        <v>23</v>
      </c>
      <c r="B8" s="6">
        <v>18</v>
      </c>
      <c r="C8" s="7">
        <v>0.219264504826757</v>
      </c>
      <c r="D8" s="8">
        <v>6.8199254612410498E-2</v>
      </c>
      <c r="E8" s="8">
        <v>4.9240681366209897E-2</v>
      </c>
      <c r="F8" s="8">
        <v>0.960658812496336</v>
      </c>
      <c r="G8" s="7">
        <v>35.297980308532701</v>
      </c>
    </row>
    <row r="9" spans="1:7" x14ac:dyDescent="0.25">
      <c r="A9" s="5" t="s">
        <v>24</v>
      </c>
      <c r="B9" s="6">
        <v>19</v>
      </c>
      <c r="C9" s="7">
        <v>0.23342489046196299</v>
      </c>
      <c r="D9" s="8">
        <v>6.5184054514321493E-2</v>
      </c>
      <c r="E9" s="8">
        <v>7.4022242846860195E-2</v>
      </c>
      <c r="F9" s="8">
        <v>0.91109548092139903</v>
      </c>
      <c r="G9" s="7">
        <v>35.728898763656602</v>
      </c>
    </row>
    <row r="10" spans="1:7" x14ac:dyDescent="0.25">
      <c r="A10" s="5" t="s">
        <v>25</v>
      </c>
      <c r="B10" s="6">
        <v>22</v>
      </c>
      <c r="C10" s="7">
        <v>0.34767674768255702</v>
      </c>
      <c r="D10" s="8">
        <v>7.0751686910976205E-2</v>
      </c>
      <c r="E10" s="8">
        <v>5.7858565439775203E-2</v>
      </c>
      <c r="F10" s="8">
        <v>0.94568313697907502</v>
      </c>
      <c r="G10" s="7">
        <v>35.556281089782701</v>
      </c>
    </row>
    <row r="11" spans="1:7" x14ac:dyDescent="0.25">
      <c r="A11" s="5" t="s">
        <v>26</v>
      </c>
      <c r="B11" s="6">
        <v>11</v>
      </c>
      <c r="C11" s="7">
        <v>0.11720180773462301</v>
      </c>
      <c r="D11" s="8">
        <v>6.5282876408752993E-2</v>
      </c>
      <c r="E11" s="8">
        <v>6.8888412994749598E-2</v>
      </c>
      <c r="F11" s="8">
        <v>0.92299982416036497</v>
      </c>
      <c r="G11" s="7">
        <v>35.219168424606302</v>
      </c>
    </row>
    <row r="12" spans="1:7" ht="14.25" x14ac:dyDescent="0.2">
      <c r="A12" s="13" t="s">
        <v>107</v>
      </c>
      <c r="B12" s="14"/>
      <c r="C12" s="15"/>
      <c r="D12" s="16">
        <f>AVERAGE(D2:D11)</f>
        <v>6.71676980454671E-2</v>
      </c>
      <c r="E12" s="16">
        <f t="shared" ref="E12:F12" si="0">AVERAGE(E2:E11)</f>
        <v>6.3733116415739616E-2</v>
      </c>
      <c r="F12" s="16">
        <f t="shared" si="0"/>
        <v>0.93316452728444954</v>
      </c>
      <c r="G12" s="16"/>
    </row>
    <row r="13" spans="1:7" ht="14.25" x14ac:dyDescent="0.2">
      <c r="A13" s="17" t="s">
        <v>108</v>
      </c>
      <c r="B13" s="18"/>
      <c r="C13" s="19"/>
      <c r="D13" s="20">
        <f>MIN(D2:D11)</f>
        <v>6.06534293075763E-2</v>
      </c>
      <c r="E13" s="20">
        <f t="shared" ref="E13:F13" si="1">MIN(E2:E11)</f>
        <v>4.9240681366209897E-2</v>
      </c>
      <c r="F13" s="20">
        <f t="shared" si="1"/>
        <v>0.91105640544712096</v>
      </c>
      <c r="G13" s="20"/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workbookViewId="0">
      <selection activeCell="A9" sqref="A9:G9"/>
    </sheetView>
  </sheetViews>
  <sheetFormatPr defaultRowHeight="15" x14ac:dyDescent="0.25"/>
  <cols>
    <col min="1" max="1" width="75.75" style="5" bestFit="1" customWidth="1"/>
    <col min="2" max="2" width="7.375" style="6" bestFit="1" customWidth="1"/>
    <col min="3" max="3" width="6.125" style="7" bestFit="1" customWidth="1"/>
    <col min="4" max="4" width="10.125" style="8" bestFit="1" customWidth="1"/>
    <col min="5" max="6" width="7.5" style="8" bestFit="1" customWidth="1"/>
    <col min="7" max="7" width="6.5" style="7" bestFit="1" customWidth="1"/>
  </cols>
  <sheetData>
    <row r="1" spans="1:7" ht="14.25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3" t="s">
        <v>6</v>
      </c>
    </row>
    <row r="2" spans="1:7" x14ac:dyDescent="0.25">
      <c r="A2" s="5" t="s">
        <v>27</v>
      </c>
      <c r="B2" s="6">
        <v>15</v>
      </c>
      <c r="C2" s="7">
        <v>0.22493385271060901</v>
      </c>
      <c r="D2" s="8">
        <v>6.8172346219707303E-2</v>
      </c>
      <c r="E2" s="8">
        <v>6.6617090402773901E-2</v>
      </c>
      <c r="F2" s="8">
        <v>0.91127879081530105</v>
      </c>
      <c r="G2" s="7">
        <v>35.788999557495103</v>
      </c>
    </row>
    <row r="3" spans="1:7" x14ac:dyDescent="0.25">
      <c r="A3" s="5" t="s">
        <v>28</v>
      </c>
      <c r="B3" s="6">
        <v>27</v>
      </c>
      <c r="C3" s="7">
        <v>0.63353022360238398</v>
      </c>
      <c r="D3" s="8">
        <v>7.2426855585754402E-2</v>
      </c>
      <c r="E3" s="8">
        <v>8.25889750749631E-2</v>
      </c>
      <c r="F3" s="8">
        <v>0.86363582646923198</v>
      </c>
      <c r="G3" s="7">
        <v>35.428702831268303</v>
      </c>
    </row>
    <row r="4" spans="1:7" x14ac:dyDescent="0.25">
      <c r="A4" s="5" t="s">
        <v>29</v>
      </c>
      <c r="B4" s="6">
        <v>17</v>
      </c>
      <c r="C4" s="7">
        <v>8.6258194917794198E-2</v>
      </c>
      <c r="D4" s="8">
        <v>6.7949832956674797E-2</v>
      </c>
      <c r="E4" s="8">
        <v>7.5059933268635595E-2</v>
      </c>
      <c r="F4" s="8">
        <v>0.88736522924323502</v>
      </c>
      <c r="G4" s="7">
        <v>35.9089288711547</v>
      </c>
    </row>
    <row r="5" spans="1:7" x14ac:dyDescent="0.25">
      <c r="A5" s="5" t="s">
        <v>30</v>
      </c>
      <c r="B5" s="6">
        <v>23</v>
      </c>
      <c r="C5" s="7">
        <v>0.484890758438483</v>
      </c>
      <c r="D5" s="8">
        <v>6.3593557407709903E-2</v>
      </c>
      <c r="E5" s="8">
        <v>5.5983217077722899E-2</v>
      </c>
      <c r="F5" s="8">
        <v>0.93734267717651998</v>
      </c>
      <c r="G5" s="7">
        <v>35.603311300277703</v>
      </c>
    </row>
    <row r="6" spans="1:7" x14ac:dyDescent="0.25">
      <c r="A6" s="5" t="s">
        <v>31</v>
      </c>
      <c r="B6" s="6">
        <v>11</v>
      </c>
      <c r="C6" s="7">
        <v>0.164957219768464</v>
      </c>
      <c r="D6" s="8">
        <v>5.89454573954254E-2</v>
      </c>
      <c r="E6" s="8">
        <v>0.100105775897119</v>
      </c>
      <c r="F6" s="8">
        <v>0.79965689344788604</v>
      </c>
      <c r="G6" s="7">
        <v>35.728953123092602</v>
      </c>
    </row>
    <row r="7" spans="1:7" x14ac:dyDescent="0.25">
      <c r="A7" s="5" t="s">
        <v>32</v>
      </c>
      <c r="B7" s="6">
        <v>22</v>
      </c>
      <c r="C7" s="7">
        <v>0.36421567954234102</v>
      </c>
      <c r="D7" s="8">
        <v>6.6138854055926802E-2</v>
      </c>
      <c r="E7" s="8">
        <v>0.120443708086043</v>
      </c>
      <c r="F7" s="8">
        <v>0.70998239166144705</v>
      </c>
      <c r="G7" s="7">
        <v>35.891581535339299</v>
      </c>
    </row>
    <row r="8" spans="1:7" x14ac:dyDescent="0.25">
      <c r="A8" s="5" t="s">
        <v>33</v>
      </c>
      <c r="B8" s="6">
        <v>10</v>
      </c>
      <c r="C8" s="7">
        <v>0.19066211164341601</v>
      </c>
      <c r="D8" s="8">
        <v>6.20512552240833E-2</v>
      </c>
      <c r="E8" s="8">
        <v>6.9802641641879506E-2</v>
      </c>
      <c r="F8" s="8">
        <v>0.90259082869489504</v>
      </c>
      <c r="G8" s="7">
        <v>35.7877163887023</v>
      </c>
    </row>
    <row r="9" spans="1:7" ht="14.25" x14ac:dyDescent="0.2">
      <c r="A9" s="9" t="s">
        <v>34</v>
      </c>
      <c r="B9" s="10">
        <v>14</v>
      </c>
      <c r="C9" s="11">
        <v>0.167514848565122</v>
      </c>
      <c r="D9" s="12">
        <v>5.85148610520458E-2</v>
      </c>
      <c r="E9" s="12">
        <v>6.7337121160516503E-2</v>
      </c>
      <c r="F9" s="12">
        <v>0.909350539870872</v>
      </c>
      <c r="G9" s="11">
        <v>35.864979505538898</v>
      </c>
    </row>
    <row r="10" spans="1:7" x14ac:dyDescent="0.25">
      <c r="A10" s="5" t="s">
        <v>35</v>
      </c>
      <c r="B10" s="6">
        <v>15</v>
      </c>
      <c r="C10" s="7">
        <v>0.228217732293819</v>
      </c>
      <c r="D10" s="8">
        <v>6.7023655361313203E-2</v>
      </c>
      <c r="E10" s="8">
        <v>4.8482888174886801E-2</v>
      </c>
      <c r="F10" s="8">
        <v>0.95300700788239001</v>
      </c>
      <c r="G10" s="7">
        <v>36.055017471313398</v>
      </c>
    </row>
    <row r="11" spans="1:7" x14ac:dyDescent="0.25">
      <c r="A11" s="5" t="s">
        <v>36</v>
      </c>
      <c r="B11" s="6">
        <v>19</v>
      </c>
      <c r="C11" s="7">
        <v>0.380207605301697</v>
      </c>
      <c r="D11" s="8">
        <v>6.5183752550625307E-2</v>
      </c>
      <c r="E11" s="8">
        <v>7.1057551930153201E-2</v>
      </c>
      <c r="F11" s="8">
        <v>0.89905690561571605</v>
      </c>
      <c r="G11" s="7">
        <v>35.405840396881104</v>
      </c>
    </row>
    <row r="12" spans="1:7" ht="14.25" x14ac:dyDescent="0.2">
      <c r="A12" s="13" t="s">
        <v>107</v>
      </c>
      <c r="B12" s="14"/>
      <c r="C12" s="15"/>
      <c r="D12" s="16">
        <f>AVERAGE(D2:D11)</f>
        <v>6.5000042780926609E-2</v>
      </c>
      <c r="E12" s="16">
        <f t="shared" ref="E12:F12" si="0">AVERAGE(E2:E11)</f>
        <v>7.5747890271469359E-2</v>
      </c>
      <c r="F12" s="16">
        <f t="shared" si="0"/>
        <v>0.87732670908774946</v>
      </c>
      <c r="G12" s="16"/>
    </row>
    <row r="13" spans="1:7" ht="14.25" x14ac:dyDescent="0.2">
      <c r="A13" s="17" t="s">
        <v>108</v>
      </c>
      <c r="B13" s="18"/>
      <c r="C13" s="19"/>
      <c r="D13" s="20">
        <f>MIN(D2:D11)</f>
        <v>5.85148610520458E-2</v>
      </c>
      <c r="E13" s="20">
        <f t="shared" ref="E13:F13" si="1">MIN(E2:E11)</f>
        <v>4.8482888174886801E-2</v>
      </c>
      <c r="F13" s="20">
        <f t="shared" si="1"/>
        <v>0.70998239166144705</v>
      </c>
      <c r="G13" s="20"/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workbookViewId="0">
      <selection activeCell="A10" sqref="A10:G10"/>
    </sheetView>
  </sheetViews>
  <sheetFormatPr defaultRowHeight="15" x14ac:dyDescent="0.25"/>
  <cols>
    <col min="1" max="1" width="69.875" style="5" bestFit="1" customWidth="1"/>
    <col min="2" max="2" width="7.375" style="6" bestFit="1" customWidth="1"/>
    <col min="3" max="3" width="6.125" style="7" bestFit="1" customWidth="1"/>
    <col min="4" max="4" width="10.125" style="8" bestFit="1" customWidth="1"/>
    <col min="5" max="6" width="7.5" style="8" bestFit="1" customWidth="1"/>
    <col min="7" max="7" width="6.5" style="7" bestFit="1" customWidth="1"/>
  </cols>
  <sheetData>
    <row r="1" spans="1:7" ht="14.25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3" t="s">
        <v>6</v>
      </c>
    </row>
    <row r="2" spans="1:7" x14ac:dyDescent="0.25">
      <c r="A2" s="5" t="s">
        <v>37</v>
      </c>
      <c r="B2" s="6">
        <v>18</v>
      </c>
      <c r="C2" s="7">
        <v>0.26726124191242401</v>
      </c>
      <c r="D2" s="8">
        <v>5.5551953400973797E-2</v>
      </c>
      <c r="E2" s="8">
        <v>8.9198864287949403E-2</v>
      </c>
      <c r="F2" s="8">
        <v>0.85514344831599598</v>
      </c>
      <c r="G2" s="7">
        <v>35.774840593337998</v>
      </c>
    </row>
    <row r="3" spans="1:7" x14ac:dyDescent="0.25">
      <c r="A3" s="5" t="s">
        <v>38</v>
      </c>
      <c r="B3" s="6">
        <v>20</v>
      </c>
      <c r="C3" s="7">
        <v>0.15748519708717801</v>
      </c>
      <c r="D3" s="8">
        <v>6.2615164675998397E-2</v>
      </c>
      <c r="E3" s="8">
        <v>9.7634052875039998E-2</v>
      </c>
      <c r="F3" s="8">
        <v>0.826450994952593</v>
      </c>
      <c r="G3" s="7">
        <v>35.459712028503397</v>
      </c>
    </row>
    <row r="4" spans="1:7" x14ac:dyDescent="0.25">
      <c r="A4" s="5" t="s">
        <v>39</v>
      </c>
      <c r="B4" s="6">
        <v>15</v>
      </c>
      <c r="C4" s="7">
        <v>0.19920476822239799</v>
      </c>
      <c r="D4" s="8">
        <v>6.0895940162101002E-2</v>
      </c>
      <c r="E4" s="8">
        <v>6.8762445505592795E-2</v>
      </c>
      <c r="F4" s="8">
        <v>0.91391606309437901</v>
      </c>
      <c r="G4" s="7">
        <v>35.6526324748992</v>
      </c>
    </row>
    <row r="5" spans="1:7" x14ac:dyDescent="0.25">
      <c r="A5" s="5" t="s">
        <v>40</v>
      </c>
      <c r="B5" s="6">
        <v>19</v>
      </c>
      <c r="C5" s="7">
        <v>0.26352313834736402</v>
      </c>
      <c r="D5" s="8">
        <v>6.2250319506373199E-2</v>
      </c>
      <c r="E5" s="8">
        <v>9.0554702583622207E-2</v>
      </c>
      <c r="F5" s="8">
        <v>0.85070629018583599</v>
      </c>
      <c r="G5" s="7">
        <v>35.775788068771298</v>
      </c>
    </row>
    <row r="6" spans="1:7" x14ac:dyDescent="0.25">
      <c r="A6" s="5" t="s">
        <v>41</v>
      </c>
      <c r="B6" s="6">
        <v>24</v>
      </c>
      <c r="C6" s="7">
        <v>0.39778653444294299</v>
      </c>
      <c r="D6" s="8">
        <v>5.9325630908076001E-2</v>
      </c>
      <c r="E6" s="8">
        <v>9.8522925852067997E-2</v>
      </c>
      <c r="F6" s="8">
        <v>0.82327658538121395</v>
      </c>
      <c r="G6" s="7">
        <v>35.687941789626997</v>
      </c>
    </row>
    <row r="7" spans="1:7" x14ac:dyDescent="0.25">
      <c r="A7" s="5" t="s">
        <v>42</v>
      </c>
      <c r="B7" s="6">
        <v>18</v>
      </c>
      <c r="C7" s="7">
        <v>6.2994078834871195E-2</v>
      </c>
      <c r="D7" s="8">
        <v>5.8387328909909102E-2</v>
      </c>
      <c r="E7" s="8">
        <v>8.4322548949240406E-2</v>
      </c>
      <c r="F7" s="8">
        <v>0.870548542278758</v>
      </c>
      <c r="G7" s="7">
        <v>35.634795904159503</v>
      </c>
    </row>
    <row r="8" spans="1:7" x14ac:dyDescent="0.25">
      <c r="A8" s="5" t="s">
        <v>43</v>
      </c>
      <c r="B8" s="6">
        <v>25</v>
      </c>
      <c r="C8" s="7">
        <v>0.45643546458763801</v>
      </c>
      <c r="D8" s="8">
        <v>5.7954728963863701E-2</v>
      </c>
      <c r="E8" s="8">
        <v>0.11134958204084799</v>
      </c>
      <c r="F8" s="8">
        <v>0.77426615694354195</v>
      </c>
      <c r="G8" s="7">
        <v>35.511438846588099</v>
      </c>
    </row>
    <row r="9" spans="1:7" x14ac:dyDescent="0.25">
      <c r="A9" s="5" t="s">
        <v>44</v>
      </c>
      <c r="B9" s="6">
        <v>15</v>
      </c>
      <c r="C9" s="7">
        <v>0.14433756729740599</v>
      </c>
      <c r="D9" s="8">
        <v>5.5490346039854199E-2</v>
      </c>
      <c r="E9" s="8">
        <v>9.2872676064631995E-2</v>
      </c>
      <c r="F9" s="8">
        <v>0.84296537844789499</v>
      </c>
      <c r="G9" s="7">
        <v>36.060050249099703</v>
      </c>
    </row>
    <row r="10" spans="1:7" ht="14.25" x14ac:dyDescent="0.2">
      <c r="A10" s="9" t="s">
        <v>45</v>
      </c>
      <c r="B10" s="10">
        <v>18</v>
      </c>
      <c r="C10" s="11">
        <v>0.220479275922049</v>
      </c>
      <c r="D10" s="12">
        <v>5.5154144978518102E-2</v>
      </c>
      <c r="E10" s="12">
        <v>0.10429836386573001</v>
      </c>
      <c r="F10" s="12">
        <v>0.80195016527736396</v>
      </c>
      <c r="G10" s="11">
        <v>35.461862802505401</v>
      </c>
    </row>
    <row r="11" spans="1:7" x14ac:dyDescent="0.25">
      <c r="A11" s="5" t="s">
        <v>46</v>
      </c>
      <c r="B11" s="6">
        <v>20</v>
      </c>
      <c r="C11" s="7">
        <v>0.38575837490522902</v>
      </c>
      <c r="D11" s="8">
        <v>5.9652600139661803E-2</v>
      </c>
      <c r="E11" s="8">
        <v>0.115254185427995</v>
      </c>
      <c r="F11" s="8">
        <v>0.75815734373187604</v>
      </c>
      <c r="G11" s="7">
        <v>35.788535356521599</v>
      </c>
    </row>
    <row r="12" spans="1:7" ht="14.25" x14ac:dyDescent="0.2">
      <c r="A12" s="13" t="s">
        <v>107</v>
      </c>
      <c r="B12" s="14"/>
      <c r="C12" s="15"/>
      <c r="D12" s="16">
        <f>AVERAGE(D2:D11)</f>
        <v>5.8727815768532934E-2</v>
      </c>
      <c r="E12" s="16">
        <f t="shared" ref="E12:F12" si="0">AVERAGE(E2:E11)</f>
        <v>9.5277034745271785E-2</v>
      </c>
      <c r="F12" s="16">
        <f t="shared" si="0"/>
        <v>0.83173809686094524</v>
      </c>
      <c r="G12" s="16"/>
    </row>
    <row r="13" spans="1:7" ht="14.25" x14ac:dyDescent="0.2">
      <c r="A13" s="17" t="s">
        <v>108</v>
      </c>
      <c r="B13" s="18"/>
      <c r="C13" s="19"/>
      <c r="D13" s="20">
        <f>MIN(D2:D11)</f>
        <v>5.5154144978518102E-2</v>
      </c>
      <c r="E13" s="20">
        <f t="shared" ref="E13:F13" si="1">MIN(E2:E11)</f>
        <v>6.8762445505592795E-2</v>
      </c>
      <c r="F13" s="20">
        <f t="shared" si="1"/>
        <v>0.75815734373187604</v>
      </c>
      <c r="G13" s="20"/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"/>
  <sheetViews>
    <sheetView workbookViewId="0">
      <selection activeCell="A8" sqref="A8:G8"/>
    </sheetView>
  </sheetViews>
  <sheetFormatPr defaultRowHeight="15" x14ac:dyDescent="0.25"/>
  <cols>
    <col min="1" max="1" width="62.125" style="5" bestFit="1" customWidth="1"/>
    <col min="2" max="2" width="7.375" style="6" bestFit="1" customWidth="1"/>
    <col min="3" max="3" width="6.125" style="7" bestFit="1" customWidth="1"/>
    <col min="4" max="4" width="10.125" style="8" bestFit="1" customWidth="1"/>
    <col min="5" max="6" width="7.5" style="8" bestFit="1" customWidth="1"/>
    <col min="7" max="7" width="6.5" style="7" bestFit="1" customWidth="1"/>
  </cols>
  <sheetData>
    <row r="1" spans="1:7" ht="14.25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3" t="s">
        <v>6</v>
      </c>
    </row>
    <row r="2" spans="1:7" x14ac:dyDescent="0.25">
      <c r="A2" s="5" t="s">
        <v>47</v>
      </c>
      <c r="B2" s="6">
        <v>13</v>
      </c>
      <c r="C2" s="7">
        <v>0.18230229560849401</v>
      </c>
      <c r="D2" s="8">
        <v>6.2801664090029893E-2</v>
      </c>
      <c r="E2" s="8">
        <v>6.2934320091065601E-2</v>
      </c>
      <c r="F2" s="8">
        <v>0.88876214693642597</v>
      </c>
      <c r="G2" s="7">
        <v>36.250536680221501</v>
      </c>
    </row>
    <row r="3" spans="1:7" x14ac:dyDescent="0.25">
      <c r="A3" s="5" t="s">
        <v>48</v>
      </c>
      <c r="B3" s="6">
        <v>22</v>
      </c>
      <c r="C3" s="7">
        <v>0.38097098168874799</v>
      </c>
      <c r="D3" s="8">
        <v>6.0824905552835602E-2</v>
      </c>
      <c r="E3" s="8">
        <v>6.5244581060628998E-2</v>
      </c>
      <c r="F3" s="8">
        <v>0.88044536922259597</v>
      </c>
      <c r="G3" s="7">
        <v>35.527090311050401</v>
      </c>
    </row>
    <row r="4" spans="1:7" x14ac:dyDescent="0.25">
      <c r="A4" s="5" t="s">
        <v>49</v>
      </c>
      <c r="B4" s="6">
        <v>19</v>
      </c>
      <c r="C4" s="7">
        <v>0.30029747156539799</v>
      </c>
      <c r="D4" s="8">
        <v>6.0358502563994797E-2</v>
      </c>
      <c r="E4" s="8">
        <v>6.9872471457016097E-2</v>
      </c>
      <c r="F4" s="8">
        <v>0.86288350008854198</v>
      </c>
      <c r="G4" s="7">
        <v>35.183903455734203</v>
      </c>
    </row>
    <row r="5" spans="1:7" x14ac:dyDescent="0.25">
      <c r="A5" s="5" t="s">
        <v>50</v>
      </c>
      <c r="B5" s="6">
        <v>21</v>
      </c>
      <c r="C5" s="7">
        <v>0.269479215560398</v>
      </c>
      <c r="D5" s="8">
        <v>6.7700756202026702E-2</v>
      </c>
      <c r="E5" s="8">
        <v>5.4581576726542298E-2</v>
      </c>
      <c r="F5" s="8">
        <v>0.91633002036479505</v>
      </c>
      <c r="G5" s="7">
        <v>35.242730855941701</v>
      </c>
    </row>
    <row r="6" spans="1:7" x14ac:dyDescent="0.25">
      <c r="A6" s="5" t="s">
        <v>51</v>
      </c>
      <c r="B6" s="6">
        <v>19</v>
      </c>
      <c r="C6" s="7">
        <v>0.37664980998943698</v>
      </c>
      <c r="D6" s="8">
        <v>6.3463907896465596E-2</v>
      </c>
      <c r="E6" s="8">
        <v>8.0265807330325206E-2</v>
      </c>
      <c r="F6" s="8">
        <v>0.81905830037581395</v>
      </c>
      <c r="G6" s="7">
        <v>36.251994132995598</v>
      </c>
    </row>
    <row r="7" spans="1:7" x14ac:dyDescent="0.25">
      <c r="A7" s="5" t="s">
        <v>52</v>
      </c>
      <c r="B7" s="6">
        <v>19</v>
      </c>
      <c r="C7" s="7">
        <v>0.26772483504820199</v>
      </c>
      <c r="D7" s="8">
        <v>6.3320608925126198E-2</v>
      </c>
      <c r="E7" s="8">
        <v>5.0293184231113799E-2</v>
      </c>
      <c r="F7" s="8">
        <v>0.928961174074729</v>
      </c>
      <c r="G7" s="7">
        <v>35.550735712051299</v>
      </c>
    </row>
    <row r="8" spans="1:7" ht="14.25" x14ac:dyDescent="0.2">
      <c r="A8" s="9" t="s">
        <v>53</v>
      </c>
      <c r="B8" s="10">
        <v>19</v>
      </c>
      <c r="C8" s="11">
        <v>0.287986992651591</v>
      </c>
      <c r="D8" s="12">
        <v>5.8844798851181303E-2</v>
      </c>
      <c r="E8" s="12">
        <v>5.3680663601399399E-2</v>
      </c>
      <c r="F8" s="12">
        <v>0.91906930671152798</v>
      </c>
      <c r="G8" s="11">
        <v>35.392259359359699</v>
      </c>
    </row>
    <row r="9" spans="1:7" x14ac:dyDescent="0.25">
      <c r="A9" s="5" t="s">
        <v>54</v>
      </c>
      <c r="B9" s="6">
        <v>17</v>
      </c>
      <c r="C9" s="7">
        <v>0.37334289953730199</v>
      </c>
      <c r="D9" s="8">
        <v>5.9123526419389602E-2</v>
      </c>
      <c r="E9" s="8">
        <v>6.6372623191406299E-2</v>
      </c>
      <c r="F9" s="8">
        <v>0.87627556667256901</v>
      </c>
      <c r="G9" s="7">
        <v>35.417753458023</v>
      </c>
    </row>
    <row r="10" spans="1:7" x14ac:dyDescent="0.25">
      <c r="A10" s="5" t="s">
        <v>55</v>
      </c>
      <c r="B10" s="6">
        <v>22</v>
      </c>
      <c r="C10" s="7">
        <v>0.32182515217339402</v>
      </c>
      <c r="D10" s="8">
        <v>6.1410461604994297E-2</v>
      </c>
      <c r="E10" s="8">
        <v>5.1962973500725297E-2</v>
      </c>
      <c r="F10" s="8">
        <v>0.92416573205044905</v>
      </c>
      <c r="G10" s="7">
        <v>35.486095428466797</v>
      </c>
    </row>
    <row r="11" spans="1:7" x14ac:dyDescent="0.25">
      <c r="A11" s="5" t="s">
        <v>56</v>
      </c>
      <c r="B11" s="6">
        <v>20</v>
      </c>
      <c r="C11" s="7">
        <v>0.374271779699411</v>
      </c>
      <c r="D11" s="8">
        <v>6.0210712430192201E-2</v>
      </c>
      <c r="E11" s="8">
        <v>5.1369837281508401E-2</v>
      </c>
      <c r="F11" s="8">
        <v>0.92588708606339598</v>
      </c>
      <c r="G11" s="7">
        <v>35.267126798629697</v>
      </c>
    </row>
    <row r="12" spans="1:7" ht="14.25" x14ac:dyDescent="0.2">
      <c r="A12" s="13" t="s">
        <v>107</v>
      </c>
      <c r="B12" s="14"/>
      <c r="C12" s="15"/>
      <c r="D12" s="16">
        <f>AVERAGE(D2:D11)</f>
        <v>6.1805984453623619E-2</v>
      </c>
      <c r="E12" s="16">
        <f t="shared" ref="E12:F12" si="0">AVERAGE(E2:E11)</f>
        <v>6.065780384717314E-2</v>
      </c>
      <c r="F12" s="16">
        <f t="shared" si="0"/>
        <v>0.89418382025608434</v>
      </c>
      <c r="G12" s="16"/>
    </row>
    <row r="13" spans="1:7" ht="14.25" x14ac:dyDescent="0.2">
      <c r="A13" s="17" t="s">
        <v>108</v>
      </c>
      <c r="B13" s="18"/>
      <c r="C13" s="19"/>
      <c r="D13" s="20">
        <f>MIN(D2:D11)</f>
        <v>5.8844798851181303E-2</v>
      </c>
      <c r="E13" s="20">
        <f t="shared" ref="E13:F13" si="1">MIN(E2:E11)</f>
        <v>5.0293184231113799E-2</v>
      </c>
      <c r="F13" s="20">
        <f t="shared" si="1"/>
        <v>0.81905830037581395</v>
      </c>
      <c r="G13" s="20"/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"/>
  <sheetViews>
    <sheetView workbookViewId="0">
      <selection activeCell="G3" sqref="A3:G3"/>
    </sheetView>
  </sheetViews>
  <sheetFormatPr defaultRowHeight="15" x14ac:dyDescent="0.25"/>
  <cols>
    <col min="1" max="1" width="62.125" style="5" bestFit="1" customWidth="1"/>
    <col min="2" max="2" width="7.375" style="6" bestFit="1" customWidth="1"/>
    <col min="3" max="3" width="6.125" style="7" bestFit="1" customWidth="1"/>
    <col min="4" max="4" width="10.125" style="8" bestFit="1" customWidth="1"/>
    <col min="5" max="6" width="7.5" style="8" bestFit="1" customWidth="1"/>
    <col min="7" max="7" width="6.5" style="7" bestFit="1" customWidth="1"/>
  </cols>
  <sheetData>
    <row r="1" spans="1:7" ht="14.25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3" t="s">
        <v>6</v>
      </c>
    </row>
    <row r="2" spans="1:7" x14ac:dyDescent="0.25">
      <c r="A2" s="5" t="s">
        <v>57</v>
      </c>
      <c r="B2" s="6">
        <v>21</v>
      </c>
      <c r="C2" s="7">
        <v>0.31542003094027998</v>
      </c>
      <c r="D2" s="8">
        <v>5.8925308266368701E-2</v>
      </c>
      <c r="E2" s="8">
        <v>9.0867314710036104E-2</v>
      </c>
      <c r="F2" s="8">
        <v>0.82652550091074595</v>
      </c>
      <c r="G2" s="7">
        <v>35.090701103210399</v>
      </c>
    </row>
    <row r="3" spans="1:7" ht="14.25" x14ac:dyDescent="0.2">
      <c r="A3" s="9" t="s">
        <v>58</v>
      </c>
      <c r="B3" s="10">
        <v>20</v>
      </c>
      <c r="C3" s="11">
        <v>0.32732683535398799</v>
      </c>
      <c r="D3" s="12">
        <v>5.5751214921719201E-2</v>
      </c>
      <c r="E3" s="12">
        <v>7.4409203995384393E-2</v>
      </c>
      <c r="F3" s="12">
        <v>0.88367486338797796</v>
      </c>
      <c r="G3" s="11">
        <v>35.337033748626702</v>
      </c>
    </row>
    <row r="4" spans="1:7" x14ac:dyDescent="0.25">
      <c r="A4" s="5" t="s">
        <v>59</v>
      </c>
      <c r="B4" s="6">
        <v>24</v>
      </c>
      <c r="C4" s="7">
        <v>0.39812485649673202</v>
      </c>
      <c r="D4" s="8">
        <v>5.9976469577415897E-2</v>
      </c>
      <c r="E4" s="8">
        <v>9.7004885592494899E-2</v>
      </c>
      <c r="F4" s="8">
        <v>0.80229963570127505</v>
      </c>
      <c r="G4" s="7">
        <v>35.352877378463702</v>
      </c>
    </row>
    <row r="5" spans="1:7" x14ac:dyDescent="0.25">
      <c r="A5" s="5" t="s">
        <v>60</v>
      </c>
      <c r="B5" s="6">
        <v>18</v>
      </c>
      <c r="C5" s="7">
        <v>0.20619652471058</v>
      </c>
      <c r="D5" s="8">
        <v>6.01787268340951E-2</v>
      </c>
      <c r="E5" s="8">
        <v>7.7318011748674406E-2</v>
      </c>
      <c r="F5" s="8">
        <v>0.87440232240437099</v>
      </c>
      <c r="G5" s="7">
        <v>35.848566293716402</v>
      </c>
    </row>
    <row r="6" spans="1:7" x14ac:dyDescent="0.25">
      <c r="A6" s="5" t="s">
        <v>61</v>
      </c>
      <c r="B6" s="6">
        <v>23</v>
      </c>
      <c r="C6" s="7">
        <v>0.43828282733264101</v>
      </c>
      <c r="D6" s="8">
        <v>6.3116639412182401E-2</v>
      </c>
      <c r="E6" s="8">
        <v>8.7569449470449007E-2</v>
      </c>
      <c r="F6" s="8">
        <v>0.83888888888888802</v>
      </c>
      <c r="G6" s="7">
        <v>35.820268154144202</v>
      </c>
    </row>
    <row r="7" spans="1:7" x14ac:dyDescent="0.25">
      <c r="A7" s="5" t="s">
        <v>62</v>
      </c>
      <c r="B7" s="6">
        <v>21</v>
      </c>
      <c r="C7" s="7">
        <v>0.37525501533039102</v>
      </c>
      <c r="D7" s="8">
        <v>5.8092791407220297E-2</v>
      </c>
      <c r="E7" s="8">
        <v>7.5737271333345305E-2</v>
      </c>
      <c r="F7" s="8">
        <v>0.87948542805100105</v>
      </c>
      <c r="G7" s="7">
        <v>35.994840383529599</v>
      </c>
    </row>
    <row r="8" spans="1:7" x14ac:dyDescent="0.25">
      <c r="A8" s="5" t="s">
        <v>63</v>
      </c>
      <c r="B8" s="6">
        <v>17</v>
      </c>
      <c r="C8" s="7">
        <v>0.14285714285714199</v>
      </c>
      <c r="D8" s="8">
        <v>6.0057737873829398E-2</v>
      </c>
      <c r="E8" s="8">
        <v>9.1129317996093098E-2</v>
      </c>
      <c r="F8" s="8">
        <v>0.82552367941712201</v>
      </c>
      <c r="G8" s="7">
        <v>35.284083366394</v>
      </c>
    </row>
    <row r="9" spans="1:7" x14ac:dyDescent="0.25">
      <c r="A9" s="5" t="s">
        <v>64</v>
      </c>
      <c r="B9" s="6">
        <v>23</v>
      </c>
      <c r="C9" s="7">
        <v>0.44844781432946101</v>
      </c>
      <c r="D9" s="8">
        <v>6.0795036486775603E-2</v>
      </c>
      <c r="E9" s="8">
        <v>8.7470388975538202E-2</v>
      </c>
      <c r="F9" s="8">
        <v>0.83925318761384304</v>
      </c>
      <c r="G9" s="7">
        <v>35.418329715728703</v>
      </c>
    </row>
    <row r="10" spans="1:7" x14ac:dyDescent="0.25">
      <c r="A10" s="5" t="s">
        <v>65</v>
      </c>
      <c r="B10" s="6">
        <v>18</v>
      </c>
      <c r="C10" s="7">
        <v>0.5</v>
      </c>
      <c r="D10" s="8">
        <v>5.9952195535889999E-2</v>
      </c>
      <c r="E10" s="8">
        <v>7.5198771319506405E-2</v>
      </c>
      <c r="F10" s="8">
        <v>0.881193078324225</v>
      </c>
      <c r="G10" s="7">
        <v>35.052281618118201</v>
      </c>
    </row>
    <row r="11" spans="1:7" x14ac:dyDescent="0.25">
      <c r="A11" s="5" t="s">
        <v>66</v>
      </c>
      <c r="B11" s="6">
        <v>17</v>
      </c>
      <c r="C11" s="7">
        <v>0.16444092047459</v>
      </c>
      <c r="D11" s="8">
        <v>5.8018825653678198E-2</v>
      </c>
      <c r="E11" s="8">
        <v>9.9137601660797006E-2</v>
      </c>
      <c r="F11" s="8">
        <v>0.79351092896174802</v>
      </c>
      <c r="G11" s="7">
        <v>35.062252759933401</v>
      </c>
    </row>
    <row r="12" spans="1:7" ht="14.25" x14ac:dyDescent="0.2">
      <c r="A12" s="13" t="s">
        <v>107</v>
      </c>
      <c r="B12" s="14"/>
      <c r="C12" s="15"/>
      <c r="D12" s="16">
        <f>AVERAGE(D2:D11)</f>
        <v>5.9486494596917482E-2</v>
      </c>
      <c r="E12" s="16">
        <f t="shared" ref="E12:F12" si="0">AVERAGE(E2:E11)</f>
        <v>8.5584221680231873E-2</v>
      </c>
      <c r="F12" s="16">
        <f t="shared" si="0"/>
        <v>0.84447575136611985</v>
      </c>
      <c r="G12" s="16"/>
    </row>
    <row r="13" spans="1:7" ht="14.25" x14ac:dyDescent="0.2">
      <c r="A13" s="17" t="s">
        <v>108</v>
      </c>
      <c r="B13" s="18"/>
      <c r="C13" s="19"/>
      <c r="D13" s="20">
        <f>MIN(D2:D11)</f>
        <v>5.5751214921719201E-2</v>
      </c>
      <c r="E13" s="20">
        <f t="shared" ref="E13:F13" si="1">MIN(E2:E11)</f>
        <v>7.4409203995384393E-2</v>
      </c>
      <c r="F13" s="20">
        <f t="shared" si="1"/>
        <v>0.79351092896174802</v>
      </c>
      <c r="G13" s="20"/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3"/>
  <sheetViews>
    <sheetView workbookViewId="0">
      <selection activeCell="A8" sqref="A8:G8"/>
    </sheetView>
  </sheetViews>
  <sheetFormatPr defaultRowHeight="15" x14ac:dyDescent="0.25"/>
  <cols>
    <col min="1" max="1" width="62.125" style="5" bestFit="1" customWidth="1"/>
    <col min="2" max="2" width="7.375" style="6" bestFit="1" customWidth="1"/>
    <col min="3" max="3" width="6.125" style="7" bestFit="1" customWidth="1"/>
    <col min="4" max="4" width="10.125" style="8" bestFit="1" customWidth="1"/>
    <col min="5" max="6" width="7.5" style="8" bestFit="1" customWidth="1"/>
    <col min="7" max="7" width="6.5" style="7" bestFit="1" customWidth="1"/>
  </cols>
  <sheetData>
    <row r="1" spans="1:7" ht="14.25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3" t="s">
        <v>6</v>
      </c>
    </row>
    <row r="2" spans="1:7" x14ac:dyDescent="0.25">
      <c r="A2" s="5" t="s">
        <v>67</v>
      </c>
      <c r="B2" s="6">
        <v>19</v>
      </c>
      <c r="C2" s="7">
        <v>0.12104550653376001</v>
      </c>
      <c r="D2" s="8">
        <v>6.5640756242716106E-2</v>
      </c>
      <c r="E2" s="8">
        <v>9.0196963094295798E-2</v>
      </c>
      <c r="F2" s="8">
        <v>0.85092090107850604</v>
      </c>
      <c r="G2" s="7">
        <v>35.230430364608701</v>
      </c>
    </row>
    <row r="3" spans="1:7" x14ac:dyDescent="0.25">
      <c r="A3" s="5" t="s">
        <v>68</v>
      </c>
      <c r="B3" s="6">
        <v>16</v>
      </c>
      <c r="C3" s="7">
        <v>0.157242725508287</v>
      </c>
      <c r="D3" s="8">
        <v>6.14694966505447E-2</v>
      </c>
      <c r="E3" s="8">
        <v>6.6881371598535799E-2</v>
      </c>
      <c r="F3" s="8">
        <v>0.91803220154913701</v>
      </c>
      <c r="G3" s="7">
        <v>35.808810472488403</v>
      </c>
    </row>
    <row r="4" spans="1:7" x14ac:dyDescent="0.25">
      <c r="A4" s="5" t="s">
        <v>69</v>
      </c>
      <c r="B4" s="6">
        <v>21</v>
      </c>
      <c r="C4" s="7">
        <v>0.46291004988627499</v>
      </c>
      <c r="D4" s="8">
        <v>5.9897921822038701E-2</v>
      </c>
      <c r="E4" s="8">
        <v>7.4521588181770196E-2</v>
      </c>
      <c r="F4" s="8">
        <v>0.898235305681226</v>
      </c>
      <c r="G4" s="7">
        <v>36.483938932418802</v>
      </c>
    </row>
    <row r="5" spans="1:7" x14ac:dyDescent="0.25">
      <c r="A5" s="5" t="s">
        <v>70</v>
      </c>
      <c r="B5" s="6">
        <v>20</v>
      </c>
      <c r="C5" s="7">
        <v>0.28867513459481198</v>
      </c>
      <c r="D5" s="8">
        <v>6.0470866639616101E-2</v>
      </c>
      <c r="E5" s="8">
        <v>9.4073933662688597E-2</v>
      </c>
      <c r="F5" s="8">
        <v>0.83782961895809704</v>
      </c>
      <c r="G5" s="7">
        <v>35.665094137191701</v>
      </c>
    </row>
    <row r="6" spans="1:7" x14ac:dyDescent="0.25">
      <c r="A6" s="5" t="s">
        <v>71</v>
      </c>
      <c r="B6" s="6">
        <v>23</v>
      </c>
      <c r="C6" s="7">
        <v>0.39917497333958601</v>
      </c>
      <c r="D6" s="8">
        <v>6.2528163411505897E-2</v>
      </c>
      <c r="E6" s="8">
        <v>0.116732449171688</v>
      </c>
      <c r="F6" s="8">
        <v>0.75030139054879297</v>
      </c>
      <c r="G6" s="7">
        <v>35.7045125961303</v>
      </c>
    </row>
    <row r="7" spans="1:7" x14ac:dyDescent="0.25">
      <c r="A7" s="5" t="s">
        <v>72</v>
      </c>
      <c r="B7" s="6">
        <v>16</v>
      </c>
      <c r="C7" s="7">
        <v>0.23145502494313699</v>
      </c>
      <c r="D7" s="8">
        <v>6.3739124598440694E-2</v>
      </c>
      <c r="E7" s="8">
        <v>5.4452365856518602E-2</v>
      </c>
      <c r="F7" s="8">
        <v>0.94566665583466003</v>
      </c>
      <c r="G7" s="7">
        <v>35.818209409713702</v>
      </c>
    </row>
    <row r="8" spans="1:7" ht="14.25" x14ac:dyDescent="0.2">
      <c r="A8" s="9" t="s">
        <v>73</v>
      </c>
      <c r="B8" s="10">
        <v>20</v>
      </c>
      <c r="C8" s="11">
        <v>0.13867504905630701</v>
      </c>
      <c r="D8" s="12">
        <v>5.7698007251968199E-2</v>
      </c>
      <c r="E8" s="12">
        <v>8.0544358089429599E-2</v>
      </c>
      <c r="F8" s="12">
        <v>0.88112153792024595</v>
      </c>
      <c r="G8" s="11">
        <v>35.257743597030597</v>
      </c>
    </row>
    <row r="9" spans="1:7" x14ac:dyDescent="0.25">
      <c r="A9" s="5" t="s">
        <v>74</v>
      </c>
      <c r="B9" s="6">
        <v>20</v>
      </c>
      <c r="C9" s="7">
        <v>0.169841555121689</v>
      </c>
      <c r="D9" s="8">
        <v>6.4050559274955704E-2</v>
      </c>
      <c r="E9" s="8">
        <v>9.8220581789666098E-2</v>
      </c>
      <c r="F9" s="8">
        <v>0.82321804467841497</v>
      </c>
      <c r="G9" s="7">
        <v>35.3539621829986</v>
      </c>
    </row>
    <row r="10" spans="1:7" x14ac:dyDescent="0.25">
      <c r="A10" s="5" t="s">
        <v>75</v>
      </c>
      <c r="B10" s="6">
        <v>20</v>
      </c>
      <c r="C10" s="7">
        <v>0.32592500092368798</v>
      </c>
      <c r="D10" s="8">
        <v>5.9036536296854403E-2</v>
      </c>
      <c r="E10" s="8">
        <v>7.0816511308807298E-2</v>
      </c>
      <c r="F10" s="8">
        <v>0.90810286233763504</v>
      </c>
      <c r="G10" s="7">
        <v>35.701056480407701</v>
      </c>
    </row>
    <row r="11" spans="1:7" x14ac:dyDescent="0.25">
      <c r="A11" s="5" t="s">
        <v>76</v>
      </c>
      <c r="B11" s="6">
        <v>24</v>
      </c>
      <c r="C11" s="7">
        <v>0.37553380809940501</v>
      </c>
      <c r="D11" s="8">
        <v>5.9778922158181702E-2</v>
      </c>
      <c r="E11" s="8">
        <v>7.0376451653059904E-2</v>
      </c>
      <c r="F11" s="8">
        <v>0.90924142656721996</v>
      </c>
      <c r="G11" s="7">
        <v>35.214939355850198</v>
      </c>
    </row>
    <row r="12" spans="1:7" ht="14.25" x14ac:dyDescent="0.2">
      <c r="A12" s="13" t="s">
        <v>107</v>
      </c>
      <c r="B12" s="14"/>
      <c r="C12" s="15"/>
      <c r="D12" s="16">
        <f>AVERAGE(D2:D11)</f>
        <v>6.1431035434682223E-2</v>
      </c>
      <c r="E12" s="16">
        <f t="shared" ref="E12:F12" si="0">AVERAGE(E2:E11)</f>
        <v>8.1681657440645997E-2</v>
      </c>
      <c r="F12" s="16">
        <f t="shared" si="0"/>
        <v>0.87226699451539358</v>
      </c>
      <c r="G12" s="16"/>
    </row>
    <row r="13" spans="1:7" ht="14.25" x14ac:dyDescent="0.2">
      <c r="A13" s="17" t="s">
        <v>108</v>
      </c>
      <c r="B13" s="18"/>
      <c r="C13" s="19"/>
      <c r="D13" s="20">
        <f>MIN(D2:D11)</f>
        <v>5.7698007251968199E-2</v>
      </c>
      <c r="E13" s="20">
        <f t="shared" ref="E13:F13" si="1">MIN(E2:E11)</f>
        <v>5.4452365856518602E-2</v>
      </c>
      <c r="F13" s="20">
        <f t="shared" si="1"/>
        <v>0.75030139054879297</v>
      </c>
      <c r="G13" s="20"/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3"/>
  <sheetViews>
    <sheetView workbookViewId="0">
      <selection activeCell="A8" sqref="A8:G8"/>
    </sheetView>
  </sheetViews>
  <sheetFormatPr defaultRowHeight="15" x14ac:dyDescent="0.25"/>
  <cols>
    <col min="1" max="1" width="70.875" style="5" bestFit="1" customWidth="1"/>
    <col min="2" max="2" width="7.375" style="6" bestFit="1" customWidth="1"/>
    <col min="3" max="3" width="6.125" style="7" bestFit="1" customWidth="1"/>
    <col min="4" max="4" width="10.125" style="8" bestFit="1" customWidth="1"/>
    <col min="5" max="6" width="7.5" style="8" bestFit="1" customWidth="1"/>
    <col min="7" max="7" width="6.5" style="7" bestFit="1" customWidth="1"/>
  </cols>
  <sheetData>
    <row r="1" spans="1:7" ht="14.25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3" t="s">
        <v>6</v>
      </c>
    </row>
    <row r="2" spans="1:7" x14ac:dyDescent="0.25">
      <c r="A2" s="5" t="s">
        <v>77</v>
      </c>
      <c r="B2" s="6">
        <v>20</v>
      </c>
      <c r="C2" s="7">
        <v>0.390867979985285</v>
      </c>
      <c r="D2" s="8">
        <v>7.3624574547264704E-2</v>
      </c>
      <c r="E2" s="8">
        <v>4.9664359181278803E-2</v>
      </c>
      <c r="F2" s="8">
        <v>0.93933225742353499</v>
      </c>
      <c r="G2" s="7">
        <v>35.724434375762897</v>
      </c>
    </row>
    <row r="3" spans="1:7" x14ac:dyDescent="0.25">
      <c r="A3" s="5" t="s">
        <v>78</v>
      </c>
      <c r="B3" s="6">
        <v>13</v>
      </c>
      <c r="C3" s="7">
        <v>4.4543540318737397E-2</v>
      </c>
      <c r="D3" s="8">
        <v>6.6211984748830902E-2</v>
      </c>
      <c r="E3" s="8">
        <v>5.7009461683828699E-2</v>
      </c>
      <c r="F3" s="8">
        <v>0.92006038664902501</v>
      </c>
      <c r="G3" s="7">
        <v>36.136867046356201</v>
      </c>
    </row>
    <row r="4" spans="1:7" x14ac:dyDescent="0.25">
      <c r="A4" s="5" t="s">
        <v>79</v>
      </c>
      <c r="B4" s="6">
        <v>23</v>
      </c>
      <c r="C4" s="7">
        <v>0.46129992309517998</v>
      </c>
      <c r="D4" s="8">
        <v>7.5096540161300601E-2</v>
      </c>
      <c r="E4" s="8">
        <v>5.9901582746021899E-2</v>
      </c>
      <c r="F4" s="8">
        <v>0.91174389469654005</v>
      </c>
      <c r="G4" s="7">
        <v>35.694092512130702</v>
      </c>
    </row>
    <row r="5" spans="1:7" x14ac:dyDescent="0.25">
      <c r="A5" s="5" t="s">
        <v>80</v>
      </c>
      <c r="B5" s="6">
        <v>18</v>
      </c>
      <c r="C5" s="7">
        <v>0.15748519708717801</v>
      </c>
      <c r="D5" s="8">
        <v>6.64291516336937E-2</v>
      </c>
      <c r="E5" s="8">
        <v>9.0323032990095198E-2</v>
      </c>
      <c r="F5" s="8">
        <v>0.799337976223362</v>
      </c>
      <c r="G5" s="7">
        <v>35.590380907058702</v>
      </c>
    </row>
    <row r="6" spans="1:7" x14ac:dyDescent="0.25">
      <c r="A6" s="5" t="s">
        <v>81</v>
      </c>
      <c r="B6" s="6">
        <v>13</v>
      </c>
      <c r="C6" s="7">
        <v>0.113564190644874</v>
      </c>
      <c r="D6" s="8">
        <v>6.4121772438788999E-2</v>
      </c>
      <c r="E6" s="8">
        <v>8.6128212407438703E-2</v>
      </c>
      <c r="F6" s="8">
        <v>0.81754363008088704</v>
      </c>
      <c r="G6" s="7">
        <v>36.100000619888299</v>
      </c>
    </row>
    <row r="7" spans="1:7" x14ac:dyDescent="0.25">
      <c r="A7" s="5" t="s">
        <v>82</v>
      </c>
      <c r="B7" s="6">
        <v>16</v>
      </c>
      <c r="C7" s="7">
        <v>0.27048970875004102</v>
      </c>
      <c r="D7" s="8">
        <v>6.5808286553262305E-2</v>
      </c>
      <c r="E7" s="8">
        <v>8.8657921612526405E-2</v>
      </c>
      <c r="F7" s="8">
        <v>0.80666821752763596</v>
      </c>
      <c r="G7" s="7">
        <v>35.333003520965498</v>
      </c>
    </row>
    <row r="8" spans="1:7" ht="14.25" x14ac:dyDescent="0.2">
      <c r="A8" s="9" t="s">
        <v>83</v>
      </c>
      <c r="B8" s="10">
        <v>11</v>
      </c>
      <c r="C8" s="11">
        <v>0.15105449452916</v>
      </c>
      <c r="D8" s="12">
        <v>5.8175240597409902E-2</v>
      </c>
      <c r="E8" s="12">
        <v>5.0729436160984603E-2</v>
      </c>
      <c r="F8" s="12">
        <v>0.93670225569497101</v>
      </c>
      <c r="G8" s="11">
        <v>35.408280134201</v>
      </c>
    </row>
    <row r="9" spans="1:7" x14ac:dyDescent="0.25">
      <c r="A9" s="5" t="s">
        <v>84</v>
      </c>
      <c r="B9" s="6">
        <v>25</v>
      </c>
      <c r="C9" s="7">
        <v>0.42257712736425801</v>
      </c>
      <c r="D9" s="8">
        <v>7.2805677203166497E-2</v>
      </c>
      <c r="E9" s="8">
        <v>9.9104801791690497E-2</v>
      </c>
      <c r="F9" s="8">
        <v>0.75842190203405102</v>
      </c>
      <c r="G9" s="7">
        <v>35.529501914977999</v>
      </c>
    </row>
    <row r="10" spans="1:7" x14ac:dyDescent="0.25">
      <c r="A10" s="5" t="s">
        <v>85</v>
      </c>
      <c r="B10" s="6">
        <v>8</v>
      </c>
      <c r="C10" s="7">
        <v>8.0302009304952598E-2</v>
      </c>
      <c r="D10" s="8">
        <v>6.7899287577746797E-2</v>
      </c>
      <c r="E10" s="8">
        <v>7.7035415089429501E-2</v>
      </c>
      <c r="F10" s="8">
        <v>0.85403490406470906</v>
      </c>
      <c r="G10" s="7">
        <v>36.554372310638399</v>
      </c>
    </row>
    <row r="11" spans="1:7" x14ac:dyDescent="0.25">
      <c r="A11" s="5" t="s">
        <v>86</v>
      </c>
      <c r="B11" s="6">
        <v>19</v>
      </c>
      <c r="C11" s="7">
        <v>0.36460459121698902</v>
      </c>
      <c r="D11" s="8">
        <v>7.4938648522463402E-2</v>
      </c>
      <c r="E11" s="8">
        <v>5.6364774223270103E-2</v>
      </c>
      <c r="F11" s="8">
        <v>0.92185814683960898</v>
      </c>
      <c r="G11" s="7">
        <v>35.5424644947052</v>
      </c>
    </row>
    <row r="12" spans="1:7" ht="14.25" x14ac:dyDescent="0.2">
      <c r="A12" s="13" t="s">
        <v>107</v>
      </c>
      <c r="B12" s="14"/>
      <c r="C12" s="15"/>
      <c r="D12" s="16">
        <f>AVERAGE(D2:D11)</f>
        <v>6.8511116398392774E-2</v>
      </c>
      <c r="E12" s="16">
        <f t="shared" ref="E12:F12" si="0">AVERAGE(E2:E11)</f>
        <v>7.1491899788656429E-2</v>
      </c>
      <c r="F12" s="16">
        <f t="shared" si="0"/>
        <v>0.86657035712343244</v>
      </c>
      <c r="G12" s="16"/>
    </row>
    <row r="13" spans="1:7" ht="14.25" x14ac:dyDescent="0.2">
      <c r="A13" s="17" t="s">
        <v>108</v>
      </c>
      <c r="B13" s="18"/>
      <c r="C13" s="19"/>
      <c r="D13" s="20">
        <f>MIN(D2:D11)</f>
        <v>5.8175240597409902E-2</v>
      </c>
      <c r="E13" s="20">
        <f t="shared" ref="E13:F13" si="1">MIN(E2:E11)</f>
        <v>4.9664359181278803E-2</v>
      </c>
      <c r="F13" s="20">
        <f t="shared" si="1"/>
        <v>0.75842190203405102</v>
      </c>
      <c r="G13" s="20"/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3"/>
  <sheetViews>
    <sheetView workbookViewId="0">
      <selection activeCell="A5" sqref="A5:G5"/>
    </sheetView>
  </sheetViews>
  <sheetFormatPr defaultRowHeight="15" x14ac:dyDescent="0.25"/>
  <cols>
    <col min="1" max="1" width="62.125" style="5" bestFit="1" customWidth="1"/>
    <col min="2" max="2" width="7.375" style="6" bestFit="1" customWidth="1"/>
    <col min="3" max="3" width="6.125" style="7" bestFit="1" customWidth="1"/>
    <col min="4" max="4" width="10.125" style="8" bestFit="1" customWidth="1"/>
    <col min="5" max="6" width="7.5" style="8" bestFit="1" customWidth="1"/>
    <col min="7" max="7" width="6.5" style="7" bestFit="1" customWidth="1"/>
  </cols>
  <sheetData>
    <row r="1" spans="1:7" ht="14.25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3" t="s">
        <v>6</v>
      </c>
    </row>
    <row r="2" spans="1:7" x14ac:dyDescent="0.25">
      <c r="A2" s="5" t="s">
        <v>87</v>
      </c>
      <c r="B2" s="6">
        <v>17</v>
      </c>
      <c r="C2" s="7">
        <v>7.1698623701523301E-2</v>
      </c>
      <c r="D2" s="8">
        <v>6.1534940775865E-2</v>
      </c>
      <c r="E2" s="8">
        <v>8.4019982046144498E-2</v>
      </c>
      <c r="F2" s="8">
        <v>0.89427446675401601</v>
      </c>
      <c r="G2" s="7">
        <v>36.347677230834897</v>
      </c>
    </row>
    <row r="3" spans="1:7" x14ac:dyDescent="0.25">
      <c r="A3" s="5" t="s">
        <v>88</v>
      </c>
      <c r="B3" s="6">
        <v>19</v>
      </c>
      <c r="C3" s="7">
        <v>0.15342412143779999</v>
      </c>
      <c r="D3" s="8">
        <v>6.0851774839307898E-2</v>
      </c>
      <c r="E3" s="8">
        <v>7.84226728695612E-2</v>
      </c>
      <c r="F3" s="8">
        <v>0.90789186349847095</v>
      </c>
      <c r="G3" s="7">
        <v>35.219796419143599</v>
      </c>
    </row>
    <row r="4" spans="1:7" x14ac:dyDescent="0.25">
      <c r="A4" s="5" t="s">
        <v>89</v>
      </c>
      <c r="B4" s="6">
        <v>15</v>
      </c>
      <c r="C4" s="7">
        <v>0.16514456476895401</v>
      </c>
      <c r="D4" s="8">
        <v>6.1318042000729198E-2</v>
      </c>
      <c r="E4" s="8">
        <v>6.9973213718499502E-2</v>
      </c>
      <c r="F4" s="8">
        <v>0.92667056198873898</v>
      </c>
      <c r="G4" s="7">
        <v>35.647168874740601</v>
      </c>
    </row>
    <row r="5" spans="1:7" ht="14.25" x14ac:dyDescent="0.2">
      <c r="A5" s="9" t="s">
        <v>90</v>
      </c>
      <c r="B5" s="10">
        <v>20</v>
      </c>
      <c r="C5" s="11">
        <v>0.47559486560566999</v>
      </c>
      <c r="D5" s="12">
        <v>5.5386857469723001E-2</v>
      </c>
      <c r="E5" s="12">
        <v>5.5888498039203399E-2</v>
      </c>
      <c r="F5" s="12">
        <v>0.95322006733529796</v>
      </c>
      <c r="G5" s="11">
        <v>35.469769239425602</v>
      </c>
    </row>
    <row r="6" spans="1:7" x14ac:dyDescent="0.25">
      <c r="A6" s="5" t="s">
        <v>91</v>
      </c>
      <c r="B6" s="6">
        <v>12</v>
      </c>
      <c r="C6" s="7">
        <v>0.22505410604863499</v>
      </c>
      <c r="D6" s="8">
        <v>5.8120496039031203E-2</v>
      </c>
      <c r="E6" s="8">
        <v>7.0850510307985698E-2</v>
      </c>
      <c r="F6" s="8">
        <v>0.92482028400439098</v>
      </c>
      <c r="G6" s="7">
        <v>35.449766397476097</v>
      </c>
    </row>
    <row r="7" spans="1:7" x14ac:dyDescent="0.25">
      <c r="A7" s="5" t="s">
        <v>92</v>
      </c>
      <c r="B7" s="6">
        <v>17</v>
      </c>
      <c r="C7" s="7">
        <v>0.229341236146931</v>
      </c>
      <c r="D7" s="8">
        <v>6.1939366314434897E-2</v>
      </c>
      <c r="E7" s="8">
        <v>9.17397179104293E-2</v>
      </c>
      <c r="F7" s="8">
        <v>0.87395386994345803</v>
      </c>
      <c r="G7" s="7">
        <v>35.799781799316399</v>
      </c>
    </row>
    <row r="8" spans="1:7" x14ac:dyDescent="0.25">
      <c r="A8" s="5" t="s">
        <v>93</v>
      </c>
      <c r="B8" s="6">
        <v>20</v>
      </c>
      <c r="C8" s="7">
        <v>0.37681738546853399</v>
      </c>
      <c r="D8" s="8">
        <v>6.0080187907589101E-2</v>
      </c>
      <c r="E8" s="8">
        <v>8.0104375287959897E-2</v>
      </c>
      <c r="F8" s="8">
        <v>0.90389915837435197</v>
      </c>
      <c r="G8" s="7">
        <v>35.353558301925602</v>
      </c>
    </row>
    <row r="9" spans="1:7" x14ac:dyDescent="0.25">
      <c r="A9" s="5" t="s">
        <v>94</v>
      </c>
      <c r="B9" s="6">
        <v>15</v>
      </c>
      <c r="C9" s="7">
        <v>0.19902359058762201</v>
      </c>
      <c r="D9" s="8">
        <v>6.2915063585258696E-2</v>
      </c>
      <c r="E9" s="8">
        <v>6.2815821925139598E-2</v>
      </c>
      <c r="F9" s="8">
        <v>0.94090471806131004</v>
      </c>
      <c r="G9" s="7">
        <v>36.616094589233398</v>
      </c>
    </row>
    <row r="10" spans="1:7" x14ac:dyDescent="0.25">
      <c r="A10" s="5" t="s">
        <v>95</v>
      </c>
      <c r="B10" s="6">
        <v>19</v>
      </c>
      <c r="C10" s="7">
        <v>0.21497004724407801</v>
      </c>
      <c r="D10" s="8">
        <v>6.1462528070543199E-2</v>
      </c>
      <c r="E10" s="8">
        <v>7.4591036053799298E-2</v>
      </c>
      <c r="F10" s="8">
        <v>0.91667256866980595</v>
      </c>
      <c r="G10" s="7">
        <v>35.139959096908498</v>
      </c>
    </row>
    <row r="11" spans="1:7" x14ac:dyDescent="0.25">
      <c r="A11" s="5" t="s">
        <v>96</v>
      </c>
      <c r="B11" s="6">
        <v>22</v>
      </c>
      <c r="C11" s="7">
        <v>0.30079260375911898</v>
      </c>
      <c r="D11" s="8">
        <v>6.2514958585045993E-2</v>
      </c>
      <c r="E11" s="8">
        <v>9.68539486383099E-2</v>
      </c>
      <c r="F11" s="8">
        <v>0.85950871725863698</v>
      </c>
      <c r="G11" s="7">
        <v>35.724089622497502</v>
      </c>
    </row>
    <row r="12" spans="1:7" ht="14.25" x14ac:dyDescent="0.2">
      <c r="A12" s="13" t="s">
        <v>107</v>
      </c>
      <c r="B12" s="14"/>
      <c r="C12" s="15"/>
      <c r="D12" s="16">
        <f>AVERAGE(D2:D11)</f>
        <v>6.0612421558752815E-2</v>
      </c>
      <c r="E12" s="16">
        <f t="shared" ref="E12:F12" si="0">AVERAGE(E2:E11)</f>
        <v>7.6525977679703233E-2</v>
      </c>
      <c r="F12" s="16">
        <f t="shared" si="0"/>
        <v>0.9101816275888478</v>
      </c>
      <c r="G12" s="16"/>
    </row>
    <row r="13" spans="1:7" ht="14.25" x14ac:dyDescent="0.2">
      <c r="A13" s="17" t="s">
        <v>108</v>
      </c>
      <c r="B13" s="18"/>
      <c r="C13" s="19"/>
      <c r="D13" s="20">
        <f>MIN(D2:D11)</f>
        <v>5.5386857469723001E-2</v>
      </c>
      <c r="E13" s="20">
        <f t="shared" ref="E13:F13" si="1">MIN(E2:E11)</f>
        <v>5.5888498039203399E-2</v>
      </c>
      <c r="F13" s="20">
        <f t="shared" si="1"/>
        <v>0.85950871725863698</v>
      </c>
      <c r="G13" s="20"/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result0</vt:lpstr>
      <vt:lpstr>result1</vt:lpstr>
      <vt:lpstr>result2</vt:lpstr>
      <vt:lpstr>result3</vt:lpstr>
      <vt:lpstr>result4</vt:lpstr>
      <vt:lpstr>result5</vt:lpstr>
      <vt:lpstr>result6</vt:lpstr>
      <vt:lpstr>result7</vt:lpstr>
      <vt:lpstr>result8</vt:lpstr>
      <vt:lpstr>result9</vt:lpstr>
      <vt:lpstr>best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Empireo Aya</cp:lastModifiedBy>
  <dcterms:created xsi:type="dcterms:W3CDTF">2022-02-23T15:29:56Z</dcterms:created>
  <dcterms:modified xsi:type="dcterms:W3CDTF">2022-04-07T03:40:02Z</dcterms:modified>
</cp:coreProperties>
</file>