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Kernel\DKNCOR\Know+Pos-Kernel\"/>
    </mc:Choice>
  </mc:AlternateContent>
  <xr:revisionPtr revIDLastSave="0" documentId="13_ncr:1_{411A97DE-2A87-4EA4-8B2A-69CBA77BD277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result0" sheetId="2" r:id="rId1"/>
    <sheet name="result1" sheetId="3" r:id="rId2"/>
    <sheet name="result2" sheetId="4" r:id="rId3"/>
    <sheet name="result3" sheetId="5" r:id="rId4"/>
    <sheet name="result4" sheetId="6" r:id="rId5"/>
    <sheet name="result5" sheetId="7" r:id="rId6"/>
    <sheet name="result6" sheetId="8" r:id="rId7"/>
    <sheet name="result7" sheetId="9" r:id="rId8"/>
    <sheet name="result8" sheetId="10" r:id="rId9"/>
    <sheet name="result9" sheetId="11" r:id="rId10"/>
    <sheet name="best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2" l="1"/>
  <c r="G13" i="12"/>
  <c r="F13" i="12"/>
  <c r="E13" i="12"/>
  <c r="D13" i="12"/>
  <c r="C13" i="12"/>
  <c r="B13" i="12"/>
  <c r="G12" i="12"/>
  <c r="F12" i="12"/>
  <c r="D12" i="12"/>
  <c r="C12" i="12"/>
  <c r="B12" i="12"/>
  <c r="F13" i="11"/>
  <c r="E13" i="11"/>
  <c r="D13" i="11"/>
  <c r="F12" i="11"/>
  <c r="E12" i="11"/>
  <c r="D12" i="11"/>
  <c r="F13" i="10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</calcChain>
</file>

<file path=xl/sharedStrings.xml><?xml version="1.0" encoding="utf-8"?>
<sst xmlns="http://schemas.openxmlformats.org/spreadsheetml/2006/main" count="209" uniqueCount="110">
  <si>
    <t>Features</t>
  </si>
  <si>
    <t>Length</t>
  </si>
  <si>
    <t>Score</t>
  </si>
  <si>
    <t>CV RMSE</t>
  </si>
  <si>
    <t>RMSE</t>
  </si>
  <si>
    <t>R2</t>
  </si>
  <si>
    <t>Time</t>
  </si>
  <si>
    <t>[1, 5, 9, 10, 12, 14, 15, 16, 18, 20, 21, 23, 26, 27, 29, 30, 31, 35, 37, 38, 39, 42]</t>
  </si>
  <si>
    <t>[5, 10, 12, 20, 23, 24, 26, 27, 28, 30, 31, 32, 34, 37, 38, 39, 40, 41, 42]</t>
  </si>
  <si>
    <t>[5, 9, 10, 12, 14, 15, 16, 23, 24, 26, 27, 28, 29, 30, 31, 37, 39, 41, 42]</t>
  </si>
  <si>
    <t>[0, 5, 6, 10, 12, 14, 16, 22, 23, 24, 26, 27, 28, 30, 31, 32, 37, 39, 42, 43, 44]</t>
  </si>
  <si>
    <t>[5, 6, 10, 12, 13, 23, 24, 26, 27, 29, 30, 31, 37, 39, 40, 42, 43]</t>
  </si>
  <si>
    <t>[2, 3, 5, 10, 12, 15, 16, 19, 23, 24, 26, 27, 29, 30, 31, 37, 39, 42, 43]</t>
  </si>
  <si>
    <t>[2, 5, 8, 10, 12, 13, 21, 23, 26, 27, 29, 30, 31, 32, 34, 37, 39, 41, 42]</t>
  </si>
  <si>
    <t>[3, 5, 10, 12, 13, 15, 21, 23, 26, 27, 28, 29, 30, 31, 37, 38, 39, 42, 44]</t>
  </si>
  <si>
    <t>[0, 5, 9, 10, 12, 15, 17, 19, 21, 23, 27, 28, 30, 31, 37, 39, 40, 42, 44]</t>
  </si>
  <si>
    <t>[5, 10, 12, 13, 14, 16, 17, 23, 24, 26, 27, 28, 29, 30, 31, 32, 37, 39, 40, 42, 43, 44]</t>
  </si>
  <si>
    <t>[0, 2, 10, 12, 14, 15, 16, 21, 22, 23, 24, 28, 29, 30, 31, 36, 42, 44]</t>
  </si>
  <si>
    <t>[0, 1, 2, 3, 10, 12, 14, 15, 16, 22, 23, 26, 27, 28, 29, 30, 31, 32, 34, 36, 42, 44]</t>
  </si>
  <si>
    <t>[0, 3, 10, 12, 14, 15, 20, 22, 24, 25, 28, 29, 30, 31, 32, 36, 40, 42, 44]</t>
  </si>
  <si>
    <t>[0, 2, 9, 10, 12, 13, 14, 15, 18, 21, 22, 23, 24, 28, 29, 30, 31, 36, 39, 42, 44]</t>
  </si>
  <si>
    <t>[0, 2, 10, 12, 15, 18, 19, 22, 23, 26, 28, 29, 30, 31, 33, 36, 44]</t>
  </si>
  <si>
    <t>[0, 10, 12, 14, 15, 18, 22, 23, 24, 25, 29, 30, 31, 33, 36, 38, 40, 42, 44]</t>
  </si>
  <si>
    <t>[0, 2, 6, 10, 12, 15, 16, 19, 22, 23, 27, 28, 29, 30, 31, 36, 42, 44]</t>
  </si>
  <si>
    <t>[0, 1, 2, 9, 10, 12, 14, 15, 18, 20, 22, 23, 28, 29, 30, 31, 36, 44]</t>
  </si>
  <si>
    <t>[0, 4, 5, 9, 10, 12, 15, 20, 21, 22, 23, 24, 26, 28, 29, 30, 31, 33, 34, 36, 38, 40, 44]</t>
  </si>
  <si>
    <t>[0, 1, 2, 10, 11, 12, 14, 15, 22, 23, 24, 25, 28, 29, 30, 31, 32, 35, 36, 38, 40, 42, 44]</t>
  </si>
  <si>
    <t>[3, 4, 5, 6, 10, 12, 17, 20, 21, 23, 28, 30, 31, 37, 42]</t>
  </si>
  <si>
    <t>[6, 7, 9, 12, 15, 16, 17, 18, 20, 21, 23, 27, 29, 30, 31, 36, 37, 42, 43]</t>
  </si>
  <si>
    <t>[6, 9, 10, 12, 13, 16, 17, 20, 21, 23, 30, 31, 34, 35, 36, 37, 44]</t>
  </si>
  <si>
    <t>[1, 3, 4, 8, 12, 17, 18, 20, 21, 23, 26, 29, 30, 31, 35, 36, 37, 43, 44]</t>
  </si>
  <si>
    <t>[1, 8, 9, 12, 17, 20, 21, 22, 23, 30, 31, 33, 34, 36, 37]</t>
  </si>
  <si>
    <t>[1, 8, 9, 12, 17, 18, 20, 21, 23, 30, 31, 34, 35, 36, 37, 38, 41, 43]</t>
  </si>
  <si>
    <t>[7, 12, 13, 14, 17, 18, 20, 21, 23, 26, 30, 31, 34, 35, 36, 37, 38, 40, 41, 42]</t>
  </si>
  <si>
    <t>[4, 7, 9, 12, 15, 17, 18, 20, 21, 23, 24, 30, 31, 33, 34, 35, 36, 37]</t>
  </si>
  <si>
    <t>[0, 3, 6, 8, 10, 12, 13, 15, 16, 17, 20, 21, 23, 26, 29, 30, 31, 34, 35, 36, 37, 41]</t>
  </si>
  <si>
    <t>[0, 3, 7, 8, 11, 12, 14, 17, 18, 20, 21, 23, 30, 31, 34, 35, 36, 37]</t>
  </si>
  <si>
    <t>[0, 3, 8, 9, 12, 14, 16, 18, 21, 22, 26, 27, 28, 29, 31, 36, 37, 42, 44]</t>
  </si>
  <si>
    <t>[5, 10, 16, 22, 23, 26, 29, 30, 31, 36, 37, 41, 42, 43, 44]</t>
  </si>
  <si>
    <t>[0, 4, 9, 10, 14, 15, 16, 22, 23, 26, 29, 30, 31, 37, 40, 42, 44]</t>
  </si>
  <si>
    <t>[1, 4, 8, 9, 10, 15, 16, 22, 23, 24, 28, 29, 31, 37, 40, 41, 42]</t>
  </si>
  <si>
    <t>[2, 5, 10, 12, 14, 16, 17, 19, 20, 24, 29, 31, 33, 34, 37, 41, 42, 43]</t>
  </si>
  <si>
    <t>[1, 2, 5, 8, 12, 16, 20, 22, 25, 26, 27, 28, 29, 31, 34, 35, 36, 37, 39, 41, 42, 43]</t>
  </si>
  <si>
    <t>[2, 6, 8, 9, 10, 12, 14, 16, 18, 22, 23, 25, 26, 27, 29, 31, 37, 38, 41, 42, 43, 44]</t>
  </si>
  <si>
    <t>[1, 4, 6, 8, 9, 10, 12, 15, 16, 18, 22, 28, 29, 31, 32, 37, 39, 41, 42]</t>
  </si>
  <si>
    <t>[2, 10, 12, 16, 22, 23, 24, 26, 27, 28, 29, 31, 32, 33, 34, 35, 36, 37, 38, 39, 42, 43]</t>
  </si>
  <si>
    <t>[3, 6, 8, 9, 10, 11, 15, 16, 17, 25, 26, 27, 28, 29, 30, 31, 34, 37, 39, 42, 44]</t>
  </si>
  <si>
    <t>[0, 5, 8, 9, 17, 20, 22, 24, 28, 29, 30, 31, 36, 37, 41, 42]</t>
  </si>
  <si>
    <t>[2, 4, 5, 6, 7, 10, 12, 17, 19, 22, 24, 26, 27, 28, 29, 31, 35, 37, 40]</t>
  </si>
  <si>
    <t>[0, 2, 3, 5, 8, 12, 14, 22, 24, 27, 28, 29, 30, 31, 36, 37, 39, 40]</t>
  </si>
  <si>
    <t>[0, 5, 6, 7, 10, 12, 15, 16, 17, 23, 24, 26, 27, 28, 29, 30, 31, 34, 35, 37]</t>
  </si>
  <si>
    <t>[0, 1, 3, 5, 6, 12, 16, 17, 23, 24, 27, 28, 29, 30, 31, 36, 37, 38, 40, 44]</t>
  </si>
  <si>
    <t>[3, 5, 6, 7, 10, 12, 13, 20, 24, 26, 27, 28, 29, 31, 35, 37, 38, 39, 44]</t>
  </si>
  <si>
    <t>[1, 5, 6, 7, 8, 9, 10, 11, 13, 19, 22, 24, 27, 28, 29, 31, 32, 34, 37, 39, 40]</t>
  </si>
  <si>
    <t>[3, 4, 5, 7, 8, 11, 12, 13, 16, 19, 20, 21, 24, 26, 27, 28, 29, 31, 34, 37, 39, 41]</t>
  </si>
  <si>
    <t>[1, 2, 3, 5, 8, 12, 13, 18, 20, 21, 24, 26, 27, 28, 29, 31, 34, 37, 39, 40, 42]</t>
  </si>
  <si>
    <t>[0, 4, 5, 12, 13, 20, 23, 24, 25, 26, 27, 28, 29, 31, 37, 39, 42, 43]</t>
  </si>
  <si>
    <t>[3, 6, 7, 8, 9, 10, 17, 21, 25, 31, 33, 34, 36, 37, 38, 40]</t>
  </si>
  <si>
    <t>[0, 3, 6, 7, 8, 9, 10, 12, 16, 25, 26, 27, 31, 33, 36, 37, 38, 43]</t>
  </si>
  <si>
    <t>[1, 7, 8, 9, 21, 25, 27, 31, 34, 37, 44]</t>
  </si>
  <si>
    <t>[1, 6, 7, 8, 9, 10, 13, 15, 16, 19, 20, 22, 23, 24, 31, 35, 36, 37, 38, 40, 43]</t>
  </si>
  <si>
    <t>[0, 3, 6, 7, 8, 9, 13, 17, 18, 20, 21, 22, 23, 27, 31, 32, 33, 35, 37, 38, 42, 43]</t>
  </si>
  <si>
    <t>[0, 3, 6, 7, 8, 9, 13, 16, 25, 29, 30, 31, 32, 35, 37, 38, 39, 41, 42, 43]</t>
  </si>
  <si>
    <t>[1, 7, 8, 9, 12, 15, 16, 17, 24, 25, 26, 29, 31, 35, 37, 44]</t>
  </si>
  <si>
    <t>[0, 6, 7, 8, 9, 11, 13, 14, 17, 23, 25, 31, 32, 34, 37, 38]</t>
  </si>
  <si>
    <t>[3, 7, 8, 9, 12, 19, 21, 24, 28, 31, 35, 37, 43]</t>
  </si>
  <si>
    <t>[7, 8, 9, 13, 17, 19, 22, 24, 29, 31, 34, 35, 37, 41, 42, 43, 44]</t>
  </si>
  <si>
    <t>[2, 3, 6, 7, 8, 10, 13, 15, 16, 23, 26, 27, 28, 29, 30, 31, 32, 34, 35, 36, 37, 41]</t>
  </si>
  <si>
    <t>[2, 4, 7, 10, 12, 16, 18, 19, 22, 27, 29, 30, 31, 35, 36, 37, 40, 41, 43]</t>
  </si>
  <si>
    <t>[1, 2, 3, 4, 6, 7, 10, 12, 13, 16, 19, 21, 22, 23, 26, 27, 28, 29, 30, 31, 36, 37, 38, 41]</t>
  </si>
  <si>
    <t>[0, 2, 5, 7, 10, 12, 14, 15, 16, 20, 22, 25, 26, 28, 29, 30, 31, 35, 36, 37, 39]</t>
  </si>
  <si>
    <t>[2, 7, 10, 17, 22, 24, 25, 28, 29, 31, 37, 42]</t>
  </si>
  <si>
    <t>[1, 2, 4, 7, 8, 10, 15, 20, 22, 23, 24, 29, 30, 31, 35, 36, 37, 41]</t>
  </si>
  <si>
    <t>[2, 7, 10, 12, 15, 16, 17, 20, 22, 24, 26, 27, 29, 31, 33, 34, 35, 36, 37, 43]</t>
  </si>
  <si>
    <t>[0, 2, 5, 7, 9, 10, 13, 16, 22, 23, 25, 27, 29, 30, 31, 34, 35, 36, 37, 44]</t>
  </si>
  <si>
    <t>[1, 2, 7, 8, 10, 15, 16, 21, 22, 23, 29, 30, 31, 34, 37, 40, 42, 44]</t>
  </si>
  <si>
    <t>[2, 7, 8, 9, 10, 12, 16, 17, 19, 20, 23, 29, 30, 31, 32, 34, 37, 39, 42, 43]</t>
  </si>
  <si>
    <t>[6, 7, 8, 10, 12, 13, 15, 16, 17, 18, 21, 24, 25, 27, 28, 33, 34, 35, 37, 38, 41, 42, 44]</t>
  </si>
  <si>
    <t>[2, 6, 7, 8, 10, 12, 13, 14, 15, 17, 18, 21, 25, 27, 29, 32, 33, 35, 37, 38, 42, 44]</t>
  </si>
  <si>
    <t>[0, 4, 6, 7, 8, 9, 10, 12, 13, 14, 15, 16, 17, 18, 21, 25, 26, 27, 28, 31, 33, 36, 37, 38, 40, 42]</t>
  </si>
  <si>
    <t>[2, 3, 6, 7, 8, 10, 12, 13, 15, 17, 18, 21, 25, 27, 29, 32, 33, 34, 35, 37, 38, 42]</t>
  </si>
  <si>
    <t>[4, 6, 7, 8, 9, 10, 12, 13, 15, 16, 17, 18, 21, 22, 25, 26, 32, 33, 34, 35, 37, 38, 42]</t>
  </si>
  <si>
    <t>[1, 6, 7, 8, 9, 10, 12, 13, 14, 15, 17, 18, 19, 21, 25, 29, 31, 32, 33, 35, 37, 38, 42, 43]</t>
  </si>
  <si>
    <t>[2, 6, 7, 8, 10, 12, 13, 14, 15, 17, 18, 20, 21, 25, 29, 31, 32, 33, 35, 37, 38, 42, 43, 44]</t>
  </si>
  <si>
    <t>[6, 7, 8, 10, 11, 12, 13, 14, 15, 17, 18, 21, 25, 26, 31, 32, 33, 35, 37, 38, 42, 44]</t>
  </si>
  <si>
    <t>[6, 7, 8, 10, 12, 13, 15, 16, 17, 18, 20, 21, 23, 26, 31, 32, 33, 34, 35, 37, 38, 42]</t>
  </si>
  <si>
    <t>[6, 7, 8, 9, 10, 12, 13, 14, 15, 16, 17, 18, 20, 21, 23, 26, 32, 33, 34, 35, 37, 38, 39, 41, 42, 43]</t>
  </si>
  <si>
    <t>[6, 10, 12, 17, 18, 22, 25, 26, 27, 29, 30, 31, 32, 34, 35, 37, 38, 39, 40, 42]</t>
  </si>
  <si>
    <t>[2, 4, 7, 12, 21, 22, 23, 24, 25, 26, 27, 28, 29, 31, 32, 34, 36, 37, 39, 42]</t>
  </si>
  <si>
    <t>[3, 5, 6, 7, 8, 9, 19, 21, 22, 23, 26, 27, 28, 31, 32, 33, 34, 37, 39, 42]</t>
  </si>
  <si>
    <t>[0, 2, 9, 10, 11, 12, 13, 15, 16, 17, 21, 22, 24, 26, 27, 28, 30, 31, 32, 33, 34, 37, 39, 42]</t>
  </si>
  <si>
    <t>[0, 1, 3, 5, 9, 10, 15, 19, 22, 24, 26, 27, 28, 29, 31, 32, 34, 37, 38, 40, 41, 42, 44]</t>
  </si>
  <si>
    <t>[1, 2, 4, 10, 12, 15, 22, 23, 26, 27, 28, 30, 31, 34, 37, 39, 42, 43]</t>
  </si>
  <si>
    <t>[3, 5, 6, 8, 12, 13, 14, 18, 19, 22, 26, 27, 28, 30, 31, 34, 37, 42, 43]</t>
  </si>
  <si>
    <t>[0, 1, 4, 9, 10, 11, 12, 15, 22, 23, 27, 29, 30, 31, 32, 34, 35, 37, 39, 40, 42]</t>
  </si>
  <si>
    <t>[0, 3, 10, 12, 13, 15, 16, 21, 22, 23, 24, 26, 27, 28, 29, 31, 32, 34, 35, 37, 39, 42, 44]</t>
  </si>
  <si>
    <t>[1, 2, 3, 4, 6, 7, 12, 14, 20, 21, 22, 26, 27, 28, 30, 31, 34, 37, 38, 42, 44]</t>
  </si>
  <si>
    <t>[6, 7, 8, 15, 18, 22, 23, 26, 28, 29, 31, 33, 34, 35, 36, 37, 42, 43, 44]</t>
  </si>
  <si>
    <t>[1, 2, 6, 7, 8, 11, 12, 15, 16, 22, 25, 30, 31, 34, 35, 36, 37, 39, 43, 44]</t>
  </si>
  <si>
    <t>[1, 2, 6, 7, 8, 11, 14, 15, 19, 21, 22, 23, 26, 28, 30, 31, 32, 34, 35, 36, 37, 43, 44]</t>
  </si>
  <si>
    <t>[1, 3, 5, 6, 9, 10, 11, 12, 13, 17, 19, 22, 24, 26, 30, 31, 34, 35, 36, 37, 43, 44]</t>
  </si>
  <si>
    <t>[0, 4, 6, 9, 12, 13, 15, 16, 22, 23, 26, 30, 31, 32, 36, 37, 39, 41, 43, 44]</t>
  </si>
  <si>
    <t>[6, 7, 9, 18, 22, 25, 26, 30, 31, 32, 33, 36, 37, 38, 39, 40, 41, 42, 43, 44]</t>
  </si>
  <si>
    <t>[0, 1, 6, 8, 10, 13, 16, 21, 22, 23, 26, 29, 30, 31, 32, 34, 35, 36, 37, 42, 43, 44]</t>
  </si>
  <si>
    <t>[1, 2, 3, 4, 6, 9, 10, 13, 14, 16, 17, 18, 20, 26, 27, 30, 31, 32, 33, 34, 35, 36, 37, 40, 43, 44]</t>
  </si>
  <si>
    <t>[3, 6, 13, 16, 19, 22, 23, 29, 30, 31, 36, 37, 39, 43, 44]</t>
  </si>
  <si>
    <t>[2, 4, 6, 9, 10, 21, 22, 23, 24, 25, 29, 30, 31, 36, 37, 40, 41, 43, 44]</t>
  </si>
  <si>
    <t>Avg</t>
    <phoneticPr fontId="1" type="noConversion"/>
  </si>
  <si>
    <t>Min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</si>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</sst>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宋体"/>
      <family val="2"/>
      <scheme val="minor"/>
    </font>
    <font>
      <sz val="11"/>
      <name val="Times New Roman"/>
      <family val="1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7" fontId="2" fillId="3" borderId="0" xfId="0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8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177" fontId="5" fillId="2" borderId="0" xfId="0" applyNumberFormat="1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5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Normal="100" workbookViewId="0">
      <selection activeCell="G3" activeCellId="1" sqref="A1:G1 A3:G3"/>
    </sheetView>
  </sheetViews>
  <sheetFormatPr defaultRowHeight="15" x14ac:dyDescent="0.25"/>
  <cols>
    <col min="1" max="1" width="58.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7</v>
      </c>
      <c r="B2" s="6">
        <v>22</v>
      </c>
      <c r="C2" s="7">
        <v>0</v>
      </c>
      <c r="D2" s="8">
        <v>3.9055625829961797E-2</v>
      </c>
      <c r="E2" s="8">
        <v>9.3768213014483001E-2</v>
      </c>
      <c r="F2" s="8">
        <v>0.84094028012538202</v>
      </c>
      <c r="G2" s="7">
        <v>27.792651176452601</v>
      </c>
    </row>
    <row r="3" spans="1:7" ht="14.25" x14ac:dyDescent="0.2">
      <c r="A3" s="9" t="s">
        <v>8</v>
      </c>
      <c r="B3" s="10">
        <v>19</v>
      </c>
      <c r="C3" s="11">
        <v>0.126592420885458</v>
      </c>
      <c r="D3" s="12">
        <v>3.7385575325587797E-2</v>
      </c>
      <c r="E3" s="12">
        <v>8.2098164734983894E-2</v>
      </c>
      <c r="F3" s="12">
        <v>0.87806852379315703</v>
      </c>
      <c r="G3" s="11">
        <v>42.378634452819803</v>
      </c>
    </row>
    <row r="4" spans="1:7" x14ac:dyDescent="0.25">
      <c r="A4" s="5" t="s">
        <v>9</v>
      </c>
      <c r="B4" s="6">
        <v>19</v>
      </c>
      <c r="C4" s="7">
        <v>0</v>
      </c>
      <c r="D4" s="8">
        <v>3.5130802372855797E-2</v>
      </c>
      <c r="E4" s="8">
        <v>7.5106754635815495E-2</v>
      </c>
      <c r="F4" s="8">
        <v>0.89795142908840597</v>
      </c>
      <c r="G4" s="7">
        <v>27.823838233947701</v>
      </c>
    </row>
    <row r="5" spans="1:7" x14ac:dyDescent="0.25">
      <c r="A5" s="5" t="s">
        <v>10</v>
      </c>
      <c r="B5" s="6">
        <v>21</v>
      </c>
      <c r="C5" s="7">
        <v>0.15504341823650999</v>
      </c>
      <c r="D5" s="8">
        <v>3.7811318471409297E-2</v>
      </c>
      <c r="E5" s="8">
        <v>6.5519708883330002E-2</v>
      </c>
      <c r="F5" s="8">
        <v>0.922340810723839</v>
      </c>
      <c r="G5" s="7">
        <v>41.067116975784302</v>
      </c>
    </row>
    <row r="6" spans="1:7" x14ac:dyDescent="0.25">
      <c r="A6" s="5" t="s">
        <v>11</v>
      </c>
      <c r="B6" s="6">
        <v>17</v>
      </c>
      <c r="C6" s="7">
        <v>0</v>
      </c>
      <c r="D6" s="8">
        <v>3.6363731333626699E-2</v>
      </c>
      <c r="E6" s="8">
        <v>8.86347179866976E-2</v>
      </c>
      <c r="F6" s="8">
        <v>0.85787951900577197</v>
      </c>
      <c r="G6" s="7">
        <v>40.380979299545203</v>
      </c>
    </row>
    <row r="7" spans="1:7" x14ac:dyDescent="0.25">
      <c r="A7" s="5" t="s">
        <v>12</v>
      </c>
      <c r="B7" s="6">
        <v>19</v>
      </c>
      <c r="C7" s="7">
        <v>0</v>
      </c>
      <c r="D7" s="8">
        <v>3.8226115650930197E-2</v>
      </c>
      <c r="E7" s="8">
        <v>8.5420780431278903E-2</v>
      </c>
      <c r="F7" s="8">
        <v>0.86799936995186899</v>
      </c>
      <c r="G7" s="7">
        <v>26.913354873657202</v>
      </c>
    </row>
    <row r="8" spans="1:7" x14ac:dyDescent="0.25">
      <c r="A8" s="5" t="s">
        <v>13</v>
      </c>
      <c r="B8" s="6">
        <v>19</v>
      </c>
      <c r="C8" s="7">
        <v>0</v>
      </c>
      <c r="D8" s="8">
        <v>3.78877492721061E-2</v>
      </c>
      <c r="E8" s="8">
        <v>8.9396618996126997E-2</v>
      </c>
      <c r="F8" s="8">
        <v>0.85542569203003904</v>
      </c>
      <c r="G8" s="7">
        <v>26.677591800689601</v>
      </c>
    </row>
    <row r="9" spans="1:7" x14ac:dyDescent="0.25">
      <c r="A9" s="5" t="s">
        <v>14</v>
      </c>
      <c r="B9" s="6">
        <v>19</v>
      </c>
      <c r="C9" s="7">
        <v>0</v>
      </c>
      <c r="D9" s="8">
        <v>3.6841954031511602E-2</v>
      </c>
      <c r="E9" s="8">
        <v>7.4612436026227302E-2</v>
      </c>
      <c r="F9" s="8">
        <v>0.89929028353596996</v>
      </c>
      <c r="G9" s="7">
        <v>26.6489560604095</v>
      </c>
    </row>
    <row r="10" spans="1:7" x14ac:dyDescent="0.25">
      <c r="A10" s="5" t="s">
        <v>15</v>
      </c>
      <c r="B10" s="6">
        <v>19</v>
      </c>
      <c r="C10" s="7">
        <v>0</v>
      </c>
      <c r="D10" s="8">
        <v>3.9839746235423697E-2</v>
      </c>
      <c r="E10" s="8">
        <v>0.21169215298615801</v>
      </c>
      <c r="F10" s="8">
        <v>0.18930320898762301</v>
      </c>
      <c r="G10" s="7">
        <v>27.292991876602098</v>
      </c>
    </row>
    <row r="11" spans="1:7" x14ac:dyDescent="0.25">
      <c r="A11" s="5" t="s">
        <v>16</v>
      </c>
      <c r="B11" s="6">
        <v>22</v>
      </c>
      <c r="C11" s="7">
        <v>0.15504341823650999</v>
      </c>
      <c r="D11" s="8">
        <v>3.8561449668233501E-2</v>
      </c>
      <c r="E11" s="8">
        <v>0.16367833172935001</v>
      </c>
      <c r="F11" s="8">
        <v>0.51534654397308199</v>
      </c>
      <c r="G11" s="7">
        <v>48.250294208526597</v>
      </c>
    </row>
    <row r="12" spans="1:7" ht="14.25" x14ac:dyDescent="0.2">
      <c r="A12" s="13" t="s">
        <v>107</v>
      </c>
      <c r="B12" s="14"/>
      <c r="C12" s="15"/>
      <c r="D12" s="16">
        <f>AVERAGE(D2:D11)</f>
        <v>3.7710406819164641E-2</v>
      </c>
      <c r="E12" s="16">
        <f t="shared" ref="E12:F12" si="0">AVERAGE(E2:E11)</f>
        <v>0.10299278794244511</v>
      </c>
      <c r="F12" s="16">
        <f t="shared" si="0"/>
        <v>0.77245456612151386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3.5130802372855797E-2</v>
      </c>
      <c r="E13" s="20">
        <f t="shared" ref="E13:G13" si="1">MIN(E2:E11)</f>
        <v>6.5519708883330002E-2</v>
      </c>
      <c r="F13" s="20">
        <f t="shared" si="1"/>
        <v>0.18930320898762301</v>
      </c>
      <c r="G13" s="20"/>
    </row>
  </sheetData>
  <phoneticPr fontId="1" type="noConversion"/>
  <pageMargins left="0.75" right="0.75" top="1" bottom="1" header="0.5" footer="0.5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70.87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97</v>
      </c>
      <c r="B2" s="6">
        <v>19</v>
      </c>
      <c r="C2" s="7">
        <v>0.30382181012510001</v>
      </c>
      <c r="D2" s="8">
        <v>3.8958931948243097E-2</v>
      </c>
      <c r="E2" s="8">
        <v>6.6018304254226196E-2</v>
      </c>
      <c r="F2" s="8">
        <v>0.935995712494471</v>
      </c>
      <c r="G2" s="7">
        <v>109.145395040512</v>
      </c>
    </row>
    <row r="3" spans="1:7" ht="14.25" x14ac:dyDescent="0.2">
      <c r="A3" s="9" t="s">
        <v>98</v>
      </c>
      <c r="B3" s="10">
        <v>20</v>
      </c>
      <c r="C3" s="11">
        <v>0.26554250227189702</v>
      </c>
      <c r="D3" s="12">
        <v>3.7859987416384598E-2</v>
      </c>
      <c r="E3" s="12">
        <v>5.70432332298366E-2</v>
      </c>
      <c r="F3" s="12">
        <v>0.95221532850860102</v>
      </c>
      <c r="G3" s="11">
        <v>116.166108608245</v>
      </c>
    </row>
    <row r="4" spans="1:7" x14ac:dyDescent="0.25">
      <c r="A4" s="5" t="s">
        <v>99</v>
      </c>
      <c r="B4" s="6">
        <v>23</v>
      </c>
      <c r="C4" s="7">
        <v>0.40032038451271701</v>
      </c>
      <c r="D4" s="8">
        <v>3.4280908220241997E-2</v>
      </c>
      <c r="E4" s="8">
        <v>0.116714775567168</v>
      </c>
      <c r="F4" s="8">
        <v>0.799953012288531</v>
      </c>
      <c r="G4" s="7">
        <v>103.664217472076</v>
      </c>
    </row>
    <row r="5" spans="1:7" x14ac:dyDescent="0.25">
      <c r="A5" s="5" t="s">
        <v>100</v>
      </c>
      <c r="B5" s="6">
        <v>22</v>
      </c>
      <c r="C5" s="7">
        <v>0.24019223070762999</v>
      </c>
      <c r="D5" s="8">
        <v>3.9504158885737002E-2</v>
      </c>
      <c r="E5" s="8">
        <v>8.6472752779696793E-2</v>
      </c>
      <c r="F5" s="8">
        <v>0.89019075468230702</v>
      </c>
      <c r="G5" s="7">
        <v>115.233357429504</v>
      </c>
    </row>
    <row r="6" spans="1:7" x14ac:dyDescent="0.25">
      <c r="A6" s="5" t="s">
        <v>101</v>
      </c>
      <c r="B6" s="6">
        <v>20</v>
      </c>
      <c r="C6" s="7">
        <v>0.124034734589208</v>
      </c>
      <c r="D6" s="8">
        <v>4.0364621420684997E-2</v>
      </c>
      <c r="E6" s="8">
        <v>6.9157348020566903E-2</v>
      </c>
      <c r="F6" s="8">
        <v>0.92976444804833203</v>
      </c>
      <c r="G6" s="7">
        <v>107.335286140441</v>
      </c>
    </row>
    <row r="7" spans="1:7" x14ac:dyDescent="0.25">
      <c r="A7" s="5" t="s">
        <v>102</v>
      </c>
      <c r="B7" s="6">
        <v>20</v>
      </c>
      <c r="C7" s="7">
        <v>0.107417231105914</v>
      </c>
      <c r="D7" s="8">
        <v>4.0697623434543299E-2</v>
      </c>
      <c r="E7" s="8">
        <v>6.2280156559961199E-2</v>
      </c>
      <c r="F7" s="8">
        <v>0.94303872144408596</v>
      </c>
      <c r="G7" s="7">
        <v>117.405099391937</v>
      </c>
    </row>
    <row r="8" spans="1:7" x14ac:dyDescent="0.25">
      <c r="A8" s="5" t="s">
        <v>103</v>
      </c>
      <c r="B8" s="6">
        <v>22</v>
      </c>
      <c r="C8" s="7">
        <v>0.167943824551926</v>
      </c>
      <c r="D8" s="8">
        <v>3.70893813389832E-2</v>
      </c>
      <c r="E8" s="8">
        <v>8.9394333966904202E-2</v>
      </c>
      <c r="F8" s="8">
        <v>0.88264534427870101</v>
      </c>
      <c r="G8" s="7">
        <v>116.28365445137</v>
      </c>
    </row>
    <row r="9" spans="1:7" x14ac:dyDescent="0.25">
      <c r="A9" s="5" t="s">
        <v>104</v>
      </c>
      <c r="B9" s="6">
        <v>26</v>
      </c>
      <c r="C9" s="7">
        <v>0.214834462211829</v>
      </c>
      <c r="D9" s="8">
        <v>3.9028078239176797E-2</v>
      </c>
      <c r="E9" s="8">
        <v>8.9378789253566598E-2</v>
      </c>
      <c r="F9" s="8">
        <v>0.88268615415540896</v>
      </c>
      <c r="G9" s="7">
        <v>106.364301681518</v>
      </c>
    </row>
    <row r="10" spans="1:7" x14ac:dyDescent="0.25">
      <c r="A10" s="5" t="s">
        <v>105</v>
      </c>
      <c r="B10" s="6">
        <v>15</v>
      </c>
      <c r="C10" s="7">
        <v>7.16114874039432E-2</v>
      </c>
      <c r="D10" s="8">
        <v>4.0209963929086101E-2</v>
      </c>
      <c r="E10" s="8">
        <v>5.6706329697937298E-2</v>
      </c>
      <c r="F10" s="8">
        <v>0.95277810459907997</v>
      </c>
      <c r="G10" s="7">
        <v>124.42205715179399</v>
      </c>
    </row>
    <row r="11" spans="1:7" x14ac:dyDescent="0.25">
      <c r="A11" s="5" t="s">
        <v>106</v>
      </c>
      <c r="B11" s="6">
        <v>19</v>
      </c>
      <c r="C11" s="7">
        <v>0</v>
      </c>
      <c r="D11" s="8">
        <v>4.3514414768433901E-2</v>
      </c>
      <c r="E11" s="8">
        <v>6.5975533129764397E-2</v>
      </c>
      <c r="F11" s="8">
        <v>0.93607861824606797</v>
      </c>
      <c r="G11" s="7">
        <v>94.890938997268606</v>
      </c>
    </row>
    <row r="12" spans="1:7" ht="14.25" x14ac:dyDescent="0.2">
      <c r="A12" s="13" t="s">
        <v>107</v>
      </c>
      <c r="B12" s="14"/>
      <c r="C12" s="15"/>
      <c r="D12" s="16">
        <f>AVERAGE(D2:D11)</f>
        <v>3.9150806960151496E-2</v>
      </c>
      <c r="E12" s="16">
        <f t="shared" ref="E12:F12" si="0">AVERAGE(E2:E11)</f>
        <v>7.5914155645962822E-2</v>
      </c>
      <c r="F12" s="16">
        <f t="shared" si="0"/>
        <v>0.91053461987455864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3.4280908220241997E-2</v>
      </c>
      <c r="E13" s="20">
        <f t="shared" ref="E13:G13" si="1">MIN(E2:E11)</f>
        <v>5.6706329697937298E-2</v>
      </c>
      <c r="F13" s="20">
        <f t="shared" si="1"/>
        <v>0.799953012288531</v>
      </c>
      <c r="G13" s="20"/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F1FD-F7C3-47B1-8B5F-77B8085F0EE0}">
  <dimension ref="A1:G13"/>
  <sheetViews>
    <sheetView tabSelected="1" workbookViewId="0">
      <selection activeCell="E13" sqref="E13"/>
    </sheetView>
  </sheetViews>
  <sheetFormatPr defaultRowHeight="13.5" x14ac:dyDescent="0.15"/>
  <cols>
    <col min="1" max="1" width="61.125" style="25" bestFit="1" customWidth="1"/>
    <col min="2" max="2" width="7.375" style="25" bestFit="1" customWidth="1"/>
    <col min="3" max="3" width="6.125" style="25" bestFit="1" customWidth="1"/>
    <col min="4" max="4" width="10.125" style="25" bestFit="1" customWidth="1"/>
    <col min="5" max="7" width="7.5" style="25" bestFit="1" customWidth="1"/>
  </cols>
  <sheetData>
    <row r="1" spans="1:7" s="30" customFormat="1" ht="14.25" x14ac:dyDescent="0.2">
      <c r="A1" s="21" t="s">
        <v>0</v>
      </c>
      <c r="B1" s="22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3" t="s">
        <v>6</v>
      </c>
    </row>
    <row r="2" spans="1:7" ht="15" x14ac:dyDescent="0.25">
      <c r="A2" s="26" t="s">
        <v>8</v>
      </c>
      <c r="B2" s="27">
        <v>19</v>
      </c>
      <c r="C2" s="28">
        <v>0.126592420885458</v>
      </c>
      <c r="D2" s="29">
        <v>3.7385575325587797E-2</v>
      </c>
      <c r="E2" s="29">
        <v>8.2098164734983894E-2</v>
      </c>
      <c r="F2" s="29">
        <v>0.87806852379315703</v>
      </c>
      <c r="G2" s="28">
        <v>42.378634452819803</v>
      </c>
    </row>
    <row r="3" spans="1:7" ht="15" x14ac:dyDescent="0.25">
      <c r="A3" s="26" t="s">
        <v>18</v>
      </c>
      <c r="B3" s="27">
        <v>22</v>
      </c>
      <c r="C3" s="28">
        <v>0.100503781525921</v>
      </c>
      <c r="D3" s="29">
        <v>3.6091713717002601E-2</v>
      </c>
      <c r="E3" s="29">
        <v>6.0859936853758401E-2</v>
      </c>
      <c r="F3" s="29">
        <v>0.93990167720711304</v>
      </c>
      <c r="G3" s="28">
        <v>43.682759523391702</v>
      </c>
    </row>
    <row r="4" spans="1:7" ht="15" x14ac:dyDescent="0.25">
      <c r="A4" s="26" t="s">
        <v>28</v>
      </c>
      <c r="B4" s="27">
        <v>19</v>
      </c>
      <c r="C4" s="28">
        <v>7.1428571428571397E-2</v>
      </c>
      <c r="D4" s="29">
        <v>4.0535411962970398E-2</v>
      </c>
      <c r="E4" s="29">
        <v>0.11988762015652001</v>
      </c>
      <c r="F4" s="29">
        <v>0.71265422882657503</v>
      </c>
      <c r="G4" s="28">
        <v>40.464833498001099</v>
      </c>
    </row>
    <row r="5" spans="1:7" ht="15" x14ac:dyDescent="0.25">
      <c r="A5" s="26" t="s">
        <v>38</v>
      </c>
      <c r="B5" s="27">
        <v>15</v>
      </c>
      <c r="C5" s="28">
        <v>0</v>
      </c>
      <c r="D5" s="29">
        <v>3.7863448549266203E-2</v>
      </c>
      <c r="E5" s="29">
        <v>5.1528682507654799E-2</v>
      </c>
      <c r="F5" s="29">
        <v>0.95165878407980098</v>
      </c>
      <c r="G5" s="28">
        <v>34.435140609741197</v>
      </c>
    </row>
    <row r="6" spans="1:7" ht="15" x14ac:dyDescent="0.25">
      <c r="A6" s="26" t="s">
        <v>48</v>
      </c>
      <c r="B6" s="27">
        <v>19</v>
      </c>
      <c r="C6" s="28">
        <v>0</v>
      </c>
      <c r="D6" s="29">
        <v>3.9097323219585901E-2</v>
      </c>
      <c r="E6" s="29">
        <v>8.2438756002687394E-2</v>
      </c>
      <c r="F6" s="29">
        <v>0.80912881568835304</v>
      </c>
      <c r="G6" s="28">
        <v>25.824874401092501</v>
      </c>
    </row>
    <row r="7" spans="1:7" ht="15" x14ac:dyDescent="0.25">
      <c r="A7" s="26" t="s">
        <v>58</v>
      </c>
      <c r="B7" s="27">
        <v>18</v>
      </c>
      <c r="C7" s="28">
        <v>0.26381256527517699</v>
      </c>
      <c r="D7" s="29">
        <v>3.5610328474460599E-2</v>
      </c>
      <c r="E7" s="29">
        <v>9.7904890824051197E-2</v>
      </c>
      <c r="F7" s="29">
        <v>0.79861411452252296</v>
      </c>
      <c r="G7" s="28">
        <v>45.385920763015697</v>
      </c>
    </row>
    <row r="8" spans="1:7" ht="15" x14ac:dyDescent="0.25">
      <c r="A8" s="26" t="s">
        <v>68</v>
      </c>
      <c r="B8" s="27">
        <v>19</v>
      </c>
      <c r="C8" s="28">
        <v>0.25318484177091599</v>
      </c>
      <c r="D8" s="29">
        <v>4.8325175435937603E-2</v>
      </c>
      <c r="E8" s="29">
        <v>4.9728794498319101E-2</v>
      </c>
      <c r="F8" s="29">
        <v>0.95468428972836405</v>
      </c>
      <c r="G8" s="28">
        <v>38.915823221206601</v>
      </c>
    </row>
    <row r="9" spans="1:7" ht="15" x14ac:dyDescent="0.25">
      <c r="A9" s="26" t="s">
        <v>78</v>
      </c>
      <c r="B9" s="27">
        <v>22</v>
      </c>
      <c r="C9" s="28">
        <v>0</v>
      </c>
      <c r="D9" s="29">
        <v>4.6916963681487102E-2</v>
      </c>
      <c r="E9" s="29">
        <v>0.10910985741977</v>
      </c>
      <c r="F9" s="29">
        <v>0.70718309931922696</v>
      </c>
      <c r="G9" s="28">
        <v>28.142749309539699</v>
      </c>
    </row>
    <row r="10" spans="1:7" ht="15" x14ac:dyDescent="0.25">
      <c r="A10" s="26" t="s">
        <v>88</v>
      </c>
      <c r="B10" s="27">
        <v>20</v>
      </c>
      <c r="C10" s="28">
        <v>0.23570226039551501</v>
      </c>
      <c r="D10" s="29">
        <v>3.9613613369803499E-2</v>
      </c>
      <c r="E10" s="29">
        <v>4.5412740565636003E-2</v>
      </c>
      <c r="F10" s="29">
        <v>0.96911339753502501</v>
      </c>
      <c r="G10" s="28">
        <v>40.366998672485302</v>
      </c>
    </row>
    <row r="11" spans="1:7" ht="15" x14ac:dyDescent="0.25">
      <c r="A11" s="26" t="s">
        <v>98</v>
      </c>
      <c r="B11" s="27">
        <v>20</v>
      </c>
      <c r="C11" s="28">
        <v>0.26554250227189702</v>
      </c>
      <c r="D11" s="29">
        <v>3.7859987416384598E-2</v>
      </c>
      <c r="E11" s="29">
        <v>5.70432332298366E-2</v>
      </c>
      <c r="F11" s="29">
        <v>0.95221532850860102</v>
      </c>
      <c r="G11" s="28">
        <v>116.166108608245</v>
      </c>
    </row>
    <row r="12" spans="1:7" ht="14.25" x14ac:dyDescent="0.2">
      <c r="A12" s="31" t="s">
        <v>107</v>
      </c>
      <c r="B12" s="32">
        <f t="shared" ref="B12:C12" si="0">AVERAGE(B2:B11)</f>
        <v>19.3</v>
      </c>
      <c r="C12" s="33">
        <f t="shared" si="0"/>
        <v>0.13167669435534551</v>
      </c>
      <c r="D12" s="34">
        <f>AVERAGE(D2:D11)</f>
        <v>3.9929954115248634E-2</v>
      </c>
      <c r="E12" s="34">
        <f>AVERAGE(E2:E11)</f>
        <v>7.5601267679321738E-2</v>
      </c>
      <c r="F12" s="34">
        <f t="shared" ref="E12:G12" si="1">AVERAGE(F2:F11)</f>
        <v>0.86732222592087393</v>
      </c>
      <c r="G12" s="33">
        <f t="shared" si="1"/>
        <v>45.576384305953852</v>
      </c>
    </row>
    <row r="13" spans="1:7" ht="14.25" x14ac:dyDescent="0.2">
      <c r="A13" s="35" t="s">
        <v>109</v>
      </c>
      <c r="B13" s="36">
        <f t="shared" ref="B13:C13" si="2">_xlfn.STDEV.P(B2:B11)</f>
        <v>1.9000000000000001</v>
      </c>
      <c r="C13" s="37">
        <f t="shared" si="2"/>
        <v>0.10844776777208259</v>
      </c>
      <c r="D13" s="38">
        <f>_xlfn.STDEV.P(D2:D11)</f>
        <v>4.1094804346567589E-3</v>
      </c>
      <c r="E13" s="38">
        <f t="shared" ref="E13:G13" si="3">_xlfn.STDEV.P(E2:E11)</f>
        <v>2.5283290919526372E-2</v>
      </c>
      <c r="F13" s="38">
        <f t="shared" si="3"/>
        <v>9.7657735560292641E-2</v>
      </c>
      <c r="G13" s="37">
        <f t="shared" si="3"/>
        <v>24.315769945629054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69.62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17</v>
      </c>
      <c r="B2" s="6">
        <v>18</v>
      </c>
      <c r="C2" s="7">
        <v>0</v>
      </c>
      <c r="D2" s="8">
        <v>3.3499454099403303E-2</v>
      </c>
      <c r="E2" s="8">
        <v>6.3841735417663997E-2</v>
      </c>
      <c r="F2" s="8">
        <v>0.93386844645678802</v>
      </c>
      <c r="G2" s="7">
        <v>37.122070550918501</v>
      </c>
    </row>
    <row r="3" spans="1:7" ht="14.25" x14ac:dyDescent="0.2">
      <c r="A3" s="9" t="s">
        <v>18</v>
      </c>
      <c r="B3" s="10">
        <v>22</v>
      </c>
      <c r="C3" s="11">
        <v>0.100503781525921</v>
      </c>
      <c r="D3" s="12">
        <v>3.6091713717002601E-2</v>
      </c>
      <c r="E3" s="12">
        <v>6.0859936853758401E-2</v>
      </c>
      <c r="F3" s="12">
        <v>0.93990167720711304</v>
      </c>
      <c r="G3" s="11">
        <v>43.682759523391702</v>
      </c>
    </row>
    <row r="4" spans="1:7" x14ac:dyDescent="0.25">
      <c r="A4" s="5" t="s">
        <v>19</v>
      </c>
      <c r="B4" s="6">
        <v>19</v>
      </c>
      <c r="C4" s="7">
        <v>0</v>
      </c>
      <c r="D4" s="8">
        <v>3.4334245906131398E-2</v>
      </c>
      <c r="E4" s="8">
        <v>6.2945979347166295E-2</v>
      </c>
      <c r="F4" s="8">
        <v>0.93571119591150997</v>
      </c>
      <c r="G4" s="7">
        <v>27.130628824234002</v>
      </c>
    </row>
    <row r="5" spans="1:7" x14ac:dyDescent="0.25">
      <c r="A5" s="5" t="s">
        <v>20</v>
      </c>
      <c r="B5" s="6">
        <v>21</v>
      </c>
      <c r="C5" s="7">
        <v>0</v>
      </c>
      <c r="D5" s="8">
        <v>3.6017933314809597E-2</v>
      </c>
      <c r="E5" s="8">
        <v>6.8544563798708893E-2</v>
      </c>
      <c r="F5" s="8">
        <v>0.92376658217434804</v>
      </c>
      <c r="G5" s="7">
        <v>33.438223838806103</v>
      </c>
    </row>
    <row r="6" spans="1:7" x14ac:dyDescent="0.25">
      <c r="A6" s="5" t="s">
        <v>21</v>
      </c>
      <c r="B6" s="6">
        <v>17</v>
      </c>
      <c r="C6" s="7">
        <v>0.123091490979332</v>
      </c>
      <c r="D6" s="8">
        <v>3.5922791549822697E-2</v>
      </c>
      <c r="E6" s="8">
        <v>5.7505580741648202E-2</v>
      </c>
      <c r="F6" s="8">
        <v>0.94634387012287302</v>
      </c>
      <c r="G6" s="7">
        <v>45.151221036910997</v>
      </c>
    </row>
    <row r="7" spans="1:7" x14ac:dyDescent="0.25">
      <c r="A7" s="5" t="s">
        <v>22</v>
      </c>
      <c r="B7" s="6">
        <v>19</v>
      </c>
      <c r="C7" s="7">
        <v>0</v>
      </c>
      <c r="D7" s="8">
        <v>3.69461997824918E-2</v>
      </c>
      <c r="E7" s="8">
        <v>5.5733542786199401E-2</v>
      </c>
      <c r="F7" s="8">
        <v>0.94959975376864802</v>
      </c>
      <c r="G7" s="7">
        <v>30.3574364185333</v>
      </c>
    </row>
    <row r="8" spans="1:7" x14ac:dyDescent="0.25">
      <c r="A8" s="5" t="s">
        <v>23</v>
      </c>
      <c r="B8" s="6">
        <v>18</v>
      </c>
      <c r="C8" s="7">
        <v>0</v>
      </c>
      <c r="D8" s="8">
        <v>3.35400363340351E-2</v>
      </c>
      <c r="E8" s="8">
        <v>6.4171139707458705E-2</v>
      </c>
      <c r="F8" s="8">
        <v>0.93318424773326203</v>
      </c>
      <c r="G8" s="7">
        <v>30.226279020309399</v>
      </c>
    </row>
    <row r="9" spans="1:7" x14ac:dyDescent="0.25">
      <c r="A9" s="5" t="s">
        <v>24</v>
      </c>
      <c r="B9" s="6">
        <v>18</v>
      </c>
      <c r="C9" s="7">
        <v>0</v>
      </c>
      <c r="D9" s="8">
        <v>3.6470407210980799E-2</v>
      </c>
      <c r="E9" s="8">
        <v>5.3380487777323703E-2</v>
      </c>
      <c r="F9" s="8">
        <v>0.95376568441607101</v>
      </c>
      <c r="G9" s="7">
        <v>29.9632134437561</v>
      </c>
    </row>
    <row r="10" spans="1:7" x14ac:dyDescent="0.25">
      <c r="A10" s="5" t="s">
        <v>25</v>
      </c>
      <c r="B10" s="6">
        <v>23</v>
      </c>
      <c r="C10" s="7">
        <v>8.7038827977848898E-2</v>
      </c>
      <c r="D10" s="8">
        <v>3.6494573430305897E-2</v>
      </c>
      <c r="E10" s="8">
        <v>6.1277762098880702E-2</v>
      </c>
      <c r="F10" s="8">
        <v>0.93907365160044298</v>
      </c>
      <c r="G10" s="7">
        <v>44.805536985397303</v>
      </c>
    </row>
    <row r="11" spans="1:7" x14ac:dyDescent="0.25">
      <c r="A11" s="5" t="s">
        <v>26</v>
      </c>
      <c r="B11" s="6">
        <v>23</v>
      </c>
      <c r="C11" s="7">
        <v>0.123091490979332</v>
      </c>
      <c r="D11" s="8">
        <v>3.7224536472356101E-2</v>
      </c>
      <c r="E11" s="8">
        <v>6.1269711756793403E-2</v>
      </c>
      <c r="F11" s="8">
        <v>0.939089658899397</v>
      </c>
      <c r="G11" s="7">
        <v>41.223028421401899</v>
      </c>
    </row>
    <row r="12" spans="1:7" ht="14.25" x14ac:dyDescent="0.2">
      <c r="A12" s="13" t="s">
        <v>107</v>
      </c>
      <c r="B12" s="14"/>
      <c r="C12" s="15"/>
      <c r="D12" s="16">
        <f>AVERAGE(D2:D11)</f>
        <v>3.5654189181733929E-2</v>
      </c>
      <c r="E12" s="16">
        <f t="shared" ref="E12:F12" si="0">AVERAGE(E2:E11)</f>
        <v>6.0953044028560166E-2</v>
      </c>
      <c r="F12" s="16">
        <f t="shared" si="0"/>
        <v>0.93943047682904535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3.3499454099403303E-2</v>
      </c>
      <c r="E13" s="20">
        <f t="shared" ref="E13:G13" si="1">MIN(E2:E11)</f>
        <v>5.3380487777323703E-2</v>
      </c>
      <c r="F13" s="20">
        <f t="shared" si="1"/>
        <v>0.92376658217434804</v>
      </c>
      <c r="G13" s="20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58.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27</v>
      </c>
      <c r="B2" s="6">
        <v>15</v>
      </c>
      <c r="C2" s="7">
        <v>7.1428571428571397E-2</v>
      </c>
      <c r="D2" s="8">
        <v>4.0683050535095397E-2</v>
      </c>
      <c r="E2" s="8">
        <v>0.10069163968719699</v>
      </c>
      <c r="F2" s="8">
        <v>0.79730503647300899</v>
      </c>
      <c r="G2" s="7">
        <v>44.107475757598799</v>
      </c>
    </row>
    <row r="3" spans="1:7" ht="14.25" x14ac:dyDescent="0.2">
      <c r="A3" s="9" t="s">
        <v>28</v>
      </c>
      <c r="B3" s="10">
        <v>19</v>
      </c>
      <c r="C3" s="11">
        <v>7.1428571428571397E-2</v>
      </c>
      <c r="D3" s="12">
        <v>4.0535411962970398E-2</v>
      </c>
      <c r="E3" s="12">
        <v>0.11988762015652001</v>
      </c>
      <c r="F3" s="12">
        <v>0.71265422882657503</v>
      </c>
      <c r="G3" s="11">
        <v>40.464833498001099</v>
      </c>
    </row>
    <row r="4" spans="1:7" x14ac:dyDescent="0.25">
      <c r="A4" s="5" t="s">
        <v>29</v>
      </c>
      <c r="B4" s="6">
        <v>17</v>
      </c>
      <c r="C4" s="7">
        <v>0.101015254455221</v>
      </c>
      <c r="D4" s="8">
        <v>3.42857072316156E-2</v>
      </c>
      <c r="E4" s="8">
        <v>9.4654704932681896E-2</v>
      </c>
      <c r="F4" s="8">
        <v>0.82088145881024599</v>
      </c>
      <c r="G4" s="7">
        <v>39.149975299835198</v>
      </c>
    </row>
    <row r="5" spans="1:7" x14ac:dyDescent="0.25">
      <c r="A5" s="5" t="s">
        <v>30</v>
      </c>
      <c r="B5" s="6">
        <v>19</v>
      </c>
      <c r="C5" s="7">
        <v>0.154303349962091</v>
      </c>
      <c r="D5" s="8">
        <v>3.97527142147086E-2</v>
      </c>
      <c r="E5" s="8">
        <v>7.3829627316077603E-2</v>
      </c>
      <c r="F5" s="8">
        <v>0.89102735711780701</v>
      </c>
      <c r="G5" s="7">
        <v>40.3643572330474</v>
      </c>
    </row>
    <row r="6" spans="1:7" x14ac:dyDescent="0.25">
      <c r="A6" s="5" t="s">
        <v>31</v>
      </c>
      <c r="B6" s="6">
        <v>15</v>
      </c>
      <c r="C6" s="7">
        <v>8.7481776527970595E-2</v>
      </c>
      <c r="D6" s="8">
        <v>3.8593571312342201E-2</v>
      </c>
      <c r="E6" s="8">
        <v>6.0209700024045597E-2</v>
      </c>
      <c r="F6" s="8">
        <v>0.92752486074589202</v>
      </c>
      <c r="G6" s="7">
        <v>39.259595632553101</v>
      </c>
    </row>
    <row r="7" spans="1:7" x14ac:dyDescent="0.25">
      <c r="A7" s="5" t="s">
        <v>32</v>
      </c>
      <c r="B7" s="6">
        <v>18</v>
      </c>
      <c r="C7" s="7">
        <v>0.18898223650461299</v>
      </c>
      <c r="D7" s="8">
        <v>3.79059879620521E-2</v>
      </c>
      <c r="E7" s="8">
        <v>6.66937603440758E-2</v>
      </c>
      <c r="F7" s="8">
        <v>0.91107445393325104</v>
      </c>
      <c r="G7" s="7">
        <v>52.991880416870103</v>
      </c>
    </row>
    <row r="8" spans="1:7" x14ac:dyDescent="0.25">
      <c r="A8" s="5" t="s">
        <v>33</v>
      </c>
      <c r="B8" s="6">
        <v>20</v>
      </c>
      <c r="C8" s="7">
        <v>0.195615199108987</v>
      </c>
      <c r="D8" s="8">
        <v>4.0042490073261702E-2</v>
      </c>
      <c r="E8" s="8">
        <v>7.9744069282104396E-2</v>
      </c>
      <c r="F8" s="8">
        <v>0.87286857388449701</v>
      </c>
      <c r="G8" s="7">
        <v>38.972594261169398</v>
      </c>
    </row>
    <row r="9" spans="1:7" x14ac:dyDescent="0.25">
      <c r="A9" s="5" t="s">
        <v>34</v>
      </c>
      <c r="B9" s="6">
        <v>18</v>
      </c>
      <c r="C9" s="7">
        <v>0.112938487863156</v>
      </c>
      <c r="D9" s="8">
        <v>3.8814874190781397E-2</v>
      </c>
      <c r="E9" s="8">
        <v>0.123555808252256</v>
      </c>
      <c r="F9" s="8">
        <v>0.69480145166247598</v>
      </c>
      <c r="G9" s="7">
        <v>39.323432445526102</v>
      </c>
    </row>
    <row r="10" spans="1:7" x14ac:dyDescent="0.25">
      <c r="A10" s="5" t="s">
        <v>35</v>
      </c>
      <c r="B10" s="6">
        <v>22</v>
      </c>
      <c r="C10" s="7">
        <v>0.154303349962091</v>
      </c>
      <c r="D10" s="8">
        <v>4.05803811507073E-2</v>
      </c>
      <c r="E10" s="8">
        <v>8.7543572180448601E-2</v>
      </c>
      <c r="F10" s="8">
        <v>0.846783809781394</v>
      </c>
      <c r="G10" s="7">
        <v>38.726483821868896</v>
      </c>
    </row>
    <row r="11" spans="1:7" x14ac:dyDescent="0.25">
      <c r="A11" s="5" t="s">
        <v>36</v>
      </c>
      <c r="B11" s="6">
        <v>18</v>
      </c>
      <c r="C11" s="7">
        <v>0.164957219768464</v>
      </c>
      <c r="D11" s="8">
        <v>3.42740079454385E-2</v>
      </c>
      <c r="E11" s="8">
        <v>8.1349681933911497E-2</v>
      </c>
      <c r="F11" s="8">
        <v>0.86769756114486896</v>
      </c>
      <c r="G11" s="7">
        <v>40.555029869079497</v>
      </c>
    </row>
    <row r="12" spans="1:7" ht="14.25" x14ac:dyDescent="0.2">
      <c r="A12" s="13" t="s">
        <v>107</v>
      </c>
      <c r="B12" s="14"/>
      <c r="C12" s="15"/>
      <c r="D12" s="16">
        <f>AVERAGE(D2:D11)</f>
        <v>3.8546819657897316E-2</v>
      </c>
      <c r="E12" s="16">
        <f t="shared" ref="E12:F12" si="0">AVERAGE(E2:E11)</f>
        <v>8.8816018410931841E-2</v>
      </c>
      <c r="F12" s="16">
        <f t="shared" si="0"/>
        <v>0.83426187923800155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3.42740079454385E-2</v>
      </c>
      <c r="E13" s="20">
        <f t="shared" ref="E13:G13" si="1">MIN(E2:E11)</f>
        <v>6.0209700024045597E-2</v>
      </c>
      <c r="F13" s="20">
        <f t="shared" si="1"/>
        <v>0.69480145166247598</v>
      </c>
      <c r="G13" s="20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58.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37</v>
      </c>
      <c r="B2" s="6">
        <v>19</v>
      </c>
      <c r="C2" s="7">
        <v>0.264442942673972</v>
      </c>
      <c r="D2" s="8">
        <v>3.6512183942128899E-2</v>
      </c>
      <c r="E2" s="8">
        <v>4.61555293225736E-2</v>
      </c>
      <c r="F2" s="8">
        <v>0.96121471698697403</v>
      </c>
      <c r="G2" s="7">
        <v>39.261566400527897</v>
      </c>
    </row>
    <row r="3" spans="1:7" ht="14.25" x14ac:dyDescent="0.2">
      <c r="A3" s="9" t="s">
        <v>38</v>
      </c>
      <c r="B3" s="10">
        <v>15</v>
      </c>
      <c r="C3" s="11">
        <v>0</v>
      </c>
      <c r="D3" s="12">
        <v>3.7863448549266203E-2</v>
      </c>
      <c r="E3" s="12">
        <v>5.1528682507654799E-2</v>
      </c>
      <c r="F3" s="12">
        <v>0.95165878407980098</v>
      </c>
      <c r="G3" s="11">
        <v>34.435140609741197</v>
      </c>
    </row>
    <row r="4" spans="1:7" x14ac:dyDescent="0.25">
      <c r="A4" s="5" t="s">
        <v>39</v>
      </c>
      <c r="B4" s="6">
        <v>17</v>
      </c>
      <c r="C4" s="7">
        <v>0</v>
      </c>
      <c r="D4" s="8">
        <v>3.9071478926938699E-2</v>
      </c>
      <c r="E4" s="8">
        <v>5.7020395308583903E-2</v>
      </c>
      <c r="F4" s="8">
        <v>0.94080569298793604</v>
      </c>
      <c r="G4" s="7">
        <v>28.312163829803399</v>
      </c>
    </row>
    <row r="5" spans="1:7" x14ac:dyDescent="0.25">
      <c r="A5" s="5" t="s">
        <v>40</v>
      </c>
      <c r="B5" s="6">
        <v>17</v>
      </c>
      <c r="C5" s="7">
        <v>0.18698939800169101</v>
      </c>
      <c r="D5" s="8">
        <v>3.9465285641091197E-2</v>
      </c>
      <c r="E5" s="8">
        <v>5.3552479014647297E-2</v>
      </c>
      <c r="F5" s="8">
        <v>0.94778699937722299</v>
      </c>
      <c r="G5" s="7">
        <v>40.6199820041656</v>
      </c>
    </row>
    <row r="6" spans="1:7" x14ac:dyDescent="0.25">
      <c r="A6" s="5" t="s">
        <v>41</v>
      </c>
      <c r="B6" s="6">
        <v>18</v>
      </c>
      <c r="C6" s="7">
        <v>0</v>
      </c>
      <c r="D6" s="8">
        <v>4.0055711849446701E-2</v>
      </c>
      <c r="E6" s="8">
        <v>6.1237004056660702E-2</v>
      </c>
      <c r="F6" s="8">
        <v>0.93172725518659005</v>
      </c>
      <c r="G6" s="7">
        <v>25.465461492538399</v>
      </c>
    </row>
    <row r="7" spans="1:7" x14ac:dyDescent="0.25">
      <c r="A7" s="5" t="s">
        <v>42</v>
      </c>
      <c r="B7" s="6">
        <v>22</v>
      </c>
      <c r="C7" s="7">
        <v>0.40104757927103901</v>
      </c>
      <c r="D7" s="8">
        <v>3.4818711061041299E-2</v>
      </c>
      <c r="E7" s="8">
        <v>5.5397707519279103E-2</v>
      </c>
      <c r="F7" s="8">
        <v>0.94412685997962298</v>
      </c>
      <c r="G7" s="7">
        <v>39.009591341018599</v>
      </c>
    </row>
    <row r="8" spans="1:7" x14ac:dyDescent="0.25">
      <c r="A8" s="5" t="s">
        <v>43</v>
      </c>
      <c r="B8" s="6">
        <v>22</v>
      </c>
      <c r="C8" s="7">
        <v>0.264442942673972</v>
      </c>
      <c r="D8" s="8">
        <v>4.12889392868507E-2</v>
      </c>
      <c r="E8" s="8">
        <v>5.2068245211200397E-2</v>
      </c>
      <c r="F8" s="8">
        <v>0.95064111098885995</v>
      </c>
      <c r="G8" s="7">
        <v>36.341217279434197</v>
      </c>
    </row>
    <row r="9" spans="1:7" x14ac:dyDescent="0.25">
      <c r="A9" s="5" t="s">
        <v>44</v>
      </c>
      <c r="B9" s="6">
        <v>19</v>
      </c>
      <c r="C9" s="7">
        <v>0.34139437099945902</v>
      </c>
      <c r="D9" s="8">
        <v>3.89984590698573E-2</v>
      </c>
      <c r="E9" s="8">
        <v>5.3576905572310998E-2</v>
      </c>
      <c r="F9" s="8">
        <v>0.94773935733485903</v>
      </c>
      <c r="G9" s="7">
        <v>39.9951653480529</v>
      </c>
    </row>
    <row r="10" spans="1:7" x14ac:dyDescent="0.25">
      <c r="A10" s="5" t="s">
        <v>45</v>
      </c>
      <c r="B10" s="6">
        <v>22</v>
      </c>
      <c r="C10" s="7">
        <v>0.246182981958665</v>
      </c>
      <c r="D10" s="8">
        <v>3.9904507424686597E-2</v>
      </c>
      <c r="E10" s="8">
        <v>5.4740971271618602E-2</v>
      </c>
      <c r="F10" s="8">
        <v>0.94544375253530399</v>
      </c>
      <c r="G10" s="7">
        <v>40.1623404026031</v>
      </c>
    </row>
    <row r="11" spans="1:7" x14ac:dyDescent="0.25">
      <c r="A11" s="5" t="s">
        <v>46</v>
      </c>
      <c r="B11" s="6">
        <v>21</v>
      </c>
      <c r="C11" s="7">
        <v>0.33449680400283599</v>
      </c>
      <c r="D11" s="8">
        <v>4.2020827535409602E-2</v>
      </c>
      <c r="E11" s="8">
        <v>5.6029971631018298E-2</v>
      </c>
      <c r="F11" s="8">
        <v>0.94284420128544499</v>
      </c>
      <c r="G11" s="7">
        <v>40.033006668090799</v>
      </c>
    </row>
    <row r="12" spans="1:7" ht="14.25" x14ac:dyDescent="0.2">
      <c r="A12" s="13" t="s">
        <v>107</v>
      </c>
      <c r="B12" s="14"/>
      <c r="C12" s="15"/>
      <c r="D12" s="16">
        <f>AVERAGE(D2:D11)</f>
        <v>3.8999955328671718E-2</v>
      </c>
      <c r="E12" s="16">
        <f t="shared" ref="E12:F12" si="0">AVERAGE(E2:E11)</f>
        <v>5.4130789141554767E-2</v>
      </c>
      <c r="F12" s="16">
        <f t="shared" si="0"/>
        <v>0.9463988730742614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3.4818711061041299E-2</v>
      </c>
      <c r="E13" s="20">
        <f t="shared" ref="E13:G13" si="1">MIN(E2:E11)</f>
        <v>4.61555293225736E-2</v>
      </c>
      <c r="F13" s="20">
        <f t="shared" si="1"/>
        <v>0.93172725518659005</v>
      </c>
      <c r="G13" s="20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58.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47</v>
      </c>
      <c r="B2" s="6">
        <v>16</v>
      </c>
      <c r="C2" s="7">
        <v>0.127738077005317</v>
      </c>
      <c r="D2" s="8">
        <v>4.40166834228213E-2</v>
      </c>
      <c r="E2" s="8">
        <v>8.5502884727662695E-2</v>
      </c>
      <c r="F2" s="8">
        <v>0.79467631805840799</v>
      </c>
      <c r="G2" s="7">
        <v>39.626257419586103</v>
      </c>
    </row>
    <row r="3" spans="1:7" ht="14.25" x14ac:dyDescent="0.2">
      <c r="A3" s="9" t="s">
        <v>48</v>
      </c>
      <c r="B3" s="10">
        <v>19</v>
      </c>
      <c r="C3" s="11">
        <v>0</v>
      </c>
      <c r="D3" s="12">
        <v>3.9097323219585901E-2</v>
      </c>
      <c r="E3" s="12">
        <v>8.2438756002687394E-2</v>
      </c>
      <c r="F3" s="12">
        <v>0.80912881568835304</v>
      </c>
      <c r="G3" s="11">
        <v>25.824874401092501</v>
      </c>
    </row>
    <row r="4" spans="1:7" x14ac:dyDescent="0.25">
      <c r="A4" s="5" t="s">
        <v>49</v>
      </c>
      <c r="B4" s="6">
        <v>18</v>
      </c>
      <c r="C4" s="7">
        <v>0.17407765595569699</v>
      </c>
      <c r="D4" s="8">
        <v>3.8095230637559901E-2</v>
      </c>
      <c r="E4" s="8">
        <v>7.1764531742898499E-2</v>
      </c>
      <c r="F4" s="8">
        <v>0.85535706694610802</v>
      </c>
      <c r="G4" s="7">
        <v>54.259484052658003</v>
      </c>
    </row>
    <row r="5" spans="1:7" x14ac:dyDescent="0.25">
      <c r="A5" s="5" t="s">
        <v>50</v>
      </c>
      <c r="B5" s="6">
        <v>20</v>
      </c>
      <c r="C5" s="7">
        <v>0</v>
      </c>
      <c r="D5" s="8">
        <v>3.9482372458589703E-2</v>
      </c>
      <c r="E5" s="8">
        <v>1.6220362545687701</v>
      </c>
      <c r="F5" s="8">
        <v>-72.892204399052801</v>
      </c>
      <c r="G5" s="7">
        <v>25.2450397014617</v>
      </c>
    </row>
    <row r="6" spans="1:7" x14ac:dyDescent="0.25">
      <c r="A6" s="5" t="s">
        <v>51</v>
      </c>
      <c r="B6" s="6">
        <v>20</v>
      </c>
      <c r="C6" s="7">
        <v>0.127738077005317</v>
      </c>
      <c r="D6" s="8">
        <v>4.2201810379626899E-2</v>
      </c>
      <c r="E6" s="8">
        <v>2.6054421078071499</v>
      </c>
      <c r="F6" s="8">
        <v>-189.65156046524501</v>
      </c>
      <c r="G6" s="7">
        <v>63.580395698547299</v>
      </c>
    </row>
    <row r="7" spans="1:7" x14ac:dyDescent="0.25">
      <c r="A7" s="5" t="s">
        <v>52</v>
      </c>
      <c r="B7" s="6">
        <v>19</v>
      </c>
      <c r="C7" s="7">
        <v>0</v>
      </c>
      <c r="D7" s="8">
        <v>3.9749494603356E-2</v>
      </c>
      <c r="E7" s="8">
        <v>9.2912562851517694E-2</v>
      </c>
      <c r="F7" s="8">
        <v>0.75754765551117798</v>
      </c>
      <c r="G7" s="7">
        <v>44.031213998794499</v>
      </c>
    </row>
    <row r="8" spans="1:7" x14ac:dyDescent="0.25">
      <c r="A8" s="5" t="s">
        <v>53</v>
      </c>
      <c r="B8" s="6">
        <v>21</v>
      </c>
      <c r="C8" s="7">
        <v>0.32387513781564697</v>
      </c>
      <c r="D8" s="8">
        <v>3.8968381641032501E-2</v>
      </c>
      <c r="E8" s="8">
        <v>0.10675615299484401</v>
      </c>
      <c r="F8" s="8">
        <v>0.67991646136448103</v>
      </c>
      <c r="G8" s="7">
        <v>51.772025823593097</v>
      </c>
    </row>
    <row r="9" spans="1:7" x14ac:dyDescent="0.25">
      <c r="A9" s="5" t="s">
        <v>54</v>
      </c>
      <c r="B9" s="6">
        <v>22</v>
      </c>
      <c r="C9" s="7">
        <v>0.28968272975116</v>
      </c>
      <c r="D9" s="8">
        <v>4.0923152770812099E-2</v>
      </c>
      <c r="E9" s="8">
        <v>7.3060341205858997E-2</v>
      </c>
      <c r="F9" s="8">
        <v>0.85008644565327995</v>
      </c>
      <c r="G9" s="7">
        <v>46.6393589973449</v>
      </c>
    </row>
    <row r="10" spans="1:7" x14ac:dyDescent="0.25">
      <c r="A10" s="5" t="s">
        <v>55</v>
      </c>
      <c r="B10" s="6">
        <v>21</v>
      </c>
      <c r="C10" s="7">
        <v>9.6560909917053503E-2</v>
      </c>
      <c r="D10" s="8">
        <v>3.8619362969449803E-2</v>
      </c>
      <c r="E10" s="8">
        <v>6.2281285459219501E-2</v>
      </c>
      <c r="F10" s="8">
        <v>0.89105867723993604</v>
      </c>
      <c r="G10" s="7">
        <v>46.303961992263702</v>
      </c>
    </row>
    <row r="11" spans="1:7" x14ac:dyDescent="0.25">
      <c r="A11" s="5" t="s">
        <v>56</v>
      </c>
      <c r="B11" s="6">
        <v>18</v>
      </c>
      <c r="C11" s="7">
        <v>0</v>
      </c>
      <c r="D11" s="8">
        <v>3.9604651288389803E-2</v>
      </c>
      <c r="E11" s="8">
        <v>9.2030004923154496E-2</v>
      </c>
      <c r="F11" s="8">
        <v>0.76213179276898901</v>
      </c>
      <c r="G11" s="7">
        <v>28.304380893707201</v>
      </c>
    </row>
    <row r="12" spans="1:7" ht="14.25" x14ac:dyDescent="0.2">
      <c r="A12" s="13" t="s">
        <v>107</v>
      </c>
      <c r="B12" s="14"/>
      <c r="C12" s="15"/>
      <c r="D12" s="16">
        <f>AVERAGE(D2:D11)</f>
        <v>4.0075846339122388E-2</v>
      </c>
      <c r="E12" s="16">
        <f t="shared" ref="E12:F12" si="0">AVERAGE(E2:E11)</f>
        <v>0.48942248822837636</v>
      </c>
      <c r="F12" s="16">
        <f t="shared" si="0"/>
        <v>-25.614386163106708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3.8095230637559901E-2</v>
      </c>
      <c r="E13" s="20">
        <f t="shared" ref="E13:G13" si="1">MIN(E2:E11)</f>
        <v>6.2281285459219501E-2</v>
      </c>
      <c r="F13" s="20">
        <f t="shared" si="1"/>
        <v>-189.65156046524501</v>
      </c>
      <c r="G13" s="20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58.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57</v>
      </c>
      <c r="B2" s="6">
        <v>16</v>
      </c>
      <c r="C2" s="7">
        <v>0.17645263142138401</v>
      </c>
      <c r="D2" s="8">
        <v>3.7042603440296903E-2</v>
      </c>
      <c r="E2" s="8">
        <v>8.3786745190528394E-2</v>
      </c>
      <c r="F2" s="8">
        <v>0.85250717499289697</v>
      </c>
      <c r="G2" s="7">
        <v>45.311399459838803</v>
      </c>
    </row>
    <row r="3" spans="1:7" ht="14.25" x14ac:dyDescent="0.2">
      <c r="A3" s="9" t="s">
        <v>58</v>
      </c>
      <c r="B3" s="10">
        <v>18</v>
      </c>
      <c r="C3" s="11">
        <v>0.26381256527517699</v>
      </c>
      <c r="D3" s="12">
        <v>3.5610328474460599E-2</v>
      </c>
      <c r="E3" s="12">
        <v>9.7904890824051197E-2</v>
      </c>
      <c r="F3" s="12">
        <v>0.79861411452252296</v>
      </c>
      <c r="G3" s="11">
        <v>45.385920763015697</v>
      </c>
    </row>
    <row r="4" spans="1:7" x14ac:dyDescent="0.25">
      <c r="A4" s="5" t="s">
        <v>59</v>
      </c>
      <c r="B4" s="6">
        <v>11</v>
      </c>
      <c r="C4" s="7">
        <v>0</v>
      </c>
      <c r="D4" s="8">
        <v>4.07781292430454E-2</v>
      </c>
      <c r="E4" s="8">
        <v>5.1113967066771099E-2</v>
      </c>
      <c r="F4" s="8">
        <v>0.94510921627937305</v>
      </c>
      <c r="G4" s="7">
        <v>30.4099071025848</v>
      </c>
    </row>
    <row r="5" spans="1:7" x14ac:dyDescent="0.25">
      <c r="A5" s="5" t="s">
        <v>60</v>
      </c>
      <c r="B5" s="6">
        <v>21</v>
      </c>
      <c r="C5" s="7">
        <v>0.32097036938318402</v>
      </c>
      <c r="D5" s="8">
        <v>3.88502699217564E-2</v>
      </c>
      <c r="E5" s="8">
        <v>9.3203909939375704E-2</v>
      </c>
      <c r="F5" s="8">
        <v>0.81748922170577099</v>
      </c>
      <c r="G5" s="7">
        <v>40.341660499572697</v>
      </c>
    </row>
    <row r="6" spans="1:7" x14ac:dyDescent="0.25">
      <c r="A6" s="5" t="s">
        <v>61</v>
      </c>
      <c r="B6" s="6">
        <v>22</v>
      </c>
      <c r="C6" s="7">
        <v>0.17774534197386599</v>
      </c>
      <c r="D6" s="8">
        <v>4.0289401885323699E-2</v>
      </c>
      <c r="E6" s="8">
        <v>9.5161610875765607E-2</v>
      </c>
      <c r="F6" s="8">
        <v>0.80974160702787201</v>
      </c>
      <c r="G6" s="7">
        <v>40.529854059219304</v>
      </c>
    </row>
    <row r="7" spans="1:7" x14ac:dyDescent="0.25">
      <c r="A7" s="5" t="s">
        <v>62</v>
      </c>
      <c r="B7" s="6">
        <v>20</v>
      </c>
      <c r="C7" s="7">
        <v>0.32802550602160802</v>
      </c>
      <c r="D7" s="8">
        <v>3.9731772330351502E-2</v>
      </c>
      <c r="E7" s="8">
        <v>8.8469196662706404E-2</v>
      </c>
      <c r="F7" s="8">
        <v>0.83556115358684302</v>
      </c>
      <c r="G7" s="7">
        <v>39.640288591384802</v>
      </c>
    </row>
    <row r="8" spans="1:7" x14ac:dyDescent="0.25">
      <c r="A8" s="5" t="s">
        <v>63</v>
      </c>
      <c r="B8" s="6">
        <v>16</v>
      </c>
      <c r="C8" s="7">
        <v>0</v>
      </c>
      <c r="D8" s="8">
        <v>4.1734001443675797E-2</v>
      </c>
      <c r="E8" s="8">
        <v>5.4290112586724303E-2</v>
      </c>
      <c r="F8" s="8">
        <v>0.93807560979829596</v>
      </c>
      <c r="G8" s="7">
        <v>25.2112503051757</v>
      </c>
    </row>
    <row r="9" spans="1:7" x14ac:dyDescent="0.25">
      <c r="A9" s="5" t="s">
        <v>64</v>
      </c>
      <c r="B9" s="6">
        <v>16</v>
      </c>
      <c r="C9" s="7">
        <v>0.22645540682891899</v>
      </c>
      <c r="D9" s="8">
        <v>4.0554371430670699E-2</v>
      </c>
      <c r="E9" s="8">
        <v>9.7983539365760305E-2</v>
      </c>
      <c r="F9" s="8">
        <v>0.79829043165394697</v>
      </c>
      <c r="G9" s="7">
        <v>40.0920314788818</v>
      </c>
    </row>
    <row r="10" spans="1:7" x14ac:dyDescent="0.25">
      <c r="A10" s="5" t="s">
        <v>65</v>
      </c>
      <c r="B10" s="6">
        <v>13</v>
      </c>
      <c r="C10" s="7">
        <v>0</v>
      </c>
      <c r="D10" s="8">
        <v>3.9847417210987501E-2</v>
      </c>
      <c r="E10" s="8">
        <v>5.4270487766230502E-2</v>
      </c>
      <c r="F10" s="8">
        <v>0.93812037063368503</v>
      </c>
      <c r="G10" s="7">
        <v>38.139780759811401</v>
      </c>
    </row>
    <row r="11" spans="1:7" x14ac:dyDescent="0.25">
      <c r="A11" s="5" t="s">
        <v>66</v>
      </c>
      <c r="B11" s="6">
        <v>17</v>
      </c>
      <c r="C11" s="7">
        <v>8.2874193016474404E-2</v>
      </c>
      <c r="D11" s="8">
        <v>4.2355100845340797E-2</v>
      </c>
      <c r="E11" s="8">
        <v>6.5258793536705703E-2</v>
      </c>
      <c r="F11" s="8">
        <v>0.91052569469832401</v>
      </c>
      <c r="G11" s="7">
        <v>39.018100500106797</v>
      </c>
    </row>
    <row r="12" spans="1:7" ht="14.25" x14ac:dyDescent="0.2">
      <c r="A12" s="13" t="s">
        <v>107</v>
      </c>
      <c r="B12" s="14"/>
      <c r="C12" s="15"/>
      <c r="D12" s="16">
        <f>AVERAGE(D2:D11)</f>
        <v>3.9679339622590924E-2</v>
      </c>
      <c r="E12" s="16">
        <f t="shared" ref="E12:F12" si="0">AVERAGE(E2:E11)</f>
        <v>7.8144325381461918E-2</v>
      </c>
      <c r="F12" s="16">
        <f t="shared" si="0"/>
        <v>0.86440345948995323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3.5610328474460599E-2</v>
      </c>
      <c r="E13" s="20">
        <f t="shared" ref="E13:G13" si="1">MIN(E2:E11)</f>
        <v>5.1113967066771099E-2</v>
      </c>
      <c r="F13" s="20">
        <f t="shared" si="1"/>
        <v>0.79829043165394697</v>
      </c>
      <c r="G13" s="20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58.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67</v>
      </c>
      <c r="B2" s="6">
        <v>22</v>
      </c>
      <c r="C2" s="7">
        <v>0.25318484177091599</v>
      </c>
      <c r="D2" s="8">
        <v>5.20024968676015E-2</v>
      </c>
      <c r="E2" s="8">
        <v>5.8843391967203902E-2</v>
      </c>
      <c r="F2" s="8">
        <v>0.93655048202347502</v>
      </c>
      <c r="G2" s="7">
        <v>38.301059961318899</v>
      </c>
    </row>
    <row r="3" spans="1:7" ht="14.25" x14ac:dyDescent="0.2">
      <c r="A3" s="9" t="s">
        <v>68</v>
      </c>
      <c r="B3" s="10">
        <v>19</v>
      </c>
      <c r="C3" s="11">
        <v>0.25318484177091599</v>
      </c>
      <c r="D3" s="12">
        <v>4.8325175435937603E-2</v>
      </c>
      <c r="E3" s="12">
        <v>4.9728794498319101E-2</v>
      </c>
      <c r="F3" s="12">
        <v>0.95468428972836405</v>
      </c>
      <c r="G3" s="11">
        <v>38.915823221206601</v>
      </c>
    </row>
    <row r="4" spans="1:7" x14ac:dyDescent="0.25">
      <c r="A4" s="5" t="s">
        <v>69</v>
      </c>
      <c r="B4" s="6">
        <v>24</v>
      </c>
      <c r="C4" s="7">
        <v>0.28495013808837</v>
      </c>
      <c r="D4" s="8">
        <v>4.82265260346195E-2</v>
      </c>
      <c r="E4" s="8">
        <v>5.2395748518603798E-2</v>
      </c>
      <c r="F4" s="8">
        <v>0.94969339300487998</v>
      </c>
      <c r="G4" s="7">
        <v>47.035858154296797</v>
      </c>
    </row>
    <row r="5" spans="1:7" x14ac:dyDescent="0.25">
      <c r="A5" s="5" t="s">
        <v>70</v>
      </c>
      <c r="B5" s="6">
        <v>21</v>
      </c>
      <c r="C5" s="7">
        <v>0.25318484177091599</v>
      </c>
      <c r="D5" s="8">
        <v>4.8350445064777703E-2</v>
      </c>
      <c r="E5" s="8">
        <v>4.0648565341379901E-2</v>
      </c>
      <c r="F5" s="8">
        <v>0.96972226574504305</v>
      </c>
      <c r="G5" s="7">
        <v>73.996099472045898</v>
      </c>
    </row>
    <row r="6" spans="1:7" x14ac:dyDescent="0.25">
      <c r="A6" s="5" t="s">
        <v>71</v>
      </c>
      <c r="B6" s="6">
        <v>12</v>
      </c>
      <c r="C6" s="7">
        <v>0</v>
      </c>
      <c r="D6" s="8">
        <v>4.8848310575625699E-2</v>
      </c>
      <c r="E6" s="8">
        <v>4.8549618496765999E-2</v>
      </c>
      <c r="F6" s="8">
        <v>0.956807874955101</v>
      </c>
      <c r="G6" s="7">
        <v>38.821153163909898</v>
      </c>
    </row>
    <row r="7" spans="1:7" x14ac:dyDescent="0.25">
      <c r="A7" s="5" t="s">
        <v>72</v>
      </c>
      <c r="B7" s="6">
        <v>18</v>
      </c>
      <c r="C7" s="7">
        <v>0.16012815380508699</v>
      </c>
      <c r="D7" s="8">
        <v>4.6630362502693999E-2</v>
      </c>
      <c r="E7" s="8">
        <v>4.9837537077370299E-2</v>
      </c>
      <c r="F7" s="8">
        <v>0.95448588817692603</v>
      </c>
      <c r="G7" s="7">
        <v>66.280062913894596</v>
      </c>
    </row>
    <row r="8" spans="1:7" x14ac:dyDescent="0.25">
      <c r="A8" s="5" t="s">
        <v>73</v>
      </c>
      <c r="B8" s="6">
        <v>20</v>
      </c>
      <c r="C8" s="7">
        <v>0.19611613513818399</v>
      </c>
      <c r="D8" s="8">
        <v>5.0259422436904899E-2</v>
      </c>
      <c r="E8" s="8">
        <v>5.5693054312150297E-2</v>
      </c>
      <c r="F8" s="8">
        <v>0.94316249560558996</v>
      </c>
      <c r="G8" s="7">
        <v>94.694709062576294</v>
      </c>
    </row>
    <row r="9" spans="1:7" x14ac:dyDescent="0.25">
      <c r="A9" s="5" t="s">
        <v>74</v>
      </c>
      <c r="B9" s="6">
        <v>20</v>
      </c>
      <c r="C9" s="7">
        <v>0.13867504905630701</v>
      </c>
      <c r="D9" s="8">
        <v>4.5583636624458503E-2</v>
      </c>
      <c r="E9" s="8">
        <v>5.2453711393981903E-2</v>
      </c>
      <c r="F9" s="8">
        <v>0.94958202792116797</v>
      </c>
      <c r="G9" s="7">
        <v>78.724937915802002</v>
      </c>
    </row>
    <row r="10" spans="1:7" x14ac:dyDescent="0.25">
      <c r="A10" s="5" t="s">
        <v>75</v>
      </c>
      <c r="B10" s="6">
        <v>18</v>
      </c>
      <c r="C10" s="7">
        <v>0</v>
      </c>
      <c r="D10" s="8">
        <v>5.2187219098548503E-2</v>
      </c>
      <c r="E10" s="8">
        <v>4.7262489907822898E-2</v>
      </c>
      <c r="F10" s="8">
        <v>0.959067702315894</v>
      </c>
      <c r="G10" s="7">
        <v>49.207369327545102</v>
      </c>
    </row>
    <row r="11" spans="1:7" x14ac:dyDescent="0.25">
      <c r="A11" s="5" t="s">
        <v>76</v>
      </c>
      <c r="B11" s="6">
        <v>20</v>
      </c>
      <c r="C11" s="7">
        <v>0</v>
      </c>
      <c r="D11" s="8">
        <v>4.9560730684519702E-2</v>
      </c>
      <c r="E11" s="8">
        <v>4.6544822925167803E-2</v>
      </c>
      <c r="F11" s="8">
        <v>0.96030135409810002</v>
      </c>
      <c r="G11" s="7">
        <v>25.493775367736799</v>
      </c>
    </row>
    <row r="12" spans="1:7" ht="14.25" x14ac:dyDescent="0.2">
      <c r="A12" s="13" t="s">
        <v>107</v>
      </c>
      <c r="B12" s="14"/>
      <c r="C12" s="15"/>
      <c r="D12" s="16">
        <f>AVERAGE(D2:D11)</f>
        <v>4.899743253256876E-2</v>
      </c>
      <c r="E12" s="16">
        <f t="shared" ref="E12:F12" si="0">AVERAGE(E2:E11)</f>
        <v>5.0195773443876587E-2</v>
      </c>
      <c r="F12" s="16">
        <f t="shared" si="0"/>
        <v>0.95340577735745402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4.5583636624458503E-2</v>
      </c>
      <c r="E13" s="20">
        <f t="shared" ref="E13:G13" si="1">MIN(E2:E11)</f>
        <v>4.0648565341379901E-2</v>
      </c>
      <c r="F13" s="20">
        <f t="shared" si="1"/>
        <v>0.93655048202347502</v>
      </c>
      <c r="G13" s="20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58.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77</v>
      </c>
      <c r="B2" s="6">
        <v>23</v>
      </c>
      <c r="C2" s="7">
        <v>0.15713484026367699</v>
      </c>
      <c r="D2" s="8">
        <v>4.8186371695632897E-2</v>
      </c>
      <c r="E2" s="8">
        <v>0.13433797273620199</v>
      </c>
      <c r="F2" s="8">
        <v>0.55611983033373502</v>
      </c>
      <c r="G2" s="7">
        <v>39.433786630630401</v>
      </c>
    </row>
    <row r="3" spans="1:7" ht="14.25" x14ac:dyDescent="0.2">
      <c r="A3" s="9" t="s">
        <v>78</v>
      </c>
      <c r="B3" s="10">
        <v>22</v>
      </c>
      <c r="C3" s="11">
        <v>0</v>
      </c>
      <c r="D3" s="12">
        <v>4.6916963681487102E-2</v>
      </c>
      <c r="E3" s="12">
        <v>0.10910985741977</v>
      </c>
      <c r="F3" s="12">
        <v>0.70718309931922696</v>
      </c>
      <c r="G3" s="11">
        <v>28.142749309539699</v>
      </c>
    </row>
    <row r="4" spans="1:7" x14ac:dyDescent="0.25">
      <c r="A4" s="5" t="s">
        <v>79</v>
      </c>
      <c r="B4" s="6">
        <v>26</v>
      </c>
      <c r="C4" s="7">
        <v>0.31426968052735399</v>
      </c>
      <c r="D4" s="8">
        <v>4.9978273273194103E-2</v>
      </c>
      <c r="E4" s="8">
        <v>0.10663759870035</v>
      </c>
      <c r="F4" s="8">
        <v>0.72030231173739701</v>
      </c>
      <c r="G4" s="7">
        <v>40.812417745590203</v>
      </c>
    </row>
    <row r="5" spans="1:7" x14ac:dyDescent="0.25">
      <c r="A5" s="5" t="s">
        <v>80</v>
      </c>
      <c r="B5" s="6">
        <v>22</v>
      </c>
      <c r="C5" s="7">
        <v>0</v>
      </c>
      <c r="D5" s="8">
        <v>4.8826000371373697E-2</v>
      </c>
      <c r="E5" s="8">
        <v>0.12565052888648001</v>
      </c>
      <c r="F5" s="8">
        <v>0.61167369988482001</v>
      </c>
      <c r="G5" s="7">
        <v>26.974278688430701</v>
      </c>
    </row>
    <row r="6" spans="1:7" x14ac:dyDescent="0.25">
      <c r="A6" s="5" t="s">
        <v>81</v>
      </c>
      <c r="B6" s="6">
        <v>23</v>
      </c>
      <c r="C6" s="7">
        <v>9.6225044864937603E-2</v>
      </c>
      <c r="D6" s="8">
        <v>4.8945242022027102E-2</v>
      </c>
      <c r="E6" s="8">
        <v>0.11101918850409</v>
      </c>
      <c r="F6" s="8">
        <v>0.69684533189488995</v>
      </c>
      <c r="G6" s="7">
        <v>41.5853688716888</v>
      </c>
    </row>
    <row r="7" spans="1:7" x14ac:dyDescent="0.25">
      <c r="A7" s="5" t="s">
        <v>82</v>
      </c>
      <c r="B7" s="6">
        <v>24</v>
      </c>
      <c r="C7" s="7">
        <v>0</v>
      </c>
      <c r="D7" s="8">
        <v>4.8536237505516701E-2</v>
      </c>
      <c r="E7" s="8">
        <v>9.0209306998664293E-2</v>
      </c>
      <c r="F7" s="8">
        <v>0.79984296637195795</v>
      </c>
      <c r="G7" s="7">
        <v>27.096204519271801</v>
      </c>
    </row>
    <row r="8" spans="1:7" x14ac:dyDescent="0.25">
      <c r="A8" s="5" t="s">
        <v>83</v>
      </c>
      <c r="B8" s="6">
        <v>24</v>
      </c>
      <c r="C8" s="7">
        <v>0</v>
      </c>
      <c r="D8" s="8">
        <v>5.00309925738016E-2</v>
      </c>
      <c r="E8" s="8">
        <v>8.9377654141581497E-2</v>
      </c>
      <c r="F8" s="8">
        <v>0.80351650870159996</v>
      </c>
      <c r="G8" s="7">
        <v>42.609826326370197</v>
      </c>
    </row>
    <row r="9" spans="1:7" x14ac:dyDescent="0.25">
      <c r="A9" s="5" t="s">
        <v>84</v>
      </c>
      <c r="B9" s="6">
        <v>22</v>
      </c>
      <c r="C9" s="7">
        <v>0</v>
      </c>
      <c r="D9" s="8">
        <v>5.0069113872233902E-2</v>
      </c>
      <c r="E9" s="8">
        <v>8.2492361816019696E-2</v>
      </c>
      <c r="F9" s="8">
        <v>0.83262305416929605</v>
      </c>
      <c r="G9" s="7">
        <v>40.482231378555298</v>
      </c>
    </row>
    <row r="10" spans="1:7" x14ac:dyDescent="0.25">
      <c r="A10" s="5" t="s">
        <v>85</v>
      </c>
      <c r="B10" s="6">
        <v>22</v>
      </c>
      <c r="C10" s="7">
        <v>0</v>
      </c>
      <c r="D10" s="8">
        <v>4.9558165034808102E-2</v>
      </c>
      <c r="E10" s="8">
        <v>8.7247130982457996E-2</v>
      </c>
      <c r="F10" s="8">
        <v>0.81277214048884705</v>
      </c>
      <c r="G10" s="7">
        <v>26.465531826019198</v>
      </c>
    </row>
    <row r="11" spans="1:7" x14ac:dyDescent="0.25">
      <c r="A11" s="5" t="s">
        <v>86</v>
      </c>
      <c r="B11" s="6">
        <v>26</v>
      </c>
      <c r="C11" s="7">
        <v>0.11111111111111099</v>
      </c>
      <c r="D11" s="8">
        <v>5.4596561173672398E-2</v>
      </c>
      <c r="E11" s="8">
        <v>0.10642534307626</v>
      </c>
      <c r="F11" s="8">
        <v>0.72141464593289895</v>
      </c>
      <c r="G11" s="7">
        <v>41.095874071121202</v>
      </c>
    </row>
    <row r="12" spans="1:7" ht="14.25" x14ac:dyDescent="0.2">
      <c r="A12" s="13" t="s">
        <v>107</v>
      </c>
      <c r="B12" s="14"/>
      <c r="C12" s="15"/>
      <c r="D12" s="16">
        <f>AVERAGE(D2:D11)</f>
        <v>4.9564392120374764E-2</v>
      </c>
      <c r="E12" s="16">
        <f t="shared" ref="E12:F12" si="0">AVERAGE(E2:E11)</f>
        <v>0.10425069432618754</v>
      </c>
      <c r="F12" s="16">
        <f t="shared" si="0"/>
        <v>0.72622935888346696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4.6916963681487102E-2</v>
      </c>
      <c r="E13" s="20">
        <f t="shared" ref="E13:G13" si="1">MIN(E2:E11)</f>
        <v>8.2492361816019696E-2</v>
      </c>
      <c r="F13" s="20">
        <f t="shared" si="1"/>
        <v>0.55611983033373502</v>
      </c>
      <c r="G13" s="20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58.5" style="5" bestFit="1" customWidth="1"/>
    <col min="2" max="2" width="7.375" style="6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6.5" style="7" bestFit="1" customWidth="1"/>
  </cols>
  <sheetData>
    <row r="1" spans="1:7" ht="14.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87</v>
      </c>
      <c r="B2" s="6">
        <v>20</v>
      </c>
      <c r="C2" s="7">
        <v>0</v>
      </c>
      <c r="D2" s="8">
        <v>4.0929656543976602E-2</v>
      </c>
      <c r="E2" s="8">
        <v>5.84788330535079E-2</v>
      </c>
      <c r="F2" s="8">
        <v>0.94878323887600202</v>
      </c>
      <c r="G2" s="7">
        <v>25.697309017181301</v>
      </c>
    </row>
    <row r="3" spans="1:7" ht="14.25" x14ac:dyDescent="0.2">
      <c r="A3" s="9" t="s">
        <v>88</v>
      </c>
      <c r="B3" s="10">
        <v>20</v>
      </c>
      <c r="C3" s="11">
        <v>0.23570226039551501</v>
      </c>
      <c r="D3" s="12">
        <v>3.9613613369803499E-2</v>
      </c>
      <c r="E3" s="12">
        <v>4.5412740565636003E-2</v>
      </c>
      <c r="F3" s="12">
        <v>0.96911339753502501</v>
      </c>
      <c r="G3" s="11">
        <v>40.366998672485302</v>
      </c>
    </row>
    <row r="4" spans="1:7" x14ac:dyDescent="0.25">
      <c r="A4" s="5" t="s">
        <v>89</v>
      </c>
      <c r="B4" s="6">
        <v>20</v>
      </c>
      <c r="C4" s="7">
        <v>0.26352313834736402</v>
      </c>
      <c r="D4" s="8">
        <v>3.8722236074765902E-2</v>
      </c>
      <c r="E4" s="8">
        <v>6.0500384039036501E-2</v>
      </c>
      <c r="F4" s="8">
        <v>0.94518101648461605</v>
      </c>
      <c r="G4" s="7">
        <v>40.951462268829303</v>
      </c>
    </row>
    <row r="5" spans="1:7" x14ac:dyDescent="0.25">
      <c r="A5" s="5" t="s">
        <v>90</v>
      </c>
      <c r="B5" s="6">
        <v>24</v>
      </c>
      <c r="C5" s="7">
        <v>0.246182981958665</v>
      </c>
      <c r="D5" s="8">
        <v>3.5163850654748599E-2</v>
      </c>
      <c r="E5" s="8">
        <v>7.7980979123631194E-2</v>
      </c>
      <c r="F5" s="8">
        <v>0.90892648822877298</v>
      </c>
      <c r="G5" s="7">
        <v>39.611789464950498</v>
      </c>
    </row>
    <row r="6" spans="1:7" x14ac:dyDescent="0.25">
      <c r="A6" s="5" t="s">
        <v>91</v>
      </c>
      <c r="B6" s="6">
        <v>23</v>
      </c>
      <c r="C6" s="7">
        <v>0.41438770700537397</v>
      </c>
      <c r="D6" s="8">
        <v>4.1937080084694198E-2</v>
      </c>
      <c r="E6" s="8">
        <v>0.10381180314237801</v>
      </c>
      <c r="F6" s="8">
        <v>0.83859827034832501</v>
      </c>
      <c r="G6" s="7">
        <v>41.460986375808702</v>
      </c>
    </row>
    <row r="7" spans="1:7" x14ac:dyDescent="0.25">
      <c r="A7" s="5" t="s">
        <v>92</v>
      </c>
      <c r="B7" s="6">
        <v>18</v>
      </c>
      <c r="C7" s="7">
        <v>0.18463723646899899</v>
      </c>
      <c r="D7" s="8">
        <v>4.05265357270959E-2</v>
      </c>
      <c r="E7" s="8">
        <v>4.5417672373900597E-2</v>
      </c>
      <c r="F7" s="8">
        <v>0.96910668862159199</v>
      </c>
      <c r="G7" s="7">
        <v>41.838158845901397</v>
      </c>
    </row>
    <row r="8" spans="1:7" x14ac:dyDescent="0.25">
      <c r="A8" s="5" t="s">
        <v>93</v>
      </c>
      <c r="B8" s="6">
        <v>19</v>
      </c>
      <c r="C8" s="7">
        <v>0.26111648393354597</v>
      </c>
      <c r="D8" s="8">
        <v>4.0029347926155902E-2</v>
      </c>
      <c r="E8" s="8">
        <v>6.0177752493721801E-2</v>
      </c>
      <c r="F8" s="8">
        <v>0.94576412601430404</v>
      </c>
      <c r="G8" s="7">
        <v>41.192547559738102</v>
      </c>
    </row>
    <row r="9" spans="1:7" x14ac:dyDescent="0.25">
      <c r="A9" s="5" t="s">
        <v>94</v>
      </c>
      <c r="B9" s="6">
        <v>21</v>
      </c>
      <c r="C9" s="7">
        <v>0.16666666666666599</v>
      </c>
      <c r="D9" s="8">
        <v>4.3762682618656401E-2</v>
      </c>
      <c r="E9" s="8">
        <v>5.11143747048542E-2</v>
      </c>
      <c r="F9" s="8">
        <v>0.96087081339551905</v>
      </c>
      <c r="G9" s="7">
        <v>41.072376489639197</v>
      </c>
    </row>
    <row r="10" spans="1:7" x14ac:dyDescent="0.25">
      <c r="A10" s="5" t="s">
        <v>95</v>
      </c>
      <c r="B10" s="6">
        <v>23</v>
      </c>
      <c r="C10" s="7">
        <v>0.16476184220402601</v>
      </c>
      <c r="D10" s="8">
        <v>3.95325819577131E-2</v>
      </c>
      <c r="E10" s="8">
        <v>6.8937215067133503E-2</v>
      </c>
      <c r="F10" s="8">
        <v>0.92882586709291803</v>
      </c>
      <c r="G10" s="7">
        <v>49.0433249473571</v>
      </c>
    </row>
    <row r="11" spans="1:7" x14ac:dyDescent="0.25">
      <c r="A11" s="5" t="s">
        <v>96</v>
      </c>
      <c r="B11" s="6">
        <v>21</v>
      </c>
      <c r="C11" s="7">
        <v>0.16283473681973201</v>
      </c>
      <c r="D11" s="8">
        <v>4.2322177691661501E-2</v>
      </c>
      <c r="E11" s="8">
        <v>5.0580935361554703E-2</v>
      </c>
      <c r="F11" s="8">
        <v>0.96168327095475503</v>
      </c>
      <c r="G11" s="7">
        <v>101.77747702598499</v>
      </c>
    </row>
    <row r="12" spans="1:7" ht="14.25" x14ac:dyDescent="0.2">
      <c r="A12" s="13" t="s">
        <v>107</v>
      </c>
      <c r="B12" s="14"/>
      <c r="C12" s="15"/>
      <c r="D12" s="16">
        <f>AVERAGE(D2:D11)</f>
        <v>4.0253976264927167E-2</v>
      </c>
      <c r="E12" s="16">
        <f t="shared" ref="E12:F12" si="0">AVERAGE(E2:E11)</f>
        <v>6.2241268992535445E-2</v>
      </c>
      <c r="F12" s="16">
        <f t="shared" si="0"/>
        <v>0.93768531775518282</v>
      </c>
      <c r="G12" s="16"/>
    </row>
    <row r="13" spans="1:7" ht="14.25" x14ac:dyDescent="0.2">
      <c r="A13" s="17" t="s">
        <v>108</v>
      </c>
      <c r="B13" s="18"/>
      <c r="C13" s="19"/>
      <c r="D13" s="20">
        <f>MIN(D2:D11)</f>
        <v>3.5163850654748599E-2</v>
      </c>
      <c r="E13" s="20">
        <f t="shared" ref="E13:G13" si="1">MIN(E2:E11)</f>
        <v>4.5412740565636003E-2</v>
      </c>
      <c r="F13" s="20">
        <f t="shared" si="1"/>
        <v>0.83859827034832501</v>
      </c>
      <c r="G13" s="20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2022-03-31T11:08:21Z</dcterms:created>
  <dcterms:modified xsi:type="dcterms:W3CDTF">2022-04-07T03:22:56Z</dcterms:modified>
</cp:coreProperties>
</file>