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invad\Desktop\MultifacetedModeling\Results\OnAllTrainKernel\DKNCOR\Know-Kernel\"/>
    </mc:Choice>
  </mc:AlternateContent>
  <xr:revisionPtr revIDLastSave="0" documentId="13_ncr:1_{FD7B1FFB-A53A-43FA-B191-9A4E19D89030}" xr6:coauthVersionLast="47" xr6:coauthVersionMax="47" xr10:uidLastSave="{00000000-0000-0000-0000-000000000000}"/>
  <bookViews>
    <workbookView xWindow="15" yWindow="2955" windowWidth="16350" windowHeight="10890" firstSheet="3" activeTab="8" xr2:uid="{00000000-000D-0000-FFFF-FFFF00000000}"/>
  </bookViews>
  <sheets>
    <sheet name="result0" sheetId="2" r:id="rId1"/>
    <sheet name="result1" sheetId="3" r:id="rId2"/>
    <sheet name="result2" sheetId="4" r:id="rId3"/>
    <sheet name="result3" sheetId="5" r:id="rId4"/>
    <sheet name="result4" sheetId="6" r:id="rId5"/>
    <sheet name="result5" sheetId="7" r:id="rId6"/>
    <sheet name="result6" sheetId="8" r:id="rId7"/>
    <sheet name="result7" sheetId="9" r:id="rId8"/>
    <sheet name="result8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0" l="1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E13" i="2"/>
  <c r="F13" i="2"/>
  <c r="D13" i="2"/>
  <c r="E12" i="2"/>
  <c r="F12" i="2"/>
  <c r="D12" i="2"/>
</calcChain>
</file>

<file path=xl/sharedStrings.xml><?xml version="1.0" encoding="utf-8"?>
<sst xmlns="http://schemas.openxmlformats.org/spreadsheetml/2006/main" count="153" uniqueCount="97">
  <si>
    <t>Features</t>
  </si>
  <si>
    <t>Length</t>
  </si>
  <si>
    <t>Score</t>
  </si>
  <si>
    <t>CV RMSE</t>
  </si>
  <si>
    <t>RMSE</t>
  </si>
  <si>
    <t>R2</t>
  </si>
  <si>
    <t>Time</t>
  </si>
  <si>
    <t>[5, 10, 12, 14, 15, 17, 18, 20, 22, 24, 25, 26, 28, 30, 31, 34, 35, 40, 41, 42, 44]</t>
  </si>
  <si>
    <t>[2, 3, 8, 9, 12, 18, 19, 20, 21, 22, 23, 28, 29, 31, 32, 33, 34, 35, 36, 39, 40, 43]</t>
  </si>
  <si>
    <t>[7, 8, 10, 13, 15, 16, 17, 18, 21, 22, 24, 28, 29, 31, 34, 35, 39]</t>
  </si>
  <si>
    <t>[11, 12, 17, 18, 21, 23, 28, 29, 31, 34, 35, 41]</t>
  </si>
  <si>
    <t>[7, 9, 10, 12, 21, 24, 28, 29, 31, 34, 35, 37, 38, 39, 40, 42]</t>
  </si>
  <si>
    <t>[3, 10, 12, 21, 22, 23, 24, 26, 28, 30, 31, 34, 35, 39, 42, 44]</t>
  </si>
  <si>
    <t>[0, 2, 7, 12, 20, 21, 22, 23, 26, 29, 30, 31, 34, 35, 41, 42]</t>
  </si>
  <si>
    <t>[11, 12, 16, 20, 21, 23, 31, 32, 33, 34, 35, 36, 38, 39, 42]</t>
  </si>
  <si>
    <t>[6, 10, 11, 12, 15, 16, 17, 19, 21, 23, 28, 29, 31, 32, 33, 34, 35, 39, 40, 43]</t>
  </si>
  <si>
    <t>[6, 8, 12, 14, 15, 17, 18, 19, 20, 22, 24, 25, 26, 30, 31, 32, 34, 35, 36, 38, 40]</t>
  </si>
  <si>
    <t>[1, 10, 13, 16, 20, 21, 22, 23, 29, 30, 31, 33, 34, 35, 36, 41]</t>
  </si>
  <si>
    <t>[6, 12, 14, 15, 16, 17, 22, 23, 27, 28, 30, 34, 35, 36, 39, 44]</t>
  </si>
  <si>
    <t>[11, 15, 16, 18, 20, 22, 27, 28, 30, 31, 33, 34, 35, 36, 37, 42, 43]</t>
  </si>
  <si>
    <t>[0, 2, 7, 14, 16, 20, 22, 23, 27, 28, 30, 31, 33, 34, 35, 36, 37, 39, 41, 44]</t>
  </si>
  <si>
    <t>[4, 16, 18, 19, 27, 31, 33, 34, 35, 36, 41, 43]</t>
  </si>
  <si>
    <t>[2, 6, 12, 15, 18, 20, 22, 23, 26, 27, 28, 30, 31, 33, 34, 35, 36, 41, 42, 43]</t>
  </si>
  <si>
    <t>[1, 2, 10, 11, 12, 16, 17, 18, 22, 23, 24, 26, 27, 30, 31, 34, 35, 36, 37, 39]</t>
  </si>
  <si>
    <t>[0, 8, 10, 11, 12, 14, 15, 22, 25, 26, 30, 31, 34, 35, 36, 39, 40, 41, 42, 44]</t>
  </si>
  <si>
    <t>[3, 4, 12, 16, 20, 22, 23, 24, 26, 29, 30, 31, 33, 34, 35, 36, 39, 44]</t>
  </si>
  <si>
    <t>[0, 3, 4, 8, 10, 12, 15, 22, 23, 25, 27, 28, 30, 31, 32, 33, 34, 35, 36, 37, 38, 39, 42]</t>
  </si>
  <si>
    <t>[11, 12, 13, 15, 17, 22, 23, 27, 29, 30, 31, 33, 34, 36, 37, 41, 43]</t>
  </si>
  <si>
    <t>[1, 10, 13, 15, 16, 17, 19, 20, 21, 25, 28, 30, 31, 35, 36, 37, 39, 42, 43]</t>
  </si>
  <si>
    <t>[8, 10, 11, 12, 13, 15, 16, 17, 22, 26, 30, 31, 32, 33, 34, 36, 37, 39, 41]</t>
  </si>
  <si>
    <t>[1, 2, 3, 5, 12, 14, 15, 16, 17, 18, 20, 21, 30, 31, 33, 34, 35, 36, 40]</t>
  </si>
  <si>
    <t>[0, 1, 12, 15, 18, 21, 22, 23, 24, 30, 31, 32, 33, 34, 36, 37, 39, 40, 42, 43]</t>
  </si>
  <si>
    <t>[0, 1, 2, 3, 8, 10, 13, 15, 17, 19, 20, 21, 22, 23, 24, 25, 30, 31, 32, 33, 34, 35, 36, 37, 41, 43]</t>
  </si>
  <si>
    <t>[2, 4, 11, 13, 15, 17, 19, 20, 22, 23, 26, 30, 31, 32, 33, 36]</t>
  </si>
  <si>
    <t>[1, 3, 9, 14, 22, 24, 27, 30, 31, 35, 36]</t>
  </si>
  <si>
    <t>[7, 8, 11, 12, 15, 16, 18, 20, 21, 23, 26, 30, 31, 32, 35, 36, 37]</t>
  </si>
  <si>
    <t>[1, 9, 16, 17, 22, 26, 30, 31, 32, 35, 36, 37]</t>
  </si>
  <si>
    <t>[0, 4, 6, 10, 12, 14, 16, 21, 22, 23, 24, 28, 30, 31, 34, 35, 36, 37, 39, 40, 42]</t>
  </si>
  <si>
    <t>[2, 6, 8, 14, 15, 16, 22, 23, 26, 27, 28, 30, 31, 34, 35, 36, 39, 41, 42, 43, 44]</t>
  </si>
  <si>
    <t>[1, 8, 14, 15, 16, 22, 23, 25, 27, 28, 30, 31, 33, 34, 35, 36, 39, 40, 44]</t>
  </si>
  <si>
    <t>[0, 4, 5, 6, 14, 15, 16, 18, 21, 22, 23, 24, 26, 27, 29, 30, 31, 34, 35, 36, 39, 40]</t>
  </si>
  <si>
    <t>[9, 15, 16, 22, 23, 24, 26, 28, 30, 31, 33, 34, 35, 36, 42, 44]</t>
  </si>
  <si>
    <t>[1, 10, 15, 22, 23, 26, 27, 30, 31, 32, 34, 35, 36, 37, 40, 41]</t>
  </si>
  <si>
    <t>[4, 7, 12, 15, 16, 21, 22, 23, 29, 30, 31, 33, 34, 35, 36, 40, 42, 44]</t>
  </si>
  <si>
    <t>[15, 16, 22, 23, 25, 27, 28, 30, 31, 33, 34, 35, 39, 44]</t>
  </si>
  <si>
    <t>[0, 4, 12, 13, 14, 15, 16, 18, 20, 22, 23, 30, 31, 33, 34, 35, 36, 39, 41, 42, 43]</t>
  </si>
  <si>
    <t>[14, 20, 22, 25, 26, 27, 30, 31, 33, 34, 35, 39, 41, 42, 43]</t>
  </si>
  <si>
    <t>[6, 12, 15, 16, 19, 21, 22, 25, 30, 31, 33, 34, 36, 37, 39, 40, 42]</t>
  </si>
  <si>
    <t>[4, 5, 14, 15, 18, 19, 21, 22, 24, 25, 26, 30, 31, 33, 34, 35, 36, 39, 40]</t>
  </si>
  <si>
    <t>[0, 3, 8, 12, 14, 18, 19, 20, 21, 22, 23, 25, 26, 29, 30, 31, 36, 39, 41, 42]</t>
  </si>
  <si>
    <t>[2, 6, 11, 15, 16, 20, 21, 22, 23, 30, 31, 32, 36, 42]</t>
  </si>
  <si>
    <t>[2, 6, 9, 10, 16, 17, 18, 19, 22, 23, 24, 30, 31, 34, 35, 36, 37, 44]</t>
  </si>
  <si>
    <t>[7, 15, 16, 17, 18, 21, 22, 23, 24, 28, 30, 31, 36]</t>
  </si>
  <si>
    <t>[2, 18, 22, 24, 25, 28, 30, 31, 33, 36, 37, 41, 43]</t>
  </si>
  <si>
    <t>[4, 15, 19, 20, 22, 25, 27, 30, 31, 34, 35, 36, 42, 43]</t>
  </si>
  <si>
    <t>[2, 7, 15, 16, 19, 21, 22, 23, 24, 28, 30, 31, 33, 35, 36, 37, 41, 44]</t>
  </si>
  <si>
    <t>[6, 7, 16, 17, 19, 20, 21, 22, 23, 24, 30, 31, 34, 35, 36, 37, 43, 44]</t>
  </si>
  <si>
    <t>[0, 2, 4, 12, 14, 18, 19, 25, 26, 28, 31, 33, 34, 35, 36, 37, 42, 43, 44]</t>
  </si>
  <si>
    <t>[2, 3, 8, 11, 12, 18, 20, 24, 25, 31, 32, 33, 34, 35, 36, 37, 39, 41]</t>
  </si>
  <si>
    <t>[0, 1, 2, 8, 12, 17, 18, 19, 20, 21, 23, 25, 31, 32, 33, 34, 35, 36, 37, 40, 43]</t>
  </si>
  <si>
    <t>[8, 10, 13, 15, 16, 21, 23, 24, 25, 28, 30, 31, 33, 34, 35, 37]</t>
  </si>
  <si>
    <t>[6, 7, 8, 12, 13, 14, 15, 18, 24, 25, 27, 30, 31, 32, 33, 34, 35, 36, 38]</t>
  </si>
  <si>
    <t>[0, 11, 12, 14, 15, 16, 18, 21, 23, 30, 31, 34, 35, 37, 38, 40]</t>
  </si>
  <si>
    <t>[1, 2, 3, 6, 8, 11, 12, 15, 16, 17, 18, 19, 20, 21, 23, 25, 26, 28, 31, 33, 34, 35, 36, 37, 39, 41]</t>
  </si>
  <si>
    <t>[0, 2, 7, 8, 11, 13, 16, 19, 21, 24, 25, 26, 30, 31, 33, 34, 35, 37, 41]</t>
  </si>
  <si>
    <t>[1, 2, 4, 8, 12, 14, 15, 16, 18, 19, 23, 24, 26, 28, 31, 33, 34, 35, 36, 37, 38, 41]</t>
  </si>
  <si>
    <t>[4, 5, 6, 8, 9, 10, 11, 12, 14, 16, 17, 18, 19, 21, 23, 30, 31, 34, 35, 37, 39, 42, 43, 44]</t>
  </si>
  <si>
    <t>[0, 2, 8, 10, 11, 13, 15, 19, 22, 23, 28, 30, 31, 32, 34, 35, 36, 37, 41, 44]</t>
  </si>
  <si>
    <t>[2, 7, 18, 20, 22, 25, 28, 30, 31, 33, 34, 35, 36, 44]</t>
  </si>
  <si>
    <t>[2, 5, 6, 9, 11, 12, 14, 15, 17, 19, 20, 22, 23, 25, 28, 30, 31, 33, 34, 35, 36, 40, 42, 44]</t>
  </si>
  <si>
    <t>[0, 2, 3, 6, 11, 12, 19, 20, 23, 25, 27, 28, 30, 31, 33, 34, 35, 36, 39, 41, 42]</t>
  </si>
  <si>
    <t>[1, 2, 13, 16, 17, 18, 19, 22, 25, 26, 28, 29, 30, 31, 34, 35, 36, 37, 38, 39]</t>
  </si>
  <si>
    <t>[0, 3, 11, 16, 17, 26, 29, 30, 31, 33, 34, 35, 36, 37, 39, 40]</t>
  </si>
  <si>
    <t>[0, 3, 6, 8, 9, 10, 11, 12, 13, 14, 15, 16, 18, 19, 21, 22, 25, 26, 27, 30, 34, 35, 37, 39]</t>
  </si>
  <si>
    <t>[1, 2, 3, 6, 8, 14, 15, 16, 20, 22, 23, 28, 29, 30, 31, 34, 35, 36, 39, 40]</t>
  </si>
  <si>
    <t>[1, 2, 5, 6, 15, 16, 20, 22, 23, 30, 31, 34, 35, 36, 37, 40, 43]</t>
  </si>
  <si>
    <t>[7, 8, 9, 12, 14, 20, 22, 25, 28, 30, 34, 35, 37, 39, 41]</t>
  </si>
  <si>
    <t>[1, 9, 16, 20, 23, 24, 31, 32, 33, 34, 35, 36, 37, 39, 40]</t>
  </si>
  <si>
    <t>[1, 2, 6, 7, 8, 11, 13, 15, 18, 20, 21, 22, 23, 26, 28, 30, 33, 34, 35, 37, 39, 43]</t>
  </si>
  <si>
    <t>[0, 7, 8, 11, 13, 20, 23, 24, 25, 26, 30, 34, 35, 37, 38, 40, 41, 42]</t>
  </si>
  <si>
    <t>[7, 8, 12, 13, 15, 22, 25, 26, 28, 29, 31, 34, 35, 36, 37, 40, 43, 44]</t>
  </si>
  <si>
    <t>[3, 5, 9, 12, 15, 18, 31, 33, 34, 35, 37, 39]</t>
  </si>
  <si>
    <t>[0, 5, 6, 11, 12, 14, 19, 22, 23, 25, 30, 31, 32, 33, 34, 35, 36, 37, 40, 43]</t>
  </si>
  <si>
    <t>[2, 4, 9, 12, 18, 20, 23, 24, 26, 30, 31, 33, 34, 35, 37, 41, 44]</t>
  </si>
  <si>
    <t>[1, 3, 4, 6, 8, 12, 16, 19, 22, 23, 26, 30, 31, 34, 35, 37, 39, 43, 44]</t>
  </si>
  <si>
    <t>[0, 10, 13, 15, 20, 22, 23, 24, 30, 31, 33, 34, 35, 36, 37, 40, 41, 42]</t>
  </si>
  <si>
    <t>[4, 11, 12, 16, 17, 19, 20, 22, 23, 26, 30, 31, 33, 34, 35, 36, 37, 41, 43, 44]</t>
  </si>
  <si>
    <t>[1, 2, 3, 4, 6, 8, 9, 12, 22, 23, 25, 26, 30, 31, 34, 35, 36, 39, 42, 44]</t>
  </si>
  <si>
    <t>[0, 8, 9, 12, 14, 16, 17, 19, 20, 22, 23, 26, 27, 28, 29, 30, 31, 33, 34, 35, 36, 37, 40, 42]</t>
  </si>
  <si>
    <t>[3, 6, 8, 9, 11, 12, 17, 22, 24, 25, 26, 29, 30, 31, 32, 34, 35, 37, 40]</t>
  </si>
  <si>
    <t>[5, 9, 10, 11, 12, 16, 17, 21, 22, 25, 26, 29, 34, 35, 37]</t>
  </si>
  <si>
    <t>[2, 4, 5, 8, 9, 12, 15, 16, 17, 18, 19, 22, 25, 27, 28, 33, 34, 35, 37, 40]</t>
  </si>
  <si>
    <t>[1, 8, 12, 17, 22, 24, 26, 27, 33, 34, 35, 40]</t>
  </si>
  <si>
    <t>[1, 8, 9, 11, 12, 15, 17, 21, 22, 23, 24, 26, 27, 30, 31, 32, 33, 34, 35, 36, 37, 41, 43]</t>
  </si>
  <si>
    <t>[1, 4, 5, 6, 8, 10, 11, 12, 14, 16, 17, 19, 22, 23, 25, 26, 28, 30, 31, 34, 35, 37, 39]</t>
  </si>
  <si>
    <t>[3, 5, 8, 9, 12, 14, 18, 22, 24, 26, 30, 31, 32, 33, 34, 35, 37, 42, 44]</t>
  </si>
  <si>
    <t>[1, 3, 9, 11, 12, 18, 21, 22, 26, 33, 34, 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</si>
</sst>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61.125" style="1" bestFit="1" customWidth="1"/>
    <col min="2" max="2" width="9" style="2"/>
    <col min="3" max="3" width="9" style="4"/>
    <col min="4" max="6" width="9" style="5"/>
    <col min="7" max="7" width="9" style="4"/>
  </cols>
  <sheetData>
    <row r="1" spans="1:7" s="10" customFormat="1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</v>
      </c>
      <c r="B2" s="3">
        <v>21</v>
      </c>
      <c r="C2" s="4">
        <v>0</v>
      </c>
      <c r="D2" s="5">
        <v>3.6212466365393103E-2</v>
      </c>
      <c r="E2" s="5">
        <v>8.3892039171485702E-2</v>
      </c>
      <c r="F2" s="5">
        <v>0.87268181579935</v>
      </c>
      <c r="G2" s="4">
        <v>250.427160978317</v>
      </c>
    </row>
    <row r="3" spans="1:7" x14ac:dyDescent="0.25">
      <c r="A3" s="1" t="s">
        <v>8</v>
      </c>
      <c r="B3" s="3">
        <v>22</v>
      </c>
      <c r="C3" s="4">
        <v>0.26305214040457497</v>
      </c>
      <c r="D3" s="5">
        <v>3.8462523549812097E-2</v>
      </c>
      <c r="E3" s="5">
        <v>7.7543836135883601E-2</v>
      </c>
      <c r="F3" s="5">
        <v>0.891221391705736</v>
      </c>
      <c r="G3" s="4">
        <v>273.10989022254898</v>
      </c>
    </row>
    <row r="4" spans="1:7" x14ac:dyDescent="0.25">
      <c r="A4" s="1" t="s">
        <v>9</v>
      </c>
      <c r="B4" s="3">
        <v>17</v>
      </c>
      <c r="C4" s="4">
        <v>0</v>
      </c>
      <c r="D4" s="5">
        <v>3.3066530229889E-2</v>
      </c>
      <c r="E4" s="5">
        <v>8.2312557835179698E-2</v>
      </c>
      <c r="F4" s="5">
        <v>0.87743086276276905</v>
      </c>
      <c r="G4" s="4">
        <v>268.393811225891</v>
      </c>
    </row>
    <row r="5" spans="1:7" x14ac:dyDescent="0.25">
      <c r="A5" s="1" t="s">
        <v>10</v>
      </c>
      <c r="B5" s="3">
        <v>12</v>
      </c>
      <c r="C5" s="4">
        <v>0</v>
      </c>
      <c r="D5" s="5">
        <v>3.3938297335011303E-2</v>
      </c>
      <c r="E5" s="5">
        <v>0.101722473929343</v>
      </c>
      <c r="F5" s="5">
        <v>0.8128099493141</v>
      </c>
      <c r="G5" s="4">
        <v>267.05501556396399</v>
      </c>
    </row>
    <row r="6" spans="1:7" x14ac:dyDescent="0.25">
      <c r="A6" s="1" t="s">
        <v>11</v>
      </c>
      <c r="B6" s="3">
        <v>16</v>
      </c>
      <c r="C6" s="4">
        <v>0</v>
      </c>
      <c r="D6" s="5">
        <v>3.5806314692342203E-2</v>
      </c>
      <c r="E6" s="5">
        <v>9.1566983586496703E-2</v>
      </c>
      <c r="F6" s="5">
        <v>0.84832054837720705</v>
      </c>
      <c r="G6" s="4">
        <v>271.018724203109</v>
      </c>
    </row>
    <row r="7" spans="1:7" x14ac:dyDescent="0.25">
      <c r="A7" s="1" t="s">
        <v>12</v>
      </c>
      <c r="B7" s="3">
        <v>16</v>
      </c>
      <c r="C7" s="4">
        <v>7.7151674981045901E-2</v>
      </c>
      <c r="D7" s="5">
        <v>3.5151560012188401E-2</v>
      </c>
      <c r="E7" s="5">
        <v>8.0759546563719795E-2</v>
      </c>
      <c r="F7" s="5">
        <v>0.88201231557344195</v>
      </c>
      <c r="G7" s="4">
        <v>269.48943257331803</v>
      </c>
    </row>
    <row r="8" spans="1:7" x14ac:dyDescent="0.25">
      <c r="A8" s="1" t="s">
        <v>13</v>
      </c>
      <c r="B8" s="3">
        <v>16</v>
      </c>
      <c r="C8" s="4">
        <v>0</v>
      </c>
      <c r="D8" s="5">
        <v>3.6704783573615299E-2</v>
      </c>
      <c r="E8" s="5">
        <v>8.8530659400580095E-2</v>
      </c>
      <c r="F8" s="5">
        <v>0.85821302658538801</v>
      </c>
      <c r="G8" s="4">
        <v>269.94518899917603</v>
      </c>
    </row>
    <row r="9" spans="1:7" x14ac:dyDescent="0.25">
      <c r="A9" s="1" t="s">
        <v>14</v>
      </c>
      <c r="B9" s="3">
        <v>15</v>
      </c>
      <c r="C9" s="4">
        <v>0</v>
      </c>
      <c r="D9" s="5">
        <v>3.7317169932352998E-2</v>
      </c>
      <c r="E9" s="5">
        <v>6.7563151990957498E-2</v>
      </c>
      <c r="F9" s="5">
        <v>0.917421167445722</v>
      </c>
      <c r="G9" s="4">
        <v>268.33219337463299</v>
      </c>
    </row>
    <row r="10" spans="1:7" x14ac:dyDescent="0.25">
      <c r="A10" s="1" t="s">
        <v>15</v>
      </c>
      <c r="B10" s="3">
        <v>20</v>
      </c>
      <c r="C10" s="4">
        <v>0.258774584753382</v>
      </c>
      <c r="D10" s="5">
        <v>3.6661719578058E-2</v>
      </c>
      <c r="E10" s="5">
        <v>8.0728583748657198E-2</v>
      </c>
      <c r="F10" s="5">
        <v>0.88210277003220405</v>
      </c>
      <c r="G10" s="4">
        <v>270.331966161727</v>
      </c>
    </row>
    <row r="11" spans="1:7" x14ac:dyDescent="0.25">
      <c r="A11" s="1" t="s">
        <v>16</v>
      </c>
      <c r="B11" s="3">
        <v>21</v>
      </c>
      <c r="C11" s="4">
        <v>0.258774584753382</v>
      </c>
      <c r="D11" s="5">
        <v>3.6223586787679903E-2</v>
      </c>
      <c r="E11" s="5">
        <v>6.1602667600841002E-2</v>
      </c>
      <c r="F11" s="5">
        <v>0.93134882542068098</v>
      </c>
      <c r="G11" s="4">
        <v>268.87096691131501</v>
      </c>
    </row>
    <row r="12" spans="1:7" x14ac:dyDescent="0.25">
      <c r="D12" s="5">
        <f>AVERAGE(D2:D11)</f>
        <v>3.5954495205634228E-2</v>
      </c>
      <c r="E12" s="5">
        <f t="shared" ref="E12:F12" si="0">AVERAGE(E2:E11)</f>
        <v>8.1622249996314428E-2</v>
      </c>
      <c r="F12" s="5">
        <f t="shared" si="0"/>
        <v>0.87735626730165994</v>
      </c>
    </row>
    <row r="13" spans="1:7" x14ac:dyDescent="0.25">
      <c r="D13" s="5">
        <f>_xlfn.STDEV.P(D2:D11)</f>
        <v>1.497371192354777E-3</v>
      </c>
      <c r="E13" s="5">
        <f t="shared" ref="E13:F13" si="1">_xlfn.STDEV.P(E2:E11)</f>
        <v>1.0830002718613643E-2</v>
      </c>
      <c r="F13" s="5">
        <f t="shared" si="1"/>
        <v>3.186606685782338E-2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61.125" style="1" bestFit="1" customWidth="1"/>
    <col min="2" max="2" width="9" style="2"/>
    <col min="3" max="3" width="9" style="4"/>
    <col min="4" max="6" width="9" style="5"/>
    <col min="7" max="7" width="9" style="4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17</v>
      </c>
      <c r="B2" s="3">
        <v>16</v>
      </c>
      <c r="C2" s="4">
        <v>9.5694875293868997E-2</v>
      </c>
      <c r="D2" s="5">
        <v>3.6862014575408303E-2</v>
      </c>
      <c r="E2" s="5">
        <v>3.1593529429362499E-2</v>
      </c>
      <c r="F2" s="5">
        <v>0.98380445199651401</v>
      </c>
      <c r="G2" s="4">
        <v>276.84608411788901</v>
      </c>
    </row>
    <row r="3" spans="1:7" x14ac:dyDescent="0.25">
      <c r="A3" s="1" t="s">
        <v>18</v>
      </c>
      <c r="B3" s="3">
        <v>16</v>
      </c>
      <c r="C3" s="4">
        <v>0.12838814775327301</v>
      </c>
      <c r="D3" s="5">
        <v>3.8521169176420497E-2</v>
      </c>
      <c r="E3" s="5">
        <v>5.5820871990906497E-2</v>
      </c>
      <c r="F3" s="5">
        <v>0.94944168516220195</v>
      </c>
      <c r="G3" s="4">
        <v>278.53900599479601</v>
      </c>
    </row>
    <row r="4" spans="1:7" x14ac:dyDescent="0.25">
      <c r="A4" s="1" t="s">
        <v>19</v>
      </c>
      <c r="B4" s="3">
        <v>17</v>
      </c>
      <c r="C4" s="4">
        <v>0.26381256527517699</v>
      </c>
      <c r="D4" s="5">
        <v>3.6769222262646298E-2</v>
      </c>
      <c r="E4" s="5">
        <v>3.6800460526987502E-2</v>
      </c>
      <c r="F4" s="5">
        <v>0.97802616473931403</v>
      </c>
      <c r="G4" s="4">
        <v>280.54902362823401</v>
      </c>
    </row>
    <row r="5" spans="1:7" x14ac:dyDescent="0.25">
      <c r="A5" s="1" t="s">
        <v>20</v>
      </c>
      <c r="B5" s="3">
        <v>20</v>
      </c>
      <c r="C5" s="4">
        <v>0.29649972666444002</v>
      </c>
      <c r="D5" s="5">
        <v>3.4432622164660302E-2</v>
      </c>
      <c r="E5" s="5">
        <v>3.9411846024200801E-2</v>
      </c>
      <c r="F5" s="5">
        <v>0.97479696097035695</v>
      </c>
      <c r="G5" s="4">
        <v>273.69820976257301</v>
      </c>
    </row>
    <row r="6" spans="1:7" x14ac:dyDescent="0.25">
      <c r="A6" s="1" t="s">
        <v>21</v>
      </c>
      <c r="B6" s="3">
        <v>12</v>
      </c>
      <c r="C6" s="4">
        <v>0.12104550653376001</v>
      </c>
      <c r="D6" s="5">
        <v>3.8079307529322703E-2</v>
      </c>
      <c r="E6" s="5">
        <v>3.63899752543516E-2</v>
      </c>
      <c r="F6" s="5">
        <v>0.97851363852971496</v>
      </c>
      <c r="G6" s="4">
        <v>284.78058767318697</v>
      </c>
    </row>
    <row r="7" spans="1:7" x14ac:dyDescent="0.25">
      <c r="A7" s="1" t="s">
        <v>22</v>
      </c>
      <c r="B7" s="3">
        <v>20</v>
      </c>
      <c r="C7" s="4">
        <v>0.23440361546924701</v>
      </c>
      <c r="D7" s="5">
        <v>3.6758615091216897E-2</v>
      </c>
      <c r="E7" s="5">
        <v>3.5124828758373E-2</v>
      </c>
      <c r="F7" s="5">
        <v>0.97998167257329805</v>
      </c>
      <c r="G7" s="4">
        <v>281.55294680595398</v>
      </c>
    </row>
    <row r="8" spans="1:7" x14ac:dyDescent="0.25">
      <c r="A8" s="1" t="s">
        <v>23</v>
      </c>
      <c r="B8" s="3">
        <v>20</v>
      </c>
      <c r="C8" s="4">
        <v>0.218217890235992</v>
      </c>
      <c r="D8" s="5">
        <v>3.6907113426843802E-2</v>
      </c>
      <c r="E8" s="5">
        <v>3.3276119986984203E-2</v>
      </c>
      <c r="F8" s="5">
        <v>0.98203344875778997</v>
      </c>
      <c r="G8" s="4">
        <v>271.10382580757101</v>
      </c>
    </row>
    <row r="9" spans="1:7" x14ac:dyDescent="0.25">
      <c r="A9" s="1" t="s">
        <v>24</v>
      </c>
      <c r="B9" s="3">
        <v>20</v>
      </c>
      <c r="C9" s="4">
        <v>0.27899610721088502</v>
      </c>
      <c r="D9" s="5">
        <v>3.7094116261193397E-2</v>
      </c>
      <c r="E9" s="5">
        <v>4.6394080311119502E-2</v>
      </c>
      <c r="F9" s="5">
        <v>0.96507595838312099</v>
      </c>
      <c r="G9" s="4">
        <v>270.24194669723499</v>
      </c>
    </row>
    <row r="10" spans="1:7" x14ac:dyDescent="0.25">
      <c r="A10" s="1" t="s">
        <v>25</v>
      </c>
      <c r="B10" s="3">
        <v>18</v>
      </c>
      <c r="C10" s="4">
        <v>9.5694875293868997E-2</v>
      </c>
      <c r="D10" s="5">
        <v>3.6101746788927802E-2</v>
      </c>
      <c r="E10" s="5">
        <v>3.3998844250721902E-2</v>
      </c>
      <c r="F10" s="5">
        <v>0.981244542378093</v>
      </c>
      <c r="G10" s="4">
        <v>272.80078148841801</v>
      </c>
    </row>
    <row r="11" spans="1:7" x14ac:dyDescent="0.25">
      <c r="A11" s="1" t="s">
        <v>26</v>
      </c>
      <c r="B11" s="3">
        <v>23</v>
      </c>
      <c r="C11" s="4">
        <v>0.45291081365783797</v>
      </c>
      <c r="D11" s="5">
        <v>3.8648029696924602E-2</v>
      </c>
      <c r="E11" s="5">
        <v>4.5974711137729399E-2</v>
      </c>
      <c r="F11" s="5">
        <v>0.96570448130692199</v>
      </c>
      <c r="G11" s="4">
        <v>273.47861790656998</v>
      </c>
    </row>
    <row r="12" spans="1:7" x14ac:dyDescent="0.25">
      <c r="D12" s="5">
        <f>AVERAGE(D2:D11)</f>
        <v>3.7017395697356466E-2</v>
      </c>
      <c r="E12" s="5">
        <f t="shared" ref="E12:F12" si="0">AVERAGE(E2:E11)</f>
        <v>3.9478526767073689E-2</v>
      </c>
      <c r="F12" s="5">
        <f t="shared" si="0"/>
        <v>0.97386230047973255</v>
      </c>
    </row>
    <row r="13" spans="1:7" x14ac:dyDescent="0.25">
      <c r="D13" s="5">
        <f>_xlfn.STDEV.P(D2:D11)</f>
        <v>1.1720996018922444E-3</v>
      </c>
      <c r="E13" s="5">
        <f t="shared" ref="E13:F13" si="1">_xlfn.STDEV.P(E2:E11)</f>
        <v>7.2349002403622109E-3</v>
      </c>
      <c r="F13" s="5">
        <f t="shared" si="1"/>
        <v>1.0185876625367105E-2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61.125" style="1" bestFit="1" customWidth="1"/>
    <col min="2" max="2" width="9" style="2"/>
    <col min="3" max="3" width="9" style="4"/>
    <col min="4" max="6" width="9" style="5"/>
    <col min="7" max="7" width="9" style="4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27</v>
      </c>
      <c r="B2" s="3">
        <v>17</v>
      </c>
      <c r="C2" s="4">
        <v>0.217241518939222</v>
      </c>
      <c r="D2" s="5">
        <v>3.3626797078703703E-2</v>
      </c>
      <c r="E2" s="5">
        <v>4.80511634746041E-2</v>
      </c>
      <c r="F2" s="5">
        <v>0.95384019694954303</v>
      </c>
      <c r="G2" s="4">
        <v>261.899945735931</v>
      </c>
    </row>
    <row r="3" spans="1:7" x14ac:dyDescent="0.25">
      <c r="A3" s="1" t="s">
        <v>28</v>
      </c>
      <c r="B3" s="3">
        <v>19</v>
      </c>
      <c r="C3" s="4">
        <v>0.25253813613805198</v>
      </c>
      <c r="D3" s="5">
        <v>3.4574922467374501E-2</v>
      </c>
      <c r="E3" s="5">
        <v>7.9008634599915403E-2</v>
      </c>
      <c r="F3" s="5">
        <v>0.87520268415333702</v>
      </c>
      <c r="G3" s="4">
        <v>260.151820659637</v>
      </c>
    </row>
    <row r="4" spans="1:7" x14ac:dyDescent="0.25">
      <c r="A4" s="1" t="s">
        <v>29</v>
      </c>
      <c r="B4" s="3">
        <v>19</v>
      </c>
      <c r="C4" s="4">
        <v>0.33248190580402198</v>
      </c>
      <c r="D4" s="5">
        <v>3.2291779328013699E-2</v>
      </c>
      <c r="E4" s="5">
        <v>4.4826118574461102E-2</v>
      </c>
      <c r="F4" s="5">
        <v>0.959828467239906</v>
      </c>
      <c r="G4" s="4">
        <v>257.47550535201998</v>
      </c>
    </row>
    <row r="5" spans="1:7" x14ac:dyDescent="0.25">
      <c r="A5" s="1" t="s">
        <v>30</v>
      </c>
      <c r="B5" s="3">
        <v>19</v>
      </c>
      <c r="C5" s="4">
        <v>0.123717914826348</v>
      </c>
      <c r="D5" s="5">
        <v>3.5308337519329797E-2</v>
      </c>
      <c r="E5" s="5">
        <v>7.0468228665563001E-2</v>
      </c>
      <c r="F5" s="5">
        <v>0.90072432665269497</v>
      </c>
      <c r="G5" s="4">
        <v>259.83027434348998</v>
      </c>
    </row>
    <row r="6" spans="1:7" x14ac:dyDescent="0.25">
      <c r="A6" s="1" t="s">
        <v>31</v>
      </c>
      <c r="B6" s="3">
        <v>20</v>
      </c>
      <c r="C6" s="4">
        <v>0.26726124191242401</v>
      </c>
      <c r="D6" s="5">
        <v>3.3440458038062601E-2</v>
      </c>
      <c r="E6" s="5">
        <v>4.7738419537217601E-2</v>
      </c>
      <c r="F6" s="5">
        <v>0.95443910936180199</v>
      </c>
      <c r="G6" s="4">
        <v>265.03988027572598</v>
      </c>
    </row>
    <row r="7" spans="1:7" x14ac:dyDescent="0.25">
      <c r="A7" s="1" t="s">
        <v>32</v>
      </c>
      <c r="B7" s="3">
        <v>26</v>
      </c>
      <c r="C7" s="4">
        <v>0.39393790732795902</v>
      </c>
      <c r="D7" s="5">
        <v>3.47595356979283E-2</v>
      </c>
      <c r="E7" s="5">
        <v>5.2066412853889202E-2</v>
      </c>
      <c r="F7" s="5">
        <v>0.94580347426662104</v>
      </c>
      <c r="G7" s="4">
        <v>264.008872509002</v>
      </c>
    </row>
    <row r="8" spans="1:7" x14ac:dyDescent="0.25">
      <c r="A8" s="1" t="s">
        <v>33</v>
      </c>
      <c r="B8" s="3">
        <v>16</v>
      </c>
      <c r="C8" s="4">
        <v>0.167514848565122</v>
      </c>
      <c r="D8" s="5">
        <v>3.5443170299340701E-2</v>
      </c>
      <c r="E8" s="5">
        <v>4.9342129050373197E-2</v>
      </c>
      <c r="F8" s="5">
        <v>0.95132657568728696</v>
      </c>
      <c r="G8" s="4">
        <v>255.97823810577299</v>
      </c>
    </row>
    <row r="9" spans="1:7" x14ac:dyDescent="0.25">
      <c r="A9" s="1" t="s">
        <v>34</v>
      </c>
      <c r="B9" s="3">
        <v>11</v>
      </c>
      <c r="C9" s="4">
        <v>0</v>
      </c>
      <c r="D9" s="5">
        <v>3.3556887981977201E-2</v>
      </c>
      <c r="E9" s="5">
        <v>6.52980998825161E-2</v>
      </c>
      <c r="F9" s="5">
        <v>0.91475729567173503</v>
      </c>
      <c r="G9" s="4">
        <v>253.01717185974101</v>
      </c>
    </row>
    <row r="10" spans="1:7" x14ac:dyDescent="0.25">
      <c r="A10" s="1" t="s">
        <v>35</v>
      </c>
      <c r="B10" s="3">
        <v>17</v>
      </c>
      <c r="C10" s="4">
        <v>0.22398675859793701</v>
      </c>
      <c r="D10" s="5">
        <v>3.5399302996657799E-2</v>
      </c>
      <c r="E10" s="5">
        <v>5.65644663175289E-2</v>
      </c>
      <c r="F10" s="5">
        <v>0.936034835750292</v>
      </c>
      <c r="G10" s="4">
        <v>255.75195884704499</v>
      </c>
    </row>
    <row r="11" spans="1:7" x14ac:dyDescent="0.25">
      <c r="A11" s="1" t="s">
        <v>36</v>
      </c>
      <c r="B11" s="3">
        <v>12</v>
      </c>
      <c r="C11" s="4">
        <v>0.174963553055941</v>
      </c>
      <c r="D11" s="5">
        <v>3.3187912237219598E-2</v>
      </c>
      <c r="E11" s="5">
        <v>5.3857616250910997E-2</v>
      </c>
      <c r="F11" s="5">
        <v>0.94201036347789502</v>
      </c>
      <c r="G11" s="4">
        <v>254.14715600013699</v>
      </c>
    </row>
    <row r="12" spans="1:7" x14ac:dyDescent="0.25">
      <c r="D12" s="5">
        <f>AVERAGE(D2:D11)</f>
        <v>3.4158910364460796E-2</v>
      </c>
      <c r="E12" s="5">
        <f t="shared" ref="E12:F12" si="0">AVERAGE(E2:E11)</f>
        <v>5.6722128920697966E-2</v>
      </c>
      <c r="F12" s="5">
        <f t="shared" si="0"/>
        <v>0.93339673292111125</v>
      </c>
    </row>
    <row r="13" spans="1:7" x14ac:dyDescent="0.25">
      <c r="D13" s="5">
        <f>_xlfn.STDEV.P(D2:D11)</f>
        <v>1.031196490550543E-3</v>
      </c>
      <c r="E13" s="5">
        <f t="shared" ref="E13:F13" si="1">_xlfn.STDEV.P(E2:E11)</f>
        <v>1.0681615000775909E-2</v>
      </c>
      <c r="F13" s="5">
        <f t="shared" si="1"/>
        <v>2.6300905272482723E-2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61.125" style="1" bestFit="1" customWidth="1"/>
    <col min="2" max="2" width="9" style="2"/>
    <col min="3" max="3" width="9" style="4"/>
    <col min="4" max="6" width="9" style="5"/>
    <col min="7" max="7" width="9" style="4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37</v>
      </c>
      <c r="B2" s="3">
        <v>21</v>
      </c>
      <c r="C2" s="4">
        <v>0.27458482368263798</v>
      </c>
      <c r="D2" s="5">
        <v>3.3864326611749998E-2</v>
      </c>
      <c r="E2" s="5">
        <v>4.3435550118373301E-2</v>
      </c>
      <c r="F2" s="5">
        <v>0.96565131260381198</v>
      </c>
      <c r="G2" s="4">
        <v>273.22608256339998</v>
      </c>
    </row>
    <row r="3" spans="1:7" x14ac:dyDescent="0.25">
      <c r="A3" s="1" t="s">
        <v>38</v>
      </c>
      <c r="B3" s="3">
        <v>21</v>
      </c>
      <c r="C3" s="4">
        <v>0.28171808490950501</v>
      </c>
      <c r="D3" s="5">
        <v>3.4083320241036802E-2</v>
      </c>
      <c r="E3" s="5">
        <v>4.8015534219492798E-2</v>
      </c>
      <c r="F3" s="5">
        <v>0.95802574241866001</v>
      </c>
      <c r="G3" s="4">
        <v>270.45752763748101</v>
      </c>
    </row>
    <row r="4" spans="1:7" x14ac:dyDescent="0.25">
      <c r="A4" s="1" t="s">
        <v>39</v>
      </c>
      <c r="B4" s="3">
        <v>19</v>
      </c>
      <c r="C4" s="4">
        <v>0.208927723509336</v>
      </c>
      <c r="D4" s="5">
        <v>3.3471908274762797E-2</v>
      </c>
      <c r="E4" s="5">
        <v>4.3160455366357299E-2</v>
      </c>
      <c r="F4" s="5">
        <v>0.96608502282542796</v>
      </c>
      <c r="G4" s="4">
        <v>270.73815798759398</v>
      </c>
    </row>
    <row r="5" spans="1:7" x14ac:dyDescent="0.25">
      <c r="A5" s="1" t="s">
        <v>40</v>
      </c>
      <c r="B5" s="3">
        <v>22</v>
      </c>
      <c r="C5" s="4">
        <v>0</v>
      </c>
      <c r="D5" s="5">
        <v>3.4610623916546603E-2</v>
      </c>
      <c r="E5" s="5">
        <v>4.7755668128502501E-2</v>
      </c>
      <c r="F5" s="5">
        <v>0.95847885283527801</v>
      </c>
      <c r="G5" s="4">
        <v>276.092408418655</v>
      </c>
    </row>
    <row r="6" spans="1:7" x14ac:dyDescent="0.25">
      <c r="A6" s="1" t="s">
        <v>41</v>
      </c>
      <c r="B6" s="3">
        <v>16</v>
      </c>
      <c r="C6" s="4">
        <v>0.160604018609905</v>
      </c>
      <c r="D6" s="5">
        <v>3.11518101833058E-2</v>
      </c>
      <c r="E6" s="5">
        <v>4.8375709228849997E-2</v>
      </c>
      <c r="F6" s="5">
        <v>0.95739366445186802</v>
      </c>
      <c r="G6" s="4">
        <v>267.98982834815899</v>
      </c>
    </row>
    <row r="7" spans="1:7" x14ac:dyDescent="0.25">
      <c r="A7" s="1" t="s">
        <v>42</v>
      </c>
      <c r="B7" s="3">
        <v>16</v>
      </c>
      <c r="C7" s="4">
        <v>0.211288563682129</v>
      </c>
      <c r="D7" s="5">
        <v>3.0684555736691901E-2</v>
      </c>
      <c r="E7" s="5">
        <v>4.69388294316085E-2</v>
      </c>
      <c r="F7" s="5">
        <v>0.95988710536754596</v>
      </c>
      <c r="G7" s="4">
        <v>270.73510217666598</v>
      </c>
    </row>
    <row r="8" spans="1:7" x14ac:dyDescent="0.25">
      <c r="A8" s="1" t="s">
        <v>43</v>
      </c>
      <c r="B8" s="3">
        <v>18</v>
      </c>
      <c r="C8" s="4">
        <v>7.7151674981045901E-2</v>
      </c>
      <c r="D8" s="5">
        <v>3.4759292065302302E-2</v>
      </c>
      <c r="E8" s="5">
        <v>4.6761370331789599E-2</v>
      </c>
      <c r="F8" s="5">
        <v>0.960189837335373</v>
      </c>
      <c r="G8" s="4">
        <v>269.60488224029501</v>
      </c>
    </row>
    <row r="9" spans="1:7" x14ac:dyDescent="0.25">
      <c r="A9" s="1" t="s">
        <v>44</v>
      </c>
      <c r="B9" s="3">
        <v>14</v>
      </c>
      <c r="C9" s="4">
        <v>0</v>
      </c>
      <c r="D9" s="5">
        <v>3.5002271883396503E-2</v>
      </c>
      <c r="E9" s="5">
        <v>4.4284240462866997E-2</v>
      </c>
      <c r="F9" s="5">
        <v>0.96429591616447197</v>
      </c>
      <c r="G9" s="4">
        <v>272.29568815231301</v>
      </c>
    </row>
    <row r="10" spans="1:7" x14ac:dyDescent="0.25">
      <c r="A10" s="1" t="s">
        <v>45</v>
      </c>
      <c r="B10" s="3">
        <v>21</v>
      </c>
      <c r="C10" s="4">
        <v>0.15748519708717801</v>
      </c>
      <c r="D10" s="5">
        <v>3.6054281944844897E-2</v>
      </c>
      <c r="E10" s="5">
        <v>4.8694545004065101E-2</v>
      </c>
      <c r="F10" s="5">
        <v>0.95683019197721697</v>
      </c>
      <c r="G10" s="4">
        <v>265.59612798690699</v>
      </c>
    </row>
    <row r="11" spans="1:7" x14ac:dyDescent="0.25">
      <c r="A11" s="1" t="s">
        <v>46</v>
      </c>
      <c r="B11" s="3">
        <v>15</v>
      </c>
      <c r="C11" s="4">
        <v>6.2994078834871195E-2</v>
      </c>
      <c r="D11" s="5">
        <v>3.4982734066742197E-2</v>
      </c>
      <c r="E11" s="5">
        <v>5.3540901888394402E-2</v>
      </c>
      <c r="F11" s="5">
        <v>0.94780957204510496</v>
      </c>
      <c r="G11" s="4">
        <v>266.43898057937599</v>
      </c>
    </row>
    <row r="12" spans="1:7" x14ac:dyDescent="0.25">
      <c r="D12" s="5">
        <f>AVERAGE(D2:D11)</f>
        <v>3.3866512492437981E-2</v>
      </c>
      <c r="E12" s="5">
        <f t="shared" ref="E12:F12" si="0">AVERAGE(E2:E11)</f>
        <v>4.7096280418030052E-2</v>
      </c>
      <c r="F12" s="5">
        <f t="shared" si="0"/>
        <v>0.95946472180247577</v>
      </c>
    </row>
    <row r="13" spans="1:7" x14ac:dyDescent="0.25">
      <c r="D13" s="5">
        <f>_xlfn.STDEV.P(D2:D11)</f>
        <v>1.6238895479794772E-3</v>
      </c>
      <c r="E13" s="5">
        <f t="shared" ref="E13:F13" si="1">_xlfn.STDEV.P(E2:E11)</f>
        <v>2.8972494338952051E-3</v>
      </c>
      <c r="F13" s="5">
        <f t="shared" si="1"/>
        <v>5.0622334187304082E-3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61.125" style="1" bestFit="1" customWidth="1"/>
    <col min="2" max="2" width="9" style="2"/>
    <col min="3" max="3" width="9" style="4"/>
    <col min="4" max="6" width="9" style="5"/>
    <col min="7" max="7" width="9" style="4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47</v>
      </c>
      <c r="B2" s="3">
        <v>17</v>
      </c>
      <c r="C2" s="4">
        <v>0.17817416127494901</v>
      </c>
      <c r="D2" s="5">
        <v>3.2316869127710597E-2</v>
      </c>
      <c r="E2" s="5">
        <v>5.2046953960560402E-2</v>
      </c>
      <c r="F2" s="5">
        <v>0.92392041340916697</v>
      </c>
      <c r="G2" s="4">
        <v>257.64848685264502</v>
      </c>
    </row>
    <row r="3" spans="1:7" x14ac:dyDescent="0.25">
      <c r="A3" s="1" t="s">
        <v>48</v>
      </c>
      <c r="B3" s="3">
        <v>19</v>
      </c>
      <c r="C3" s="4">
        <v>0</v>
      </c>
      <c r="D3" s="5">
        <v>3.5169258555896303E-2</v>
      </c>
      <c r="E3" s="5">
        <v>5.6393507561859797E-2</v>
      </c>
      <c r="F3" s="5">
        <v>0.91068267161470096</v>
      </c>
      <c r="G3" s="4">
        <v>262.04340744018498</v>
      </c>
    </row>
    <row r="4" spans="1:7" x14ac:dyDescent="0.25">
      <c r="A4" s="1" t="s">
        <v>49</v>
      </c>
      <c r="B4" s="3">
        <v>20</v>
      </c>
      <c r="C4" s="4">
        <v>0.29462782549439398</v>
      </c>
      <c r="D4" s="5">
        <v>3.60842366305398E-2</v>
      </c>
      <c r="E4" s="5">
        <v>6.1082347398601501E-2</v>
      </c>
      <c r="F4" s="5">
        <v>0.89521262859333695</v>
      </c>
      <c r="G4" s="4">
        <v>260.09340929985001</v>
      </c>
    </row>
    <row r="5" spans="1:7" x14ac:dyDescent="0.25">
      <c r="A5" s="1" t="s">
        <v>50</v>
      </c>
      <c r="B5" s="3">
        <v>14</v>
      </c>
      <c r="C5" s="4">
        <v>0.104463861754668</v>
      </c>
      <c r="D5" s="5">
        <v>3.4857480773166701E-2</v>
      </c>
      <c r="E5" s="5">
        <v>6.0032341683199798E-2</v>
      </c>
      <c r="F5" s="5">
        <v>0.89878425471445</v>
      </c>
      <c r="G5" s="4">
        <v>261.40310335159302</v>
      </c>
    </row>
    <row r="6" spans="1:7" x14ac:dyDescent="0.25">
      <c r="A6" s="1" t="s">
        <v>51</v>
      </c>
      <c r="B6" s="3">
        <v>18</v>
      </c>
      <c r="C6" s="4">
        <v>0.18898223650461299</v>
      </c>
      <c r="D6" s="5">
        <v>3.4498515019198303E-2</v>
      </c>
      <c r="E6" s="5">
        <v>6.17917369185145E-2</v>
      </c>
      <c r="F6" s="5">
        <v>0.89276456569804596</v>
      </c>
      <c r="G6" s="4">
        <v>259.09721159934998</v>
      </c>
    </row>
    <row r="7" spans="1:7" x14ac:dyDescent="0.25">
      <c r="A7" s="1" t="s">
        <v>52</v>
      </c>
      <c r="B7" s="3">
        <v>13</v>
      </c>
      <c r="C7" s="4">
        <v>0</v>
      </c>
      <c r="D7" s="5">
        <v>3.2374816584927801E-2</v>
      </c>
      <c r="E7" s="5">
        <v>5.1615584644435698E-2</v>
      </c>
      <c r="F7" s="5">
        <v>0.92517629472375695</v>
      </c>
      <c r="G7" s="4">
        <v>251.12568140029899</v>
      </c>
    </row>
    <row r="8" spans="1:7" x14ac:dyDescent="0.25">
      <c r="A8" s="1" t="s">
        <v>53</v>
      </c>
      <c r="B8" s="3">
        <v>13</v>
      </c>
      <c r="C8" s="4">
        <v>0.106811657410275</v>
      </c>
      <c r="D8" s="5">
        <v>3.1228596312488501E-2</v>
      </c>
      <c r="E8" s="5">
        <v>4.8493391940155901E-2</v>
      </c>
      <c r="F8" s="5">
        <v>0.93395459100811895</v>
      </c>
      <c r="G8" s="4">
        <v>254.78211688995299</v>
      </c>
    </row>
    <row r="9" spans="1:7" x14ac:dyDescent="0.25">
      <c r="A9" s="1" t="s">
        <v>54</v>
      </c>
      <c r="B9" s="3">
        <v>14</v>
      </c>
      <c r="C9" s="4">
        <v>0</v>
      </c>
      <c r="D9" s="5">
        <v>3.1939360145394599E-2</v>
      </c>
      <c r="E9" s="5">
        <v>6.4849260420050805E-2</v>
      </c>
      <c r="F9" s="5">
        <v>0.88188975677562698</v>
      </c>
      <c r="G9" s="4">
        <v>256.36731505393902</v>
      </c>
    </row>
    <row r="10" spans="1:7" x14ac:dyDescent="0.25">
      <c r="A10" s="1" t="s">
        <v>55</v>
      </c>
      <c r="B10" s="3">
        <v>18</v>
      </c>
      <c r="C10" s="4">
        <v>0.20773724245970401</v>
      </c>
      <c r="D10" s="5">
        <v>3.3707013016553503E-2</v>
      </c>
      <c r="E10" s="5">
        <v>5.4138892390279497E-2</v>
      </c>
      <c r="F10" s="5">
        <v>0.91768172866906095</v>
      </c>
      <c r="G10" s="4">
        <v>256.72597551345802</v>
      </c>
    </row>
    <row r="11" spans="1:7" x14ac:dyDescent="0.25">
      <c r="A11" s="1" t="s">
        <v>56</v>
      </c>
      <c r="B11" s="3">
        <v>18</v>
      </c>
      <c r="C11" s="4">
        <v>0.18898223650461299</v>
      </c>
      <c r="D11" s="5">
        <v>3.2335185141540899E-2</v>
      </c>
      <c r="E11" s="5">
        <v>6.4540698027788002E-2</v>
      </c>
      <c r="F11" s="5">
        <v>0.883011054847055</v>
      </c>
      <c r="G11" s="4">
        <v>260.135908842086</v>
      </c>
    </row>
    <row r="12" spans="1:7" x14ac:dyDescent="0.25">
      <c r="D12" s="5">
        <f>AVERAGE(D2:D11)</f>
        <v>3.3451133130741696E-2</v>
      </c>
      <c r="E12" s="5">
        <f t="shared" ref="E12:F12" si="0">AVERAGE(E2:E11)</f>
        <v>5.7498471494544588E-2</v>
      </c>
      <c r="F12" s="5">
        <f t="shared" si="0"/>
        <v>0.90630779600533184</v>
      </c>
    </row>
    <row r="13" spans="1:7" x14ac:dyDescent="0.25">
      <c r="D13" s="5">
        <f>_xlfn.STDEV.P(D2:D11)</f>
        <v>1.5472868370951319E-3</v>
      </c>
      <c r="E13" s="5">
        <f t="shared" ref="E13:F13" si="1">_xlfn.STDEV.P(E2:E11)</f>
        <v>5.4703786061651386E-3</v>
      </c>
      <c r="F13" s="5">
        <f t="shared" si="1"/>
        <v>1.7553290231449081E-2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61.125" style="1" bestFit="1" customWidth="1"/>
    <col min="2" max="2" width="9" style="2"/>
    <col min="3" max="3" width="9" style="4"/>
    <col min="4" max="6" width="9" style="5"/>
    <col min="7" max="7" width="9" style="4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57</v>
      </c>
      <c r="B2" s="3">
        <v>19</v>
      </c>
      <c r="C2" s="4">
        <v>0.38132422328683202</v>
      </c>
      <c r="D2" s="5">
        <v>3.6200876031913999E-2</v>
      </c>
      <c r="E2" s="5">
        <v>5.7028731576177001E-2</v>
      </c>
      <c r="F2" s="5">
        <v>0.93167058880486997</v>
      </c>
      <c r="G2" s="4">
        <v>270.56403350829999</v>
      </c>
    </row>
    <row r="3" spans="1:7" x14ac:dyDescent="0.25">
      <c r="A3" s="1" t="s">
        <v>58</v>
      </c>
      <c r="B3" s="3">
        <v>18</v>
      </c>
      <c r="C3" s="4">
        <v>0.31134992453861898</v>
      </c>
      <c r="D3" s="5">
        <v>3.2536368491559699E-2</v>
      </c>
      <c r="E3" s="5">
        <v>4.82359016867243E-2</v>
      </c>
      <c r="F3" s="5">
        <v>0.95111663919900602</v>
      </c>
      <c r="G3" s="4">
        <v>271.11462736129698</v>
      </c>
    </row>
    <row r="4" spans="1:7" x14ac:dyDescent="0.25">
      <c r="A4" s="1" t="s">
        <v>59</v>
      </c>
      <c r="B4" s="3">
        <v>21</v>
      </c>
      <c r="C4" s="4">
        <v>0.30304576336566302</v>
      </c>
      <c r="D4" s="5">
        <v>3.39029802225203E-2</v>
      </c>
      <c r="E4" s="5">
        <v>5.3860098917752397E-2</v>
      </c>
      <c r="F4" s="5">
        <v>0.93905268926780205</v>
      </c>
      <c r="G4" s="4">
        <v>268.16809511184601</v>
      </c>
    </row>
    <row r="5" spans="1:7" x14ac:dyDescent="0.25">
      <c r="A5" s="1" t="s">
        <v>60</v>
      </c>
      <c r="B5" s="3">
        <v>16</v>
      </c>
      <c r="C5" s="4">
        <v>0.10594569267279499</v>
      </c>
      <c r="D5" s="5">
        <v>3.4930458084633999E-2</v>
      </c>
      <c r="E5" s="5">
        <v>4.8581673858529198E-2</v>
      </c>
      <c r="F5" s="5">
        <v>0.95041330053068795</v>
      </c>
      <c r="G5" s="4">
        <v>268.49135589599598</v>
      </c>
    </row>
    <row r="6" spans="1:7" x14ac:dyDescent="0.25">
      <c r="A6" s="1" t="s">
        <v>61</v>
      </c>
      <c r="B6" s="3">
        <v>19</v>
      </c>
      <c r="C6" s="4">
        <v>0.196914982172717</v>
      </c>
      <c r="D6" s="5">
        <v>3.5463624556906201E-2</v>
      </c>
      <c r="E6" s="5">
        <v>5.2538439355034897E-2</v>
      </c>
      <c r="F6" s="5">
        <v>0.94200713160511196</v>
      </c>
      <c r="G6" s="4">
        <v>273.80896234512301</v>
      </c>
    </row>
    <row r="7" spans="1:7" x14ac:dyDescent="0.25">
      <c r="A7" s="1" t="s">
        <v>62</v>
      </c>
      <c r="B7" s="3">
        <v>16</v>
      </c>
      <c r="C7" s="4">
        <v>9.2213889195414595E-2</v>
      </c>
      <c r="D7" s="5">
        <v>3.5732894443965997E-2</v>
      </c>
      <c r="E7" s="5">
        <v>5.62191671248959E-2</v>
      </c>
      <c r="F7" s="5">
        <v>0.93359679083441205</v>
      </c>
      <c r="G7" s="4">
        <v>269.34134984016401</v>
      </c>
    </row>
    <row r="8" spans="1:7" x14ac:dyDescent="0.25">
      <c r="A8" s="1" t="s">
        <v>63</v>
      </c>
      <c r="B8" s="3">
        <v>26</v>
      </c>
      <c r="C8" s="4">
        <v>0.55097316501933902</v>
      </c>
      <c r="D8" s="5">
        <v>3.5801181225914303E-2</v>
      </c>
      <c r="E8" s="5">
        <v>4.8624381609091501E-2</v>
      </c>
      <c r="F8" s="5">
        <v>0.95032607968932103</v>
      </c>
      <c r="G8" s="4">
        <v>275.72634196281399</v>
      </c>
    </row>
    <row r="9" spans="1:7" x14ac:dyDescent="0.25">
      <c r="A9" s="1" t="s">
        <v>64</v>
      </c>
      <c r="B9" s="3">
        <v>19</v>
      </c>
      <c r="C9" s="4">
        <v>0.190327322778203</v>
      </c>
      <c r="D9" s="5">
        <v>3.5355900358270999E-2</v>
      </c>
      <c r="E9" s="5">
        <v>5.7265159407689697E-2</v>
      </c>
      <c r="F9" s="5">
        <v>0.93110285876950605</v>
      </c>
      <c r="G9" s="4">
        <v>271.87009716033901</v>
      </c>
    </row>
    <row r="10" spans="1:7" x14ac:dyDescent="0.25">
      <c r="A10" s="1" t="s">
        <v>65</v>
      </c>
      <c r="B10" s="3">
        <v>22</v>
      </c>
      <c r="C10" s="4">
        <v>0.434483037878444</v>
      </c>
      <c r="D10" s="5">
        <v>3.5927415159339303E-2</v>
      </c>
      <c r="E10" s="5">
        <v>5.23698813861221E-2</v>
      </c>
      <c r="F10" s="5">
        <v>0.94237864927894099</v>
      </c>
      <c r="G10" s="4">
        <v>273.02326250076197</v>
      </c>
    </row>
    <row r="11" spans="1:7" x14ac:dyDescent="0.25">
      <c r="A11" s="1" t="s">
        <v>66</v>
      </c>
      <c r="B11" s="3">
        <v>24</v>
      </c>
      <c r="C11" s="4">
        <v>0.30805512361211101</v>
      </c>
      <c r="D11" s="5">
        <v>3.7848445371614199E-2</v>
      </c>
      <c r="E11" s="5">
        <v>4.8094081018296202E-2</v>
      </c>
      <c r="F11" s="5">
        <v>0.95140366521589503</v>
      </c>
      <c r="G11" s="4">
        <v>274.71197104454001</v>
      </c>
    </row>
    <row r="12" spans="1:7" x14ac:dyDescent="0.25">
      <c r="D12" s="5">
        <f>AVERAGE(D2:D11)</f>
        <v>3.5370014394663897E-2</v>
      </c>
      <c r="E12" s="5">
        <f t="shared" ref="E12:F12" si="0">AVERAGE(E2:E11)</f>
        <v>5.2281751594031312E-2</v>
      </c>
      <c r="F12" s="5">
        <f t="shared" si="0"/>
        <v>0.9423068393195555</v>
      </c>
    </row>
    <row r="13" spans="1:7" x14ac:dyDescent="0.25">
      <c r="D13" s="5">
        <f>_xlfn.STDEV.P(D2:D11)</f>
        <v>1.3358571679403144E-3</v>
      </c>
      <c r="E13" s="5">
        <f t="shared" ref="E13:F13" si="1">_xlfn.STDEV.P(E2:E11)</f>
        <v>3.5553996395742689E-3</v>
      </c>
      <c r="F13" s="5">
        <f t="shared" si="1"/>
        <v>7.8459936815818785E-3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61.125" style="1" bestFit="1" customWidth="1"/>
    <col min="2" max="2" width="9" style="2"/>
    <col min="3" max="3" width="9" style="4"/>
    <col min="4" max="6" width="9" style="5"/>
    <col min="7" max="7" width="9" style="4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67</v>
      </c>
      <c r="B2" s="3">
        <v>20</v>
      </c>
      <c r="C2" s="4">
        <v>0.36313651960128102</v>
      </c>
      <c r="D2" s="5">
        <v>3.3845205969499102E-2</v>
      </c>
      <c r="E2" s="5">
        <v>3.2020789035123301E-2</v>
      </c>
      <c r="F2" s="5">
        <v>0.98121128895955201</v>
      </c>
      <c r="G2" s="4">
        <v>284.03699493408197</v>
      </c>
    </row>
    <row r="3" spans="1:7" x14ac:dyDescent="0.25">
      <c r="A3" s="1" t="s">
        <v>68</v>
      </c>
      <c r="B3" s="3">
        <v>14</v>
      </c>
      <c r="C3" s="4">
        <v>9.0784129900320296E-2</v>
      </c>
      <c r="D3" s="5">
        <v>3.53034970591442E-2</v>
      </c>
      <c r="E3" s="5">
        <v>3.94937583934655E-2</v>
      </c>
      <c r="F3" s="5">
        <v>0.971418181393501</v>
      </c>
      <c r="G3" s="4">
        <v>283.47385954856799</v>
      </c>
    </row>
    <row r="4" spans="1:7" x14ac:dyDescent="0.25">
      <c r="A4" s="1" t="s">
        <v>69</v>
      </c>
      <c r="B4" s="3">
        <v>24</v>
      </c>
      <c r="C4" s="4">
        <v>0.36689969285267099</v>
      </c>
      <c r="D4" s="5">
        <v>3.9487982395558702E-2</v>
      </c>
      <c r="E4" s="5">
        <v>3.4215561143552099E-2</v>
      </c>
      <c r="F4" s="5">
        <v>0.97854738382689299</v>
      </c>
      <c r="G4" s="4">
        <v>282.37299394607498</v>
      </c>
    </row>
    <row r="5" spans="1:7" x14ac:dyDescent="0.25">
      <c r="A5" s="1" t="s">
        <v>70</v>
      </c>
      <c r="B5" s="3">
        <v>21</v>
      </c>
      <c r="C5" s="4">
        <v>0.24584458594722</v>
      </c>
      <c r="D5" s="5">
        <v>3.6778964473558898E-2</v>
      </c>
      <c r="E5" s="5">
        <v>4.1459110497105899E-2</v>
      </c>
      <c r="F5" s="5">
        <v>0.96850273177450996</v>
      </c>
      <c r="G5" s="4">
        <v>284.24830675125099</v>
      </c>
    </row>
    <row r="6" spans="1:7" x14ac:dyDescent="0.25">
      <c r="A6" s="1" t="s">
        <v>71</v>
      </c>
      <c r="B6" s="3">
        <v>20</v>
      </c>
      <c r="C6" s="4">
        <v>0.37796447300922698</v>
      </c>
      <c r="D6" s="5">
        <v>3.6101046059691298E-2</v>
      </c>
      <c r="E6" s="5">
        <v>4.1487212569755801E-2</v>
      </c>
      <c r="F6" s="5">
        <v>0.96846001795386205</v>
      </c>
      <c r="G6" s="4">
        <v>282.67116212844797</v>
      </c>
    </row>
    <row r="7" spans="1:7" x14ac:dyDescent="0.25">
      <c r="A7" s="1" t="s">
        <v>72</v>
      </c>
      <c r="B7" s="3">
        <v>16</v>
      </c>
      <c r="C7" s="4">
        <v>0.13533299049019101</v>
      </c>
      <c r="D7" s="5">
        <v>3.3970114283338203E-2</v>
      </c>
      <c r="E7" s="5">
        <v>4.44385235382974E-2</v>
      </c>
      <c r="F7" s="5">
        <v>0.96381303411749797</v>
      </c>
      <c r="G7" s="4">
        <v>281.296651124954</v>
      </c>
    </row>
    <row r="8" spans="1:7" x14ac:dyDescent="0.25">
      <c r="A8" s="1" t="s">
        <v>73</v>
      </c>
      <c r="B8" s="3">
        <v>24</v>
      </c>
      <c r="C8" s="4">
        <v>0.37796447300922698</v>
      </c>
      <c r="D8" s="5">
        <v>3.6335983294292197E-2</v>
      </c>
      <c r="E8" s="5">
        <v>4.4678833031670397E-2</v>
      </c>
      <c r="F8" s="5">
        <v>0.96342060054649203</v>
      </c>
      <c r="G8" s="4">
        <v>284.06215453147797</v>
      </c>
    </row>
    <row r="9" spans="1:7" x14ac:dyDescent="0.25">
      <c r="A9" s="1" t="s">
        <v>74</v>
      </c>
      <c r="B9" s="3">
        <v>20</v>
      </c>
      <c r="C9" s="4">
        <v>0.16012815380508699</v>
      </c>
      <c r="D9" s="5">
        <v>3.5548094064382599E-2</v>
      </c>
      <c r="E9" s="5">
        <v>4.1003021702188502E-2</v>
      </c>
      <c r="F9" s="5">
        <v>0.96919191848024899</v>
      </c>
      <c r="G9" s="4">
        <v>288.33266949653603</v>
      </c>
    </row>
    <row r="10" spans="1:7" x14ac:dyDescent="0.25">
      <c r="A10" s="1" t="s">
        <v>75</v>
      </c>
      <c r="B10" s="3">
        <v>17</v>
      </c>
      <c r="C10" s="4">
        <v>0.14824986333222001</v>
      </c>
      <c r="D10" s="5">
        <v>3.3337965045354002E-2</v>
      </c>
      <c r="E10" s="5">
        <v>4.1709464185493698E-2</v>
      </c>
      <c r="F10" s="5">
        <v>0.96812118641005696</v>
      </c>
      <c r="G10" s="4">
        <v>280.73767209053</v>
      </c>
    </row>
    <row r="11" spans="1:7" x14ac:dyDescent="0.25">
      <c r="A11" s="1" t="s">
        <v>76</v>
      </c>
      <c r="B11" s="3">
        <v>15</v>
      </c>
      <c r="C11" s="4">
        <v>0.17118419700436499</v>
      </c>
      <c r="D11" s="5">
        <v>3.3493679077460203E-2</v>
      </c>
      <c r="E11" s="5">
        <v>3.98235098632806E-2</v>
      </c>
      <c r="F11" s="5">
        <v>0.970938903478754</v>
      </c>
      <c r="G11" s="4">
        <v>282.71015691757202</v>
      </c>
    </row>
    <row r="12" spans="1:7" x14ac:dyDescent="0.25">
      <c r="D12" s="5">
        <f>AVERAGE(D2:D11)</f>
        <v>3.5420253172227946E-2</v>
      </c>
      <c r="E12" s="5">
        <f t="shared" ref="E12:F12" si="0">AVERAGE(E2:E11)</f>
        <v>4.0032978395993325E-2</v>
      </c>
      <c r="F12" s="5">
        <f t="shared" si="0"/>
        <v>0.97036252469413675</v>
      </c>
    </row>
    <row r="13" spans="1:7" x14ac:dyDescent="0.25">
      <c r="D13" s="5">
        <f>_xlfn.STDEV.P(D2:D11)</f>
        <v>1.7987723981725419E-3</v>
      </c>
      <c r="E13" s="5">
        <f t="shared" ref="E13:F13" si="1">_xlfn.STDEV.P(E2:E11)</f>
        <v>3.8375146753821918E-3</v>
      </c>
      <c r="F13" s="5">
        <f t="shared" si="1"/>
        <v>5.39159201143202E-3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61.125" style="1" bestFit="1" customWidth="1"/>
    <col min="2" max="2" width="9" style="2"/>
    <col min="3" max="3" width="9" style="4"/>
    <col min="4" max="6" width="9" style="5"/>
    <col min="7" max="7" width="9" style="4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77</v>
      </c>
      <c r="B2" s="3">
        <v>15</v>
      </c>
      <c r="C2" s="4">
        <v>0.18365772167311301</v>
      </c>
      <c r="D2" s="5">
        <v>3.71829869314819E-2</v>
      </c>
      <c r="E2" s="5">
        <v>4.0396453997653098E-2</v>
      </c>
      <c r="F2" s="5">
        <v>0.95986209952006096</v>
      </c>
      <c r="G2" s="4">
        <v>261.58306550979597</v>
      </c>
    </row>
    <row r="3" spans="1:7" x14ac:dyDescent="0.25">
      <c r="A3" s="1" t="s">
        <v>78</v>
      </c>
      <c r="B3" s="3">
        <v>22</v>
      </c>
      <c r="C3" s="4">
        <v>0.34503277967117701</v>
      </c>
      <c r="D3" s="5">
        <v>3.8753656795474101E-2</v>
      </c>
      <c r="E3" s="5">
        <v>5.2452060300104901E-2</v>
      </c>
      <c r="F3" s="5">
        <v>0.93233045339771403</v>
      </c>
      <c r="G3" s="4">
        <v>261.63892173766999</v>
      </c>
    </row>
    <row r="4" spans="1:7" x14ac:dyDescent="0.25">
      <c r="A4" s="1" t="s">
        <v>79</v>
      </c>
      <c r="B4" s="3">
        <v>18</v>
      </c>
      <c r="C4" s="4">
        <v>0.160604018609905</v>
      </c>
      <c r="D4" s="5">
        <v>3.9092710593403503E-2</v>
      </c>
      <c r="E4" s="5">
        <v>5.4806547767254597E-2</v>
      </c>
      <c r="F4" s="5">
        <v>0.926118950348642</v>
      </c>
      <c r="G4" s="4">
        <v>258.37917971611</v>
      </c>
    </row>
    <row r="5" spans="1:7" x14ac:dyDescent="0.25">
      <c r="A5" s="1" t="s">
        <v>80</v>
      </c>
      <c r="B5" s="3">
        <v>18</v>
      </c>
      <c r="C5" s="4">
        <v>0.28867513459481198</v>
      </c>
      <c r="D5" s="5">
        <v>3.8900310169930501E-2</v>
      </c>
      <c r="E5" s="5">
        <v>4.95968009860588E-2</v>
      </c>
      <c r="F5" s="5">
        <v>0.93949719725599001</v>
      </c>
      <c r="G5" s="4">
        <v>253.91918015479999</v>
      </c>
    </row>
    <row r="6" spans="1:7" x14ac:dyDescent="0.25">
      <c r="A6" s="1" t="s">
        <v>81</v>
      </c>
      <c r="B6" s="3">
        <v>12</v>
      </c>
      <c r="C6" s="4">
        <v>0</v>
      </c>
      <c r="D6" s="5">
        <v>3.8615909911718198E-2</v>
      </c>
      <c r="E6" s="5">
        <v>4.15368833209891E-2</v>
      </c>
      <c r="F6" s="5">
        <v>0.95756384997102795</v>
      </c>
      <c r="G6" s="4">
        <v>259.64816617965698</v>
      </c>
    </row>
    <row r="7" spans="1:7" x14ac:dyDescent="0.25">
      <c r="A7" s="1" t="s">
        <v>82</v>
      </c>
      <c r="B7" s="3">
        <v>20</v>
      </c>
      <c r="C7" s="4">
        <v>0.330343736321704</v>
      </c>
      <c r="D7" s="5">
        <v>4.0915439939952503E-2</v>
      </c>
      <c r="E7" s="5">
        <v>4.71615482094834E-2</v>
      </c>
      <c r="F7" s="5">
        <v>0.94529282737088804</v>
      </c>
      <c r="G7" s="4">
        <v>260.01129770278902</v>
      </c>
    </row>
    <row r="8" spans="1:7" x14ac:dyDescent="0.25">
      <c r="A8" s="1" t="s">
        <v>83</v>
      </c>
      <c r="B8" s="3">
        <v>17</v>
      </c>
      <c r="C8" s="4">
        <v>0</v>
      </c>
      <c r="D8" s="5">
        <v>3.9288474028127497E-2</v>
      </c>
      <c r="E8" s="5">
        <v>4.53882920689168E-2</v>
      </c>
      <c r="F8" s="5">
        <v>0.94932942358954897</v>
      </c>
      <c r="G8" s="4">
        <v>263.35824871063198</v>
      </c>
    </row>
    <row r="9" spans="1:7" x14ac:dyDescent="0.25">
      <c r="A9" s="1" t="s">
        <v>84</v>
      </c>
      <c r="B9" s="3">
        <v>19</v>
      </c>
      <c r="C9" s="4">
        <v>0.28171808490950501</v>
      </c>
      <c r="D9" s="5">
        <v>3.9552948687100402E-2</v>
      </c>
      <c r="E9" s="5">
        <v>4.20093155476082E-2</v>
      </c>
      <c r="F9" s="5">
        <v>0.95659303967535703</v>
      </c>
      <c r="G9" s="4">
        <v>264.79490661621003</v>
      </c>
    </row>
    <row r="10" spans="1:7" x14ac:dyDescent="0.25">
      <c r="A10" s="1" t="s">
        <v>85</v>
      </c>
      <c r="B10" s="3">
        <v>18</v>
      </c>
      <c r="C10" s="4">
        <v>0.20044593143431799</v>
      </c>
      <c r="D10" s="5">
        <v>3.5285090623366003E-2</v>
      </c>
      <c r="E10" s="5">
        <v>4.0083427358566903E-2</v>
      </c>
      <c r="F10" s="5">
        <v>0.96048173572988105</v>
      </c>
      <c r="G10" s="4">
        <v>252.83184528350799</v>
      </c>
    </row>
    <row r="11" spans="1:7" x14ac:dyDescent="0.25">
      <c r="A11" s="1" t="s">
        <v>86</v>
      </c>
      <c r="B11" s="3">
        <v>20</v>
      </c>
      <c r="C11" s="4">
        <v>0.36596252735569901</v>
      </c>
      <c r="D11" s="5">
        <v>3.8612156116589198E-2</v>
      </c>
      <c r="E11" s="5">
        <v>4.1983345418573702E-2</v>
      </c>
      <c r="F11" s="5">
        <v>0.956646691390589</v>
      </c>
      <c r="G11" s="4">
        <v>267.10078454017599</v>
      </c>
    </row>
    <row r="12" spans="1:7" x14ac:dyDescent="0.25">
      <c r="D12" s="5">
        <f>AVERAGE(D2:D11)</f>
        <v>3.8619968379714383E-2</v>
      </c>
      <c r="E12" s="5">
        <f t="shared" ref="E12:F12" si="0">AVERAGE(E2:E11)</f>
        <v>4.554146749752095E-2</v>
      </c>
      <c r="F12" s="5">
        <f t="shared" si="0"/>
        <v>0.94837162682496978</v>
      </c>
    </row>
    <row r="13" spans="1:7" x14ac:dyDescent="0.25">
      <c r="D13" s="5">
        <f>_xlfn.STDEV.P(D2:D11)</f>
        <v>1.4174940524466103E-3</v>
      </c>
      <c r="E13" s="5">
        <f t="shared" ref="E13:F13" si="1">_xlfn.STDEV.P(E2:E11)</f>
        <v>5.0012623390634061E-3</v>
      </c>
      <c r="F13" s="5">
        <f t="shared" si="1"/>
        <v>1.1579739745835984E-2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tabSelected="1" workbookViewId="0">
      <selection activeCell="C17" sqref="C17"/>
    </sheetView>
  </sheetViews>
  <sheetFormatPr defaultRowHeight="15" x14ac:dyDescent="0.25"/>
  <cols>
    <col min="1" max="1" width="61.125" style="1" bestFit="1" customWidth="1"/>
    <col min="2" max="2" width="9" style="2"/>
    <col min="3" max="3" width="9" style="4"/>
    <col min="4" max="6" width="9" style="5"/>
    <col min="7" max="7" width="9" style="4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87</v>
      </c>
      <c r="B2" s="3">
        <v>20</v>
      </c>
      <c r="C2" s="4">
        <v>0.22505410604863499</v>
      </c>
      <c r="D2" s="5">
        <v>3.4727015267438599E-2</v>
      </c>
      <c r="E2" s="5">
        <v>4.0324230268986197E-2</v>
      </c>
      <c r="F2" s="5">
        <v>0.97564731295821305</v>
      </c>
      <c r="G2" s="4">
        <v>253.470227241516</v>
      </c>
    </row>
    <row r="3" spans="1:7" x14ac:dyDescent="0.25">
      <c r="A3" s="1" t="s">
        <v>88</v>
      </c>
      <c r="B3" s="3">
        <v>24</v>
      </c>
      <c r="C3" s="4">
        <v>0.42321691142079099</v>
      </c>
      <c r="D3" s="5">
        <v>3.4722969716081499E-2</v>
      </c>
      <c r="E3" s="5">
        <v>4.4626892125094998E-2</v>
      </c>
      <c r="F3" s="5">
        <v>0.97017310800648904</v>
      </c>
      <c r="G3" s="4">
        <v>257.79170918464598</v>
      </c>
    </row>
    <row r="4" spans="1:7" x14ac:dyDescent="0.25">
      <c r="A4" s="1" t="s">
        <v>89</v>
      </c>
      <c r="B4" s="3">
        <v>19</v>
      </c>
      <c r="C4" s="4">
        <v>0.26173745147856298</v>
      </c>
      <c r="D4" s="5">
        <v>3.2773454021502897E-2</v>
      </c>
      <c r="E4" s="5">
        <v>4.8356185810019797E-2</v>
      </c>
      <c r="F4" s="5">
        <v>0.96497978638311099</v>
      </c>
      <c r="G4" s="4">
        <v>259.401957511901</v>
      </c>
    </row>
    <row r="5" spans="1:7" x14ac:dyDescent="0.25">
      <c r="A5" s="1" t="s">
        <v>90</v>
      </c>
      <c r="B5" s="3">
        <v>15</v>
      </c>
      <c r="C5" s="4">
        <v>0.123530321216049</v>
      </c>
      <c r="D5" s="5">
        <v>3.1624229551680899E-2</v>
      </c>
      <c r="E5" s="5">
        <v>5.7445281894530902E-2</v>
      </c>
      <c r="F5" s="5">
        <v>0.95057764392525301</v>
      </c>
      <c r="G5" s="4">
        <v>244.495917797088</v>
      </c>
    </row>
    <row r="6" spans="1:7" x14ac:dyDescent="0.25">
      <c r="A6" s="1" t="s">
        <v>91</v>
      </c>
      <c r="B6" s="3">
        <v>20</v>
      </c>
      <c r="C6" s="4">
        <v>0.32633342840338297</v>
      </c>
      <c r="D6" s="5">
        <v>3.1873009347603898E-2</v>
      </c>
      <c r="E6" s="5">
        <v>6.2751884962608001E-2</v>
      </c>
      <c r="F6" s="5">
        <v>0.94102495687397303</v>
      </c>
      <c r="G6" s="4">
        <v>250.827183008193</v>
      </c>
    </row>
    <row r="7" spans="1:7" x14ac:dyDescent="0.25">
      <c r="A7" s="1" t="s">
        <v>92</v>
      </c>
      <c r="B7" s="3">
        <v>12</v>
      </c>
      <c r="C7" s="4">
        <v>0</v>
      </c>
      <c r="D7" s="5">
        <v>3.2145545158856197E-2</v>
      </c>
      <c r="E7" s="5">
        <v>6.21971669902356E-2</v>
      </c>
      <c r="F7" s="5">
        <v>0.94206301080545196</v>
      </c>
      <c r="G7" s="4">
        <v>244.76468539237899</v>
      </c>
    </row>
    <row r="8" spans="1:7" x14ac:dyDescent="0.25">
      <c r="A8" s="1" t="s">
        <v>93</v>
      </c>
      <c r="B8" s="3">
        <v>23</v>
      </c>
      <c r="C8" s="4">
        <v>0.37102875584290901</v>
      </c>
      <c r="D8" s="5">
        <v>3.1824324750902598E-2</v>
      </c>
      <c r="E8" s="5">
        <v>4.0546061653515701E-2</v>
      </c>
      <c r="F8" s="5">
        <v>0.97537863829318905</v>
      </c>
      <c r="G8" s="4">
        <v>252.87634921073899</v>
      </c>
    </row>
    <row r="9" spans="1:7" x14ac:dyDescent="0.25">
      <c r="A9" s="1" t="s">
        <v>94</v>
      </c>
      <c r="B9" s="3">
        <v>23</v>
      </c>
      <c r="C9" s="4">
        <v>0.45202765880972801</v>
      </c>
      <c r="D9" s="5">
        <v>3.2258928287464801E-2</v>
      </c>
      <c r="E9" s="5">
        <v>3.8979014676818399E-2</v>
      </c>
      <c r="F9" s="5">
        <v>0.97724502153364901</v>
      </c>
      <c r="G9" s="4">
        <v>254.952821969985</v>
      </c>
    </row>
    <row r="10" spans="1:7" x14ac:dyDescent="0.25">
      <c r="A10" s="1" t="s">
        <v>95</v>
      </c>
      <c r="B10" s="3">
        <v>19</v>
      </c>
      <c r="C10" s="4">
        <v>0.21994686489382601</v>
      </c>
      <c r="D10" s="5">
        <v>3.3682220522219697E-2</v>
      </c>
      <c r="E10" s="5">
        <v>4.9285120508795799E-2</v>
      </c>
      <c r="F10" s="5">
        <v>0.96362136821283895</v>
      </c>
      <c r="G10" s="4">
        <v>255.666544675827</v>
      </c>
    </row>
    <row r="11" spans="1:7" x14ac:dyDescent="0.25">
      <c r="A11" s="1" t="s">
        <v>96</v>
      </c>
      <c r="B11" s="3">
        <v>12</v>
      </c>
      <c r="C11" s="4">
        <v>0.135640216743664</v>
      </c>
      <c r="D11" s="5">
        <v>2.82410307780958E-2</v>
      </c>
      <c r="E11" s="5">
        <v>5.1593339716168397E-2</v>
      </c>
      <c r="F11" s="5">
        <v>0.96013406097825005</v>
      </c>
      <c r="G11" s="4">
        <v>243.62538051605199</v>
      </c>
    </row>
    <row r="12" spans="1:7" x14ac:dyDescent="0.25">
      <c r="D12" s="5">
        <f>AVERAGE(D2:D11)</f>
        <v>3.2387272740184693E-2</v>
      </c>
      <c r="E12" s="5">
        <f t="shared" ref="E12:F12" si="0">AVERAGE(E2:E11)</f>
        <v>4.9610517860677383E-2</v>
      </c>
      <c r="F12" s="5">
        <f t="shared" si="0"/>
        <v>0.96208449079704184</v>
      </c>
    </row>
    <row r="13" spans="1:7" x14ac:dyDescent="0.25">
      <c r="D13" s="5">
        <f>_xlfn.STDEV.P(D2:D11)</f>
        <v>1.7659484791665095E-3</v>
      </c>
      <c r="E13" s="5">
        <f t="shared" ref="E13:F13" si="1">_xlfn.STDEV.P(E2:E11)</f>
        <v>8.3927259988213713E-3</v>
      </c>
      <c r="F13" s="5">
        <f t="shared" si="1"/>
        <v>1.2834609395858907E-2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2022-03-04T14:16:15Z</dcterms:created>
  <dcterms:modified xsi:type="dcterms:W3CDTF">2022-03-05T01:20:08Z</dcterms:modified>
</cp:coreProperties>
</file>