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C:\Users\invad\Desktop\MultifacetedModeling\Results\OnAllTrainKernel\DKNCOR\Know-Kernel\"/>
    </mc:Choice>
  </mc:AlternateContent>
  <xr:revisionPtr revIDLastSave="0" documentId="13_ncr:1_{F461F750-0ED0-4BBD-B20F-5399334695F9}" xr6:coauthVersionLast="47" xr6:coauthVersionMax="47" xr10:uidLastSave="{00000000-0000-0000-0000-000000000000}"/>
  <bookViews>
    <workbookView xWindow="2085" yWindow="3045" windowWidth="16350" windowHeight="10890" tabRatio="871" firstSheet="2" activeTab="9" xr2:uid="{00000000-000D-0000-FFFF-FFFF00000000}"/>
  </bookViews>
  <sheets>
    <sheet name="result0" sheetId="1" r:id="rId1"/>
    <sheet name="result1" sheetId="2" r:id="rId2"/>
    <sheet name="result2" sheetId="3" r:id="rId3"/>
    <sheet name="result3" sheetId="4" r:id="rId4"/>
    <sheet name="result4" sheetId="5" r:id="rId5"/>
    <sheet name="result5" sheetId="6" r:id="rId6"/>
    <sheet name="result6" sheetId="7" r:id="rId7"/>
    <sheet name="result7" sheetId="8" r:id="rId8"/>
    <sheet name="result8" sheetId="9" r:id="rId9"/>
    <sheet name="result9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3" i="10" l="1"/>
  <c r="E13" i="10"/>
  <c r="D13" i="10"/>
  <c r="F12" i="10"/>
  <c r="E12" i="10"/>
  <c r="D12" i="10"/>
  <c r="F13" i="9"/>
  <c r="E13" i="9"/>
  <c r="D13" i="9"/>
  <c r="F12" i="9"/>
  <c r="E12" i="9"/>
  <c r="D12" i="9"/>
  <c r="F13" i="8"/>
  <c r="E13" i="8"/>
  <c r="D13" i="8"/>
  <c r="F12" i="8"/>
  <c r="E12" i="8"/>
  <c r="D12" i="8"/>
  <c r="F13" i="7"/>
  <c r="E13" i="7"/>
  <c r="D13" i="7"/>
  <c r="F12" i="7"/>
  <c r="E12" i="7"/>
  <c r="D12" i="7"/>
  <c r="F13" i="6"/>
  <c r="E13" i="6"/>
  <c r="D13" i="6"/>
  <c r="F12" i="6"/>
  <c r="E12" i="6"/>
  <c r="D12" i="6"/>
  <c r="F13" i="5"/>
  <c r="E13" i="5"/>
  <c r="D13" i="5"/>
  <c r="F12" i="5"/>
  <c r="E12" i="5"/>
  <c r="D12" i="5"/>
  <c r="F13" i="4"/>
  <c r="E13" i="4"/>
  <c r="D13" i="4"/>
  <c r="F12" i="4"/>
  <c r="E12" i="4"/>
  <c r="D12" i="4"/>
  <c r="F13" i="3"/>
  <c r="E13" i="3"/>
  <c r="D13" i="3"/>
  <c r="F12" i="3"/>
  <c r="E12" i="3"/>
  <c r="D12" i="3"/>
  <c r="F13" i="2"/>
  <c r="E13" i="2"/>
  <c r="D13" i="2"/>
  <c r="F12" i="2"/>
  <c r="E12" i="2"/>
  <c r="D12" i="2"/>
  <c r="E13" i="1"/>
  <c r="F13" i="1"/>
  <c r="E12" i="1"/>
  <c r="F12" i="1"/>
  <c r="D13" i="1"/>
  <c r="D12" i="1"/>
</calcChain>
</file>

<file path=xl/sharedStrings.xml><?xml version="1.0" encoding="utf-8"?>
<sst xmlns="http://schemas.openxmlformats.org/spreadsheetml/2006/main" count="170" uniqueCount="107">
  <si>
    <t>Features</t>
  </si>
  <si>
    <t>Length</t>
  </si>
  <si>
    <t>Score</t>
  </si>
  <si>
    <t>CV RMSE</t>
  </si>
  <si>
    <t>RMSE</t>
  </si>
  <si>
    <t>R2</t>
  </si>
  <si>
    <t>Time</t>
  </si>
  <si>
    <t>[0, 2, 8, 9, 11, 15, 19, 21, 23, 26, 27, 31, 32, 33, 35, 36, 37]</t>
  </si>
  <si>
    <t>[2, 8, 9, 10, 11, 16, 18, 19, 22, 23, 24, 25, 26, 27, 28, 29, 31, 32, 34, 35, 36, 37, 41, 42, 43, 44]</t>
  </si>
  <si>
    <t>[2, 7, 9, 18, 21, 25, 28, 29, 30, 31, 33, 34, 35, 36, 37, 43, 44]</t>
  </si>
  <si>
    <t>[6, 11, 12, 16, 18, 19, 20, 25, 26, 28, 29, 30, 31, 32, 34, 37, 41]</t>
  </si>
  <si>
    <t>[4, 5, 8, 9, 11, 13, 22, 23, 24, 25, 26, 28, 29, 31, 32, 34, 37, 41, 43]</t>
  </si>
  <si>
    <t>[5, 8, 9, 11, 15, 16, 18, 20, 23, 24, 25, 27, 29, 31, 34, 35, 36, 37, 40, 41, 43, 44]</t>
  </si>
  <si>
    <t>[2, 8, 9, 18, 21, 23, 25, 27, 28, 29, 30, 31, 33, 34, 37, 44]</t>
  </si>
  <si>
    <t>[3, 8, 9, 10, 15, 16, 17, 18, 19, 21, 23, 24, 26, 27, 28, 29, 30, 31, 34, 35, 37, 39, 40]</t>
  </si>
  <si>
    <t>[0, 1, 3, 8, 9, 11, 13, 14, 15, 17, 19, 20, 23, 25, 26, 27, 28, 32, 34, 36, 37, 40, 43]</t>
  </si>
  <si>
    <t>[11, 28, 31, 33, 35, 37, 43]</t>
  </si>
  <si>
    <t>[8, 15, 17, 18, 20, 21, 25, 26, 27, 31, 32, 33, 34, 35, 36]</t>
  </si>
  <si>
    <t>[5, 6, 10, 15, 16, 17, 23, 26, 27, 28, 30, 31, 33, 35, 36]</t>
  </si>
  <si>
    <t>[2, 10, 11, 13, 16, 17, 24, 27, 28, 29, 31, 32, 33, 35, 36]</t>
  </si>
  <si>
    <t>[0, 6, 8, 11, 16, 17, 19, 20, 21, 22, 26, 27, 29, 30, 31, 33, 34, 35, 36, 37, 40, 43]</t>
  </si>
  <si>
    <t>[5, 7, 16, 23, 24, 25, 26, 29, 30, 34, 35, 36, 43]</t>
  </si>
  <si>
    <t>[6, 7, 8, 11, 14, 17, 21, 23, 25, 26, 27, 28, 30, 32, 33, 34, 35, 36, 37, 43, 44]</t>
  </si>
  <si>
    <t>[0, 8, 9, 10, 11, 16, 17, 21, 24, 25, 27, 30, 31, 32, 35, 36, 37, 42, 43, 44]</t>
  </si>
  <si>
    <t>[4, 9, 15, 16, 18, 20, 23, 25, 26, 31, 32, 35, 36, 40, 43]</t>
  </si>
  <si>
    <t>[0, 5, 16, 17, 19, 20, 21, 25, 26, 27, 28, 29, 31, 32, 33, 36, 37, 40, 43]</t>
  </si>
  <si>
    <t>[2, 11, 13, 15, 16, 19, 20, 23, 24, 27, 29, 31, 35, 36, 43]</t>
  </si>
  <si>
    <t>[9, 16, 19, 20, 21, 26, 28, 31, 32, 33, 34, 35, 36, 37, 40, 44]</t>
  </si>
  <si>
    <t>[4, 12, 15, 25, 27, 28, 35, 36, 37, 39, 44]</t>
  </si>
  <si>
    <t>[2, 4, 7, 9, 11, 14, 15, 19, 20, 21, 22, 26, 27, 28, 31, 33, 34, 35, 36, 37, 39, 44]</t>
  </si>
  <si>
    <t>[0, 2, 9, 10, 15, 16, 17, 20, 25, 26, 27, 31, 33, 35, 36, 40]</t>
  </si>
  <si>
    <t>[2, 3, 9, 11, 15, 16, 17, 18, 19, 20, 23, 25, 26, 27, 28, 31, 33, 34, 35, 36, 37]</t>
  </si>
  <si>
    <t>[0, 6, 9, 11, 16, 19, 23, 24, 25, 26, 29, 30, 31, 32, 33, 34, 35, 36, 43, 44]</t>
  </si>
  <si>
    <t>[2, 15, 16, 17, 18, 21, 25, 26, 33, 36, 39, 43]</t>
  </si>
  <si>
    <t>[2, 9, 11, 15, 18, 19, 22, 24, 25, 27, 31, 32, 34, 35, 36]</t>
  </si>
  <si>
    <t>[17, 18, 20, 22, 29, 31, 33, 35, 36]</t>
  </si>
  <si>
    <t>[9, 16, 17, 21, 24, 28, 29, 30, 31, 32, 33, 36, 39, 41]</t>
  </si>
  <si>
    <t>[1, 3, 4, 10, 11, 12, 14, 16, 18, 19, 28, 30, 31, 32, 33, 34, 35, 36, 37, 41, 42, 44]</t>
  </si>
  <si>
    <t>[3, 5, 9, 10, 12, 13, 14, 17, 22, 23, 25, 27, 28, 30, 32, 33, 34, 35, 36, 37, 38, 44]</t>
  </si>
  <si>
    <t>[0, 1, 3, 7, 8, 10, 11, 12, 13, 19, 20, 26, 28, 30, 31, 33, 34, 35, 36, 37, 41, 43]</t>
  </si>
  <si>
    <t>[1, 3, 6, 11, 12, 13, 14, 16, 17, 27, 28, 29, 32, 33, 34, 35, 36, 39, 40, 44]</t>
  </si>
  <si>
    <t>[2, 3, 6, 7, 8, 9, 10, 11, 12, 14, 25, 30, 32, 33, 34, 35, 37, 39, 42, 44]</t>
  </si>
  <si>
    <t>[3, 8, 9, 12, 13, 26, 31, 32, 33, 34, 35, 37]</t>
  </si>
  <si>
    <t>[1, 3, 8, 9, 10, 12, 13, 14, 16, 23, 26, 31, 33, 34, 35, 36, 37, 41, 44]</t>
  </si>
  <si>
    <t>[2, 18, 19, 22, 29, 31, 33, 34, 35, 43]</t>
  </si>
  <si>
    <t>[1, 2, 3, 4, 8, 9, 10, 20, 25, 26, 27, 28, 31, 33, 34, 35, 36, 39, 40]</t>
  </si>
  <si>
    <t>[1, 2, 4, 9, 10, 12, 14, 22, 23, 25, 26, 27, 28, 30, 32, 33, 34, 35, 37, 41, 44]</t>
  </si>
  <si>
    <t>[9, 12, 17, 19, 24, 25, 26, 29, 31, 32, 33, 34, 35, 36, 37, 44]</t>
  </si>
  <si>
    <t>[12, 20, 22, 23, 25, 28, 29, 31, 32, 33, 34, 35, 36, 44]</t>
  </si>
  <si>
    <t>[9, 16, 17, 18, 19, 20, 23, 24, 28, 31, 33, 34, 35, 36, 37, 41, 44]</t>
  </si>
  <si>
    <t>[2, 9, 11, 15, 17, 19, 20, 21, 24, 26, 27, 29, 33, 34, 35, 36, 37, 40, 44]</t>
  </si>
  <si>
    <t>[0, 9, 17, 18, 19, 22, 24, 25, 26, 31, 32, 33, 34, 35, 36, 37, 39, 41, 43, 44]</t>
  </si>
  <si>
    <t>[1, 6, 9, 16, 18, 21, 25, 26, 29, 30, 31, 32, 33, 34, 35, 36, 37, 41]</t>
  </si>
  <si>
    <t>[1, 5, 8, 9, 11, 15, 17, 19, 26, 27, 33, 34, 35, 37, 39, 40, 41]</t>
  </si>
  <si>
    <t>[4, 8, 11, 15, 16, 17, 19, 23, 24, 27, 30, 31, 34, 35, 36, 37]</t>
  </si>
  <si>
    <t>[2, 5, 8, 9, 11, 18, 19, 20, 23, 24, 27, 28, 29, 31, 33, 34, 35, 36, 37, 39, 41]</t>
  </si>
  <si>
    <t>[21, 23, 26, 31, 33, 34, 35, 37]</t>
  </si>
  <si>
    <t>[0, 2, 3, 7, 8, 9, 13, 14, 17, 18, 20, 26, 27, 28, 31, 32, 33, 35, 36, 37, 38, 41, 44]</t>
  </si>
  <si>
    <t>[1, 2, 5, 17, 21, 27, 28, 29, 30, 31, 32, 33, 36, 37, 44]</t>
  </si>
  <si>
    <t>[1, 9, 14, 20, 22, 23, 25, 29, 32, 33, 34, 35, 36, 37, 40, 44]</t>
  </si>
  <si>
    <t>[0, 2, 3, 17, 18, 19, 20, 21, 22, 25, 27, 28, 29, 32, 33, 35, 36, 37, 39, 41, 42, 43, 44]</t>
  </si>
  <si>
    <t>[1, 2, 8, 13, 18, 21, 24, 25, 27, 28, 29, 30, 31, 32, 33, 35, 36, 37, 39, 44]</t>
  </si>
  <si>
    <t>[1, 5, 8, 10, 14, 15, 16, 20, 21, 24, 27, 28, 31, 32, 33, 36, 37, 39, 40, 41, 42, 43, 44]</t>
  </si>
  <si>
    <t>[2, 15, 16, 18, 19, 21, 23, 24, 25, 28, 30, 32, 36, 43]</t>
  </si>
  <si>
    <t>[1, 3, 6, 9, 11, 14, 19, 25, 26, 29, 30, 31, 32, 33, 35, 36, 37, 38, 40, 42]</t>
  </si>
  <si>
    <t>[0, 3, 13, 24, 27, 29, 31, 32, 35, 36, 40, 44]</t>
  </si>
  <si>
    <t>[1, 7, 8, 15, 18, 20, 21, 26, 27, 29, 31, 33, 36, 43, 44]</t>
  </si>
  <si>
    <t>[0, 1, 6, 8, 11, 12, 15, 17, 19, 22, 26, 28, 29, 30, 31, 32, 33, 34, 35, 36, 37, 43, 44]</t>
  </si>
  <si>
    <t>[0, 1, 2, 3, 8, 11, 13, 15, 16, 19, 22, 23, 24, 26, 34, 35, 36, 37, 38, 39, 40, 41, 44]</t>
  </si>
  <si>
    <t>[3, 6, 9, 12, 15, 16, 18, 22, 23, 26, 29, 31, 32, 33, 34, 35, 36, 37, 39, 43, 44]</t>
  </si>
  <si>
    <t>[1, 6, 8, 9, 11, 16, 17, 20, 23, 24, 25, 26, 27, 29, 30, 31, 33, 34, 36, 37, 43, 44]</t>
  </si>
  <si>
    <t>[1, 8, 9, 15, 16, 19, 29, 30, 31, 32, 35, 36, 39, 43, 44]</t>
  </si>
  <si>
    <t>[6, 8, 12, 14, 23, 25, 26, 27, 28, 29, 31, 32, 33, 34, 36, 37, 40]</t>
  </si>
  <si>
    <t>[0, 8, 11, 12, 16, 17, 18, 19, 21, 22, 23, 25, 27, 28, 29, 31, 32, 33, 34, 36, 40, 41, 43, 44]</t>
  </si>
  <si>
    <t>[0, 2, 3, 11, 12, 14, 16, 23, 26, 30, 31, 32, 34, 35, 36, 37, 43, 44]</t>
  </si>
  <si>
    <t>[1, 9, 11, 12, 15, 16, 20, 25, 28, 30, 31, 32, 33, 35, 36, 37, 40, 41, 44]</t>
  </si>
  <si>
    <t>[0, 8, 11, 15, 19, 25, 29, 31, 33, 35, 36, 37, 41, 43]</t>
  </si>
  <si>
    <t>[0, 12, 17, 19, 25, 26, 28, 29, 30, 31, 32, 33, 36, 43, 44]</t>
  </si>
  <si>
    <t>[17, 19, 29, 31, 32, 36, 43, 44]</t>
  </si>
  <si>
    <t>[11, 16, 19, 20, 24, 25, 31, 33, 36]</t>
  </si>
  <si>
    <t>[4, 16, 19, 25, 26, 27, 30, 31, 32, 34, 36, 37]</t>
  </si>
  <si>
    <t>[4, 6, 10, 11, 15, 16, 18, 20, 21, 24, 25, 27, 28, 31, 33, 34, 35, 36, 37]</t>
  </si>
  <si>
    <t>[8, 11, 15, 16, 17, 22, 27, 28, 29, 31, 33, 34, 35, 36, 37, 43, 44]</t>
  </si>
  <si>
    <t>[0, 6, 16, 19, 22, 24, 29, 30, 31, 35, 36, 44]</t>
  </si>
  <si>
    <t>[8, 9, 10, 11, 17, 19, 23, 25, 26, 31, 34, 36, 37, 43, 44]</t>
  </si>
  <si>
    <t>[5, 8, 9, 15, 16, 18, 19, 21, 25, 26, 27, 28, 29, 30, 31, 32, 34, 35, 36, 37]</t>
  </si>
  <si>
    <t>[0, 9, 11, 15, 20, 25, 31, 32, 33, 35, 36, 37]</t>
  </si>
  <si>
    <t>[0, 2, 9, 13, 17, 18, 25, 26, 27, 29, 31, 33, 35, 36, 40, 44]</t>
  </si>
  <si>
    <t>[0, 1, 3, 9, 11, 17, 23, 24, 25, 26, 29, 30, 31, 32, 33, 36, 37, 40, 43]</t>
  </si>
  <si>
    <t>[5, 6, 7, 8, 9, 11, 12, 13, 21, 23, 24, 25, 27, 28, 32, 33, 34, 35, 36, 37, 40, 42, 44]</t>
  </si>
  <si>
    <t>[0, 1, 3, 4, 6, 11, 12, 13, 16, 17, 19, 20, 21, 24, 26, 27, 28, 30, 31, 32, 33, 36, 37, 39, 41]</t>
  </si>
  <si>
    <t>[9, 10, 13, 15, 16, 19, 21, 22, 23, 25, 31, 33, 35, 36, 42, 43]</t>
  </si>
  <si>
    <t>[1, 3, 7, 11, 15, 17, 18, 19, 23, 28, 33, 35, 36, 37, 40]</t>
  </si>
  <si>
    <t>[11, 17, 26, 31, 34, 35, 36, 40]</t>
  </si>
  <si>
    <t>[0, 1, 9, 11, 17, 23, 24, 27, 28, 30, 33, 34, 35, 36, 37, 42, 43, 44]</t>
  </si>
  <si>
    <t>[0, 3, 9, 12, 14, 16, 17, 18, 20, 23, 25, 27, 28, 32, 33, 34, 36, 37, 41]</t>
  </si>
  <si>
    <t>[2, 9, 15, 17, 18, 21, 23, 27, 28, 29, 30, 33, 34, 36, 37, 40]</t>
  </si>
  <si>
    <t>[0, 2, 4, 8, 12, 15, 16, 18, 19, 20, 22, 23, 24, 25, 26, 27, 28, 29, 31, 32, 33, 35, 36, 37, 43, 44]</t>
  </si>
  <si>
    <t>[1, 2, 5, 8, 15, 16, 20, 24, 25, 27, 28, 29, 32, 33, 34, 35, 36, 39, 40, 44]</t>
  </si>
  <si>
    <t>[2, 3, 4, 6, 7, 8, 9, 11, 13, 15, 17, 19, 23, 27, 28, 30, 31, 32, 33, 34, 35, 36, 40, 43, 44]</t>
  </si>
  <si>
    <t>[1, 6, 8, 9, 11, 12, 15, 16, 17, 18, 20, 22, 23, 24, 25, 26, 36, 37, 39, 43, 44]</t>
  </si>
  <si>
    <t>[6, 8, 13, 15, 16, 17, 19, 23, 24, 26, 28, 29, 30, 33, 36, 42, 44]</t>
  </si>
  <si>
    <t>[1, 3, 5, 8, 9, 18, 21, 24, 25, 26, 29, 32, 35, 36, 37, 38, 40, 43, 44]</t>
  </si>
  <si>
    <t>[7, 8, 9, 10, 13, 17, 19, 21, 24, 26, 28, 30, 31, 36, 37, 40, 44]</t>
  </si>
  <si>
    <t>[1, 2, 8, 9, 14, 15, 17, 18, 21, 25, 26, 27, 33, 35, 36, 37]</t>
  </si>
  <si>
    <t>[1, 3, 6, 9, 11, 15, 16, 17, 20, 22, 24, 25, 27, 28, 29, 30, 31, 32, 33, 36, 39, 41, 44]</t>
  </si>
  <si>
    <t>[1, 2, 8, 9, 13, 16, 20, 22, 25, 27, 29, 30, 31, 33, 36, 37, 39, 40, 41, 44]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</si>
</sst>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000_ "/>
  </numFmts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theme="1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177" fontId="3" fillId="0" borderId="0" xfId="0" applyNumberFormat="1" applyFont="1" applyAlignment="1">
      <alignment horizontal="center" vertical="center"/>
    </xf>
    <xf numFmtId="0" fontId="4" fillId="0" borderId="0" xfId="0" applyFon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3"/>
  <sheetViews>
    <sheetView zoomScale="85" zoomScaleNormal="85" workbookViewId="0">
      <selection activeCell="D12" sqref="D12:F12"/>
    </sheetView>
  </sheetViews>
  <sheetFormatPr defaultRowHeight="15" x14ac:dyDescent="0.25"/>
  <cols>
    <col min="1" max="1" width="73.75" style="1" bestFit="1" customWidth="1"/>
    <col min="2" max="2" width="7.375" style="2" bestFit="1" customWidth="1"/>
    <col min="3" max="3" width="6.125" style="3" bestFit="1" customWidth="1"/>
    <col min="4" max="4" width="10.125" style="4" bestFit="1" customWidth="1"/>
    <col min="5" max="5" width="7" style="4" bestFit="1" customWidth="1"/>
    <col min="6" max="6" width="6.875" style="4" bestFit="1" customWidth="1"/>
    <col min="7" max="7" width="6" style="3" bestFit="1" customWidth="1"/>
  </cols>
  <sheetData>
    <row r="1" spans="1:7" s="10" customFormat="1" ht="14.25" x14ac:dyDescent="0.2">
      <c r="A1" s="6" t="s">
        <v>0</v>
      </c>
      <c r="B1" s="7" t="s">
        <v>1</v>
      </c>
      <c r="C1" s="8" t="s">
        <v>2</v>
      </c>
      <c r="D1" s="9" t="s">
        <v>3</v>
      </c>
      <c r="E1" s="9" t="s">
        <v>4</v>
      </c>
      <c r="F1" s="9" t="s">
        <v>5</v>
      </c>
      <c r="G1" s="8" t="s">
        <v>6</v>
      </c>
    </row>
    <row r="2" spans="1:7" x14ac:dyDescent="0.25">
      <c r="A2" s="1" t="s">
        <v>7</v>
      </c>
      <c r="B2" s="5">
        <v>17</v>
      </c>
      <c r="C2" s="3">
        <v>0.32732683535398799</v>
      </c>
      <c r="D2" s="4">
        <v>6.2879885469296806E-2</v>
      </c>
      <c r="E2" s="4">
        <v>4.6439255162578102E-2</v>
      </c>
      <c r="F2" s="4">
        <v>0.960986094724122</v>
      </c>
      <c r="G2" s="3">
        <v>48.423669815063398</v>
      </c>
    </row>
    <row r="3" spans="1:7" x14ac:dyDescent="0.25">
      <c r="A3" s="1" t="s">
        <v>8</v>
      </c>
      <c r="B3" s="5">
        <v>26</v>
      </c>
      <c r="C3" s="3">
        <v>0.51031036307982802</v>
      </c>
      <c r="D3" s="4">
        <v>6.2746991652878295E-2</v>
      </c>
      <c r="E3" s="4">
        <v>7.2100543214350096E-2</v>
      </c>
      <c r="F3" s="4">
        <v>0.90595710114069194</v>
      </c>
      <c r="G3" s="3">
        <v>48.834445714950498</v>
      </c>
    </row>
    <row r="4" spans="1:7" x14ac:dyDescent="0.25">
      <c r="A4" s="1" t="s">
        <v>9</v>
      </c>
      <c r="B4" s="5">
        <v>17</v>
      </c>
      <c r="C4" s="3">
        <v>0.121987509118566</v>
      </c>
      <c r="D4" s="4">
        <v>6.4435388434451499E-2</v>
      </c>
      <c r="E4" s="4">
        <v>6.3440509745055093E-2</v>
      </c>
      <c r="F4" s="4">
        <v>0.92719147013171699</v>
      </c>
      <c r="G4" s="3">
        <v>50.429120779037397</v>
      </c>
    </row>
    <row r="5" spans="1:7" x14ac:dyDescent="0.25">
      <c r="A5" s="1" t="s">
        <v>10</v>
      </c>
      <c r="B5" s="5">
        <v>17</v>
      </c>
      <c r="C5" s="3">
        <v>0.249999999999999</v>
      </c>
      <c r="D5" s="4">
        <v>6.4840864295462694E-2</v>
      </c>
      <c r="E5" s="4">
        <v>0.108396038056981</v>
      </c>
      <c r="F5" s="4">
        <v>0.78744283366780599</v>
      </c>
      <c r="G5" s="3">
        <v>48.270243406295698</v>
      </c>
    </row>
    <row r="6" spans="1:7" x14ac:dyDescent="0.25">
      <c r="A6" s="1" t="s">
        <v>11</v>
      </c>
      <c r="B6" s="5">
        <v>19</v>
      </c>
      <c r="C6" s="3">
        <v>0.31810450514017502</v>
      </c>
      <c r="D6" s="4">
        <v>6.2759347156120193E-2</v>
      </c>
      <c r="E6" s="4">
        <v>0.106382782731161</v>
      </c>
      <c r="F6" s="4">
        <v>0.79526521970050701</v>
      </c>
      <c r="G6" s="3">
        <v>48.479672431945801</v>
      </c>
    </row>
    <row r="7" spans="1:7" x14ac:dyDescent="0.25">
      <c r="A7" s="1" t="s">
        <v>12</v>
      </c>
      <c r="B7" s="5">
        <v>22</v>
      </c>
      <c r="C7" s="3">
        <v>0.35355339059327301</v>
      </c>
      <c r="D7" s="4">
        <v>6.4918916389544196E-2</v>
      </c>
      <c r="E7" s="4">
        <v>9.5677529842099804E-2</v>
      </c>
      <c r="F7" s="4">
        <v>0.83439675484153797</v>
      </c>
      <c r="G7" s="3">
        <v>48.207893371582003</v>
      </c>
    </row>
    <row r="8" spans="1:7" x14ac:dyDescent="0.25">
      <c r="A8" s="1" t="s">
        <v>13</v>
      </c>
      <c r="B8" s="5">
        <v>16</v>
      </c>
      <c r="C8" s="3">
        <v>7.7151674981045901E-2</v>
      </c>
      <c r="D8" s="4">
        <v>6.0525844471277401E-2</v>
      </c>
      <c r="E8" s="4">
        <v>9.6212797315001805E-2</v>
      </c>
      <c r="F8" s="4">
        <v>0.83253863863828104</v>
      </c>
      <c r="G8" s="3">
        <v>48.4645512104034</v>
      </c>
    </row>
    <row r="9" spans="1:7" x14ac:dyDescent="0.25">
      <c r="A9" s="1" t="s">
        <v>14</v>
      </c>
      <c r="B9" s="5">
        <v>23</v>
      </c>
      <c r="C9" s="3">
        <v>0.121987509118566</v>
      </c>
      <c r="D9" s="4">
        <v>6.2009171624430898E-2</v>
      </c>
      <c r="E9" s="4">
        <v>0.102041117113905</v>
      </c>
      <c r="F9" s="4">
        <v>0.81163537593435497</v>
      </c>
      <c r="G9" s="3">
        <v>48.374347209930399</v>
      </c>
    </row>
    <row r="10" spans="1:7" x14ac:dyDescent="0.25">
      <c r="A10" s="1" t="s">
        <v>15</v>
      </c>
      <c r="B10" s="5">
        <v>23</v>
      </c>
      <c r="C10" s="3">
        <v>0.51031036307982802</v>
      </c>
      <c r="D10" s="4">
        <v>6.8624360961874797E-2</v>
      </c>
      <c r="E10" s="4">
        <v>8.3151300614874996E-2</v>
      </c>
      <c r="F10" s="4">
        <v>0.87492024338688401</v>
      </c>
      <c r="G10" s="3">
        <v>47.977560997009199</v>
      </c>
    </row>
    <row r="11" spans="1:7" x14ac:dyDescent="0.25">
      <c r="A11" s="1" t="s">
        <v>16</v>
      </c>
      <c r="B11" s="5">
        <v>7</v>
      </c>
      <c r="C11" s="3">
        <v>0</v>
      </c>
      <c r="D11" s="4">
        <v>5.9129055423027502E-2</v>
      </c>
      <c r="E11" s="4">
        <v>9.2034568956398402E-2</v>
      </c>
      <c r="F11" s="4">
        <v>0.84676749566016996</v>
      </c>
      <c r="G11" s="3">
        <v>48.519409656524601</v>
      </c>
    </row>
    <row r="12" spans="1:7" x14ac:dyDescent="0.25">
      <c r="D12" s="4">
        <f>AVERAGE(D2:D11)</f>
        <v>6.3286982587836424E-2</v>
      </c>
      <c r="E12" s="4">
        <f t="shared" ref="E12:F12" si="0">AVERAGE(E2:E11)</f>
        <v>8.658764427524053E-2</v>
      </c>
      <c r="F12" s="4">
        <f t="shared" si="0"/>
        <v>0.85771012278260716</v>
      </c>
    </row>
    <row r="13" spans="1:7" x14ac:dyDescent="0.25">
      <c r="D13" s="4">
        <f>_xlfn.STDEV.P(D2:D11)</f>
        <v>2.4932902052905337E-3</v>
      </c>
      <c r="E13" s="4">
        <f t="shared" ref="E13:F13" si="1">_xlfn.STDEV.P(E2:E11)</f>
        <v>1.9184810366392316E-2</v>
      </c>
      <c r="F13" s="4">
        <f t="shared" si="1"/>
        <v>5.511274003943404E-2</v>
      </c>
    </row>
  </sheetData>
  <phoneticPr fontId="1" type="noConversion"/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13"/>
  <sheetViews>
    <sheetView tabSelected="1" zoomScale="85" zoomScaleNormal="85" workbookViewId="0">
      <selection activeCell="D12" sqref="D12:F12"/>
    </sheetView>
  </sheetViews>
  <sheetFormatPr defaultRowHeight="15" x14ac:dyDescent="0.25"/>
  <cols>
    <col min="1" max="1" width="73.75" style="1" bestFit="1" customWidth="1"/>
    <col min="2" max="2" width="7.375" style="2" bestFit="1" customWidth="1"/>
    <col min="3" max="3" width="6.125" style="3" bestFit="1" customWidth="1"/>
    <col min="4" max="4" width="10.125" style="4" bestFit="1" customWidth="1"/>
    <col min="5" max="5" width="7" style="4" bestFit="1" customWidth="1"/>
    <col min="6" max="6" width="6.875" style="4" bestFit="1" customWidth="1"/>
    <col min="7" max="7" width="6" style="3" bestFit="1" customWidth="1"/>
  </cols>
  <sheetData>
    <row r="1" spans="1:7" ht="14.25" x14ac:dyDescent="0.2">
      <c r="A1" s="6" t="s">
        <v>0</v>
      </c>
      <c r="B1" s="7" t="s">
        <v>1</v>
      </c>
      <c r="C1" s="8" t="s">
        <v>2</v>
      </c>
      <c r="D1" s="9" t="s">
        <v>3</v>
      </c>
      <c r="E1" s="9" t="s">
        <v>4</v>
      </c>
      <c r="F1" s="9" t="s">
        <v>5</v>
      </c>
      <c r="G1" s="8" t="s">
        <v>6</v>
      </c>
    </row>
    <row r="2" spans="1:7" x14ac:dyDescent="0.25">
      <c r="A2" s="1" t="s">
        <v>97</v>
      </c>
      <c r="B2" s="5">
        <v>26</v>
      </c>
      <c r="C2" s="3">
        <v>0.47673129462279601</v>
      </c>
      <c r="D2" s="4">
        <v>5.9516998868457897E-2</v>
      </c>
      <c r="E2" s="4">
        <v>8.4979020066449307E-2</v>
      </c>
      <c r="F2" s="4">
        <v>0.89395168433517003</v>
      </c>
      <c r="G2" s="3">
        <v>50.608619213104198</v>
      </c>
    </row>
    <row r="3" spans="1:7" x14ac:dyDescent="0.25">
      <c r="A3" s="1" t="s">
        <v>98</v>
      </c>
      <c r="B3" s="5">
        <v>20</v>
      </c>
      <c r="C3" s="3">
        <v>0.26522880753477801</v>
      </c>
      <c r="D3" s="4">
        <v>5.9059729012977402E-2</v>
      </c>
      <c r="E3" s="4">
        <v>9.3448500897562695E-2</v>
      </c>
      <c r="F3" s="4">
        <v>0.87175955531506699</v>
      </c>
      <c r="G3" s="3">
        <v>51.022503614425602</v>
      </c>
    </row>
    <row r="4" spans="1:7" x14ac:dyDescent="0.25">
      <c r="A4" s="1" t="s">
        <v>99</v>
      </c>
      <c r="B4" s="5">
        <v>25</v>
      </c>
      <c r="C4" s="3">
        <v>0.36927447293799798</v>
      </c>
      <c r="D4" s="4">
        <v>6.1398599216957103E-2</v>
      </c>
      <c r="E4" s="4">
        <v>9.5115200447090403E-2</v>
      </c>
      <c r="F4" s="4">
        <v>0.86714429979773899</v>
      </c>
      <c r="G4" s="3">
        <v>51.077354669570902</v>
      </c>
    </row>
    <row r="5" spans="1:7" x14ac:dyDescent="0.25">
      <c r="A5" s="1" t="s">
        <v>100</v>
      </c>
      <c r="B5" s="5">
        <v>21</v>
      </c>
      <c r="C5" s="3">
        <v>0.30151134457776302</v>
      </c>
      <c r="D5" s="4">
        <v>6.3856722697469101E-2</v>
      </c>
      <c r="E5" s="4">
        <v>0.11579826800564</v>
      </c>
      <c r="F5" s="4">
        <v>0.80308243126066403</v>
      </c>
      <c r="G5" s="3">
        <v>51.044484138488698</v>
      </c>
    </row>
    <row r="6" spans="1:7" x14ac:dyDescent="0.25">
      <c r="A6" s="1" t="s">
        <v>101</v>
      </c>
      <c r="B6" s="5">
        <v>17</v>
      </c>
      <c r="C6" s="3">
        <v>0.161164592805076</v>
      </c>
      <c r="D6" s="4">
        <v>5.5964869200189303E-2</v>
      </c>
      <c r="E6" s="4">
        <v>0.10938629488403</v>
      </c>
      <c r="F6" s="4">
        <v>0.82428608218337696</v>
      </c>
      <c r="G6" s="3">
        <v>50.669448614120398</v>
      </c>
    </row>
    <row r="7" spans="1:7" x14ac:dyDescent="0.25">
      <c r="A7" s="1" t="s">
        <v>102</v>
      </c>
      <c r="B7" s="5">
        <v>19</v>
      </c>
      <c r="C7" s="3">
        <v>0.248371318167601</v>
      </c>
      <c r="D7" s="4">
        <v>6.0446099167391298E-2</v>
      </c>
      <c r="E7" s="4">
        <v>8.3606215384576299E-2</v>
      </c>
      <c r="F7" s="4">
        <v>0.89735035142494202</v>
      </c>
      <c r="G7" s="3">
        <v>50.875932455062802</v>
      </c>
    </row>
    <row r="8" spans="1:7" x14ac:dyDescent="0.25">
      <c r="A8" s="1" t="s">
        <v>103</v>
      </c>
      <c r="B8" s="5">
        <v>17</v>
      </c>
      <c r="C8" s="3">
        <v>0.22792115291927501</v>
      </c>
      <c r="D8" s="4">
        <v>5.9666601028967002E-2</v>
      </c>
      <c r="E8" s="4">
        <v>0.113294259881853</v>
      </c>
      <c r="F8" s="4">
        <v>0.81150659880263698</v>
      </c>
      <c r="G8" s="3">
        <v>51.188058614730799</v>
      </c>
    </row>
    <row r="9" spans="1:7" x14ac:dyDescent="0.25">
      <c r="A9" s="1" t="s">
        <v>104</v>
      </c>
      <c r="B9" s="5">
        <v>16</v>
      </c>
      <c r="C9" s="3">
        <v>0.13159033899195299</v>
      </c>
      <c r="D9" s="4">
        <v>6.0634162119911003E-2</v>
      </c>
      <c r="E9" s="4">
        <v>9.4978376784149304E-2</v>
      </c>
      <c r="F9" s="4">
        <v>0.86752625197848299</v>
      </c>
      <c r="G9" s="3">
        <v>51.784468173980699</v>
      </c>
    </row>
    <row r="10" spans="1:7" x14ac:dyDescent="0.25">
      <c r="A10" s="1" t="s">
        <v>105</v>
      </c>
      <c r="B10" s="5">
        <v>23</v>
      </c>
      <c r="C10" s="3">
        <v>0.39477101697586098</v>
      </c>
      <c r="D10" s="4">
        <v>6.4080803351585697E-2</v>
      </c>
      <c r="E10" s="4">
        <v>8.8458724450914294E-2</v>
      </c>
      <c r="F10" s="4">
        <v>0.88508897910419304</v>
      </c>
      <c r="G10" s="3">
        <v>51.655812740325899</v>
      </c>
    </row>
    <row r="11" spans="1:7" x14ac:dyDescent="0.25">
      <c r="A11" s="1" t="s">
        <v>106</v>
      </c>
      <c r="B11" s="5">
        <v>20</v>
      </c>
      <c r="C11" s="3">
        <v>0.28490144114909399</v>
      </c>
      <c r="D11" s="4">
        <v>6.3494003679274699E-2</v>
      </c>
      <c r="E11" s="4">
        <v>9.1628082814391998E-2</v>
      </c>
      <c r="F11" s="4">
        <v>0.87670725069341304</v>
      </c>
      <c r="G11" s="3">
        <v>50.946703910827601</v>
      </c>
    </row>
    <row r="12" spans="1:7" x14ac:dyDescent="0.25">
      <c r="D12" s="4">
        <f>AVERAGE(D2:D11)</f>
        <v>6.0811858834318056E-2</v>
      </c>
      <c r="E12" s="4">
        <f t="shared" ref="E12:F12" si="0">AVERAGE(E2:E11)</f>
        <v>9.7069294361665739E-2</v>
      </c>
      <c r="F12" s="4">
        <f t="shared" si="0"/>
        <v>0.85984034848956858</v>
      </c>
    </row>
    <row r="13" spans="1:7" x14ac:dyDescent="0.25">
      <c r="D13" s="4">
        <f>_xlfn.STDEV.P(D2:D11)</f>
        <v>2.3919084618854738E-3</v>
      </c>
      <c r="E13" s="4">
        <f t="shared" ref="E13:F13" si="1">_xlfn.STDEV.P(E2:E11)</f>
        <v>1.103725940519445E-2</v>
      </c>
      <c r="F13" s="4">
        <f t="shared" si="1"/>
        <v>3.250965391893109E-2</v>
      </c>
    </row>
  </sheetData>
  <phoneticPr fontId="1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3"/>
  <sheetViews>
    <sheetView zoomScale="85" zoomScaleNormal="85" workbookViewId="0">
      <selection activeCell="D12" sqref="D12:F12"/>
    </sheetView>
  </sheetViews>
  <sheetFormatPr defaultRowHeight="15" x14ac:dyDescent="0.25"/>
  <cols>
    <col min="1" max="1" width="73.75" style="1" bestFit="1" customWidth="1"/>
    <col min="2" max="2" width="7.375" style="2" bestFit="1" customWidth="1"/>
    <col min="3" max="3" width="6.125" style="3" bestFit="1" customWidth="1"/>
    <col min="4" max="4" width="10.125" style="4" bestFit="1" customWidth="1"/>
    <col min="5" max="5" width="7" style="4" bestFit="1" customWidth="1"/>
    <col min="6" max="6" width="6.875" style="4" bestFit="1" customWidth="1"/>
    <col min="7" max="7" width="6" style="3" bestFit="1" customWidth="1"/>
  </cols>
  <sheetData>
    <row r="1" spans="1:7" ht="14.25" x14ac:dyDescent="0.2">
      <c r="A1" s="6" t="s">
        <v>0</v>
      </c>
      <c r="B1" s="7" t="s">
        <v>1</v>
      </c>
      <c r="C1" s="8" t="s">
        <v>2</v>
      </c>
      <c r="D1" s="9" t="s">
        <v>3</v>
      </c>
      <c r="E1" s="9" t="s">
        <v>4</v>
      </c>
      <c r="F1" s="9" t="s">
        <v>5</v>
      </c>
      <c r="G1" s="8" t="s">
        <v>6</v>
      </c>
    </row>
    <row r="2" spans="1:7" x14ac:dyDescent="0.25">
      <c r="A2" s="1" t="s">
        <v>17</v>
      </c>
      <c r="B2" s="5">
        <v>15</v>
      </c>
      <c r="C2" s="3">
        <v>9.0784129900320296E-2</v>
      </c>
      <c r="D2" s="4">
        <v>5.6498019295118398E-2</v>
      </c>
      <c r="E2" s="4">
        <v>5.8575251578070898E-2</v>
      </c>
      <c r="F2" s="4">
        <v>0.94432917179532205</v>
      </c>
      <c r="G2" s="3">
        <v>48.0201094150543</v>
      </c>
    </row>
    <row r="3" spans="1:7" x14ac:dyDescent="0.25">
      <c r="A3" s="1" t="s">
        <v>18</v>
      </c>
      <c r="B3" s="5">
        <v>15</v>
      </c>
      <c r="C3" s="3">
        <v>9.0784129900320296E-2</v>
      </c>
      <c r="D3" s="4">
        <v>6.6030794233934695E-2</v>
      </c>
      <c r="E3" s="4">
        <v>6.5360748535909202E-2</v>
      </c>
      <c r="F3" s="4">
        <v>0.93068401617724605</v>
      </c>
      <c r="G3" s="3">
        <v>48.277130603790198</v>
      </c>
    </row>
    <row r="4" spans="1:7" x14ac:dyDescent="0.25">
      <c r="A4" s="1" t="s">
        <v>19</v>
      </c>
      <c r="B4" s="5">
        <v>15</v>
      </c>
      <c r="C4" s="3">
        <v>0.14824986333222001</v>
      </c>
      <c r="D4" s="4">
        <v>6.5661865804216402E-2</v>
      </c>
      <c r="E4" s="4">
        <v>5.74921601872719E-2</v>
      </c>
      <c r="F4" s="4">
        <v>0.946368911552664</v>
      </c>
      <c r="G4" s="3">
        <v>48.263782262802103</v>
      </c>
    </row>
    <row r="5" spans="1:7" x14ac:dyDescent="0.25">
      <c r="A5" s="1" t="s">
        <v>20</v>
      </c>
      <c r="B5" s="5">
        <v>22</v>
      </c>
      <c r="C5" s="3">
        <v>0.38871442100712</v>
      </c>
      <c r="D5" s="4">
        <v>6.4445378420544402E-2</v>
      </c>
      <c r="E5" s="4">
        <v>5.5105224081774901E-2</v>
      </c>
      <c r="F5" s="4">
        <v>0.95072973448215203</v>
      </c>
      <c r="G5" s="3">
        <v>49.8267819881439</v>
      </c>
    </row>
    <row r="6" spans="1:7" x14ac:dyDescent="0.25">
      <c r="A6" s="1" t="s">
        <v>21</v>
      </c>
      <c r="B6" s="5">
        <v>13</v>
      </c>
      <c r="C6" s="3">
        <v>0</v>
      </c>
      <c r="D6" s="4">
        <v>6.4749022585181004E-2</v>
      </c>
      <c r="E6" s="4">
        <v>6.9171001107709296E-2</v>
      </c>
      <c r="F6" s="4">
        <v>0.92236680147705297</v>
      </c>
      <c r="G6" s="3">
        <v>48.909331321716301</v>
      </c>
    </row>
    <row r="7" spans="1:7" x14ac:dyDescent="0.25">
      <c r="A7" s="1" t="s">
        <v>22</v>
      </c>
      <c r="B7" s="5">
        <v>21</v>
      </c>
      <c r="C7" s="3">
        <v>0.36313651960128102</v>
      </c>
      <c r="D7" s="4">
        <v>6.7050168705504898E-2</v>
      </c>
      <c r="E7" s="4">
        <v>7.1193835741139799E-2</v>
      </c>
      <c r="F7" s="4">
        <v>0.91775980305960903</v>
      </c>
      <c r="G7" s="3">
        <v>49.744590997695902</v>
      </c>
    </row>
    <row r="8" spans="1:7" x14ac:dyDescent="0.25">
      <c r="A8" s="1" t="s">
        <v>23</v>
      </c>
      <c r="B8" s="5">
        <v>20</v>
      </c>
      <c r="C8" s="3">
        <v>0.27735009811261402</v>
      </c>
      <c r="D8" s="4">
        <v>6.8636829983412501E-2</v>
      </c>
      <c r="E8" s="4">
        <v>6.9980957116267797E-2</v>
      </c>
      <c r="F8" s="4">
        <v>0.92053806928081505</v>
      </c>
      <c r="G8" s="3">
        <v>51.511511087417603</v>
      </c>
    </row>
    <row r="9" spans="1:7" x14ac:dyDescent="0.25">
      <c r="A9" s="1" t="s">
        <v>24</v>
      </c>
      <c r="B9" s="5">
        <v>15</v>
      </c>
      <c r="C9" s="3">
        <v>0</v>
      </c>
      <c r="D9" s="4">
        <v>6.1588200411773902E-2</v>
      </c>
      <c r="E9" s="4">
        <v>5.5536199338115801E-2</v>
      </c>
      <c r="F9" s="4">
        <v>0.94995604009143597</v>
      </c>
      <c r="G9" s="3">
        <v>50.701368808746302</v>
      </c>
    </row>
    <row r="10" spans="1:7" x14ac:dyDescent="0.25">
      <c r="A10" s="1" t="s">
        <v>25</v>
      </c>
      <c r="B10" s="5">
        <v>19</v>
      </c>
      <c r="C10" s="3">
        <v>0.27735009811261402</v>
      </c>
      <c r="D10" s="4">
        <v>6.5755134652838998E-2</v>
      </c>
      <c r="E10" s="4">
        <v>5.5115056399469599E-2</v>
      </c>
      <c r="F10" s="4">
        <v>0.95071215051872604</v>
      </c>
      <c r="G10" s="3">
        <v>51.783754587173398</v>
      </c>
    </row>
    <row r="11" spans="1:7" x14ac:dyDescent="0.25">
      <c r="A11" s="1" t="s">
        <v>26</v>
      </c>
      <c r="B11" s="5">
        <v>15</v>
      </c>
      <c r="C11" s="3">
        <v>0</v>
      </c>
      <c r="D11" s="4">
        <v>6.1600477861652202E-2</v>
      </c>
      <c r="E11" s="4">
        <v>6.7866143694161205E-2</v>
      </c>
      <c r="F11" s="4">
        <v>0.92526815544223595</v>
      </c>
      <c r="G11" s="3">
        <v>51.265504121780303</v>
      </c>
    </row>
    <row r="12" spans="1:7" x14ac:dyDescent="0.25">
      <c r="D12" s="4">
        <f>AVERAGE(D2:D11)</f>
        <v>6.4201589195417755E-2</v>
      </c>
      <c r="E12" s="4">
        <f t="shared" ref="E12:F12" si="0">AVERAGE(E2:E11)</f>
        <v>6.2539657777989033E-2</v>
      </c>
      <c r="F12" s="4">
        <f t="shared" si="0"/>
        <v>0.9358712853877259</v>
      </c>
    </row>
    <row r="13" spans="1:7" x14ac:dyDescent="0.25">
      <c r="D13" s="4">
        <f>_xlfn.STDEV.P(D2:D11)</f>
        <v>3.3011718407957476E-3</v>
      </c>
      <c r="E13" s="4">
        <f t="shared" ref="E13:F13" si="1">_xlfn.STDEV.P(E2:E11)</f>
        <v>6.4125668828837476E-3</v>
      </c>
      <c r="F13" s="4">
        <f t="shared" si="1"/>
        <v>1.3061315479207853E-2</v>
      </c>
    </row>
  </sheetData>
  <phoneticPr fontId="1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3"/>
  <sheetViews>
    <sheetView zoomScale="85" zoomScaleNormal="85" workbookViewId="0">
      <selection activeCell="D12" sqref="D12:F12"/>
    </sheetView>
  </sheetViews>
  <sheetFormatPr defaultRowHeight="15" x14ac:dyDescent="0.25"/>
  <cols>
    <col min="1" max="1" width="73.75" style="1" bestFit="1" customWidth="1"/>
    <col min="2" max="2" width="7.375" style="2" bestFit="1" customWidth="1"/>
    <col min="3" max="3" width="6.125" style="3" bestFit="1" customWidth="1"/>
    <col min="4" max="4" width="10.125" style="4" bestFit="1" customWidth="1"/>
    <col min="5" max="5" width="7" style="4" bestFit="1" customWidth="1"/>
    <col min="6" max="6" width="6.875" style="4" bestFit="1" customWidth="1"/>
    <col min="7" max="7" width="6" style="3" bestFit="1" customWidth="1"/>
  </cols>
  <sheetData>
    <row r="1" spans="1:7" ht="14.25" x14ac:dyDescent="0.2">
      <c r="A1" s="6" t="s">
        <v>0</v>
      </c>
      <c r="B1" s="7" t="s">
        <v>1</v>
      </c>
      <c r="C1" s="8" t="s">
        <v>2</v>
      </c>
      <c r="D1" s="9" t="s">
        <v>3</v>
      </c>
      <c r="E1" s="9" t="s">
        <v>4</v>
      </c>
      <c r="F1" s="9" t="s">
        <v>5</v>
      </c>
      <c r="G1" s="8" t="s">
        <v>6</v>
      </c>
    </row>
    <row r="2" spans="1:7" x14ac:dyDescent="0.25">
      <c r="A2" s="1" t="s">
        <v>27</v>
      </c>
      <c r="B2" s="5">
        <v>16</v>
      </c>
      <c r="C2" s="3">
        <v>0.29014422873699802</v>
      </c>
      <c r="D2" s="4">
        <v>5.6503772414018799E-2</v>
      </c>
      <c r="E2" s="4">
        <v>5.4813828094513101E-2</v>
      </c>
      <c r="F2" s="4">
        <v>0.93993293687215795</v>
      </c>
      <c r="G2" s="3">
        <v>53.425952672958303</v>
      </c>
    </row>
    <row r="3" spans="1:7" x14ac:dyDescent="0.25">
      <c r="A3" s="1" t="s">
        <v>28</v>
      </c>
      <c r="B3" s="5">
        <v>11</v>
      </c>
      <c r="C3" s="3">
        <v>0.16366341767699399</v>
      </c>
      <c r="D3" s="4">
        <v>6.60460638422707E-2</v>
      </c>
      <c r="E3" s="4">
        <v>9.4988518629002996E-2</v>
      </c>
      <c r="F3" s="4">
        <v>0.81961585547068705</v>
      </c>
      <c r="G3" s="3">
        <v>50.950625181198099</v>
      </c>
    </row>
    <row r="4" spans="1:7" x14ac:dyDescent="0.25">
      <c r="A4" s="1" t="s">
        <v>29</v>
      </c>
      <c r="B4" s="5">
        <v>22</v>
      </c>
      <c r="C4" s="3">
        <v>0.41954786158823998</v>
      </c>
      <c r="D4" s="4">
        <v>6.7579950120196103E-2</v>
      </c>
      <c r="E4" s="4">
        <v>7.8526246772768094E-2</v>
      </c>
      <c r="F4" s="4">
        <v>0.87672193400221299</v>
      </c>
      <c r="G4" s="3">
        <v>51.5251142978668</v>
      </c>
    </row>
    <row r="5" spans="1:7" x14ac:dyDescent="0.25">
      <c r="A5" s="1" t="s">
        <v>30</v>
      </c>
      <c r="B5" s="5">
        <v>16</v>
      </c>
      <c r="C5" s="3">
        <v>0.101015254455221</v>
      </c>
      <c r="D5" s="4">
        <v>6.2796186418427602E-2</v>
      </c>
      <c r="E5" s="4">
        <v>7.7937508062673799E-2</v>
      </c>
      <c r="F5" s="4">
        <v>0.87856352198284804</v>
      </c>
      <c r="G5" s="3">
        <v>52.660443305969203</v>
      </c>
    </row>
    <row r="6" spans="1:7" x14ac:dyDescent="0.25">
      <c r="A6" s="1" t="s">
        <v>31</v>
      </c>
      <c r="B6" s="5">
        <v>21</v>
      </c>
      <c r="C6" s="3">
        <v>0.382993046241557</v>
      </c>
      <c r="D6" s="4">
        <v>6.6306105076536601E-2</v>
      </c>
      <c r="E6" s="4">
        <v>7.8048668765360193E-2</v>
      </c>
      <c r="F6" s="4">
        <v>0.87821687012767002</v>
      </c>
      <c r="G6" s="3">
        <v>52.972520351409898</v>
      </c>
    </row>
    <row r="7" spans="1:7" x14ac:dyDescent="0.25">
      <c r="A7" s="1" t="s">
        <v>32</v>
      </c>
      <c r="B7" s="5">
        <v>20</v>
      </c>
      <c r="C7" s="3">
        <v>0.29160592175990202</v>
      </c>
      <c r="D7" s="4">
        <v>6.6073097934707503E-2</v>
      </c>
      <c r="E7" s="4">
        <v>7.5522332091890701E-2</v>
      </c>
      <c r="F7" s="4">
        <v>0.88597320538728497</v>
      </c>
      <c r="G7" s="3">
        <v>52.435495615005401</v>
      </c>
    </row>
    <row r="8" spans="1:7" x14ac:dyDescent="0.25">
      <c r="A8" s="1" t="s">
        <v>33</v>
      </c>
      <c r="B8" s="5">
        <v>12</v>
      </c>
      <c r="C8" s="3">
        <v>0</v>
      </c>
      <c r="D8" s="4">
        <v>5.4438922042854998E-2</v>
      </c>
      <c r="E8" s="4">
        <v>0.114861730749754</v>
      </c>
      <c r="F8" s="4">
        <v>0.73624126969120396</v>
      </c>
      <c r="G8" s="3">
        <v>52.406255245208698</v>
      </c>
    </row>
    <row r="9" spans="1:7" x14ac:dyDescent="0.25">
      <c r="A9" s="1" t="s">
        <v>34</v>
      </c>
      <c r="B9" s="5">
        <v>15</v>
      </c>
      <c r="C9" s="3">
        <v>0.22961073240459401</v>
      </c>
      <c r="D9" s="4">
        <v>6.08067746641901E-2</v>
      </c>
      <c r="E9" s="4">
        <v>8.7470388975538202E-2</v>
      </c>
      <c r="F9" s="4">
        <v>0.84703986890257099</v>
      </c>
      <c r="G9" s="3">
        <v>52.170702934265101</v>
      </c>
    </row>
    <row r="10" spans="1:7" x14ac:dyDescent="0.25">
      <c r="A10" s="1" t="s">
        <v>35</v>
      </c>
      <c r="B10" s="5">
        <v>9</v>
      </c>
      <c r="C10" s="3">
        <v>7.1428571428571397E-2</v>
      </c>
      <c r="D10" s="4">
        <v>5.0428511241471803E-2</v>
      </c>
      <c r="E10" s="4">
        <v>6.7546018589940804E-2</v>
      </c>
      <c r="F10" s="4">
        <v>0.90878723060620703</v>
      </c>
      <c r="G10" s="3">
        <v>51.249631166458101</v>
      </c>
    </row>
    <row r="11" spans="1:7" x14ac:dyDescent="0.25">
      <c r="A11" s="1" t="s">
        <v>36</v>
      </c>
      <c r="B11" s="5">
        <v>14</v>
      </c>
      <c r="C11" s="3">
        <v>9.6714742912332799E-2</v>
      </c>
      <c r="D11" s="4">
        <v>6.4488522935061604E-2</v>
      </c>
      <c r="E11" s="4">
        <v>8.1877328705877397E-2</v>
      </c>
      <c r="F11" s="4">
        <v>0.86597572649168597</v>
      </c>
      <c r="G11" s="3">
        <v>51.650028228759702</v>
      </c>
    </row>
    <row r="12" spans="1:7" x14ac:dyDescent="0.25">
      <c r="D12" s="4">
        <f>AVERAGE(D2:D11)</f>
        <v>6.1546790668973582E-2</v>
      </c>
      <c r="E12" s="4">
        <f t="shared" ref="E12:F12" si="0">AVERAGE(E2:E11)</f>
        <v>8.1159256943731925E-2</v>
      </c>
      <c r="F12" s="4">
        <f t="shared" si="0"/>
        <v>0.86370684195345293</v>
      </c>
    </row>
    <row r="13" spans="1:7" x14ac:dyDescent="0.25">
      <c r="D13" s="4">
        <f>_xlfn.STDEV.P(D2:D11)</f>
        <v>5.568782382631858E-3</v>
      </c>
      <c r="E13" s="4">
        <f t="shared" ref="E13:F13" si="1">_xlfn.STDEV.P(E2:E11)</f>
        <v>1.5184255670673793E-2</v>
      </c>
      <c r="F13" s="4">
        <f t="shared" si="1"/>
        <v>5.235792913900348E-2</v>
      </c>
    </row>
  </sheetData>
  <phoneticPr fontId="1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3"/>
  <sheetViews>
    <sheetView zoomScale="85" zoomScaleNormal="85" workbookViewId="0">
      <selection activeCell="D12" sqref="D12:F12"/>
    </sheetView>
  </sheetViews>
  <sheetFormatPr defaultRowHeight="15" x14ac:dyDescent="0.25"/>
  <cols>
    <col min="1" max="1" width="73.75" style="1" bestFit="1" customWidth="1"/>
    <col min="2" max="2" width="7.375" style="2" bestFit="1" customWidth="1"/>
    <col min="3" max="3" width="6.125" style="3" bestFit="1" customWidth="1"/>
    <col min="4" max="4" width="10.125" style="4" bestFit="1" customWidth="1"/>
    <col min="5" max="5" width="7" style="4" bestFit="1" customWidth="1"/>
    <col min="6" max="6" width="6.875" style="4" bestFit="1" customWidth="1"/>
    <col min="7" max="7" width="6" style="3" bestFit="1" customWidth="1"/>
  </cols>
  <sheetData>
    <row r="1" spans="1:7" ht="14.25" x14ac:dyDescent="0.2">
      <c r="A1" s="6" t="s">
        <v>0</v>
      </c>
      <c r="B1" s="7" t="s">
        <v>1</v>
      </c>
      <c r="C1" s="8" t="s">
        <v>2</v>
      </c>
      <c r="D1" s="9" t="s">
        <v>3</v>
      </c>
      <c r="E1" s="9" t="s">
        <v>4</v>
      </c>
      <c r="F1" s="9" t="s">
        <v>5</v>
      </c>
      <c r="G1" s="8" t="s">
        <v>6</v>
      </c>
    </row>
    <row r="2" spans="1:7" x14ac:dyDescent="0.25">
      <c r="A2" s="1" t="s">
        <v>37</v>
      </c>
      <c r="B2" s="5">
        <v>22</v>
      </c>
      <c r="C2" s="3">
        <v>0.392134978380966</v>
      </c>
      <c r="D2" s="4">
        <v>5.8213593466092499E-2</v>
      </c>
      <c r="E2" s="4">
        <v>0.104760873824011</v>
      </c>
      <c r="F2" s="4">
        <v>0.80018977101920297</v>
      </c>
      <c r="G2" s="3">
        <v>52.697985887527402</v>
      </c>
    </row>
    <row r="3" spans="1:7" x14ac:dyDescent="0.25">
      <c r="A3" s="1" t="s">
        <v>38</v>
      </c>
      <c r="B3" s="5">
        <v>22</v>
      </c>
      <c r="C3" s="3">
        <v>0.33333333333333298</v>
      </c>
      <c r="D3" s="4">
        <v>5.7685297857485301E-2</v>
      </c>
      <c r="E3" s="4">
        <v>0.11408227073815801</v>
      </c>
      <c r="F3" s="4">
        <v>0.763050494397151</v>
      </c>
      <c r="G3" s="3">
        <v>52.271640062332096</v>
      </c>
    </row>
    <row r="4" spans="1:7" x14ac:dyDescent="0.25">
      <c r="A4" s="1" t="s">
        <v>39</v>
      </c>
      <c r="B4" s="5">
        <v>22</v>
      </c>
      <c r="C4" s="3">
        <v>0.40824829046386302</v>
      </c>
      <c r="D4" s="4">
        <v>5.8128225312921701E-2</v>
      </c>
      <c r="E4" s="4">
        <v>9.3134855967250393E-2</v>
      </c>
      <c r="F4" s="4">
        <v>0.84207750836750195</v>
      </c>
      <c r="G4" s="3">
        <v>51.223373413085902</v>
      </c>
    </row>
    <row r="5" spans="1:7" x14ac:dyDescent="0.25">
      <c r="A5" s="1" t="s">
        <v>40</v>
      </c>
      <c r="B5" s="5">
        <v>20</v>
      </c>
      <c r="C5" s="3">
        <v>0.30374644814697699</v>
      </c>
      <c r="D5" s="4">
        <v>6.2124265797277298E-2</v>
      </c>
      <c r="E5" s="4">
        <v>9.6432815433084004E-2</v>
      </c>
      <c r="F5" s="4">
        <v>0.83069523316405003</v>
      </c>
      <c r="G5" s="3">
        <v>51.476316928863497</v>
      </c>
    </row>
    <row r="6" spans="1:7" x14ac:dyDescent="0.25">
      <c r="A6" s="1" t="s">
        <v>41</v>
      </c>
      <c r="B6" s="5">
        <v>20</v>
      </c>
      <c r="C6" s="3">
        <v>0.28347335475691998</v>
      </c>
      <c r="D6" s="4">
        <v>6.0223207843739003E-2</v>
      </c>
      <c r="E6" s="4">
        <v>0.117884148266858</v>
      </c>
      <c r="F6" s="4">
        <v>0.74699429570876696</v>
      </c>
      <c r="G6" s="3">
        <v>51.245905637740996</v>
      </c>
    </row>
    <row r="7" spans="1:7" x14ac:dyDescent="0.25">
      <c r="A7" s="1" t="s">
        <v>42</v>
      </c>
      <c r="B7" s="5">
        <v>12</v>
      </c>
      <c r="C7" s="3">
        <v>0</v>
      </c>
      <c r="D7" s="4">
        <v>5.0138358086861498E-2</v>
      </c>
      <c r="E7" s="4">
        <v>8.8050773443832803E-2</v>
      </c>
      <c r="F7" s="4">
        <v>0.858848387663807</v>
      </c>
      <c r="G7" s="3">
        <v>51.893180608749297</v>
      </c>
    </row>
    <row r="8" spans="1:7" x14ac:dyDescent="0.25">
      <c r="A8" s="1" t="s">
        <v>43</v>
      </c>
      <c r="B8" s="5">
        <v>19</v>
      </c>
      <c r="C8" s="3">
        <v>0.22271770159368601</v>
      </c>
      <c r="D8" s="4">
        <v>5.7825604299313403E-2</v>
      </c>
      <c r="E8" s="4">
        <v>0.11265902769428</v>
      </c>
      <c r="F8" s="4">
        <v>0.76892578283036594</v>
      </c>
      <c r="G8" s="3">
        <v>53.581182718276899</v>
      </c>
    </row>
    <row r="9" spans="1:7" x14ac:dyDescent="0.25">
      <c r="A9" s="1" t="s">
        <v>44</v>
      </c>
      <c r="B9" s="5">
        <v>10</v>
      </c>
      <c r="C9" s="3">
        <v>0</v>
      </c>
      <c r="D9" s="4">
        <v>5.6802872601526597E-2</v>
      </c>
      <c r="E9" s="4">
        <v>7.1201446392264306E-2</v>
      </c>
      <c r="F9" s="4">
        <v>0.90770097253163096</v>
      </c>
      <c r="G9" s="3">
        <v>50.553788423538201</v>
      </c>
    </row>
    <row r="10" spans="1:7" x14ac:dyDescent="0.25">
      <c r="A10" s="1" t="s">
        <v>45</v>
      </c>
      <c r="B10" s="5">
        <v>19</v>
      </c>
      <c r="C10" s="3">
        <v>0.30210898905832101</v>
      </c>
      <c r="D10" s="4">
        <v>5.9675511879769001E-2</v>
      </c>
      <c r="E10" s="4">
        <v>9.6848353863234496E-2</v>
      </c>
      <c r="F10" s="4">
        <v>0.82923298787115596</v>
      </c>
      <c r="G10" s="3">
        <v>51.471276044845503</v>
      </c>
    </row>
    <row r="11" spans="1:7" x14ac:dyDescent="0.25">
      <c r="A11" s="1" t="s">
        <v>46</v>
      </c>
      <c r="B11" s="5">
        <v>21</v>
      </c>
      <c r="C11" s="3">
        <v>0.237797432802835</v>
      </c>
      <c r="D11" s="4">
        <v>5.7323348907098698E-2</v>
      </c>
      <c r="E11" s="4">
        <v>0.121102738878047</v>
      </c>
      <c r="F11" s="4">
        <v>0.73299006342840201</v>
      </c>
      <c r="G11" s="3">
        <v>52.429046869277897</v>
      </c>
    </row>
    <row r="12" spans="1:7" x14ac:dyDescent="0.25">
      <c r="D12" s="4">
        <f>AVERAGE(D2:D11)</f>
        <v>5.7814028605208498E-2</v>
      </c>
      <c r="E12" s="4">
        <f t="shared" ref="E12:F12" si="0">AVERAGE(E2:E11)</f>
        <v>0.10161573045010201</v>
      </c>
      <c r="F12" s="4">
        <f t="shared" si="0"/>
        <v>0.80807054969820347</v>
      </c>
    </row>
    <row r="13" spans="1:7" x14ac:dyDescent="0.25">
      <c r="D13" s="4">
        <f>_xlfn.STDEV.P(D2:D11)</f>
        <v>2.9715586385626463E-3</v>
      </c>
      <c r="E13" s="4">
        <f t="shared" ref="E13:F13" si="1">_xlfn.STDEV.P(E2:E11)</f>
        <v>1.4704483453260298E-2</v>
      </c>
      <c r="F13" s="4">
        <f t="shared" si="1"/>
        <v>5.2544668004131836E-2</v>
      </c>
    </row>
  </sheetData>
  <phoneticPr fontId="1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3"/>
  <sheetViews>
    <sheetView zoomScale="85" zoomScaleNormal="85" workbookViewId="0">
      <selection activeCell="D12" sqref="D12:F12"/>
    </sheetView>
  </sheetViews>
  <sheetFormatPr defaultRowHeight="15" x14ac:dyDescent="0.25"/>
  <cols>
    <col min="1" max="1" width="73.75" style="1" bestFit="1" customWidth="1"/>
    <col min="2" max="2" width="7.375" style="2" bestFit="1" customWidth="1"/>
    <col min="3" max="3" width="6.125" style="3" bestFit="1" customWidth="1"/>
    <col min="4" max="4" width="10.125" style="4" bestFit="1" customWidth="1"/>
    <col min="5" max="5" width="7" style="4" bestFit="1" customWidth="1"/>
    <col min="6" max="6" width="6.875" style="4" bestFit="1" customWidth="1"/>
    <col min="7" max="7" width="6" style="3" bestFit="1" customWidth="1"/>
  </cols>
  <sheetData>
    <row r="1" spans="1:7" ht="14.25" x14ac:dyDescent="0.2">
      <c r="A1" s="6" t="s">
        <v>0</v>
      </c>
      <c r="B1" s="7" t="s">
        <v>1</v>
      </c>
      <c r="C1" s="8" t="s">
        <v>2</v>
      </c>
      <c r="D1" s="9" t="s">
        <v>3</v>
      </c>
      <c r="E1" s="9" t="s">
        <v>4</v>
      </c>
      <c r="F1" s="9" t="s">
        <v>5</v>
      </c>
      <c r="G1" s="8" t="s">
        <v>6</v>
      </c>
    </row>
    <row r="2" spans="1:7" x14ac:dyDescent="0.25">
      <c r="A2" s="1" t="s">
        <v>47</v>
      </c>
      <c r="B2" s="5">
        <v>16</v>
      </c>
      <c r="C2" s="3">
        <v>0.26389933145587302</v>
      </c>
      <c r="D2" s="4">
        <v>5.5134679933493497E-2</v>
      </c>
      <c r="E2" s="4">
        <v>6.0683468311435798E-2</v>
      </c>
      <c r="F2" s="4">
        <v>0.89657672215335504</v>
      </c>
      <c r="G2" s="3">
        <v>51.038368940353301</v>
      </c>
    </row>
    <row r="3" spans="1:7" x14ac:dyDescent="0.25">
      <c r="A3" s="1" t="s">
        <v>48</v>
      </c>
      <c r="B3" s="5">
        <v>14</v>
      </c>
      <c r="C3" s="3">
        <v>0.20363755539746001</v>
      </c>
      <c r="D3" s="4">
        <v>5.59472744080022E-2</v>
      </c>
      <c r="E3" s="4">
        <v>5.43527638600943E-2</v>
      </c>
      <c r="F3" s="4">
        <v>0.91703006020896005</v>
      </c>
      <c r="G3" s="3">
        <v>55.546063423156703</v>
      </c>
    </row>
    <row r="4" spans="1:7" x14ac:dyDescent="0.25">
      <c r="A4" s="1" t="s">
        <v>49</v>
      </c>
      <c r="B4" s="5">
        <v>17</v>
      </c>
      <c r="C4" s="3">
        <v>0.17761649430055401</v>
      </c>
      <c r="D4" s="4">
        <v>5.5321875788337797E-2</v>
      </c>
      <c r="E4" s="4">
        <v>5.5290650232626998E-2</v>
      </c>
      <c r="F4" s="4">
        <v>0.91414197312240497</v>
      </c>
      <c r="G4" s="3">
        <v>52.965447187423699</v>
      </c>
    </row>
    <row r="5" spans="1:7" x14ac:dyDescent="0.25">
      <c r="A5" s="1" t="s">
        <v>50</v>
      </c>
      <c r="B5" s="5">
        <v>19</v>
      </c>
      <c r="C5" s="3">
        <v>0.287986992651591</v>
      </c>
      <c r="D5" s="4">
        <v>5.8830634909019901E-2</v>
      </c>
      <c r="E5" s="4">
        <v>5.9638676308832198E-2</v>
      </c>
      <c r="F5" s="4">
        <v>0.90010735788914398</v>
      </c>
      <c r="G5" s="3">
        <v>52.319180727004998</v>
      </c>
    </row>
    <row r="6" spans="1:7" x14ac:dyDescent="0.25">
      <c r="A6" s="1" t="s">
        <v>51</v>
      </c>
      <c r="B6" s="5">
        <v>20</v>
      </c>
      <c r="C6" s="3">
        <v>0.32672011224598901</v>
      </c>
      <c r="D6" s="4">
        <v>5.5400308769438897E-2</v>
      </c>
      <c r="E6" s="4">
        <v>6.9304044961909506E-2</v>
      </c>
      <c r="F6" s="4">
        <v>0.86510536568089202</v>
      </c>
      <c r="G6" s="3">
        <v>54.507818222045898</v>
      </c>
    </row>
    <row r="7" spans="1:7" x14ac:dyDescent="0.25">
      <c r="A7" s="1" t="s">
        <v>52</v>
      </c>
      <c r="B7" s="5">
        <v>18</v>
      </c>
      <c r="C7" s="3">
        <v>0.23737987772599001</v>
      </c>
      <c r="D7" s="4">
        <v>5.88268172433783E-2</v>
      </c>
      <c r="E7" s="4">
        <v>5.6773466760230998E-2</v>
      </c>
      <c r="F7" s="4">
        <v>0.90947504082797104</v>
      </c>
      <c r="G7" s="3">
        <v>55.533697366714399</v>
      </c>
    </row>
    <row r="8" spans="1:7" x14ac:dyDescent="0.25">
      <c r="A8" s="1" t="s">
        <v>53</v>
      </c>
      <c r="B8" s="5">
        <v>17</v>
      </c>
      <c r="C8" s="3">
        <v>0.293784825696501</v>
      </c>
      <c r="D8" s="4">
        <v>6.3896702606259806E-2</v>
      </c>
      <c r="E8" s="4">
        <v>7.9568190855143703E-2</v>
      </c>
      <c r="F8" s="4">
        <v>0.82218987958207901</v>
      </c>
      <c r="G8" s="3">
        <v>51.848464727401698</v>
      </c>
    </row>
    <row r="9" spans="1:7" x14ac:dyDescent="0.25">
      <c r="A9" s="1" t="s">
        <v>54</v>
      </c>
      <c r="B9" s="5">
        <v>16</v>
      </c>
      <c r="C9" s="3">
        <v>0.28591262956720098</v>
      </c>
      <c r="D9" s="4">
        <v>5.8209766931898603E-2</v>
      </c>
      <c r="E9" s="4">
        <v>6.8565157999943102E-2</v>
      </c>
      <c r="F9" s="4">
        <v>0.86796639808748</v>
      </c>
      <c r="G9" s="3">
        <v>51.927220821380601</v>
      </c>
    </row>
    <row r="10" spans="1:7" x14ac:dyDescent="0.25">
      <c r="A10" s="1" t="s">
        <v>55</v>
      </c>
      <c r="B10" s="5">
        <v>21</v>
      </c>
      <c r="C10" s="3">
        <v>0.474341649025256</v>
      </c>
      <c r="D10" s="4">
        <v>5.6929962359320997E-2</v>
      </c>
      <c r="E10" s="4">
        <v>6.1367172242091997E-2</v>
      </c>
      <c r="F10" s="4">
        <v>0.89423311050115095</v>
      </c>
      <c r="G10" s="3">
        <v>55.8224003314971</v>
      </c>
    </row>
    <row r="11" spans="1:7" x14ac:dyDescent="0.25">
      <c r="A11" s="1" t="s">
        <v>56</v>
      </c>
      <c r="B11" s="5">
        <v>8</v>
      </c>
      <c r="C11" s="3">
        <v>0</v>
      </c>
      <c r="D11" s="4">
        <v>5.3383888341759798E-2</v>
      </c>
      <c r="E11" s="4">
        <v>5.1936317796797499E-2</v>
      </c>
      <c r="F11" s="4">
        <v>0.924243514255356</v>
      </c>
      <c r="G11" s="3">
        <v>51.497236013412397</v>
      </c>
    </row>
    <row r="12" spans="1:7" x14ac:dyDescent="0.25">
      <c r="D12" s="4">
        <f>AVERAGE(D2:D11)</f>
        <v>5.718819112909098E-2</v>
      </c>
      <c r="E12" s="4">
        <f t="shared" ref="E12:F12" si="0">AVERAGE(E2:E11)</f>
        <v>6.1747990932910612E-2</v>
      </c>
      <c r="F12" s="4">
        <f t="shared" si="0"/>
        <v>0.89110694223087938</v>
      </c>
    </row>
    <row r="13" spans="1:7" x14ac:dyDescent="0.25">
      <c r="D13" s="4">
        <f>_xlfn.STDEV.P(D2:D11)</f>
        <v>2.8001125172085477E-3</v>
      </c>
      <c r="E13" s="4">
        <f t="shared" ref="E13:F13" si="1">_xlfn.STDEV.P(E2:E11)</f>
        <v>8.0265567767265622E-3</v>
      </c>
      <c r="F13" s="4">
        <f t="shared" si="1"/>
        <v>2.9529421495242476E-2</v>
      </c>
    </row>
  </sheetData>
  <phoneticPr fontId="1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3"/>
  <sheetViews>
    <sheetView zoomScale="85" zoomScaleNormal="85" workbookViewId="0">
      <selection activeCell="D12" sqref="D12:F12"/>
    </sheetView>
  </sheetViews>
  <sheetFormatPr defaultRowHeight="15" x14ac:dyDescent="0.25"/>
  <cols>
    <col min="1" max="1" width="73.75" style="1" bestFit="1" customWidth="1"/>
    <col min="2" max="2" width="7.375" style="2" bestFit="1" customWidth="1"/>
    <col min="3" max="3" width="6.125" style="3" bestFit="1" customWidth="1"/>
    <col min="4" max="4" width="10.125" style="4" bestFit="1" customWidth="1"/>
    <col min="5" max="5" width="7" style="4" bestFit="1" customWidth="1"/>
    <col min="6" max="6" width="6.875" style="4" bestFit="1" customWidth="1"/>
    <col min="7" max="7" width="6" style="3" bestFit="1" customWidth="1"/>
  </cols>
  <sheetData>
    <row r="1" spans="1:7" ht="14.25" x14ac:dyDescent="0.2">
      <c r="A1" s="6" t="s">
        <v>0</v>
      </c>
      <c r="B1" s="7" t="s">
        <v>1</v>
      </c>
      <c r="C1" s="8" t="s">
        <v>2</v>
      </c>
      <c r="D1" s="9" t="s">
        <v>3</v>
      </c>
      <c r="E1" s="9" t="s">
        <v>4</v>
      </c>
      <c r="F1" s="9" t="s">
        <v>5</v>
      </c>
      <c r="G1" s="8" t="s">
        <v>6</v>
      </c>
    </row>
    <row r="2" spans="1:7" x14ac:dyDescent="0.25">
      <c r="A2" s="1" t="s">
        <v>57</v>
      </c>
      <c r="B2" s="5">
        <v>23</v>
      </c>
      <c r="C2" s="3">
        <v>0.52098807225172705</v>
      </c>
      <c r="D2" s="4">
        <v>6.2602697481688202E-2</v>
      </c>
      <c r="E2" s="4">
        <v>8.6898599716191793E-2</v>
      </c>
      <c r="F2" s="4">
        <v>0.84134790528233105</v>
      </c>
      <c r="G2" s="3">
        <v>57.780016899108801</v>
      </c>
    </row>
    <row r="3" spans="1:7" x14ac:dyDescent="0.25">
      <c r="A3" s="1" t="s">
        <v>58</v>
      </c>
      <c r="B3" s="5">
        <v>15</v>
      </c>
      <c r="C3" s="3">
        <v>0.15971914124998399</v>
      </c>
      <c r="D3" s="4">
        <v>5.4618934651345701E-2</v>
      </c>
      <c r="E3" s="4">
        <v>7.5169942960647704E-2</v>
      </c>
      <c r="F3" s="4">
        <v>0.88128415300546403</v>
      </c>
      <c r="G3" s="3">
        <v>51.292749166488598</v>
      </c>
    </row>
    <row r="4" spans="1:7" x14ac:dyDescent="0.25">
      <c r="A4" s="1" t="s">
        <v>59</v>
      </c>
      <c r="B4" s="5">
        <v>16</v>
      </c>
      <c r="C4" s="3">
        <v>0.247435829652696</v>
      </c>
      <c r="D4" s="4">
        <v>5.7925278854315698E-2</v>
      </c>
      <c r="E4" s="4">
        <v>5.7454448041405301E-2</v>
      </c>
      <c r="F4" s="4">
        <v>0.93064663023679395</v>
      </c>
      <c r="G4" s="3">
        <v>52.129662036895702</v>
      </c>
    </row>
    <row r="5" spans="1:7" x14ac:dyDescent="0.25">
      <c r="A5" s="1" t="s">
        <v>60</v>
      </c>
      <c r="B5" s="5">
        <v>23</v>
      </c>
      <c r="C5" s="3">
        <v>0.43252147915678402</v>
      </c>
      <c r="D5" s="4">
        <v>6.0473018008624903E-2</v>
      </c>
      <c r="E5" s="4">
        <v>8.8216773722676001E-2</v>
      </c>
      <c r="F5" s="4">
        <v>0.83649817850637498</v>
      </c>
      <c r="G5" s="3">
        <v>53.352197647094698</v>
      </c>
    </row>
    <row r="6" spans="1:7" x14ac:dyDescent="0.25">
      <c r="A6" s="1" t="s">
        <v>61</v>
      </c>
      <c r="B6" s="5">
        <v>20</v>
      </c>
      <c r="C6" s="3">
        <v>0.37343778907995501</v>
      </c>
      <c r="D6" s="4">
        <v>6.0581184953908199E-2</v>
      </c>
      <c r="E6" s="4">
        <v>7.1633916930139194E-2</v>
      </c>
      <c r="F6" s="4">
        <v>0.892190346083788</v>
      </c>
      <c r="G6" s="3">
        <v>53.730320453643799</v>
      </c>
    </row>
    <row r="7" spans="1:7" x14ac:dyDescent="0.25">
      <c r="A7" s="1" t="s">
        <v>62</v>
      </c>
      <c r="B7" s="5">
        <v>23</v>
      </c>
      <c r="C7" s="3">
        <v>0.445880616095299</v>
      </c>
      <c r="D7" s="4">
        <v>6.37939365305044E-2</v>
      </c>
      <c r="E7" s="4">
        <v>9.8059850958829506E-2</v>
      </c>
      <c r="F7" s="4">
        <v>0.79797611819469705</v>
      </c>
      <c r="G7" s="3">
        <v>52.022825241088803</v>
      </c>
    </row>
    <row r="8" spans="1:7" x14ac:dyDescent="0.25">
      <c r="A8" s="1" t="s">
        <v>63</v>
      </c>
      <c r="B8" s="5">
        <v>14</v>
      </c>
      <c r="C8" s="3">
        <v>0</v>
      </c>
      <c r="D8" s="4">
        <v>5.8328157930320298E-2</v>
      </c>
      <c r="E8" s="4">
        <v>5.4571648290493602E-2</v>
      </c>
      <c r="F8" s="4">
        <v>0.937431693989071</v>
      </c>
      <c r="G8" s="3">
        <v>51.104314565658498</v>
      </c>
    </row>
    <row r="9" spans="1:7" x14ac:dyDescent="0.25">
      <c r="A9" s="1" t="s">
        <v>64</v>
      </c>
      <c r="B9" s="5">
        <v>20</v>
      </c>
      <c r="C9" s="3">
        <v>0.27355060221609601</v>
      </c>
      <c r="D9" s="4">
        <v>5.70851141404876E-2</v>
      </c>
      <c r="E9" s="4">
        <v>7.0758675518503095E-2</v>
      </c>
      <c r="F9" s="4">
        <v>0.89480874316939896</v>
      </c>
      <c r="G9" s="3">
        <v>51.519173383712698</v>
      </c>
    </row>
    <row r="10" spans="1:7" x14ac:dyDescent="0.25">
      <c r="A10" s="1" t="s">
        <v>65</v>
      </c>
      <c r="B10" s="5">
        <v>12</v>
      </c>
      <c r="C10" s="3">
        <v>0</v>
      </c>
      <c r="D10" s="4">
        <v>5.7286723174176199E-2</v>
      </c>
      <c r="E10" s="4">
        <v>8.4867004957730002E-2</v>
      </c>
      <c r="F10" s="4">
        <v>0.84867941712203998</v>
      </c>
      <c r="G10" s="3">
        <v>56.127557754516602</v>
      </c>
    </row>
    <row r="11" spans="1:7" x14ac:dyDescent="0.25">
      <c r="A11" s="1" t="s">
        <v>66</v>
      </c>
      <c r="B11" s="5">
        <v>15</v>
      </c>
      <c r="C11" s="3">
        <v>0</v>
      </c>
      <c r="D11" s="4">
        <v>5.7525772462322898E-2</v>
      </c>
      <c r="E11" s="4">
        <v>8.9048218380578206E-2</v>
      </c>
      <c r="F11" s="4">
        <v>0.83340163934426204</v>
      </c>
      <c r="G11" s="3">
        <v>61.970880270004201</v>
      </c>
    </row>
    <row r="12" spans="1:7" x14ac:dyDescent="0.25">
      <c r="D12" s="4">
        <f>AVERAGE(D2:D11)</f>
        <v>5.902208181876941E-2</v>
      </c>
      <c r="E12" s="4">
        <f t="shared" ref="E12:F12" si="0">AVERAGE(E2:E11)</f>
        <v>7.7667907947719453E-2</v>
      </c>
      <c r="F12" s="4">
        <f t="shared" si="0"/>
        <v>0.86942648249342191</v>
      </c>
    </row>
    <row r="13" spans="1:7" x14ac:dyDescent="0.25">
      <c r="D13" s="4">
        <f>_xlfn.STDEV.P(D2:D11)</f>
        <v>2.649563954965556E-3</v>
      </c>
      <c r="E13" s="4">
        <f t="shared" ref="E13:F13" si="1">_xlfn.STDEV.P(E2:E11)</f>
        <v>1.351318461249864E-2</v>
      </c>
      <c r="F13" s="4">
        <f t="shared" si="1"/>
        <v>4.2873927483230975E-2</v>
      </c>
    </row>
  </sheetData>
  <phoneticPr fontId="1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3"/>
  <sheetViews>
    <sheetView zoomScale="85" zoomScaleNormal="85" workbookViewId="0">
      <selection activeCell="D12" sqref="D12:F12"/>
    </sheetView>
  </sheetViews>
  <sheetFormatPr defaultRowHeight="15" x14ac:dyDescent="0.25"/>
  <cols>
    <col min="1" max="1" width="73.75" style="1" bestFit="1" customWidth="1"/>
    <col min="2" max="2" width="7.375" style="2" bestFit="1" customWidth="1"/>
    <col min="3" max="3" width="6.125" style="3" bestFit="1" customWidth="1"/>
    <col min="4" max="4" width="10.125" style="4" bestFit="1" customWidth="1"/>
    <col min="5" max="5" width="7" style="4" bestFit="1" customWidth="1"/>
    <col min="6" max="6" width="6.875" style="4" bestFit="1" customWidth="1"/>
    <col min="7" max="7" width="6" style="3" bestFit="1" customWidth="1"/>
  </cols>
  <sheetData>
    <row r="1" spans="1:7" ht="14.25" x14ac:dyDescent="0.2">
      <c r="A1" s="6" t="s">
        <v>0</v>
      </c>
      <c r="B1" s="7" t="s">
        <v>1</v>
      </c>
      <c r="C1" s="8" t="s">
        <v>2</v>
      </c>
      <c r="D1" s="9" t="s">
        <v>3</v>
      </c>
      <c r="E1" s="9" t="s">
        <v>4</v>
      </c>
      <c r="F1" s="9" t="s">
        <v>5</v>
      </c>
      <c r="G1" s="8" t="s">
        <v>6</v>
      </c>
    </row>
    <row r="2" spans="1:7" x14ac:dyDescent="0.25">
      <c r="A2" s="1" t="s">
        <v>67</v>
      </c>
      <c r="B2" s="5">
        <v>23</v>
      </c>
      <c r="C2" s="3">
        <v>0.55963096160488901</v>
      </c>
      <c r="D2" s="4">
        <v>6.2265457665555198E-2</v>
      </c>
      <c r="E2" s="4">
        <v>7.4540975492035796E-2</v>
      </c>
      <c r="F2" s="4">
        <v>0.89818234920543205</v>
      </c>
      <c r="G2" s="3">
        <v>56.741078615188599</v>
      </c>
    </row>
    <row r="3" spans="1:7" x14ac:dyDescent="0.25">
      <c r="A3" s="1" t="s">
        <v>68</v>
      </c>
      <c r="B3" s="5">
        <v>23</v>
      </c>
      <c r="C3" s="3">
        <v>0.41602514716892097</v>
      </c>
      <c r="D3" s="4">
        <v>6.6085823667372798E-2</v>
      </c>
      <c r="E3" s="4">
        <v>7.2100543214350096E-2</v>
      </c>
      <c r="F3" s="4">
        <v>0.90474012612467303</v>
      </c>
      <c r="G3" s="3">
        <v>51.512285709381104</v>
      </c>
    </row>
    <row r="4" spans="1:7" x14ac:dyDescent="0.25">
      <c r="A4" s="1" t="s">
        <v>69</v>
      </c>
      <c r="B4" s="5">
        <v>21</v>
      </c>
      <c r="C4" s="3">
        <v>0.25136987326808502</v>
      </c>
      <c r="D4" s="4">
        <v>6.1929030354889399E-2</v>
      </c>
      <c r="E4" s="4">
        <v>7.0373029589327202E-2</v>
      </c>
      <c r="F4" s="4">
        <v>0.90925025264651904</v>
      </c>
      <c r="G4" s="3">
        <v>51.112350463867102</v>
      </c>
    </row>
    <row r="5" spans="1:7" x14ac:dyDescent="0.25">
      <c r="A5" s="1" t="s">
        <v>70</v>
      </c>
      <c r="B5" s="5">
        <v>22</v>
      </c>
      <c r="C5" s="3">
        <v>0.31008683647302099</v>
      </c>
      <c r="D5" s="4">
        <v>5.9882266089634699E-2</v>
      </c>
      <c r="E5" s="4">
        <v>9.3313104658489104E-2</v>
      </c>
      <c r="F5" s="4">
        <v>0.84044213843063398</v>
      </c>
      <c r="G5" s="3">
        <v>51.796365022659302</v>
      </c>
    </row>
    <row r="6" spans="1:7" x14ac:dyDescent="0.25">
      <c r="A6" s="1" t="s">
        <v>71</v>
      </c>
      <c r="B6" s="5">
        <v>15</v>
      </c>
      <c r="C6" s="3">
        <v>7.4124931666110103E-2</v>
      </c>
      <c r="D6" s="4">
        <v>6.5237838916503102E-2</v>
      </c>
      <c r="E6" s="4">
        <v>9.5977220838244198E-2</v>
      </c>
      <c r="F6" s="4">
        <v>0.83120123340446295</v>
      </c>
      <c r="G6" s="3">
        <v>51.186391115188599</v>
      </c>
    </row>
    <row r="7" spans="1:7" x14ac:dyDescent="0.25">
      <c r="A7" s="1" t="s">
        <v>72</v>
      </c>
      <c r="B7" s="5">
        <v>17</v>
      </c>
      <c r="C7" s="3">
        <v>0.38871442100712</v>
      </c>
      <c r="D7" s="4">
        <v>6.0143094575639301E-2</v>
      </c>
      <c r="E7" s="4">
        <v>6.5509804028314106E-2</v>
      </c>
      <c r="F7" s="4">
        <v>0.92135963344490301</v>
      </c>
      <c r="G7" s="3">
        <v>52.431775093078599</v>
      </c>
    </row>
    <row r="8" spans="1:7" x14ac:dyDescent="0.25">
      <c r="A8" s="1" t="s">
        <v>73</v>
      </c>
      <c r="B8" s="5">
        <v>24</v>
      </c>
      <c r="C8" s="3">
        <v>0.44474958999665998</v>
      </c>
      <c r="D8" s="4">
        <v>6.2966362322089298E-2</v>
      </c>
      <c r="E8" s="4">
        <v>7.5155524634446094E-2</v>
      </c>
      <c r="F8" s="4">
        <v>0.896496568059301</v>
      </c>
      <c r="G8" s="3">
        <v>57.0711541175842</v>
      </c>
    </row>
    <row r="9" spans="1:7" x14ac:dyDescent="0.25">
      <c r="A9" s="1" t="s">
        <v>74</v>
      </c>
      <c r="B9" s="5">
        <v>18</v>
      </c>
      <c r="C9" s="3">
        <v>0.20299948573528701</v>
      </c>
      <c r="D9" s="4">
        <v>6.3091114340180998E-2</v>
      </c>
      <c r="E9" s="4">
        <v>6.4052526689643494E-2</v>
      </c>
      <c r="F9" s="4">
        <v>0.92481945653015496</v>
      </c>
      <c r="G9" s="3">
        <v>55.492322683334301</v>
      </c>
    </row>
    <row r="10" spans="1:7" x14ac:dyDescent="0.25">
      <c r="A10" s="1" t="s">
        <v>75</v>
      </c>
      <c r="B10" s="5">
        <v>19</v>
      </c>
      <c r="C10" s="3">
        <v>0.38753470835932902</v>
      </c>
      <c r="D10" s="4">
        <v>6.0411199140265902E-2</v>
      </c>
      <c r="E10" s="4">
        <v>6.8888412994749598E-2</v>
      </c>
      <c r="F10" s="4">
        <v>0.91303884718566397</v>
      </c>
      <c r="G10" s="3">
        <v>54.4396200180053</v>
      </c>
    </row>
    <row r="11" spans="1:7" x14ac:dyDescent="0.25">
      <c r="A11" s="1" t="s">
        <v>76</v>
      </c>
      <c r="B11" s="5">
        <v>14</v>
      </c>
      <c r="C11" s="3">
        <v>0.25677629550654701</v>
      </c>
      <c r="D11" s="4">
        <v>5.8981797838244497E-2</v>
      </c>
      <c r="E11" s="4">
        <v>5.7276027425952503E-2</v>
      </c>
      <c r="F11" s="4">
        <v>0.93988557389374106</v>
      </c>
      <c r="G11" s="3">
        <v>53.452517271041799</v>
      </c>
    </row>
    <row r="12" spans="1:7" x14ac:dyDescent="0.25">
      <c r="D12" s="4">
        <f>AVERAGE(D2:D11)</f>
        <v>6.209939849103753E-2</v>
      </c>
      <c r="E12" s="4">
        <f t="shared" ref="E12:F12" si="0">AVERAGE(E2:E11)</f>
        <v>7.3718716956555214E-2</v>
      </c>
      <c r="F12" s="4">
        <f t="shared" si="0"/>
        <v>0.89794161789254845</v>
      </c>
    </row>
    <row r="13" spans="1:7" x14ac:dyDescent="0.25">
      <c r="D13" s="4">
        <f>_xlfn.STDEV.P(D2:D11)</f>
        <v>2.2100989463089788E-3</v>
      </c>
      <c r="E13" s="4">
        <f t="shared" ref="E13:F13" si="1">_xlfn.STDEV.P(E2:E11)</f>
        <v>1.162088215751839E-2</v>
      </c>
      <c r="F13" s="4">
        <f t="shared" si="1"/>
        <v>3.3458576709677258E-2</v>
      </c>
    </row>
  </sheetData>
  <phoneticPr fontId="1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3"/>
  <sheetViews>
    <sheetView zoomScale="85" zoomScaleNormal="85" workbookViewId="0">
      <selection activeCell="D12" sqref="D12:F12"/>
    </sheetView>
  </sheetViews>
  <sheetFormatPr defaultRowHeight="15" x14ac:dyDescent="0.25"/>
  <cols>
    <col min="1" max="1" width="73.75" style="1" bestFit="1" customWidth="1"/>
    <col min="2" max="2" width="7.375" style="2" bestFit="1" customWidth="1"/>
    <col min="3" max="3" width="6.125" style="3" bestFit="1" customWidth="1"/>
    <col min="4" max="4" width="10.125" style="4" bestFit="1" customWidth="1"/>
    <col min="5" max="5" width="7" style="4" bestFit="1" customWidth="1"/>
    <col min="6" max="6" width="6.875" style="4" bestFit="1" customWidth="1"/>
    <col min="7" max="7" width="6" style="3" bestFit="1" customWidth="1"/>
  </cols>
  <sheetData>
    <row r="1" spans="1:7" ht="14.25" x14ac:dyDescent="0.2">
      <c r="A1" s="6" t="s">
        <v>0</v>
      </c>
      <c r="B1" s="7" t="s">
        <v>1</v>
      </c>
      <c r="C1" s="8" t="s">
        <v>2</v>
      </c>
      <c r="D1" s="9" t="s">
        <v>3</v>
      </c>
      <c r="E1" s="9" t="s">
        <v>4</v>
      </c>
      <c r="F1" s="9" t="s">
        <v>5</v>
      </c>
      <c r="G1" s="8" t="s">
        <v>6</v>
      </c>
    </row>
    <row r="2" spans="1:7" x14ac:dyDescent="0.25">
      <c r="A2" s="1" t="s">
        <v>77</v>
      </c>
      <c r="B2" s="5">
        <v>15</v>
      </c>
      <c r="C2" s="3">
        <v>0.140859042454752</v>
      </c>
      <c r="D2" s="4">
        <v>6.6398223610467003E-2</v>
      </c>
      <c r="E2" s="4">
        <v>4.84816463453418E-2</v>
      </c>
      <c r="F2" s="4">
        <v>0.94218734939012905</v>
      </c>
      <c r="G2" s="3">
        <v>51.9501438140869</v>
      </c>
    </row>
    <row r="3" spans="1:7" x14ac:dyDescent="0.25">
      <c r="A3" s="1" t="s">
        <v>78</v>
      </c>
      <c r="B3" s="5">
        <v>8</v>
      </c>
      <c r="C3" s="3">
        <v>0</v>
      </c>
      <c r="D3" s="4">
        <v>5.9380868368736101E-2</v>
      </c>
      <c r="E3" s="4">
        <v>7.3398205565974095E-2</v>
      </c>
      <c r="F3" s="4">
        <v>0.86749293092799096</v>
      </c>
      <c r="G3" s="3">
        <v>52.836151838302598</v>
      </c>
    </row>
    <row r="4" spans="1:7" x14ac:dyDescent="0.25">
      <c r="A4" s="1" t="s">
        <v>79</v>
      </c>
      <c r="B4" s="5">
        <v>9</v>
      </c>
      <c r="C4" s="3">
        <v>0</v>
      </c>
      <c r="D4" s="4">
        <v>5.6439440241095998E-2</v>
      </c>
      <c r="E4" s="4">
        <v>4.7477776836366899E-2</v>
      </c>
      <c r="F4" s="4">
        <v>0.94455672031676297</v>
      </c>
      <c r="G4" s="3">
        <v>50.523840188980103</v>
      </c>
    </row>
    <row r="5" spans="1:7" x14ac:dyDescent="0.25">
      <c r="A5" s="1" t="s">
        <v>80</v>
      </c>
      <c r="B5" s="5">
        <v>12</v>
      </c>
      <c r="C5" s="3">
        <v>0.154303349962091</v>
      </c>
      <c r="D5" s="4">
        <v>6.0594213515577401E-2</v>
      </c>
      <c r="E5" s="4">
        <v>6.5033845781663296E-2</v>
      </c>
      <c r="F5" s="4">
        <v>0.89597276946613202</v>
      </c>
      <c r="G5" s="3">
        <v>52.221966028213501</v>
      </c>
    </row>
    <row r="6" spans="1:7" x14ac:dyDescent="0.25">
      <c r="A6" s="1" t="s">
        <v>81</v>
      </c>
      <c r="B6" s="5">
        <v>19</v>
      </c>
      <c r="C6" s="3">
        <v>0.32732683535398799</v>
      </c>
      <c r="D6" s="4">
        <v>6.8685307551645494E-2</v>
      </c>
      <c r="E6" s="4">
        <v>5.4853355718964297E-2</v>
      </c>
      <c r="F6" s="4">
        <v>0.92599269910658499</v>
      </c>
      <c r="G6" s="3">
        <v>52.6066637039184</v>
      </c>
    </row>
    <row r="7" spans="1:7" x14ac:dyDescent="0.25">
      <c r="A7" s="1" t="s">
        <v>82</v>
      </c>
      <c r="B7" s="5">
        <v>17</v>
      </c>
      <c r="C7" s="3">
        <v>0.33923349639940398</v>
      </c>
      <c r="D7" s="4">
        <v>5.6525556452752902E-2</v>
      </c>
      <c r="E7" s="4">
        <v>6.0790525380804303E-2</v>
      </c>
      <c r="F7" s="4">
        <v>0.90910500782700099</v>
      </c>
      <c r="G7" s="3">
        <v>52.929413557052598</v>
      </c>
    </row>
    <row r="8" spans="1:7" x14ac:dyDescent="0.25">
      <c r="A8" s="1" t="s">
        <v>83</v>
      </c>
      <c r="B8" s="5">
        <v>12</v>
      </c>
      <c r="C8" s="3">
        <v>0.109108945117996</v>
      </c>
      <c r="D8" s="4">
        <v>6.3313203492496695E-2</v>
      </c>
      <c r="E8" s="4">
        <v>8.8272037777343104E-2</v>
      </c>
      <c r="F8" s="4">
        <v>0.80834750917188802</v>
      </c>
      <c r="G8" s="3">
        <v>53.724880456924403</v>
      </c>
    </row>
    <row r="9" spans="1:7" x14ac:dyDescent="0.25">
      <c r="A9" s="1" t="s">
        <v>84</v>
      </c>
      <c r="B9" s="5">
        <v>15</v>
      </c>
      <c r="C9" s="3">
        <v>0.22712838128974799</v>
      </c>
      <c r="D9" s="4">
        <v>6.5921462045268206E-2</v>
      </c>
      <c r="E9" s="4">
        <v>9.7850875346006505E-2</v>
      </c>
      <c r="F9" s="4">
        <v>0.76449637674720905</v>
      </c>
      <c r="G9" s="3">
        <v>53.190573453903198</v>
      </c>
    </row>
    <row r="10" spans="1:7" x14ac:dyDescent="0.25">
      <c r="A10" s="1" t="s">
        <v>85</v>
      </c>
      <c r="B10" s="5">
        <v>20</v>
      </c>
      <c r="C10" s="3">
        <v>0.33776811807407398</v>
      </c>
      <c r="D10" s="4">
        <v>6.8743041930918194E-2</v>
      </c>
      <c r="E10" s="4">
        <v>4.5029342024699603E-2</v>
      </c>
      <c r="F10" s="4">
        <v>0.95012770370801103</v>
      </c>
      <c r="G10" s="3">
        <v>53.898583650588897</v>
      </c>
    </row>
    <row r="11" spans="1:7" x14ac:dyDescent="0.25">
      <c r="A11" s="1" t="s">
        <v>86</v>
      </c>
      <c r="B11" s="5">
        <v>12</v>
      </c>
      <c r="C11" s="3">
        <v>0.23145502494313699</v>
      </c>
      <c r="D11" s="4">
        <v>6.7243058738290201E-2</v>
      </c>
      <c r="E11" s="4">
        <v>5.4756682261965298E-2</v>
      </c>
      <c r="F11" s="4">
        <v>0.92625332990851506</v>
      </c>
      <c r="G11" s="3">
        <v>51.487888813018799</v>
      </c>
    </row>
    <row r="12" spans="1:7" x14ac:dyDescent="0.25">
      <c r="D12" s="4">
        <f>AVERAGE(D2:D11)</f>
        <v>6.3324437594724822E-2</v>
      </c>
      <c r="E12" s="4">
        <f t="shared" ref="E12:F12" si="0">AVERAGE(E2:E11)</f>
        <v>6.3594429303912917E-2</v>
      </c>
      <c r="F12" s="4">
        <f t="shared" si="0"/>
        <v>0.8934532396570225</v>
      </c>
    </row>
    <row r="13" spans="1:7" x14ac:dyDescent="0.25">
      <c r="D13" s="4">
        <f>_xlfn.STDEV.P(D2:D11)</f>
        <v>4.5418327698301493E-3</v>
      </c>
      <c r="E13" s="4">
        <f t="shared" ref="E13:F13" si="1">_xlfn.STDEV.P(E2:E11)</f>
        <v>1.6958341849361527E-2</v>
      </c>
      <c r="F13" s="4">
        <f t="shared" si="1"/>
        <v>5.9271711434564341E-2</v>
      </c>
    </row>
  </sheetData>
  <phoneticPr fontId="1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13"/>
  <sheetViews>
    <sheetView zoomScale="85" zoomScaleNormal="85" workbookViewId="0">
      <selection activeCell="D12" sqref="D12:F12"/>
    </sheetView>
  </sheetViews>
  <sheetFormatPr defaultRowHeight="15" x14ac:dyDescent="0.25"/>
  <cols>
    <col min="1" max="1" width="73.75" style="1" bestFit="1" customWidth="1"/>
    <col min="2" max="2" width="7.375" style="2" bestFit="1" customWidth="1"/>
    <col min="3" max="3" width="6.125" style="3" bestFit="1" customWidth="1"/>
    <col min="4" max="4" width="10.125" style="4" bestFit="1" customWidth="1"/>
    <col min="5" max="5" width="7" style="4" bestFit="1" customWidth="1"/>
    <col min="6" max="6" width="6.875" style="4" bestFit="1" customWidth="1"/>
    <col min="7" max="7" width="6" style="3" bestFit="1" customWidth="1"/>
  </cols>
  <sheetData>
    <row r="1" spans="1:7" ht="14.25" x14ac:dyDescent="0.2">
      <c r="A1" s="6" t="s">
        <v>0</v>
      </c>
      <c r="B1" s="7" t="s">
        <v>1</v>
      </c>
      <c r="C1" s="8" t="s">
        <v>2</v>
      </c>
      <c r="D1" s="9" t="s">
        <v>3</v>
      </c>
      <c r="E1" s="9" t="s">
        <v>4</v>
      </c>
      <c r="F1" s="9" t="s">
        <v>5</v>
      </c>
      <c r="G1" s="8" t="s">
        <v>6</v>
      </c>
    </row>
    <row r="2" spans="1:7" x14ac:dyDescent="0.25">
      <c r="A2" s="1" t="s">
        <v>87</v>
      </c>
      <c r="B2" s="5">
        <v>16</v>
      </c>
      <c r="C2" s="3">
        <v>7.3561235792062404E-2</v>
      </c>
      <c r="D2" s="4">
        <v>5.6882705523104697E-2</v>
      </c>
      <c r="E2" s="4">
        <v>7.8381204986410005E-2</v>
      </c>
      <c r="F2" s="4">
        <v>0.90798924655027902</v>
      </c>
      <c r="G2" s="3">
        <v>51.506772994995103</v>
      </c>
    </row>
    <row r="3" spans="1:7" x14ac:dyDescent="0.25">
      <c r="A3" s="1" t="s">
        <v>88</v>
      </c>
      <c r="B3" s="5">
        <v>19</v>
      </c>
      <c r="C3" s="3">
        <v>0.248371318167601</v>
      </c>
      <c r="D3" s="4">
        <v>6.0045939059411697E-2</v>
      </c>
      <c r="E3" s="4">
        <v>6.6462365578299196E-2</v>
      </c>
      <c r="F3" s="4">
        <v>0.93384444680524503</v>
      </c>
      <c r="G3" s="3">
        <v>50.805104732513399</v>
      </c>
    </row>
    <row r="4" spans="1:7" x14ac:dyDescent="0.25">
      <c r="A4" s="1" t="s">
        <v>89</v>
      </c>
      <c r="B4" s="5">
        <v>23</v>
      </c>
      <c r="C4" s="3">
        <v>0.47673129462279601</v>
      </c>
      <c r="D4" s="4">
        <v>6.3904552308238105E-2</v>
      </c>
      <c r="E4" s="4">
        <v>7.4518356473007405E-2</v>
      </c>
      <c r="F4" s="4">
        <v>0.91683487375615202</v>
      </c>
      <c r="G4" s="3">
        <v>53.509620428085299</v>
      </c>
    </row>
    <row r="5" spans="1:7" x14ac:dyDescent="0.25">
      <c r="A5" s="1" t="s">
        <v>90</v>
      </c>
      <c r="B5" s="5">
        <v>25</v>
      </c>
      <c r="C5" s="3">
        <v>0.47388511220241902</v>
      </c>
      <c r="D5" s="4">
        <v>6.4512520633648998E-2</v>
      </c>
      <c r="E5" s="4">
        <v>7.40368818745612E-2</v>
      </c>
      <c r="F5" s="4">
        <v>0.91790608732603796</v>
      </c>
      <c r="G5" s="3">
        <v>53.316992759704497</v>
      </c>
    </row>
    <row r="6" spans="1:7" x14ac:dyDescent="0.25">
      <c r="A6" s="1" t="s">
        <v>91</v>
      </c>
      <c r="B6" s="5">
        <v>16</v>
      </c>
      <c r="C6" s="3">
        <v>9.3048421039847007E-2</v>
      </c>
      <c r="D6" s="4">
        <v>6.0410659957458999E-2</v>
      </c>
      <c r="E6" s="4">
        <v>7.9636261866699601E-2</v>
      </c>
      <c r="F6" s="4">
        <v>0.90501906347014105</v>
      </c>
      <c r="G6" s="3">
        <v>50.474965333938599</v>
      </c>
    </row>
    <row r="7" spans="1:7" x14ac:dyDescent="0.25">
      <c r="A7" s="1" t="s">
        <v>92</v>
      </c>
      <c r="B7" s="5">
        <v>15</v>
      </c>
      <c r="C7" s="3">
        <v>0.234935746949682</v>
      </c>
      <c r="D7" s="4">
        <v>6.0600890969847998E-2</v>
      </c>
      <c r="E7" s="4">
        <v>6.7977831322526897E-2</v>
      </c>
      <c r="F7" s="4">
        <v>0.93079311118193497</v>
      </c>
      <c r="G7" s="3">
        <v>51.437392950057898</v>
      </c>
    </row>
    <row r="8" spans="1:7" x14ac:dyDescent="0.25">
      <c r="A8" s="1" t="s">
        <v>93</v>
      </c>
      <c r="B8" s="5">
        <v>8</v>
      </c>
      <c r="C8" s="3">
        <v>0</v>
      </c>
      <c r="D8" s="4">
        <v>5.5194948469348401E-2</v>
      </c>
      <c r="E8" s="4">
        <v>6.8620455676539002E-2</v>
      </c>
      <c r="F8" s="4">
        <v>0.92947843998252999</v>
      </c>
      <c r="G8" s="3">
        <v>50.732285737991297</v>
      </c>
    </row>
    <row r="9" spans="1:7" x14ac:dyDescent="0.25">
      <c r="A9" s="1" t="s">
        <v>94</v>
      </c>
      <c r="B9" s="5">
        <v>18</v>
      </c>
      <c r="C9" s="3">
        <v>0.28490144114909399</v>
      </c>
      <c r="D9" s="4">
        <v>6.0324481256474001E-2</v>
      </c>
      <c r="E9" s="4">
        <v>7.6406832322417198E-2</v>
      </c>
      <c r="F9" s="4">
        <v>0.91256624998524405</v>
      </c>
      <c r="G9" s="3">
        <v>50.5727088451385</v>
      </c>
    </row>
    <row r="10" spans="1:7" x14ac:dyDescent="0.25">
      <c r="A10" s="1" t="s">
        <v>95</v>
      </c>
      <c r="B10" s="5">
        <v>19</v>
      </c>
      <c r="C10" s="3">
        <v>0.33224931962249399</v>
      </c>
      <c r="D10" s="4">
        <v>6.3925500007951302E-2</v>
      </c>
      <c r="E10" s="4">
        <v>7.1988561126172607E-2</v>
      </c>
      <c r="F10" s="4">
        <v>0.92238570770919603</v>
      </c>
      <c r="G10" s="3">
        <v>50.316391229629502</v>
      </c>
    </row>
    <row r="11" spans="1:7" x14ac:dyDescent="0.25">
      <c r="A11" s="1" t="s">
        <v>96</v>
      </c>
      <c r="B11" s="5">
        <v>16</v>
      </c>
      <c r="C11" s="3">
        <v>0.21320071635561</v>
      </c>
      <c r="D11" s="4">
        <v>5.9205957819948599E-2</v>
      </c>
      <c r="E11" s="4">
        <v>7.9054076458457898E-2</v>
      </c>
      <c r="F11" s="4">
        <v>0.90640271433124397</v>
      </c>
      <c r="G11" s="3">
        <v>51.229459285735999</v>
      </c>
    </row>
    <row r="12" spans="1:7" x14ac:dyDescent="0.25">
      <c r="D12" s="4">
        <f>AVERAGE(D2:D11)</f>
        <v>6.0500815600543281E-2</v>
      </c>
      <c r="E12" s="4">
        <f t="shared" ref="E12:F12" si="0">AVERAGE(E2:E11)</f>
        <v>7.370828276850909E-2</v>
      </c>
      <c r="F12" s="4">
        <f t="shared" si="0"/>
        <v>0.91832199410980042</v>
      </c>
    </row>
    <row r="13" spans="1:7" x14ac:dyDescent="0.25">
      <c r="D13" s="4">
        <f>_xlfn.STDEV.P(D2:D11)</f>
        <v>2.873733059014243E-3</v>
      </c>
      <c r="E13" s="4">
        <f t="shared" ref="E13:F13" si="1">_xlfn.STDEV.P(E2:E11)</f>
        <v>4.5583531197110165E-3</v>
      </c>
      <c r="F13" s="4">
        <f t="shared" si="1"/>
        <v>9.9938546789340877E-3</v>
      </c>
    </row>
  </sheetData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result0</vt:lpstr>
      <vt:lpstr>result1</vt:lpstr>
      <vt:lpstr>result2</vt:lpstr>
      <vt:lpstr>result3</vt:lpstr>
      <vt:lpstr>result4</vt:lpstr>
      <vt:lpstr>result5</vt:lpstr>
      <vt:lpstr>result6</vt:lpstr>
      <vt:lpstr>result7</vt:lpstr>
      <vt:lpstr>result8</vt:lpstr>
      <vt:lpstr>result9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Empireo Aya</cp:lastModifiedBy>
  <dcterms:created xsi:type="dcterms:W3CDTF">2022-03-05T11:36:19Z</dcterms:created>
  <dcterms:modified xsi:type="dcterms:W3CDTF">2022-03-05T05:09:39Z</dcterms:modified>
</cp:coreProperties>
</file>