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invad\Desktop\MultifacetedModeling\Results\OnAllTrainKernel\DKNCOR\Know-Kernel\"/>
    </mc:Choice>
  </mc:AlternateContent>
  <xr:revisionPtr revIDLastSave="0" documentId="13_ncr:1_{B69C1231-28C0-4DE1-A479-B46A1F96D946}" xr6:coauthVersionLast="47" xr6:coauthVersionMax="47" xr10:uidLastSave="{00000000-0000-0000-0000-000000000000}"/>
  <bookViews>
    <workbookView xWindow="2085" yWindow="3045" windowWidth="16350" windowHeight="10890" firstSheet="5" activeTab="9" xr2:uid="{00000000-000D-0000-FFFF-FFFF00000000}"/>
  </bookViews>
  <sheets>
    <sheet name="result0" sheetId="2" r:id="rId1"/>
    <sheet name="result1" sheetId="3" r:id="rId2"/>
    <sheet name="result2" sheetId="4" r:id="rId3"/>
    <sheet name="result3" sheetId="5" r:id="rId4"/>
    <sheet name="result4" sheetId="6" r:id="rId5"/>
    <sheet name="result5" sheetId="7" r:id="rId6"/>
    <sheet name="result6" sheetId="8" r:id="rId7"/>
    <sheet name="result7" sheetId="9" r:id="rId8"/>
    <sheet name="result8" sheetId="10" r:id="rId9"/>
    <sheet name="result9" sheetId="1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" i="11" l="1"/>
  <c r="E13" i="11"/>
  <c r="D13" i="11"/>
  <c r="F12" i="11"/>
  <c r="E12" i="11"/>
  <c r="D12" i="11"/>
  <c r="F13" i="10"/>
  <c r="E13" i="10"/>
  <c r="D13" i="10"/>
  <c r="F12" i="10"/>
  <c r="E12" i="10"/>
  <c r="D12" i="10"/>
  <c r="F13" i="9"/>
  <c r="E13" i="9"/>
  <c r="D13" i="9"/>
  <c r="F12" i="9"/>
  <c r="E12" i="9"/>
  <c r="D12" i="9"/>
  <c r="F13" i="8"/>
  <c r="E13" i="8"/>
  <c r="D13" i="8"/>
  <c r="F12" i="8"/>
  <c r="E12" i="8"/>
  <c r="D12" i="8"/>
  <c r="F13" i="7"/>
  <c r="E13" i="7"/>
  <c r="D13" i="7"/>
  <c r="F12" i="7"/>
  <c r="E12" i="7"/>
  <c r="D12" i="7"/>
  <c r="F13" i="6"/>
  <c r="E13" i="6"/>
  <c r="D13" i="6"/>
  <c r="F12" i="6"/>
  <c r="E12" i="6"/>
  <c r="D12" i="6"/>
  <c r="F13" i="5"/>
  <c r="E13" i="5"/>
  <c r="D13" i="5"/>
  <c r="F12" i="5"/>
  <c r="E12" i="5"/>
  <c r="D12" i="5"/>
  <c r="F13" i="4"/>
  <c r="E13" i="4"/>
  <c r="D13" i="4"/>
  <c r="F12" i="4"/>
  <c r="E12" i="4"/>
  <c r="D12" i="4"/>
  <c r="F13" i="3"/>
  <c r="E13" i="3"/>
  <c r="D13" i="3"/>
  <c r="F12" i="3"/>
  <c r="E12" i="3"/>
  <c r="D12" i="3"/>
  <c r="E13" i="2"/>
  <c r="F13" i="2"/>
  <c r="E12" i="2"/>
  <c r="F12" i="2"/>
  <c r="D13" i="2"/>
  <c r="D12" i="2"/>
</calcChain>
</file>

<file path=xl/sharedStrings.xml><?xml version="1.0" encoding="utf-8"?>
<sst xmlns="http://schemas.openxmlformats.org/spreadsheetml/2006/main" count="170" uniqueCount="107">
  <si>
    <t>Features</t>
  </si>
  <si>
    <t>Length</t>
  </si>
  <si>
    <t>Score</t>
  </si>
  <si>
    <t>CV RMSE</t>
  </si>
  <si>
    <t>RMSE</t>
  </si>
  <si>
    <t>R2</t>
  </si>
  <si>
    <t>Time</t>
  </si>
  <si>
    <t>[8, 9, 10, 12, 14, 16, 17, 20, 21, 28, 29, 31, 37, 38, 39, 42]</t>
  </si>
  <si>
    <t>[1, 11, 12, 13, 14, 17, 20, 23, 26, 29, 31, 37, 42]</t>
  </si>
  <si>
    <t>[0, 1, 2, 10, 12, 14, 17, 21, 24, 28, 29, 30, 31, 32, 34, 37, 42, 43]</t>
  </si>
  <si>
    <t>[6, 7, 10, 13, 16, 18, 21, 23, 28, 29, 31, 35, 37, 40, 42]</t>
  </si>
  <si>
    <t>[3, 5, 6, 9, 10, 12, 15, 17, 19, 26, 27, 29, 31, 34, 37, 39, 41, 42]</t>
  </si>
  <si>
    <t>[10, 11, 12, 21, 28, 29, 31, 37, 38]</t>
  </si>
  <si>
    <t>[2, 6, 7, 10, 12, 15, 21, 24, 28, 30, 31, 37, 38, 39, 40, 42]</t>
  </si>
  <si>
    <t>[6, 7, 9, 10, 12, 14, 15, 16, 18, 28, 29, 31, 34, 37, 42]</t>
  </si>
  <si>
    <t>[2, 6, 10, 12, 18, 20, 21, 23, 24, 25, 28, 29, 31, 37, 38, 40, 42, 44]</t>
  </si>
  <si>
    <t>[2, 7, 9, 12, 14, 17, 18, 23, 26, 27, 28, 29, 31, 37, 38, 42]</t>
  </si>
  <si>
    <t>[3, 10, 12, 14, 16, 20, 21, 22, 25, 28, 29, 30, 31, 34, 36, 39, 41, 42]</t>
  </si>
  <si>
    <t>[1, 2, 7, 11, 14, 18, 20, 21, 22, 23, 25, 28, 29, 30, 31, 36, 39, 42, 43, 44]</t>
  </si>
  <si>
    <t>[0, 5, 6, 12, 16, 22, 23, 27, 28, 30, 31, 33, 36, 44]</t>
  </si>
  <si>
    <t>[1, 2, 6, 8, 10, 12, 13, 15, 20, 21, 23, 24, 25, 26, 28, 29, 30, 31, 34, 35, 36, 41, 44]</t>
  </si>
  <si>
    <t>[0, 2, 7, 11, 15, 18, 19, 21, 22, 23, 28, 29, 30, 31, 36, 40, 41]</t>
  </si>
  <si>
    <t>[6, 7, 8, 12, 15, 20, 22, 24, 25, 27, 28, 29, 30, 31, 36, 39, 40, 44]</t>
  </si>
  <si>
    <t>[9, 15, 19, 20, 23, 25, 26, 30, 31, 33, 34, 35, 36, 42]</t>
  </si>
  <si>
    <t>[2, 4, 8, 9, 12, 15, 16, 21, 22, 24, 25, 26, 27, 29, 30, 31, 36]</t>
  </si>
  <si>
    <t>[6, 10, 13, 15, 19, 21, 22, 23, 24, 28, 29, 30, 31, 36, 40, 41, 42]</t>
  </si>
  <si>
    <t>[1, 8, 9, 13, 14, 15, 16, 21, 22, 23, 24, 28, 29, 30, 31, 34, 36, 38, 39, 40]</t>
  </si>
  <si>
    <t>[0, 4, 7, 8, 9, 15, 22, 25, 26, 27, 28, 30, 31, 33, 34, 36, 37]</t>
  </si>
  <si>
    <t>[5, 11, 12, 13, 16, 20, 27, 30, 31, 33, 34, 35, 36, 37]</t>
  </si>
  <si>
    <t>[0, 2, 8, 9, 11, 12, 14, 16, 20, 21, 23, 26, 30, 31, 34, 35, 36, 37, 40, 42, 44]</t>
  </si>
  <si>
    <t>[1, 4, 14, 17, 23, 28, 30, 31, 33, 34, 35, 36, 37, 40, 42, 43]</t>
  </si>
  <si>
    <t>[7, 11, 15, 16, 18, 21, 22, 26, 27, 29, 30, 31, 32, 35, 36, 37, 38, 40, 41, 43]</t>
  </si>
  <si>
    <t>[2, 5, 7, 13, 17, 19, 23, 27, 30, 31, 34, 35, 36, 37, 39, 42]</t>
  </si>
  <si>
    <t>[8, 10, 13, 14, 17, 18, 20, 21, 28, 30, 31, 33, 34, 35, 36, 37, 39, 40]</t>
  </si>
  <si>
    <t>[3, 7, 9, 15, 17, 20, 22, 23, 26, 30, 31, 33, 36, 37, 39, 41, 42]</t>
  </si>
  <si>
    <t>[1, 5, 8, 15, 16, 22, 29, 30, 31, 33, 36, 37, 38, 40, 44]</t>
  </si>
  <si>
    <t>[10, 13, 22, 29, 30, 31, 36, 37, 41, 42, 44]</t>
  </si>
  <si>
    <t>[0, 5, 9, 10, 17, 21, 22, 24, 25, 26, 27, 30, 31, 33, 35, 37, 42]</t>
  </si>
  <si>
    <t>[0, 1, 2, 5, 6, 10, 17, 20, 22, 25, 30, 31, 36, 37, 40, 42, 43]</t>
  </si>
  <si>
    <t>[3, 4, 10, 13, 20, 23, 29, 30, 31, 35, 36, 37, 40, 42, 43, 44]</t>
  </si>
  <si>
    <t>[0, 10, 12, 14, 20, 22, 25, 28, 29, 31, 32, 37, 39, 42, 44]</t>
  </si>
  <si>
    <t>[2, 4, 10, 12, 16, 18, 22, 23, 25, 26, 29, 31, 32, 35, 37, 39, 41, 42, 44]</t>
  </si>
  <si>
    <t>[0, 6, 10, 13, 15, 21, 24, 25, 26, 27, 28, 29, 31, 35, 37, 39, 41, 42, 43]</t>
  </si>
  <si>
    <t>[4, 9, 10, 14, 20, 22, 24, 25, 27, 30, 31, 32, 34, 37, 39, 40, 42]</t>
  </si>
  <si>
    <t>[1, 2, 3, 8, 9, 10, 21, 23, 26, 27, 28, 29, 30, 31, 34, 37, 42, 43]</t>
  </si>
  <si>
    <t>[1, 8, 9, 10, 12, 20, 25, 26, 27, 28, 29, 30, 31, 32, 33, 37, 41, 42, 43]</t>
  </si>
  <si>
    <t>[0, 2, 3, 8, 13, 16, 17, 19, 20, 26, 27, 28, 29, 31, 32, 33, 34, 35, 36, 37]</t>
  </si>
  <si>
    <t>[2, 3, 5, 6, 7, 8, 9, 11, 14, 15, 16, 19, 20, 22, 24, 26, 27, 28, 30, 31, 34, 36, 37, 38, 40]</t>
  </si>
  <si>
    <t>[2, 3, 8, 10, 12, 13, 19, 22, 24, 25, 26, 27, 28, 30, 31, 36, 37, 39, 41, 43, 44]</t>
  </si>
  <si>
    <t>[0, 3, 4, 7, 8, 10, 12, 13, 16, 19, 22, 23, 26, 27, 28, 30, 31, 35, 36, 37, 38, 41, 42, 43, 44]</t>
  </si>
  <si>
    <t>[0, 3, 4, 15, 16, 17, 20, 23, 24, 31, 35, 37, 42, 44]</t>
  </si>
  <si>
    <t>[7, 9, 10, 16, 17, 21, 23, 26, 27, 28, 29, 31, 37, 38, 40, 41]</t>
  </si>
  <si>
    <t>[7, 10, 13, 20, 21, 23, 26, 30, 31, 32, 37, 39, 42, 43, 44]</t>
  </si>
  <si>
    <t>[6, 7, 9, 10, 13, 20, 21, 23, 28, 30, 31, 32, 34, 37, 38, 40, 42, 44]</t>
  </si>
  <si>
    <t>[0, 6, 7, 8, 10, 11, 13, 20, 23, 28, 29, 31, 32, 34, 37, 39]</t>
  </si>
  <si>
    <t>[0, 7, 12, 13, 15, 17, 18, 20, 21, 26, 27, 28, 30, 31, 35, 36, 37, 42, 43]</t>
  </si>
  <si>
    <t>[0, 2, 3, 5, 6, 11, 19, 20, 21, 24, 26, 27, 28, 29, 31, 34, 36, 37, 38, 41, 42]</t>
  </si>
  <si>
    <t>[3, 8, 10, 12, 16, 19, 21, 24, 29, 30, 31, 33, 34, 35, 37, 39, 42]</t>
  </si>
  <si>
    <t>[2, 3, 6, 8, 10, 12, 13, 17, 18, 19, 28, 29, 31, 33, 34, 35, 36, 37, 43]</t>
  </si>
  <si>
    <t>[0, 2, 6, 7, 8, 13, 14, 15, 16, 19, 20, 21, 24, 26, 29, 31, 37, 38, 39, 44]</t>
  </si>
  <si>
    <t>[5, 12, 14, 18, 25, 28, 30, 31, 33, 35, 37, 38, 39, 43]</t>
  </si>
  <si>
    <t>[0, 3, 12, 13, 14, 18, 21, 22, 23, 31, 32, 37]</t>
  </si>
  <si>
    <t>[1, 2, 3, 4, 8, 9, 12, 18, 20, 22, 31, 32, 34, 36, 37]</t>
  </si>
  <si>
    <t>[0, 1, 10, 12, 14, 15, 16, 19, 21, 22, 23, 31, 33, 37, 38, 40, 41, 42, 43, 44]</t>
  </si>
  <si>
    <t>[0, 2, 12, 13, 14, 19, 23, 24, 25, 26, 30, 31, 35, 37, 40, 42]</t>
  </si>
  <si>
    <t>[1, 2, 8, 12, 14, 17, 20, 21, 22, 27, 29, 31, 34, 36, 37, 38]</t>
  </si>
  <si>
    <t>[3, 10, 12, 20, 23, 24, 30, 31, 32, 37, 38]</t>
  </si>
  <si>
    <t>[2, 4, 6, 8, 11, 15, 22, 23, 25, 26, 27, 28, 30, 31, 34, 35, 36, 37, 41, 42, 44]</t>
  </si>
  <si>
    <t>[3, 4, 9, 12, 15, 20, 22, 25, 30, 31, 34, 35, 36, 37, 41, 43, 44]</t>
  </si>
  <si>
    <t>[5, 8, 11, 16, 22, 25, 29, 30, 31, 34, 35, 36, 37, 41, 42, 43, 44]</t>
  </si>
  <si>
    <t>[1, 3, 6, 12, 14, 16, 18, 19, 21, 22, 26, 27, 30, 31, 36, 37, 38, 42]</t>
  </si>
  <si>
    <t>[1, 6, 10, 12, 14, 16, 20, 22, 23, 27, 30, 31, 34, 35, 36, 37, 38]</t>
  </si>
  <si>
    <t>[3, 10, 11, 15, 18, 21, 22, 23, 27, 30, 31, 34, 35, 36, 37, 40, 41, 42, 44]</t>
  </si>
  <si>
    <t>[0, 1, 5, 6, 8, 10, 15, 18, 20, 23, 28, 31, 37, 39, 42, 44]</t>
  </si>
  <si>
    <t>[0, 4, 13, 15, 22, 23, 24, 27, 28, 29, 30, 31, 34, 35, 36, 37, 38, 41, 42]</t>
  </si>
  <si>
    <t>[2, 4, 7, 8, 9, 15, 16, 21, 22, 23, 25, 28, 30, 31, 34, 35, 36, 37, 40, 42, 43]</t>
  </si>
  <si>
    <t>[2, 3, 8, 12, 16, 17, 20, 21, 22, 23, 29, 30, 31, 34, 36, 37, 40, 41]</t>
  </si>
  <si>
    <t>[4, 12, 22, 25, 26, 31, 37, 38, 40, 41]</t>
  </si>
  <si>
    <t>[1, 2, 6, 7, 12, 17, 18, 22, 26, 30, 31, 34, 36, 37, 38, 41]</t>
  </si>
  <si>
    <t>[3, 4, 12, 18, 20, 23, 24, 26, 29, 31, 32, 35, 37, 38, 40, 44]</t>
  </si>
  <si>
    <t>[6, 8, 9, 10, 12, 13, 14, 16, 18, 23, 24, 26, 27, 28, 31, 34, 37, 43]</t>
  </si>
  <si>
    <t>[4, 6, 7, 8, 10, 13, 15, 18, 21, 22, 23, 24, 26, 27, 28, 31, 35, 37, 43, 44]</t>
  </si>
  <si>
    <t>[7, 8, 9, 12, 15, 21, 25, 30, 31, 34, 37, 40]</t>
  </si>
  <si>
    <t>[7, 10, 13, 15, 17, 21, 22, 25, 31, 32, 34, 35, 37, 40, 42]</t>
  </si>
  <si>
    <t>[1, 2, 3, 9, 10, 11, 12, 14, 15, 16, 18, 20, 24, 25, 26, 31, 35, 37]</t>
  </si>
  <si>
    <t>[1, 9, 13, 14, 17, 21, 24, 25, 28, 29, 31, 37, 40]</t>
  </si>
  <si>
    <t>[0, 1, 6, 10, 12, 16, 21, 22, 25, 26, 27, 28, 29, 31, 37, 39, 42, 43, 44]</t>
  </si>
  <si>
    <t>[0, 2, 5, 6, 9, 12, 16, 17, 20, 24, 26, 27, 28, 29, 30, 31, 32, 34, 37, 40, 44]</t>
  </si>
  <si>
    <t>[0, 1, 2, 6, 10, 12, 16, 24, 25, 28, 30, 31, 32, 34, 37, 38, 43]</t>
  </si>
  <si>
    <t>[0, 1, 12, 13, 20, 21, 29, 30, 31, 32, 34, 37, 40, 42]</t>
  </si>
  <si>
    <t>[2, 3, 4, 12, 13, 14, 17, 26, 27, 28, 30, 31, 32, 37, 42]</t>
  </si>
  <si>
    <t>[1, 9, 12, 13, 15, 21, 24, 26, 31, 37, 42, 44]</t>
  </si>
  <si>
    <t>[0, 1, 5, 6, 12, 14, 19, 20, 24, 26, 27, 28, 29, 31, 34, 37, 39, 40, 41]</t>
  </si>
  <si>
    <t>[1, 4, 6, 8, 9, 15, 16, 18, 21, 25, 26, 27, 28, 29, 30, 31, 34, 37, 43]</t>
  </si>
  <si>
    <t>[1, 3, 7, 12, 13, 15, 18, 26, 27, 28, 30, 31, 34, 35, 37, 38, 41, 42]</t>
  </si>
  <si>
    <t>[2, 3, 9, 12, 13, 16, 17, 18, 20, 23, 26, 27, 28, 30, 31, 32, 35, 37, 39]</t>
  </si>
  <si>
    <t>[2, 11, 12, 13, 15, 16, 18, 21, 25, 26, 27, 28, 31, 33, 35, 37, 42]</t>
  </si>
  <si>
    <t>[0, 1, 3, 5, 8, 9, 14, 16, 22, 28, 29, 31, 33, 35, 36, 37, 38, 43, 44]</t>
  </si>
  <si>
    <t>[2, 3, 4, 6, 8, 10, 13, 14, 15, 16, 19, 22, 23, 24, 35, 37, 41, 42, 44]</t>
  </si>
  <si>
    <t>[3, 4, 10, 12, 17, 18, 19, 20, 21, 23, 27, 32, 33, 37, 40, 42]</t>
  </si>
  <si>
    <t>[0, 1, 5, 6, 10, 12, 14, 16, 23, 31, 35, 37, 38, 42]</t>
  </si>
  <si>
    <t>[0, 1, 3, 4, 6, 10, 17, 18, 22, 29, 31, 33, 37, 41, 42]</t>
  </si>
  <si>
    <t>[2, 5, 11, 12, 13, 14, 16, 18, 22, 23, 30, 31, 34, 35, 36, 37, 38, 40, 41, 42]</t>
  </si>
  <si>
    <t>[1, 2, 3, 5, 6, 10, 12, 17, 21, 31, 35, 37, 39, 40, 41, 42]</t>
  </si>
  <si>
    <t>[3, 4, 6, 10, 19, 22, 23, 24, 31, 33, 37, 39, 42]</t>
  </si>
  <si>
    <t>[1, 2, 3, 5, 6, 8, 9, 10, 11, 15, 18, 19, 21, 23, 27, 28, 30, 31, 33, 34, 37, 39, 41, 42]</t>
  </si>
  <si>
    <t>[1, 2, 4, 8, 12, 13, 15, 18, 22, 23, 28, 30, 31, 32, 36, 37, 38]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</si>
</sst>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0_ "/>
  </numFmts>
  <fonts count="5" x14ac:knownFonts="1">
    <font>
      <sz val="11"/>
      <color theme="1"/>
      <name val="宋体"/>
      <family val="2"/>
      <scheme val="minor"/>
    </font>
    <font>
      <sz val="11"/>
      <color theme="1"/>
      <name val="Times New Roman"/>
      <family val="1"/>
    </font>
    <font>
      <sz val="9"/>
      <name val="宋体"/>
      <family val="3"/>
      <charset val="134"/>
      <scheme val="minor"/>
    </font>
    <font>
      <b/>
      <sz val="11"/>
      <color theme="1"/>
      <name val="Times New Roman"/>
      <family val="1"/>
    </font>
    <font>
      <b/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76" fontId="1" fillId="0" borderId="0" xfId="0" applyNumberFormat="1" applyFont="1" applyAlignment="1">
      <alignment horizontal="center"/>
    </xf>
    <xf numFmtId="177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76" fontId="3" fillId="0" borderId="0" xfId="0" applyNumberFormat="1" applyFont="1" applyAlignment="1">
      <alignment horizontal="center"/>
    </xf>
    <xf numFmtId="177" fontId="3" fillId="0" borderId="0" xfId="0" applyNumberFormat="1" applyFont="1" applyAlignment="1">
      <alignment horizontal="center"/>
    </xf>
    <xf numFmtId="0" fontId="4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"/>
  <sheetViews>
    <sheetView workbookViewId="0">
      <selection activeCell="D12" sqref="D12:F12"/>
    </sheetView>
  </sheetViews>
  <sheetFormatPr defaultRowHeight="15" x14ac:dyDescent="0.25"/>
  <cols>
    <col min="1" max="1" width="51.5" style="1" bestFit="1" customWidth="1"/>
    <col min="2" max="2" width="7.375" style="2" bestFit="1" customWidth="1"/>
    <col min="3" max="3" width="6.125" style="3" bestFit="1" customWidth="1"/>
    <col min="4" max="4" width="10.125" style="4" bestFit="1" customWidth="1"/>
    <col min="5" max="5" width="7" style="4" bestFit="1" customWidth="1"/>
    <col min="6" max="6" width="6.875" style="4" bestFit="1" customWidth="1"/>
    <col min="7" max="7" width="6" style="3" bestFit="1" customWidth="1"/>
  </cols>
  <sheetData>
    <row r="1" spans="1:7" s="10" customFormat="1" ht="14.25" x14ac:dyDescent="0.2">
      <c r="A1" s="6" t="s">
        <v>0</v>
      </c>
      <c r="B1" s="7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8" t="s">
        <v>6</v>
      </c>
    </row>
    <row r="2" spans="1:7" x14ac:dyDescent="0.25">
      <c r="A2" s="1" t="s">
        <v>7</v>
      </c>
      <c r="B2" s="5">
        <v>16</v>
      </c>
      <c r="C2" s="3">
        <v>0</v>
      </c>
      <c r="D2" s="4">
        <v>3.3381312359362002E-2</v>
      </c>
      <c r="E2" s="4">
        <v>8.5226063019626E-2</v>
      </c>
      <c r="F2" s="4">
        <v>0.86860047722314204</v>
      </c>
      <c r="G2" s="3">
        <v>37.683326244354198</v>
      </c>
    </row>
    <row r="3" spans="1:7" x14ac:dyDescent="0.25">
      <c r="A3" s="1" t="s">
        <v>8</v>
      </c>
      <c r="B3" s="5">
        <v>13</v>
      </c>
      <c r="C3" s="3">
        <v>0</v>
      </c>
      <c r="D3" s="4">
        <v>3.77717049717805E-2</v>
      </c>
      <c r="E3" s="4">
        <v>8.3185002651430903E-2</v>
      </c>
      <c r="F3" s="4">
        <v>0.87481883073840705</v>
      </c>
      <c r="G3" s="3">
        <v>40.218405246734598</v>
      </c>
    </row>
    <row r="4" spans="1:7" x14ac:dyDescent="0.25">
      <c r="A4" s="1" t="s">
        <v>9</v>
      </c>
      <c r="B4" s="5">
        <v>18</v>
      </c>
      <c r="C4" s="3">
        <v>8.6258194917794198E-2</v>
      </c>
      <c r="D4" s="4">
        <v>3.7375826074939701E-2</v>
      </c>
      <c r="E4" s="4">
        <v>9.5888434133121203E-2</v>
      </c>
      <c r="F4" s="4">
        <v>0.83366586369790097</v>
      </c>
      <c r="G4" s="3">
        <v>39.326791286468499</v>
      </c>
    </row>
    <row r="5" spans="1:7" x14ac:dyDescent="0.25">
      <c r="A5" s="1" t="s">
        <v>10</v>
      </c>
      <c r="B5" s="5">
        <v>15</v>
      </c>
      <c r="C5" s="3">
        <v>0</v>
      </c>
      <c r="D5" s="4">
        <v>3.7759261630394697E-2</v>
      </c>
      <c r="E5" s="4">
        <v>9.4817181245750004E-2</v>
      </c>
      <c r="F5" s="4">
        <v>0.83736162931577696</v>
      </c>
      <c r="G5" s="3">
        <v>38.320482015609699</v>
      </c>
    </row>
    <row r="6" spans="1:7" x14ac:dyDescent="0.25">
      <c r="A6" s="1" t="s">
        <v>11</v>
      </c>
      <c r="B6" s="5">
        <v>18</v>
      </c>
      <c r="C6" s="3">
        <v>0.17677669529663601</v>
      </c>
      <c r="D6" s="4">
        <v>3.4284231281353501E-2</v>
      </c>
      <c r="E6" s="4">
        <v>9.7864569981635494E-2</v>
      </c>
      <c r="F6" s="4">
        <v>0.82673935831988399</v>
      </c>
      <c r="G6" s="3">
        <v>39.459434986114502</v>
      </c>
    </row>
    <row r="7" spans="1:7" x14ac:dyDescent="0.25">
      <c r="A7" s="1" t="s">
        <v>12</v>
      </c>
      <c r="B7" s="5">
        <v>9</v>
      </c>
      <c r="C7" s="3">
        <v>6.6815310478106099E-2</v>
      </c>
      <c r="D7" s="4">
        <v>3.5130501728196498E-2</v>
      </c>
      <c r="E7" s="4">
        <v>0.108962749527574</v>
      </c>
      <c r="F7" s="4">
        <v>0.78521445937187495</v>
      </c>
      <c r="G7" s="3">
        <v>40.226384401321397</v>
      </c>
    </row>
    <row r="8" spans="1:7" x14ac:dyDescent="0.25">
      <c r="A8" s="1" t="s">
        <v>13</v>
      </c>
      <c r="B8" s="5">
        <v>16</v>
      </c>
      <c r="C8" s="3">
        <v>0</v>
      </c>
      <c r="D8" s="4">
        <v>3.40865894042085E-2</v>
      </c>
      <c r="E8" s="4">
        <v>0.112671515560859</v>
      </c>
      <c r="F8" s="4">
        <v>0.77034431191825803</v>
      </c>
      <c r="G8" s="3">
        <v>40.530571222305298</v>
      </c>
    </row>
    <row r="9" spans="1:7" x14ac:dyDescent="0.25">
      <c r="A9" s="1" t="s">
        <v>14</v>
      </c>
      <c r="B9" s="5">
        <v>15</v>
      </c>
      <c r="C9" s="3">
        <v>6.6815310478106099E-2</v>
      </c>
      <c r="D9" s="4">
        <v>3.6572465826987498E-2</v>
      </c>
      <c r="E9" s="4">
        <v>0.101402061622387</v>
      </c>
      <c r="F9" s="4">
        <v>0.81398733976280702</v>
      </c>
      <c r="G9" s="3">
        <v>43.876619100570601</v>
      </c>
    </row>
    <row r="10" spans="1:7" x14ac:dyDescent="0.25">
      <c r="A10" s="1" t="s">
        <v>15</v>
      </c>
      <c r="B10" s="5">
        <v>18</v>
      </c>
      <c r="C10" s="3">
        <v>0</v>
      </c>
      <c r="D10" s="4">
        <v>3.7084171846121797E-2</v>
      </c>
      <c r="E10" s="4">
        <v>0.10540604618244601</v>
      </c>
      <c r="F10" s="4">
        <v>0.79900744061926399</v>
      </c>
      <c r="G10" s="3">
        <v>41.137945652008</v>
      </c>
    </row>
    <row r="11" spans="1:7" x14ac:dyDescent="0.25">
      <c r="A11" s="1" t="s">
        <v>16</v>
      </c>
      <c r="B11" s="5">
        <v>16</v>
      </c>
      <c r="C11" s="3">
        <v>0</v>
      </c>
      <c r="D11" s="4">
        <v>3.6816173756561897E-2</v>
      </c>
      <c r="E11" s="4">
        <v>0.132626650406275</v>
      </c>
      <c r="F11" s="4">
        <v>0.681792408215249</v>
      </c>
      <c r="G11" s="3">
        <v>40.892601251602102</v>
      </c>
    </row>
    <row r="12" spans="1:7" x14ac:dyDescent="0.25">
      <c r="D12" s="4">
        <f>AVERAGE(D2:D11)</f>
        <v>3.6026223887990656E-2</v>
      </c>
      <c r="E12" s="4">
        <f t="shared" ref="E12:F12" si="0">AVERAGE(E2:E11)</f>
        <v>0.10180502743311046</v>
      </c>
      <c r="F12" s="4">
        <f t="shared" si="0"/>
        <v>0.80915321191825651</v>
      </c>
    </row>
    <row r="13" spans="1:7" x14ac:dyDescent="0.25">
      <c r="D13" s="4">
        <f>_xlfn.STDEV.P(D2:D11)</f>
        <v>1.5654967384330688E-3</v>
      </c>
      <c r="E13" s="4">
        <f t="shared" ref="E13:F13" si="1">_xlfn.STDEV.P(E2:E11)</f>
        <v>1.3613766449539887E-2</v>
      </c>
      <c r="F13" s="4">
        <f t="shared" si="1"/>
        <v>5.2894312247818077E-2</v>
      </c>
    </row>
  </sheetData>
  <phoneticPr fontId="2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3"/>
  <sheetViews>
    <sheetView tabSelected="1" workbookViewId="0">
      <selection activeCell="D12" sqref="D12:F12"/>
    </sheetView>
  </sheetViews>
  <sheetFormatPr defaultRowHeight="15" x14ac:dyDescent="0.25"/>
  <cols>
    <col min="1" max="1" width="51.5" style="1" bestFit="1" customWidth="1"/>
    <col min="2" max="2" width="7.375" style="2" bestFit="1" customWidth="1"/>
    <col min="3" max="3" width="6.125" style="3" bestFit="1" customWidth="1"/>
    <col min="4" max="4" width="10.125" style="4" bestFit="1" customWidth="1"/>
    <col min="5" max="5" width="7" style="4" bestFit="1" customWidth="1"/>
    <col min="6" max="6" width="6.875" style="4" bestFit="1" customWidth="1"/>
    <col min="7" max="7" width="6" style="3" bestFit="1" customWidth="1"/>
    <col min="8" max="8" width="7.5" style="1" customWidth="1"/>
  </cols>
  <sheetData>
    <row r="1" spans="1:8" ht="14.25" x14ac:dyDescent="0.2">
      <c r="A1" s="6" t="s">
        <v>0</v>
      </c>
      <c r="B1" s="7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8" t="s">
        <v>6</v>
      </c>
      <c r="H1" s="6"/>
    </row>
    <row r="2" spans="1:8" x14ac:dyDescent="0.25">
      <c r="A2" s="1" t="s">
        <v>97</v>
      </c>
      <c r="B2" s="5">
        <v>19</v>
      </c>
      <c r="C2" s="3">
        <v>0.45584230583855101</v>
      </c>
      <c r="D2" s="4">
        <v>4.8840082498877703E-2</v>
      </c>
      <c r="E2" s="4">
        <v>6.0366240415621303E-2</v>
      </c>
      <c r="F2" s="4">
        <v>0.94648585442663602</v>
      </c>
      <c r="G2" s="3">
        <v>41.783218383788999</v>
      </c>
    </row>
    <row r="3" spans="1:8" x14ac:dyDescent="0.25">
      <c r="A3" s="1" t="s">
        <v>98</v>
      </c>
      <c r="B3" s="5">
        <v>19</v>
      </c>
      <c r="C3" s="3">
        <v>0.208062594644119</v>
      </c>
      <c r="D3" s="4">
        <v>4.3232784726538499E-2</v>
      </c>
      <c r="E3" s="4">
        <v>8.1442867865855195E-2</v>
      </c>
      <c r="F3" s="4">
        <v>0.90259383297152995</v>
      </c>
      <c r="G3" s="3">
        <v>41.881744146347003</v>
      </c>
    </row>
    <row r="4" spans="1:8" x14ac:dyDescent="0.25">
      <c r="A4" s="1" t="s">
        <v>99</v>
      </c>
      <c r="B4" s="5">
        <v>16</v>
      </c>
      <c r="C4" s="3">
        <v>0.113960576459637</v>
      </c>
      <c r="D4" s="4">
        <v>4.31185815002674E-2</v>
      </c>
      <c r="E4" s="4">
        <v>0.110546454198927</v>
      </c>
      <c r="F4" s="4">
        <v>0.82053904613029305</v>
      </c>
      <c r="G4" s="3">
        <v>39.2998626232147</v>
      </c>
    </row>
    <row r="5" spans="1:8" x14ac:dyDescent="0.25">
      <c r="A5" s="1" t="s">
        <v>100</v>
      </c>
      <c r="B5" s="5">
        <v>14</v>
      </c>
      <c r="C5" s="3">
        <v>0</v>
      </c>
      <c r="D5" s="4">
        <v>3.89112768834005E-2</v>
      </c>
      <c r="E5" s="4">
        <v>6.6941620456729398E-2</v>
      </c>
      <c r="F5" s="4">
        <v>0.93419289586716803</v>
      </c>
      <c r="G5" s="3">
        <v>38.828511238098102</v>
      </c>
    </row>
    <row r="6" spans="1:8" x14ac:dyDescent="0.25">
      <c r="A6" s="1" t="s">
        <v>101</v>
      </c>
      <c r="B6" s="5">
        <v>15</v>
      </c>
      <c r="C6" s="3">
        <v>0.13159033899195299</v>
      </c>
      <c r="D6" s="4">
        <v>4.2212264946300398E-2</v>
      </c>
      <c r="E6" s="4">
        <v>0.14118077635764001</v>
      </c>
      <c r="F6" s="4">
        <v>0.70729410490422595</v>
      </c>
      <c r="G6" s="3">
        <v>42.816454648971501</v>
      </c>
    </row>
    <row r="7" spans="1:8" x14ac:dyDescent="0.25">
      <c r="A7" s="1" t="s">
        <v>102</v>
      </c>
      <c r="B7" s="5">
        <v>20</v>
      </c>
      <c r="C7" s="3">
        <v>0.31382295723042303</v>
      </c>
      <c r="D7" s="4">
        <v>3.9846197953979499E-2</v>
      </c>
      <c r="E7" s="4">
        <v>6.0792699674717898E-2</v>
      </c>
      <c r="F7" s="4">
        <v>0.945727078836479</v>
      </c>
      <c r="G7" s="3">
        <v>38.871010541915801</v>
      </c>
    </row>
    <row r="8" spans="1:8" x14ac:dyDescent="0.25">
      <c r="A8" s="1" t="s">
        <v>103</v>
      </c>
      <c r="B8" s="5">
        <v>16</v>
      </c>
      <c r="C8" s="3">
        <v>0.161164592805076</v>
      </c>
      <c r="D8" s="4">
        <v>4.4220205281080303E-2</v>
      </c>
      <c r="E8" s="4">
        <v>6.6412454507872601E-2</v>
      </c>
      <c r="F8" s="4">
        <v>0.93522917921381699</v>
      </c>
      <c r="G8" s="3">
        <v>41.979694128036499</v>
      </c>
    </row>
    <row r="9" spans="1:8" x14ac:dyDescent="0.25">
      <c r="A9" s="1" t="s">
        <v>104</v>
      </c>
      <c r="B9" s="5">
        <v>13</v>
      </c>
      <c r="C9" s="3">
        <v>9.3048421039847007E-2</v>
      </c>
      <c r="D9" s="4">
        <v>3.7519985932416899E-2</v>
      </c>
      <c r="E9" s="4">
        <v>0.12777693285038599</v>
      </c>
      <c r="F9" s="4">
        <v>0.76023529300763604</v>
      </c>
      <c r="G9" s="3">
        <v>43.6532173156738</v>
      </c>
    </row>
    <row r="10" spans="1:8" x14ac:dyDescent="0.25">
      <c r="A10" s="1" t="s">
        <v>105</v>
      </c>
      <c r="B10" s="5">
        <v>24</v>
      </c>
      <c r="C10" s="3">
        <v>0.36927447293799798</v>
      </c>
      <c r="D10" s="4">
        <v>4.8440765732124698E-2</v>
      </c>
      <c r="E10" s="4">
        <v>0.19690692897463699</v>
      </c>
      <c r="F10" s="4">
        <v>0.430619833153492</v>
      </c>
      <c r="G10" s="3">
        <v>42.716722488403299</v>
      </c>
    </row>
    <row r="11" spans="1:8" x14ac:dyDescent="0.25">
      <c r="A11" s="1" t="s">
        <v>106</v>
      </c>
      <c r="B11" s="5">
        <v>17</v>
      </c>
      <c r="C11" s="3">
        <v>0.18609684207969401</v>
      </c>
      <c r="D11" s="4">
        <v>4.0332162729596999E-2</v>
      </c>
      <c r="E11" s="4">
        <v>6.6612287362076E-2</v>
      </c>
      <c r="F11" s="4">
        <v>0.93483880632010596</v>
      </c>
      <c r="G11" s="3">
        <v>40.411888122558501</v>
      </c>
    </row>
    <row r="12" spans="1:8" x14ac:dyDescent="0.25">
      <c r="D12" s="4">
        <f>AVERAGE(D2:D11)</f>
        <v>4.2667430818458293E-2</v>
      </c>
      <c r="E12" s="4">
        <f t="shared" ref="E12:F12" si="0">AVERAGE(E2:E11)</f>
        <v>9.789792626644625E-2</v>
      </c>
      <c r="F12" s="4">
        <f t="shared" si="0"/>
        <v>0.83177559248313826</v>
      </c>
      <c r="H12"/>
    </row>
    <row r="13" spans="1:8" x14ac:dyDescent="0.25">
      <c r="D13" s="4">
        <f>_xlfn.STDEV.P(D2:D11)</f>
        <v>3.5859752430311576E-3</v>
      </c>
      <c r="E13" s="4">
        <f t="shared" ref="E13:F13" si="1">_xlfn.STDEV.P(E2:E11)</f>
        <v>4.3259150772621296E-2</v>
      </c>
      <c r="F13" s="4">
        <f t="shared" si="1"/>
        <v>0.15640922022874609</v>
      </c>
      <c r="H13"/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workbookViewId="0">
      <selection activeCell="D12" sqref="D12:F12"/>
    </sheetView>
  </sheetViews>
  <sheetFormatPr defaultRowHeight="15" x14ac:dyDescent="0.25"/>
  <cols>
    <col min="1" max="1" width="51.5" style="1" bestFit="1" customWidth="1"/>
    <col min="2" max="2" width="7.375" style="2" bestFit="1" customWidth="1"/>
    <col min="3" max="3" width="6.125" style="3" bestFit="1" customWidth="1"/>
    <col min="4" max="4" width="10.125" style="4" bestFit="1" customWidth="1"/>
    <col min="5" max="5" width="7" style="4" bestFit="1" customWidth="1"/>
    <col min="6" max="6" width="6.875" style="4" bestFit="1" customWidth="1"/>
    <col min="7" max="7" width="6" style="3" bestFit="1" customWidth="1"/>
  </cols>
  <sheetData>
    <row r="1" spans="1:7" ht="14.25" x14ac:dyDescent="0.2">
      <c r="A1" s="6" t="s">
        <v>0</v>
      </c>
      <c r="B1" s="7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8" t="s">
        <v>6</v>
      </c>
    </row>
    <row r="2" spans="1:7" x14ac:dyDescent="0.25">
      <c r="A2" s="1" t="s">
        <v>17</v>
      </c>
      <c r="B2" s="5">
        <v>18</v>
      </c>
      <c r="C2" s="3">
        <v>0.16012815380508699</v>
      </c>
      <c r="D2" s="4">
        <v>3.6631744876729801E-2</v>
      </c>
      <c r="E2" s="4">
        <v>5.26999429051302E-2</v>
      </c>
      <c r="F2" s="4">
        <v>0.954937047134645</v>
      </c>
      <c r="G2" s="3">
        <v>41.769255876541102</v>
      </c>
    </row>
    <row r="3" spans="1:7" x14ac:dyDescent="0.25">
      <c r="A3" s="1" t="s">
        <v>18</v>
      </c>
      <c r="B3" s="5">
        <v>20</v>
      </c>
      <c r="C3" s="3">
        <v>0.11720180773462301</v>
      </c>
      <c r="D3" s="4">
        <v>3.6601512466522601E-2</v>
      </c>
      <c r="E3" s="4">
        <v>5.9234537925358301E-2</v>
      </c>
      <c r="F3" s="4">
        <v>0.94306892726987801</v>
      </c>
      <c r="G3" s="3">
        <v>42.2583971023559</v>
      </c>
    </row>
    <row r="4" spans="1:7" x14ac:dyDescent="0.25">
      <c r="A4" s="1" t="s">
        <v>19</v>
      </c>
      <c r="B4" s="5">
        <v>14</v>
      </c>
      <c r="C4" s="3">
        <v>0.104828483672191</v>
      </c>
      <c r="D4" s="4">
        <v>4.0214133552650799E-2</v>
      </c>
      <c r="E4" s="4">
        <v>5.4010187908845597E-2</v>
      </c>
      <c r="F4" s="4">
        <v>0.95266844925524796</v>
      </c>
      <c r="G4" s="3">
        <v>42.458412885665801</v>
      </c>
    </row>
    <row r="5" spans="1:7" x14ac:dyDescent="0.25">
      <c r="A5" s="1" t="s">
        <v>20</v>
      </c>
      <c r="B5" s="5">
        <v>23</v>
      </c>
      <c r="C5" s="3">
        <v>0.216109455376891</v>
      </c>
      <c r="D5" s="4">
        <v>3.9297821752525497E-2</v>
      </c>
      <c r="E5" s="4">
        <v>4.8065944318797398E-2</v>
      </c>
      <c r="F5" s="4">
        <v>0.96251354992068106</v>
      </c>
      <c r="G5" s="3">
        <v>43.327089309692298</v>
      </c>
    </row>
    <row r="6" spans="1:7" x14ac:dyDescent="0.25">
      <c r="A6" s="1" t="s">
        <v>21</v>
      </c>
      <c r="B6" s="5">
        <v>17</v>
      </c>
      <c r="C6" s="3">
        <v>0.23440361546924701</v>
      </c>
      <c r="D6" s="4">
        <v>3.8228196100917197E-2</v>
      </c>
      <c r="E6" s="4">
        <v>5.5044570225288497E-2</v>
      </c>
      <c r="F6" s="4">
        <v>0.95083813752352497</v>
      </c>
      <c r="G6" s="3">
        <v>41.650573968887301</v>
      </c>
    </row>
    <row r="7" spans="1:7" x14ac:dyDescent="0.25">
      <c r="A7" s="1" t="s">
        <v>22</v>
      </c>
      <c r="B7" s="5">
        <v>18</v>
      </c>
      <c r="C7" s="3">
        <v>0.18156825980064001</v>
      </c>
      <c r="D7" s="4">
        <v>3.5481696292535198E-2</v>
      </c>
      <c r="E7" s="4">
        <v>5.2970298885846902E-2</v>
      </c>
      <c r="F7" s="4">
        <v>0.95447350625597605</v>
      </c>
      <c r="G7" s="3">
        <v>41.904893636703399</v>
      </c>
    </row>
    <row r="8" spans="1:7" x14ac:dyDescent="0.25">
      <c r="A8" s="1" t="s">
        <v>23</v>
      </c>
      <c r="B8" s="5">
        <v>14</v>
      </c>
      <c r="C8" s="3">
        <v>7.4124931666110103E-2</v>
      </c>
      <c r="D8" s="4">
        <v>3.69072345882345E-2</v>
      </c>
      <c r="E8" s="4">
        <v>5.4111535727414499E-2</v>
      </c>
      <c r="F8" s="4">
        <v>0.95249065131604205</v>
      </c>
      <c r="G8" s="3">
        <v>38.409244775772002</v>
      </c>
    </row>
    <row r="9" spans="1:7" x14ac:dyDescent="0.25">
      <c r="A9" s="1" t="s">
        <v>24</v>
      </c>
      <c r="B9" s="5">
        <v>17</v>
      </c>
      <c r="C9" s="3">
        <v>0</v>
      </c>
      <c r="D9" s="4">
        <v>4.0008538695694401E-2</v>
      </c>
      <c r="E9" s="4">
        <v>4.5876154743956898E-2</v>
      </c>
      <c r="F9" s="4">
        <v>0.96585136291412599</v>
      </c>
      <c r="G9" s="3">
        <v>39.309836387634199</v>
      </c>
    </row>
    <row r="10" spans="1:7" x14ac:dyDescent="0.25">
      <c r="A10" s="1" t="s">
        <v>25</v>
      </c>
      <c r="B10" s="5">
        <v>17</v>
      </c>
      <c r="C10" s="3">
        <v>0.12838814775327301</v>
      </c>
      <c r="D10" s="4">
        <v>3.8136287914439702E-2</v>
      </c>
      <c r="E10" s="4">
        <v>5.2483275784606702E-2</v>
      </c>
      <c r="F10" s="4">
        <v>0.955306823224082</v>
      </c>
      <c r="G10" s="3">
        <v>38.7972087860107</v>
      </c>
    </row>
    <row r="11" spans="1:7" x14ac:dyDescent="0.25">
      <c r="A11" s="1" t="s">
        <v>26</v>
      </c>
      <c r="B11" s="5">
        <v>20</v>
      </c>
      <c r="C11" s="3">
        <v>0.11720180773462301</v>
      </c>
      <c r="D11" s="4">
        <v>4.0996545949749497E-2</v>
      </c>
      <c r="E11" s="4">
        <v>4.9351545237860103E-2</v>
      </c>
      <c r="F11" s="4">
        <v>0.96048146213681895</v>
      </c>
      <c r="G11" s="3">
        <v>41.3214561939239</v>
      </c>
    </row>
    <row r="12" spans="1:7" x14ac:dyDescent="0.25">
      <c r="D12" s="4">
        <f>AVERAGE(D2:D11)</f>
        <v>3.8250371218999921E-2</v>
      </c>
      <c r="E12" s="4">
        <f t="shared" ref="E12:F12" si="0">AVERAGE(E2:E11)</f>
        <v>5.2384799366310519E-2</v>
      </c>
      <c r="F12" s="4">
        <f t="shared" si="0"/>
        <v>0.95526299169510231</v>
      </c>
    </row>
    <row r="13" spans="1:7" x14ac:dyDescent="0.25">
      <c r="D13" s="4">
        <f>_xlfn.STDEV.P(D2:D11)</f>
        <v>1.7437865025929694E-3</v>
      </c>
      <c r="E13" s="4">
        <f t="shared" ref="E13:F13" si="1">_xlfn.STDEV.P(E2:E11)</f>
        <v>3.6094905847808868E-3</v>
      </c>
      <c r="F13" s="4">
        <f t="shared" si="1"/>
        <v>6.1265009999122927E-3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3"/>
  <sheetViews>
    <sheetView workbookViewId="0">
      <selection activeCell="D12" sqref="D12:F12"/>
    </sheetView>
  </sheetViews>
  <sheetFormatPr defaultRowHeight="15" x14ac:dyDescent="0.25"/>
  <cols>
    <col min="1" max="1" width="51.5" style="1" bestFit="1" customWidth="1"/>
    <col min="2" max="2" width="7.375" style="2" bestFit="1" customWidth="1"/>
    <col min="3" max="3" width="6.125" style="3" bestFit="1" customWidth="1"/>
    <col min="4" max="4" width="10.125" style="4" bestFit="1" customWidth="1"/>
    <col min="5" max="5" width="7" style="4" bestFit="1" customWidth="1"/>
    <col min="6" max="6" width="9.25" style="4" bestFit="1" customWidth="1"/>
    <col min="7" max="7" width="6" style="3" bestFit="1" customWidth="1"/>
  </cols>
  <sheetData>
    <row r="1" spans="1:7" ht="14.25" x14ac:dyDescent="0.2">
      <c r="A1" s="6" t="s">
        <v>0</v>
      </c>
      <c r="B1" s="7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8" t="s">
        <v>6</v>
      </c>
    </row>
    <row r="2" spans="1:7" x14ac:dyDescent="0.25">
      <c r="A2" s="1" t="s">
        <v>27</v>
      </c>
      <c r="B2" s="5">
        <v>17</v>
      </c>
      <c r="C2" s="3">
        <v>0.28422229491222101</v>
      </c>
      <c r="D2" s="4">
        <v>3.7995405163009303E-2</v>
      </c>
      <c r="E2" s="4">
        <v>5.2358630751205899E-2</v>
      </c>
      <c r="F2" s="4">
        <v>0.94519342120891203</v>
      </c>
      <c r="G2" s="3">
        <v>40.8207941055297</v>
      </c>
    </row>
    <row r="3" spans="1:7" x14ac:dyDescent="0.25">
      <c r="A3" s="1" t="s">
        <v>28</v>
      </c>
      <c r="B3" s="5">
        <v>14</v>
      </c>
      <c r="C3" s="3">
        <v>0.18442777839082899</v>
      </c>
      <c r="D3" s="4">
        <v>4.2947066374754997E-2</v>
      </c>
      <c r="E3" s="4">
        <v>0.11926059401127299</v>
      </c>
      <c r="F3" s="4">
        <v>0.715652072096294</v>
      </c>
      <c r="G3" s="3">
        <v>40.0408804416656</v>
      </c>
    </row>
    <row r="4" spans="1:7" x14ac:dyDescent="0.25">
      <c r="A4" s="1" t="s">
        <v>29</v>
      </c>
      <c r="B4" s="5">
        <v>21</v>
      </c>
      <c r="C4" s="3">
        <v>0.25421614885788801</v>
      </c>
      <c r="D4" s="4">
        <v>3.8110884656435702E-2</v>
      </c>
      <c r="E4" s="4">
        <v>9.1128994196843505E-2</v>
      </c>
      <c r="F4" s="4">
        <v>0.83397660694020903</v>
      </c>
      <c r="G4" s="3">
        <v>41.275577545166001</v>
      </c>
    </row>
    <row r="5" spans="1:7" x14ac:dyDescent="0.25">
      <c r="A5" s="1" t="s">
        <v>30</v>
      </c>
      <c r="B5" s="5">
        <v>16</v>
      </c>
      <c r="C5" s="3">
        <v>0.23145502494313699</v>
      </c>
      <c r="D5" s="4">
        <v>3.68040042256794E-2</v>
      </c>
      <c r="E5" s="4">
        <v>2.32509416042295</v>
      </c>
      <c r="F5" s="4">
        <v>-107.07798082422499</v>
      </c>
      <c r="G5" s="3">
        <v>41.802169322967501</v>
      </c>
    </row>
    <row r="6" spans="1:7" x14ac:dyDescent="0.25">
      <c r="A6" s="1" t="s">
        <v>31</v>
      </c>
      <c r="B6" s="5">
        <v>20</v>
      </c>
      <c r="C6" s="3">
        <v>0.34006802040680201</v>
      </c>
      <c r="D6" s="4">
        <v>3.9057077752431099E-2</v>
      </c>
      <c r="E6" s="4">
        <v>9.4236775814177803E-2</v>
      </c>
      <c r="F6" s="4">
        <v>0.82245969185956402</v>
      </c>
      <c r="G6" s="3">
        <v>40.033899307250898</v>
      </c>
    </row>
    <row r="7" spans="1:7" x14ac:dyDescent="0.25">
      <c r="A7" s="1" t="s">
        <v>32</v>
      </c>
      <c r="B7" s="5">
        <v>16</v>
      </c>
      <c r="C7" s="3">
        <v>0.15152288168283101</v>
      </c>
      <c r="D7" s="4">
        <v>3.99914913829909E-2</v>
      </c>
      <c r="E7" s="4">
        <v>2.2066281845522102</v>
      </c>
      <c r="F7" s="4">
        <v>-96.345180221740407</v>
      </c>
      <c r="G7" s="3">
        <v>40.847724676132202</v>
      </c>
    </row>
    <row r="8" spans="1:7" x14ac:dyDescent="0.25">
      <c r="A8" s="1" t="s">
        <v>33</v>
      </c>
      <c r="B8" s="5">
        <v>18</v>
      </c>
      <c r="C8" s="3">
        <v>0.170034010203401</v>
      </c>
      <c r="D8" s="4">
        <v>4.18876784387055E-2</v>
      </c>
      <c r="E8" s="4">
        <v>8.87393615565195E-2</v>
      </c>
      <c r="F8" s="4">
        <v>0.84256955205537598</v>
      </c>
      <c r="G8" s="3">
        <v>42.211073398590003</v>
      </c>
    </row>
    <row r="9" spans="1:7" x14ac:dyDescent="0.25">
      <c r="A9" s="1" t="s">
        <v>34</v>
      </c>
      <c r="B9" s="5">
        <v>17</v>
      </c>
      <c r="C9" s="3">
        <v>0.15971914124998399</v>
      </c>
      <c r="D9" s="4">
        <v>3.8667308310229E-2</v>
      </c>
      <c r="E9" s="4">
        <v>6.9938518798923002E-2</v>
      </c>
      <c r="F9" s="4">
        <v>0.90221122806142895</v>
      </c>
      <c r="G9" s="3">
        <v>42.555153846740701</v>
      </c>
    </row>
    <row r="10" spans="1:7" x14ac:dyDescent="0.25">
      <c r="A10" s="1" t="s">
        <v>35</v>
      </c>
      <c r="B10" s="5">
        <v>15</v>
      </c>
      <c r="C10" s="3">
        <v>0.136775301108048</v>
      </c>
      <c r="D10" s="4">
        <v>3.9475739952079203E-2</v>
      </c>
      <c r="E10" s="4">
        <v>7.9326190746741396E-2</v>
      </c>
      <c r="F10" s="4">
        <v>0.87419748271228204</v>
      </c>
      <c r="G10" s="3">
        <v>41.044196844100902</v>
      </c>
    </row>
    <row r="11" spans="1:7" x14ac:dyDescent="0.25">
      <c r="A11" s="1" t="s">
        <v>36</v>
      </c>
      <c r="B11" s="5">
        <v>11</v>
      </c>
      <c r="C11" s="3">
        <v>0</v>
      </c>
      <c r="D11" s="4">
        <v>3.9956143870212402E-2</v>
      </c>
      <c r="E11" s="4">
        <v>8.0824182206962997E-2</v>
      </c>
      <c r="F11" s="4">
        <v>0.86940132535501702</v>
      </c>
      <c r="G11" s="3">
        <v>38.472078561782801</v>
      </c>
    </row>
    <row r="12" spans="1:7" x14ac:dyDescent="0.25">
      <c r="D12" s="4">
        <f>AVERAGE(D2:D11)</f>
        <v>3.9489280012652749E-2</v>
      </c>
      <c r="E12" s="4">
        <f t="shared" ref="E12:F12" si="0">AVERAGE(E2:E11)</f>
        <v>0.52075355930578071</v>
      </c>
      <c r="F12" s="4">
        <f t="shared" si="0"/>
        <v>-19.661749966567633</v>
      </c>
    </row>
    <row r="13" spans="1:7" x14ac:dyDescent="0.25">
      <c r="D13" s="4">
        <f>_xlfn.STDEV.P(D2:D11)</f>
        <v>1.7430932603029229E-3</v>
      </c>
      <c r="E13" s="4">
        <f t="shared" ref="E13:F13" si="1">_xlfn.STDEV.P(E2:E11)</f>
        <v>0.87310760774734963</v>
      </c>
      <c r="F13" s="4">
        <f t="shared" si="1"/>
        <v>41.095091076362586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3"/>
  <sheetViews>
    <sheetView workbookViewId="0">
      <selection activeCell="D12" sqref="D12:F12"/>
    </sheetView>
  </sheetViews>
  <sheetFormatPr defaultRowHeight="15" x14ac:dyDescent="0.25"/>
  <cols>
    <col min="1" max="1" width="51.5" style="1" bestFit="1" customWidth="1"/>
    <col min="2" max="2" width="7.375" style="2" bestFit="1" customWidth="1"/>
    <col min="3" max="3" width="6.125" style="3" bestFit="1" customWidth="1"/>
    <col min="4" max="4" width="10.125" style="4" bestFit="1" customWidth="1"/>
    <col min="5" max="5" width="7" style="4" bestFit="1" customWidth="1"/>
    <col min="6" max="6" width="6.875" style="4" bestFit="1" customWidth="1"/>
    <col min="7" max="7" width="6" style="3" bestFit="1" customWidth="1"/>
  </cols>
  <sheetData>
    <row r="1" spans="1:7" ht="14.25" x14ac:dyDescent="0.2">
      <c r="A1" s="6" t="s">
        <v>0</v>
      </c>
      <c r="B1" s="7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8" t="s">
        <v>6</v>
      </c>
    </row>
    <row r="2" spans="1:7" x14ac:dyDescent="0.25">
      <c r="A2" s="1" t="s">
        <v>37</v>
      </c>
      <c r="B2" s="5">
        <v>17</v>
      </c>
      <c r="C2" s="3">
        <v>0</v>
      </c>
      <c r="D2" s="4">
        <v>4.1089485843415E-2</v>
      </c>
      <c r="E2" s="4">
        <v>5.1841884633942799E-2</v>
      </c>
      <c r="F2" s="4">
        <v>0.95106934205809901</v>
      </c>
      <c r="G2" s="3">
        <v>39.235036849975501</v>
      </c>
    </row>
    <row r="3" spans="1:7" x14ac:dyDescent="0.25">
      <c r="A3" s="1" t="s">
        <v>38</v>
      </c>
      <c r="B3" s="5">
        <v>17</v>
      </c>
      <c r="C3" s="3">
        <v>0</v>
      </c>
      <c r="D3" s="4">
        <v>3.5455208729433203E-2</v>
      </c>
      <c r="E3" s="4">
        <v>5.4836351744911797E-2</v>
      </c>
      <c r="F3" s="4">
        <v>0.94525346968313795</v>
      </c>
      <c r="G3" s="3">
        <v>39.2739322185516</v>
      </c>
    </row>
    <row r="4" spans="1:7" x14ac:dyDescent="0.25">
      <c r="A4" s="1" t="s">
        <v>39</v>
      </c>
      <c r="B4" s="5">
        <v>16</v>
      </c>
      <c r="C4" s="3">
        <v>0.109108945117996</v>
      </c>
      <c r="D4" s="4">
        <v>4.32522686869748E-2</v>
      </c>
      <c r="E4" s="4">
        <v>5.7399760706904897E-2</v>
      </c>
      <c r="F4" s="4">
        <v>0.94001541525523502</v>
      </c>
      <c r="G4" s="3">
        <v>38.481053590774501</v>
      </c>
    </row>
    <row r="5" spans="1:7" x14ac:dyDescent="0.25">
      <c r="A5" s="1" t="s">
        <v>40</v>
      </c>
      <c r="B5" s="5">
        <v>15</v>
      </c>
      <c r="C5" s="3">
        <v>9.9602384111199399E-2</v>
      </c>
      <c r="D5" s="4">
        <v>3.9397711110915203E-2</v>
      </c>
      <c r="E5" s="4">
        <v>5.3948609038691003E-2</v>
      </c>
      <c r="F5" s="4">
        <v>0.94701169878952896</v>
      </c>
      <c r="G5" s="3">
        <v>40.232369422912598</v>
      </c>
    </row>
    <row r="6" spans="1:7" x14ac:dyDescent="0.25">
      <c r="A6" s="1" t="s">
        <v>41</v>
      </c>
      <c r="B6" s="5">
        <v>19</v>
      </c>
      <c r="C6" s="3">
        <v>8.9087080637474794E-2</v>
      </c>
      <c r="D6" s="4">
        <v>3.8386249225002299E-2</v>
      </c>
      <c r="E6" s="4">
        <v>5.1350561429136098E-2</v>
      </c>
      <c r="F6" s="4">
        <v>0.95199241214202501</v>
      </c>
      <c r="G6" s="3">
        <v>40.810820341110201</v>
      </c>
    </row>
    <row r="7" spans="1:7" x14ac:dyDescent="0.25">
      <c r="A7" s="1" t="s">
        <v>42</v>
      </c>
      <c r="B7" s="5">
        <v>19</v>
      </c>
      <c r="C7" s="3">
        <v>0.17817416127494901</v>
      </c>
      <c r="D7" s="4">
        <v>4.0105894025648903E-2</v>
      </c>
      <c r="E7" s="4">
        <v>5.7485625489777002E-2</v>
      </c>
      <c r="F7" s="4">
        <v>0.93983581813961103</v>
      </c>
      <c r="G7" s="3">
        <v>38.920876026153501</v>
      </c>
    </row>
    <row r="8" spans="1:7" x14ac:dyDescent="0.25">
      <c r="A8" s="1" t="s">
        <v>43</v>
      </c>
      <c r="B8" s="5">
        <v>17</v>
      </c>
      <c r="C8" s="3">
        <v>0</v>
      </c>
      <c r="D8" s="4">
        <v>4.0112172836544703E-2</v>
      </c>
      <c r="E8" s="4">
        <v>5.3919509852650697E-2</v>
      </c>
      <c r="F8" s="4">
        <v>0.94706884578988404</v>
      </c>
      <c r="G8" s="3">
        <v>39.524261474609297</v>
      </c>
    </row>
    <row r="9" spans="1:7" x14ac:dyDescent="0.25">
      <c r="A9" s="1" t="s">
        <v>44</v>
      </c>
      <c r="B9" s="5">
        <v>18</v>
      </c>
      <c r="C9" s="3">
        <v>0.125988157669742</v>
      </c>
      <c r="D9" s="4">
        <v>4.1198811417124198E-2</v>
      </c>
      <c r="E9" s="4">
        <v>5.6470915826653499E-2</v>
      </c>
      <c r="F9" s="4">
        <v>0.94194105297986597</v>
      </c>
      <c r="G9" s="3">
        <v>39.853381633758502</v>
      </c>
    </row>
    <row r="10" spans="1:7" x14ac:dyDescent="0.25">
      <c r="A10" s="1" t="s">
        <v>45</v>
      </c>
      <c r="B10" s="5">
        <v>19</v>
      </c>
      <c r="C10" s="3">
        <v>0.14433756729740599</v>
      </c>
      <c r="D10" s="4">
        <v>3.91833758472429E-2</v>
      </c>
      <c r="E10" s="4">
        <v>5.3909294571869798E-2</v>
      </c>
      <c r="F10" s="4">
        <v>0.94708889995522005</v>
      </c>
      <c r="G10" s="3">
        <v>38.408249139785703</v>
      </c>
    </row>
    <row r="11" spans="1:7" x14ac:dyDescent="0.25">
      <c r="A11" s="1" t="s">
        <v>46</v>
      </c>
      <c r="B11" s="5">
        <v>20</v>
      </c>
      <c r="C11" s="3">
        <v>0.31339158526400401</v>
      </c>
      <c r="D11" s="4">
        <v>3.6630588156755003E-2</v>
      </c>
      <c r="E11" s="4">
        <v>5.0369518716737498E-2</v>
      </c>
      <c r="F11" s="4">
        <v>0.95380924134792899</v>
      </c>
      <c r="G11" s="3">
        <v>38.9119005203247</v>
      </c>
    </row>
    <row r="12" spans="1:7" x14ac:dyDescent="0.25">
      <c r="D12" s="4">
        <f>AVERAGE(D2:D11)</f>
        <v>3.9481176587905627E-2</v>
      </c>
      <c r="E12" s="4">
        <f t="shared" ref="E12:F12" si="0">AVERAGE(E2:E11)</f>
        <v>5.4153203201127501E-2</v>
      </c>
      <c r="F12" s="4">
        <f t="shared" si="0"/>
        <v>0.94650861961405364</v>
      </c>
    </row>
    <row r="13" spans="1:7" x14ac:dyDescent="0.25">
      <c r="D13" s="4">
        <f>_xlfn.STDEV.P(D2:D11)</f>
        <v>2.1488434360992107E-3</v>
      </c>
      <c r="E13" s="4">
        <f t="shared" ref="E13:F13" si="1">_xlfn.STDEV.P(E2:E11)</f>
        <v>2.3484650980160216E-3</v>
      </c>
      <c r="F13" s="4">
        <f t="shared" si="1"/>
        <v>4.6281849938322522E-3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3"/>
  <sheetViews>
    <sheetView workbookViewId="0">
      <selection activeCell="D12" sqref="D12:F12"/>
    </sheetView>
  </sheetViews>
  <sheetFormatPr defaultRowHeight="15" x14ac:dyDescent="0.25"/>
  <cols>
    <col min="1" max="1" width="51.5" style="1" bestFit="1" customWidth="1"/>
    <col min="2" max="2" width="7.375" style="2" bestFit="1" customWidth="1"/>
    <col min="3" max="3" width="6.125" style="3" bestFit="1" customWidth="1"/>
    <col min="4" max="4" width="10.125" style="4" bestFit="1" customWidth="1"/>
    <col min="5" max="5" width="7" style="4" bestFit="1" customWidth="1"/>
    <col min="6" max="6" width="6.875" style="4" bestFit="1" customWidth="1"/>
    <col min="7" max="7" width="6" style="3" bestFit="1" customWidth="1"/>
  </cols>
  <sheetData>
    <row r="1" spans="1:7" ht="14.25" x14ac:dyDescent="0.2">
      <c r="A1" s="6" t="s">
        <v>0</v>
      </c>
      <c r="B1" s="7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8" t="s">
        <v>6</v>
      </c>
    </row>
    <row r="2" spans="1:7" x14ac:dyDescent="0.25">
      <c r="A2" s="1" t="s">
        <v>47</v>
      </c>
      <c r="B2" s="5">
        <v>25</v>
      </c>
      <c r="C2" s="3">
        <v>0.52326811847228305</v>
      </c>
      <c r="D2" s="4">
        <v>3.8476370611126798E-2</v>
      </c>
      <c r="E2" s="4">
        <v>7.1685348548142805E-2</v>
      </c>
      <c r="F2" s="4">
        <v>0.85567608166335096</v>
      </c>
      <c r="G2" s="3">
        <v>39.890284538269</v>
      </c>
    </row>
    <row r="3" spans="1:7" x14ac:dyDescent="0.25">
      <c r="A3" s="1" t="s">
        <v>48</v>
      </c>
      <c r="B3" s="5">
        <v>21</v>
      </c>
      <c r="C3" s="3">
        <v>0.27003086243365998</v>
      </c>
      <c r="D3" s="4">
        <v>3.9757008293067997E-2</v>
      </c>
      <c r="E3" s="4">
        <v>5.62541440396244E-2</v>
      </c>
      <c r="F3" s="4">
        <v>0.91112358041297503</v>
      </c>
      <c r="G3" s="3">
        <v>38.227730989456099</v>
      </c>
    </row>
    <row r="4" spans="1:7" x14ac:dyDescent="0.25">
      <c r="A4" s="1" t="s">
        <v>49</v>
      </c>
      <c r="B4" s="5">
        <v>25</v>
      </c>
      <c r="C4" s="3">
        <v>0.55500965242571598</v>
      </c>
      <c r="D4" s="4">
        <v>4.1398765306038803E-2</v>
      </c>
      <c r="E4" s="4">
        <v>7.56761255748091E-2</v>
      </c>
      <c r="F4" s="4">
        <v>0.83915954713217</v>
      </c>
      <c r="G4" s="3">
        <v>39.936161279678302</v>
      </c>
    </row>
    <row r="5" spans="1:7" x14ac:dyDescent="0.25">
      <c r="A5" s="1" t="s">
        <v>50</v>
      </c>
      <c r="B5" s="5">
        <v>14</v>
      </c>
      <c r="C5" s="3">
        <v>5.4554472558998E-2</v>
      </c>
      <c r="D5" s="4">
        <v>4.3721606631799602E-2</v>
      </c>
      <c r="E5" s="4">
        <v>5.8100114477813901E-2</v>
      </c>
      <c r="F5" s="4">
        <v>0.90519494705945902</v>
      </c>
      <c r="G5" s="3">
        <v>37.718095302581702</v>
      </c>
    </row>
    <row r="6" spans="1:7" x14ac:dyDescent="0.25">
      <c r="A6" s="1" t="s">
        <v>51</v>
      </c>
      <c r="B6" s="5">
        <v>16</v>
      </c>
      <c r="C6" s="3">
        <v>0.15748519708717801</v>
      </c>
      <c r="D6" s="4">
        <v>3.9989663109212301E-2</v>
      </c>
      <c r="E6" s="4">
        <v>0.63611362284853501</v>
      </c>
      <c r="F6" s="4">
        <v>-10.3644102116799</v>
      </c>
      <c r="G6" s="3">
        <v>39.473398923873901</v>
      </c>
    </row>
    <row r="7" spans="1:7" x14ac:dyDescent="0.25">
      <c r="A7" s="1" t="s">
        <v>52</v>
      </c>
      <c r="B7" s="5">
        <v>15</v>
      </c>
      <c r="C7" s="3">
        <v>0</v>
      </c>
      <c r="D7" s="4">
        <v>4.0131223543657203E-2</v>
      </c>
      <c r="E7" s="4">
        <v>6.7423010313645906E-2</v>
      </c>
      <c r="F7" s="4">
        <v>0.87232855111926599</v>
      </c>
      <c r="G7" s="3">
        <v>39.219079017639103</v>
      </c>
    </row>
    <row r="8" spans="1:7" x14ac:dyDescent="0.25">
      <c r="A8" s="1" t="s">
        <v>53</v>
      </c>
      <c r="B8" s="5">
        <v>18</v>
      </c>
      <c r="C8" s="3">
        <v>0</v>
      </c>
      <c r="D8" s="4">
        <v>4.0485500260653701E-2</v>
      </c>
      <c r="E8" s="4">
        <v>6.4855943448947906E-2</v>
      </c>
      <c r="F8" s="4">
        <v>0.88186541186141398</v>
      </c>
      <c r="G8" s="3">
        <v>39.960096359252901</v>
      </c>
    </row>
    <row r="9" spans="1:7" x14ac:dyDescent="0.25">
      <c r="A9" s="1" t="s">
        <v>54</v>
      </c>
      <c r="B9" s="5">
        <v>16</v>
      </c>
      <c r="C9" s="3">
        <v>0.237797432802835</v>
      </c>
      <c r="D9" s="4">
        <v>3.9980404734518603E-2</v>
      </c>
      <c r="E9" s="4">
        <v>9.9324713493493297E-2</v>
      </c>
      <c r="F9" s="4">
        <v>0.72292831182092199</v>
      </c>
      <c r="G9" s="3">
        <v>39.012632131576503</v>
      </c>
    </row>
    <row r="10" spans="1:7" x14ac:dyDescent="0.25">
      <c r="A10" s="1" t="s">
        <v>55</v>
      </c>
      <c r="B10" s="5">
        <v>19</v>
      </c>
      <c r="C10" s="3">
        <v>0.228217732293819</v>
      </c>
      <c r="D10" s="4">
        <v>3.8069350948257398E-2</v>
      </c>
      <c r="E10" s="4">
        <v>9.9196469220648203E-2</v>
      </c>
      <c r="F10" s="4">
        <v>0.72364333865753006</v>
      </c>
      <c r="G10" s="3">
        <v>40.151584625244098</v>
      </c>
    </row>
    <row r="11" spans="1:7" x14ac:dyDescent="0.25">
      <c r="A11" s="1" t="s">
        <v>56</v>
      </c>
      <c r="B11" s="5">
        <v>21</v>
      </c>
      <c r="C11" s="3">
        <v>0.51176631571915898</v>
      </c>
      <c r="D11" s="4">
        <v>4.45636598828687E-2</v>
      </c>
      <c r="E11" s="4">
        <v>5.59411927791892E-2</v>
      </c>
      <c r="F11" s="4">
        <v>0.91210969871810399</v>
      </c>
      <c r="G11" s="3">
        <v>39.7386889457702</v>
      </c>
    </row>
    <row r="12" spans="1:7" x14ac:dyDescent="0.25">
      <c r="D12" s="4">
        <f>AVERAGE(D2:D11)</f>
        <v>4.0657355332120108E-2</v>
      </c>
      <c r="E12" s="4">
        <f t="shared" ref="E12:F12" si="0">AVERAGE(E2:E11)</f>
        <v>0.12845706847448499</v>
      </c>
      <c r="F12" s="4">
        <f t="shared" si="0"/>
        <v>-0.27403807432347083</v>
      </c>
    </row>
    <row r="13" spans="1:7" x14ac:dyDescent="0.25">
      <c r="D13" s="4">
        <f>_xlfn.STDEV.P(D2:D11)</f>
        <v>1.9665718826319578E-3</v>
      </c>
      <c r="E13" s="4">
        <f t="shared" ref="E13:F13" si="1">_xlfn.STDEV.P(E2:E11)</f>
        <v>0.16988851784382752</v>
      </c>
      <c r="F13" s="4">
        <f t="shared" si="1"/>
        <v>3.3641164899758214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3"/>
  <sheetViews>
    <sheetView workbookViewId="0">
      <selection activeCell="D12" sqref="D12:F12"/>
    </sheetView>
  </sheetViews>
  <sheetFormatPr defaultRowHeight="15" x14ac:dyDescent="0.25"/>
  <cols>
    <col min="1" max="1" width="51.5" style="1" bestFit="1" customWidth="1"/>
    <col min="2" max="2" width="7.375" style="2" bestFit="1" customWidth="1"/>
    <col min="3" max="3" width="6.125" style="3" bestFit="1" customWidth="1"/>
    <col min="4" max="4" width="10.125" style="4" bestFit="1" customWidth="1"/>
    <col min="5" max="5" width="7" style="4" bestFit="1" customWidth="1"/>
    <col min="6" max="6" width="6.875" style="4" bestFit="1" customWidth="1"/>
    <col min="7" max="7" width="6" style="3" bestFit="1" customWidth="1"/>
  </cols>
  <sheetData>
    <row r="1" spans="1:7" ht="14.25" x14ac:dyDescent="0.2">
      <c r="A1" s="6" t="s">
        <v>0</v>
      </c>
      <c r="B1" s="7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8" t="s">
        <v>6</v>
      </c>
    </row>
    <row r="2" spans="1:7" x14ac:dyDescent="0.25">
      <c r="A2" s="1" t="s">
        <v>57</v>
      </c>
      <c r="B2" s="5">
        <v>17</v>
      </c>
      <c r="C2" s="3">
        <v>5.4133196196076601E-2</v>
      </c>
      <c r="D2" s="4">
        <v>3.83913904365321E-2</v>
      </c>
      <c r="E2" s="4">
        <v>4.9959793934368002E-2</v>
      </c>
      <c r="F2" s="4">
        <v>0.94756013912832304</v>
      </c>
      <c r="G2" s="3">
        <v>38.916888475417998</v>
      </c>
    </row>
    <row r="3" spans="1:7" x14ac:dyDescent="0.25">
      <c r="A3" s="1" t="s">
        <v>58</v>
      </c>
      <c r="B3" s="5">
        <v>19</v>
      </c>
      <c r="C3" s="3">
        <v>0.241333292858151</v>
      </c>
      <c r="D3" s="4">
        <v>3.7143716799954901E-2</v>
      </c>
      <c r="E3" s="4">
        <v>5.2967550160118601E-2</v>
      </c>
      <c r="F3" s="4">
        <v>0.94105594260511205</v>
      </c>
      <c r="G3" s="3">
        <v>42.967559099197302</v>
      </c>
    </row>
    <row r="4" spans="1:7" x14ac:dyDescent="0.25">
      <c r="A4" s="1" t="s">
        <v>59</v>
      </c>
      <c r="B4" s="5">
        <v>20</v>
      </c>
      <c r="C4" s="3">
        <v>0.13801311186847001</v>
      </c>
      <c r="D4" s="4">
        <v>3.79993066172283E-2</v>
      </c>
      <c r="E4" s="4">
        <v>0.101327725242188</v>
      </c>
      <c r="F4" s="4">
        <v>0.78428674104581397</v>
      </c>
      <c r="G4" s="3">
        <v>40.357034921646097</v>
      </c>
    </row>
    <row r="5" spans="1:7" x14ac:dyDescent="0.25">
      <c r="A5" s="1" t="s">
        <v>60</v>
      </c>
      <c r="B5" s="5">
        <v>14</v>
      </c>
      <c r="C5" s="3">
        <v>0</v>
      </c>
      <c r="D5" s="4">
        <v>3.78535262908637E-2</v>
      </c>
      <c r="E5" s="4">
        <v>5.7295061427288498E-2</v>
      </c>
      <c r="F5" s="4">
        <v>0.93103088825325497</v>
      </c>
      <c r="G5" s="3">
        <v>39.373668193817103</v>
      </c>
    </row>
    <row r="6" spans="1:7" x14ac:dyDescent="0.25">
      <c r="A6" s="1" t="s">
        <v>61</v>
      </c>
      <c r="B6" s="5">
        <v>12</v>
      </c>
      <c r="C6" s="3">
        <v>6.0522753266880197E-2</v>
      </c>
      <c r="D6" s="4">
        <v>3.7058436671783899E-2</v>
      </c>
      <c r="E6" s="4">
        <v>6.1939081643418499E-2</v>
      </c>
      <c r="F6" s="4">
        <v>0.91939726513283304</v>
      </c>
      <c r="G6" s="3">
        <v>39.113362312316802</v>
      </c>
    </row>
    <row r="7" spans="1:7" x14ac:dyDescent="0.25">
      <c r="A7" s="1" t="s">
        <v>62</v>
      </c>
      <c r="B7" s="5">
        <v>15</v>
      </c>
      <c r="C7" s="3">
        <v>0.22846838336584299</v>
      </c>
      <c r="D7" s="4">
        <v>3.6622390801777899E-2</v>
      </c>
      <c r="E7" s="4">
        <v>5.7522224667179399E-2</v>
      </c>
      <c r="F7" s="4">
        <v>0.93048290714612603</v>
      </c>
      <c r="G7" s="3">
        <v>41.073119163513098</v>
      </c>
    </row>
    <row r="8" spans="1:7" x14ac:dyDescent="0.25">
      <c r="A8" s="1" t="s">
        <v>63</v>
      </c>
      <c r="B8" s="5">
        <v>20</v>
      </c>
      <c r="C8" s="3">
        <v>0.26930925072762002</v>
      </c>
      <c r="D8" s="4">
        <v>3.5721106267564202E-2</v>
      </c>
      <c r="E8" s="4">
        <v>7.8690334927356706E-2</v>
      </c>
      <c r="F8" s="4">
        <v>0.86990427024670502</v>
      </c>
      <c r="G8" s="3">
        <v>38.537900924682603</v>
      </c>
    </row>
    <row r="9" spans="1:7" x14ac:dyDescent="0.25">
      <c r="A9" s="1" t="s">
        <v>64</v>
      </c>
      <c r="B9" s="5">
        <v>16</v>
      </c>
      <c r="C9" s="3">
        <v>5.7416925176321403E-2</v>
      </c>
      <c r="D9" s="4">
        <v>3.80742825199121E-2</v>
      </c>
      <c r="E9" s="4">
        <v>4.9401871635820202E-2</v>
      </c>
      <c r="F9" s="4">
        <v>0.94872483580452505</v>
      </c>
      <c r="G9" s="3">
        <v>39.986027240753103</v>
      </c>
    </row>
    <row r="10" spans="1:7" x14ac:dyDescent="0.25">
      <c r="A10" s="1" t="s">
        <v>65</v>
      </c>
      <c r="B10" s="5">
        <v>16</v>
      </c>
      <c r="C10" s="3">
        <v>0.12838814775327301</v>
      </c>
      <c r="D10" s="4">
        <v>3.8974156311242202E-2</v>
      </c>
      <c r="E10" s="4">
        <v>6.0301430989101797E-2</v>
      </c>
      <c r="F10" s="4">
        <v>0.923603143216287</v>
      </c>
      <c r="G10" s="3">
        <v>39.917212247848497</v>
      </c>
    </row>
    <row r="11" spans="1:7" x14ac:dyDescent="0.25">
      <c r="A11" s="1" t="s">
        <v>66</v>
      </c>
      <c r="B11" s="5">
        <v>11</v>
      </c>
      <c r="C11" s="3">
        <v>0</v>
      </c>
      <c r="D11" s="4">
        <v>3.8223540038354299E-2</v>
      </c>
      <c r="E11" s="4">
        <v>5.6249071866438197E-2</v>
      </c>
      <c r="F11" s="4">
        <v>0.93352612813853098</v>
      </c>
      <c r="G11" s="3">
        <v>39.605046749114898</v>
      </c>
    </row>
    <row r="12" spans="1:7" x14ac:dyDescent="0.25">
      <c r="D12" s="4">
        <f>AVERAGE(D2:D11)</f>
        <v>3.7606185275521363E-2</v>
      </c>
      <c r="E12" s="4">
        <f t="shared" ref="E12:F12" si="0">AVERAGE(E2:E11)</f>
        <v>6.2565414649327786E-2</v>
      </c>
      <c r="F12" s="4">
        <f t="shared" si="0"/>
        <v>0.91295722607175112</v>
      </c>
    </row>
    <row r="13" spans="1:7" x14ac:dyDescent="0.25">
      <c r="D13" s="4">
        <f>_xlfn.STDEV.P(D2:D11)</f>
        <v>9.1318869115981894E-4</v>
      </c>
      <c r="E13" s="4">
        <f t="shared" ref="E13:F13" si="1">_xlfn.STDEV.P(E2:E11)</f>
        <v>1.5117717443388686E-2</v>
      </c>
      <c r="F13" s="4">
        <f t="shared" si="1"/>
        <v>4.7840953418450329E-2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3"/>
  <sheetViews>
    <sheetView workbookViewId="0">
      <selection activeCell="D12" sqref="D12:F12"/>
    </sheetView>
  </sheetViews>
  <sheetFormatPr defaultRowHeight="15" x14ac:dyDescent="0.25"/>
  <cols>
    <col min="1" max="1" width="51.5" style="1" bestFit="1" customWidth="1"/>
    <col min="2" max="2" width="7.375" style="2" bestFit="1" customWidth="1"/>
    <col min="3" max="3" width="6.125" style="3" bestFit="1" customWidth="1"/>
    <col min="4" max="4" width="10.125" style="4" bestFit="1" customWidth="1"/>
    <col min="5" max="5" width="7" style="4" bestFit="1" customWidth="1"/>
    <col min="6" max="6" width="6.875" style="4" bestFit="1" customWidth="1"/>
    <col min="7" max="7" width="6" style="3" bestFit="1" customWidth="1"/>
  </cols>
  <sheetData>
    <row r="1" spans="1:7" ht="14.25" x14ac:dyDescent="0.2">
      <c r="A1" s="6" t="s">
        <v>0</v>
      </c>
      <c r="B1" s="7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8" t="s">
        <v>6</v>
      </c>
    </row>
    <row r="2" spans="1:7" x14ac:dyDescent="0.25">
      <c r="A2" s="1" t="s">
        <v>67</v>
      </c>
      <c r="B2" s="5">
        <v>21</v>
      </c>
      <c r="C2" s="3">
        <v>0.43301270189221902</v>
      </c>
      <c r="D2" s="4">
        <v>3.8465138005929697E-2</v>
      </c>
      <c r="E2" s="4">
        <v>4.7427944280155801E-2</v>
      </c>
      <c r="F2" s="4">
        <v>0.95878061283170501</v>
      </c>
      <c r="G2" s="3">
        <v>39.7785804271698</v>
      </c>
    </row>
    <row r="3" spans="1:7" x14ac:dyDescent="0.25">
      <c r="A3" s="1" t="s">
        <v>68</v>
      </c>
      <c r="B3" s="5">
        <v>17</v>
      </c>
      <c r="C3" s="3">
        <v>0.17817416127494901</v>
      </c>
      <c r="D3" s="4">
        <v>3.8932122959143799E-2</v>
      </c>
      <c r="E3" s="4">
        <v>5.0566417204477902E-2</v>
      </c>
      <c r="F3" s="4">
        <v>0.95314485397193305</v>
      </c>
      <c r="G3" s="3">
        <v>41.800173282623199</v>
      </c>
    </row>
    <row r="4" spans="1:7" x14ac:dyDescent="0.25">
      <c r="A4" s="1" t="s">
        <v>69</v>
      </c>
      <c r="B4" s="5">
        <v>17</v>
      </c>
      <c r="C4" s="3">
        <v>0.28867513459481198</v>
      </c>
      <c r="D4" s="4">
        <v>3.8253076233912803E-2</v>
      </c>
      <c r="E4" s="4">
        <v>5.0284378082136101E-2</v>
      </c>
      <c r="F4" s="4">
        <v>0.95366607461835695</v>
      </c>
      <c r="G4" s="3">
        <v>38.588765859603797</v>
      </c>
    </row>
    <row r="5" spans="1:7" x14ac:dyDescent="0.25">
      <c r="A5" s="1" t="s">
        <v>70</v>
      </c>
      <c r="B5" s="5">
        <v>18</v>
      </c>
      <c r="C5" s="3">
        <v>0.180936716113936</v>
      </c>
      <c r="D5" s="4">
        <v>4.0458282989163402E-2</v>
      </c>
      <c r="E5" s="4">
        <v>4.9329264881978897E-2</v>
      </c>
      <c r="F5" s="4">
        <v>0.95540951298459598</v>
      </c>
      <c r="G5" s="3">
        <v>41.593725919723497</v>
      </c>
    </row>
    <row r="6" spans="1:7" x14ac:dyDescent="0.25">
      <c r="A6" s="1" t="s">
        <v>71</v>
      </c>
      <c r="B6" s="5">
        <v>17</v>
      </c>
      <c r="C6" s="3">
        <v>0.133630620956212</v>
      </c>
      <c r="D6" s="4">
        <v>3.8741258614257298E-2</v>
      </c>
      <c r="E6" s="4">
        <v>4.8848587201266003E-2</v>
      </c>
      <c r="F6" s="4">
        <v>0.95627428258069302</v>
      </c>
      <c r="G6" s="3">
        <v>41.295525312423699</v>
      </c>
    </row>
    <row r="7" spans="1:7" x14ac:dyDescent="0.25">
      <c r="A7" s="1" t="s">
        <v>72</v>
      </c>
      <c r="B7" s="5">
        <v>19</v>
      </c>
      <c r="C7" s="3">
        <v>0.17817416127494901</v>
      </c>
      <c r="D7" s="4">
        <v>4.4100883227683803E-2</v>
      </c>
      <c r="E7" s="4">
        <v>5.1387226462322799E-2</v>
      </c>
      <c r="F7" s="4">
        <v>0.95161137464267298</v>
      </c>
      <c r="G7" s="3">
        <v>39.416551589965799</v>
      </c>
    </row>
    <row r="8" spans="1:7" x14ac:dyDescent="0.25">
      <c r="A8" s="1" t="s">
        <v>73</v>
      </c>
      <c r="B8" s="5">
        <v>16</v>
      </c>
      <c r="C8" s="3">
        <v>7.7151674981045901E-2</v>
      </c>
      <c r="D8" s="4">
        <v>4.6221460993235298E-2</v>
      </c>
      <c r="E8" s="4">
        <v>4.4387467965373101E-2</v>
      </c>
      <c r="F8" s="4">
        <v>0.96389613701121901</v>
      </c>
      <c r="G8" s="3">
        <v>42.675847530364898</v>
      </c>
    </row>
    <row r="9" spans="1:7" x14ac:dyDescent="0.25">
      <c r="A9" s="1" t="s">
        <v>74</v>
      </c>
      <c r="B9" s="5">
        <v>19</v>
      </c>
      <c r="C9" s="3">
        <v>0.26726124191242401</v>
      </c>
      <c r="D9" s="4">
        <v>4.2689729816668701E-2</v>
      </c>
      <c r="E9" s="4">
        <v>5.23105122926616E-2</v>
      </c>
      <c r="F9" s="4">
        <v>0.94985693518816094</v>
      </c>
      <c r="G9" s="3">
        <v>42.155223608016897</v>
      </c>
    </row>
    <row r="10" spans="1:7" x14ac:dyDescent="0.25">
      <c r="A10" s="1" t="s">
        <v>75</v>
      </c>
      <c r="B10" s="5">
        <v>21</v>
      </c>
      <c r="C10" s="3">
        <v>0.28867513459481198</v>
      </c>
      <c r="D10" s="4">
        <v>4.1295365792832599E-2</v>
      </c>
      <c r="E10" s="4">
        <v>5.1502785393706903E-2</v>
      </c>
      <c r="F10" s="4">
        <v>0.95139349850742405</v>
      </c>
      <c r="G10" s="3">
        <v>41.491997480392399</v>
      </c>
    </row>
    <row r="11" spans="1:7" x14ac:dyDescent="0.25">
      <c r="A11" s="1" t="s">
        <v>76</v>
      </c>
      <c r="B11" s="5">
        <v>18</v>
      </c>
      <c r="C11" s="3">
        <v>0.140859042454752</v>
      </c>
      <c r="D11" s="4">
        <v>4.1538895377304201E-2</v>
      </c>
      <c r="E11" s="4">
        <v>4.5129173402129401E-2</v>
      </c>
      <c r="F11" s="4">
        <v>0.96267947997992798</v>
      </c>
      <c r="G11" s="3">
        <v>41.516932010650599</v>
      </c>
    </row>
    <row r="12" spans="1:7" x14ac:dyDescent="0.25">
      <c r="D12" s="4">
        <f>AVERAGE(D2:D11)</f>
        <v>4.1069621401013161E-2</v>
      </c>
      <c r="E12" s="4">
        <f t="shared" ref="E12:F12" si="0">AVERAGE(E2:E11)</f>
        <v>4.9117375716620851E-2</v>
      </c>
      <c r="F12" s="4">
        <f t="shared" si="0"/>
        <v>0.95567127623166892</v>
      </c>
    </row>
    <row r="13" spans="1:7" x14ac:dyDescent="0.25">
      <c r="D13" s="4">
        <f>_xlfn.STDEV.P(D2:D11)</f>
        <v>2.5240066811061806E-3</v>
      </c>
      <c r="E13" s="4">
        <f t="shared" ref="E13:F13" si="1">_xlfn.STDEV.P(E2:E11)</f>
        <v>2.5641615897350452E-3</v>
      </c>
      <c r="F13" s="4">
        <f t="shared" si="1"/>
        <v>4.5371329410985508E-3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3"/>
  <sheetViews>
    <sheetView workbookViewId="0">
      <selection activeCell="D12" sqref="D12:F12"/>
    </sheetView>
  </sheetViews>
  <sheetFormatPr defaultRowHeight="15" x14ac:dyDescent="0.25"/>
  <cols>
    <col min="1" max="1" width="51.5" style="1" bestFit="1" customWidth="1"/>
    <col min="2" max="2" width="7.375" style="2" bestFit="1" customWidth="1"/>
    <col min="3" max="3" width="6.125" style="3" bestFit="1" customWidth="1"/>
    <col min="4" max="4" width="10.125" style="4" bestFit="1" customWidth="1"/>
    <col min="5" max="5" width="7" style="4" bestFit="1" customWidth="1"/>
    <col min="6" max="6" width="6.875" style="4" bestFit="1" customWidth="1"/>
    <col min="7" max="7" width="6" style="3" bestFit="1" customWidth="1"/>
  </cols>
  <sheetData>
    <row r="1" spans="1:7" ht="14.25" x14ac:dyDescent="0.2">
      <c r="A1" s="6" t="s">
        <v>0</v>
      </c>
      <c r="B1" s="7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8" t="s">
        <v>6</v>
      </c>
    </row>
    <row r="2" spans="1:7" x14ac:dyDescent="0.25">
      <c r="A2" s="1" t="s">
        <v>77</v>
      </c>
      <c r="B2" s="5">
        <v>10</v>
      </c>
      <c r="C2" s="3">
        <v>0</v>
      </c>
      <c r="D2" s="4">
        <v>4.0285508531790401E-2</v>
      </c>
      <c r="E2" s="4">
        <v>5.3368797278515297E-2</v>
      </c>
      <c r="F2" s="4">
        <v>0.92994437785291995</v>
      </c>
      <c r="G2" s="3">
        <v>41.610680818557697</v>
      </c>
    </row>
    <row r="3" spans="1:7" x14ac:dyDescent="0.25">
      <c r="A3" s="1" t="s">
        <v>78</v>
      </c>
      <c r="B3" s="5">
        <v>16</v>
      </c>
      <c r="C3" s="3">
        <v>0.125988157669742</v>
      </c>
      <c r="D3" s="4">
        <v>4.4997086803597701E-2</v>
      </c>
      <c r="E3" s="4">
        <v>4.62929645007445E-2</v>
      </c>
      <c r="F3" s="4">
        <v>0.94728937704442395</v>
      </c>
      <c r="G3" s="3">
        <v>41.8051595687866</v>
      </c>
    </row>
    <row r="4" spans="1:7" x14ac:dyDescent="0.25">
      <c r="A4" s="1" t="s">
        <v>79</v>
      </c>
      <c r="B4" s="5">
        <v>16</v>
      </c>
      <c r="C4" s="3">
        <v>0</v>
      </c>
      <c r="D4" s="4">
        <v>4.0532331515553598E-2</v>
      </c>
      <c r="E4" s="4">
        <v>5.6081390178556401E-2</v>
      </c>
      <c r="F4" s="4">
        <v>0.92264191605908796</v>
      </c>
      <c r="G4" s="3">
        <v>41.423181772231999</v>
      </c>
    </row>
    <row r="5" spans="1:7" x14ac:dyDescent="0.25">
      <c r="A5" s="1" t="s">
        <v>80</v>
      </c>
      <c r="B5" s="5">
        <v>18</v>
      </c>
      <c r="C5" s="3">
        <v>0.25973124082465898</v>
      </c>
      <c r="D5" s="4">
        <v>4.1562941784703301E-2</v>
      </c>
      <c r="E5" s="4">
        <v>5.3773689775766798E-2</v>
      </c>
      <c r="F5" s="4">
        <v>0.92887736508672203</v>
      </c>
      <c r="G5" s="3">
        <v>41.306493759155202</v>
      </c>
    </row>
    <row r="6" spans="1:7" x14ac:dyDescent="0.25">
      <c r="A6" s="1" t="s">
        <v>81</v>
      </c>
      <c r="B6" s="5">
        <v>20</v>
      </c>
      <c r="C6" s="3">
        <v>0.208927723509336</v>
      </c>
      <c r="D6" s="4">
        <v>4.1446908294266997E-2</v>
      </c>
      <c r="E6" s="4">
        <v>8.6284100767114597E-2</v>
      </c>
      <c r="F6" s="4">
        <v>0.81688255600149895</v>
      </c>
      <c r="G6" s="3">
        <v>41.309488296508697</v>
      </c>
    </row>
    <row r="7" spans="1:7" x14ac:dyDescent="0.25">
      <c r="A7" s="1" t="s">
        <v>82</v>
      </c>
      <c r="B7" s="5">
        <v>12</v>
      </c>
      <c r="C7" s="3">
        <v>0</v>
      </c>
      <c r="D7" s="4">
        <v>4.0391973215518399E-2</v>
      </c>
      <c r="E7" s="4">
        <v>5.0166512627151098E-2</v>
      </c>
      <c r="F7" s="4">
        <v>0.93809923926052696</v>
      </c>
      <c r="G7" s="3">
        <v>41.451106786727898</v>
      </c>
    </row>
    <row r="8" spans="1:7" x14ac:dyDescent="0.25">
      <c r="A8" s="1" t="s">
        <v>83</v>
      </c>
      <c r="B8" s="5">
        <v>15</v>
      </c>
      <c r="C8" s="3">
        <v>0</v>
      </c>
      <c r="D8" s="4">
        <v>4.0734194073249602E-2</v>
      </c>
      <c r="E8" s="4">
        <v>6.9057248229210194E-2</v>
      </c>
      <c r="F8" s="4">
        <v>0.88270305515498804</v>
      </c>
      <c r="G8" s="3">
        <v>42.679820537567103</v>
      </c>
    </row>
    <row r="9" spans="1:7" x14ac:dyDescent="0.25">
      <c r="A9" s="1" t="s">
        <v>84</v>
      </c>
      <c r="B9" s="5">
        <v>18</v>
      </c>
      <c r="C9" s="3">
        <v>7.7151674981045901E-2</v>
      </c>
      <c r="D9" s="4">
        <v>4.1774312205830999E-2</v>
      </c>
      <c r="E9" s="4">
        <v>5.0255423602313998E-2</v>
      </c>
      <c r="F9" s="4">
        <v>0.93787962925276303</v>
      </c>
      <c r="G9" s="3">
        <v>41.984681844711297</v>
      </c>
    </row>
    <row r="10" spans="1:7" x14ac:dyDescent="0.25">
      <c r="A10" s="1" t="s">
        <v>85</v>
      </c>
      <c r="B10" s="5">
        <v>13</v>
      </c>
      <c r="C10" s="3">
        <v>0</v>
      </c>
      <c r="D10" s="4">
        <v>4.1999970104153399E-2</v>
      </c>
      <c r="E10" s="4">
        <v>4.8976281457942E-2</v>
      </c>
      <c r="F10" s="4">
        <v>0.94100166178929601</v>
      </c>
      <c r="G10" s="3">
        <v>41.877965450286801</v>
      </c>
    </row>
    <row r="11" spans="1:7" x14ac:dyDescent="0.25">
      <c r="A11" s="1" t="s">
        <v>86</v>
      </c>
      <c r="B11" s="5">
        <v>19</v>
      </c>
      <c r="C11" s="3">
        <v>0.19920476822239799</v>
      </c>
      <c r="D11" s="4">
        <v>4.1613101780597003E-2</v>
      </c>
      <c r="E11" s="4">
        <v>4.1073453666378899E-2</v>
      </c>
      <c r="F11" s="4">
        <v>0.958505493177224</v>
      </c>
      <c r="G11" s="3">
        <v>42.204093933105398</v>
      </c>
    </row>
    <row r="12" spans="1:7" x14ac:dyDescent="0.25">
      <c r="D12" s="4">
        <f>AVERAGE(D2:D11)</f>
        <v>4.153383283092614E-2</v>
      </c>
      <c r="E12" s="4">
        <f t="shared" ref="E12:F12" si="0">AVERAGE(E2:E11)</f>
        <v>5.5532986208369384E-2</v>
      </c>
      <c r="F12" s="4">
        <f t="shared" si="0"/>
        <v>0.92038246706794524</v>
      </c>
    </row>
    <row r="13" spans="1:7" x14ac:dyDescent="0.25">
      <c r="D13" s="4">
        <f>_xlfn.STDEV.P(D2:D11)</f>
        <v>1.2957049472661713E-3</v>
      </c>
      <c r="E13" s="4">
        <f t="shared" ref="E13:F13" si="1">_xlfn.STDEV.P(E2:E11)</f>
        <v>1.2372204572440176E-2</v>
      </c>
      <c r="F13" s="4">
        <f t="shared" si="1"/>
        <v>3.9399493688923357E-2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3"/>
  <sheetViews>
    <sheetView workbookViewId="0">
      <selection activeCell="D12" sqref="D12:F12"/>
    </sheetView>
  </sheetViews>
  <sheetFormatPr defaultRowHeight="15" x14ac:dyDescent="0.25"/>
  <cols>
    <col min="1" max="1" width="51.5" style="1" bestFit="1" customWidth="1"/>
    <col min="2" max="2" width="7.375" style="2" bestFit="1" customWidth="1"/>
    <col min="3" max="3" width="6.125" style="3" bestFit="1" customWidth="1"/>
    <col min="4" max="4" width="10.125" style="4" bestFit="1" customWidth="1"/>
    <col min="5" max="5" width="7" style="4" bestFit="1" customWidth="1"/>
    <col min="6" max="6" width="6.875" style="4" bestFit="1" customWidth="1"/>
    <col min="7" max="7" width="6" style="3" bestFit="1" customWidth="1"/>
  </cols>
  <sheetData>
    <row r="1" spans="1:7" ht="14.25" x14ac:dyDescent="0.2">
      <c r="A1" s="6" t="s">
        <v>0</v>
      </c>
      <c r="B1" s="7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8" t="s">
        <v>6</v>
      </c>
    </row>
    <row r="2" spans="1:7" x14ac:dyDescent="0.25">
      <c r="A2" s="1" t="s">
        <v>87</v>
      </c>
      <c r="B2" s="5">
        <v>21</v>
      </c>
      <c r="C2" s="3">
        <v>0.20544535090332899</v>
      </c>
      <c r="D2" s="4">
        <v>4.3441919003774698E-2</v>
      </c>
      <c r="E2" s="4">
        <v>6.61066013779332E-2</v>
      </c>
      <c r="F2" s="4">
        <v>0.93455079498696003</v>
      </c>
      <c r="G2" s="3">
        <v>41.702434539794901</v>
      </c>
    </row>
    <row r="3" spans="1:7" x14ac:dyDescent="0.25">
      <c r="A3" s="1" t="s">
        <v>88</v>
      </c>
      <c r="B3" s="5">
        <v>17</v>
      </c>
      <c r="C3" s="3">
        <v>0.20544535090332899</v>
      </c>
      <c r="D3" s="4">
        <v>4.2979897623636E-2</v>
      </c>
      <c r="E3" s="4">
        <v>7.3470921694467894E-2</v>
      </c>
      <c r="F3" s="4">
        <v>0.91915639123186998</v>
      </c>
      <c r="G3" s="3">
        <v>41.774243116378699</v>
      </c>
    </row>
    <row r="4" spans="1:7" x14ac:dyDescent="0.25">
      <c r="A4" s="1" t="s">
        <v>89</v>
      </c>
      <c r="B4" s="5">
        <v>14</v>
      </c>
      <c r="C4" s="3">
        <v>0</v>
      </c>
      <c r="D4" s="4">
        <v>4.3433471389946701E-2</v>
      </c>
      <c r="E4" s="4">
        <v>6.0795805206969103E-2</v>
      </c>
      <c r="F4" s="4">
        <v>0.94464435122443602</v>
      </c>
      <c r="G4" s="3">
        <v>41.412211894988999</v>
      </c>
    </row>
    <row r="5" spans="1:7" x14ac:dyDescent="0.25">
      <c r="A5" s="1" t="s">
        <v>90</v>
      </c>
      <c r="B5" s="5">
        <v>15</v>
      </c>
      <c r="C5" s="3">
        <v>0.18463723646899899</v>
      </c>
      <c r="D5" s="4">
        <v>3.8067088738527002E-2</v>
      </c>
      <c r="E5" s="4">
        <v>7.1709144521985305E-2</v>
      </c>
      <c r="F5" s="4">
        <v>0.92298704309353297</v>
      </c>
      <c r="G5" s="3">
        <v>42.148243188857997</v>
      </c>
    </row>
    <row r="6" spans="1:7" x14ac:dyDescent="0.25">
      <c r="A6" s="1" t="s">
        <v>91</v>
      </c>
      <c r="B6" s="5">
        <v>12</v>
      </c>
      <c r="C6" s="3">
        <v>0</v>
      </c>
      <c r="D6" s="4">
        <v>4.0077440056039297E-2</v>
      </c>
      <c r="E6" s="4">
        <v>5.7653159447879E-2</v>
      </c>
      <c r="F6" s="4">
        <v>0.95021930684178202</v>
      </c>
      <c r="G6" s="3">
        <v>41.567796230316098</v>
      </c>
    </row>
    <row r="7" spans="1:7" x14ac:dyDescent="0.25">
      <c r="A7" s="1" t="s">
        <v>92</v>
      </c>
      <c r="B7" s="5">
        <v>19</v>
      </c>
      <c r="C7" s="3">
        <v>0.25903584134163099</v>
      </c>
      <c r="D7" s="4">
        <v>4.0463179229972099E-2</v>
      </c>
      <c r="E7" s="4">
        <v>6.6611468882430705E-2</v>
      </c>
      <c r="F7" s="4">
        <v>0.93354728386001995</v>
      </c>
      <c r="G7" s="3">
        <v>41.984680414199801</v>
      </c>
    </row>
    <row r="8" spans="1:7" x14ac:dyDescent="0.25">
      <c r="A8" s="1" t="s">
        <v>93</v>
      </c>
      <c r="B8" s="5">
        <v>19</v>
      </c>
      <c r="C8" s="3">
        <v>0.25482359571881202</v>
      </c>
      <c r="D8" s="4">
        <v>4.0895947168037301E-2</v>
      </c>
      <c r="E8" s="4">
        <v>6.0226790205436399E-2</v>
      </c>
      <c r="F8" s="4">
        <v>0.94567569842526999</v>
      </c>
      <c r="G8" s="3">
        <v>41.458089590072603</v>
      </c>
    </row>
    <row r="9" spans="1:7" x14ac:dyDescent="0.25">
      <c r="A9" s="1" t="s">
        <v>94</v>
      </c>
      <c r="B9" s="5">
        <v>18</v>
      </c>
      <c r="C9" s="3">
        <v>0.17407765595569699</v>
      </c>
      <c r="D9" s="4">
        <v>4.1806331320643701E-2</v>
      </c>
      <c r="E9" s="4">
        <v>6.7994427130334004E-2</v>
      </c>
      <c r="F9" s="4">
        <v>0.93075931532808998</v>
      </c>
      <c r="G9" s="3">
        <v>41.622649431228602</v>
      </c>
    </row>
    <row r="10" spans="1:7" x14ac:dyDescent="0.25">
      <c r="A10" s="1" t="s">
        <v>95</v>
      </c>
      <c r="B10" s="5">
        <v>19</v>
      </c>
      <c r="C10" s="3">
        <v>0.123091490979332</v>
      </c>
      <c r="D10" s="4">
        <v>4.0763595802435701E-2</v>
      </c>
      <c r="E10" s="4">
        <v>5.7467724807652699E-2</v>
      </c>
      <c r="F10" s="4">
        <v>0.95053901940200403</v>
      </c>
      <c r="G10" s="3">
        <v>41.384287357330301</v>
      </c>
    </row>
    <row r="11" spans="1:7" x14ac:dyDescent="0.25">
      <c r="A11" s="1" t="s">
        <v>96</v>
      </c>
      <c r="B11" s="5">
        <v>17</v>
      </c>
      <c r="C11" s="3">
        <v>0.20279433208435799</v>
      </c>
      <c r="D11" s="4">
        <v>4.33305102548062E-2</v>
      </c>
      <c r="E11" s="4">
        <v>6.3584479800604193E-2</v>
      </c>
      <c r="F11" s="4">
        <v>0.93944960778666398</v>
      </c>
      <c r="G11" s="3">
        <v>41.655559778213501</v>
      </c>
    </row>
    <row r="12" spans="1:7" x14ac:dyDescent="0.25">
      <c r="D12" s="4">
        <f>AVERAGE(D2:D11)</f>
        <v>4.1525938058781874E-2</v>
      </c>
      <c r="E12" s="4">
        <f t="shared" ref="E12:F12" si="0">AVERAGE(E2:E11)</f>
        <v>6.4562052307569257E-2</v>
      </c>
      <c r="F12" s="4">
        <f t="shared" si="0"/>
        <v>0.93715288121806284</v>
      </c>
    </row>
    <row r="13" spans="1:7" x14ac:dyDescent="0.25">
      <c r="D13" s="4">
        <f>_xlfn.STDEV.P(D2:D11)</f>
        <v>1.7008251423910341E-3</v>
      </c>
      <c r="E13" s="4">
        <f t="shared" ref="E13:F13" si="1">_xlfn.STDEV.P(E2:E11)</f>
        <v>5.2991778972998086E-3</v>
      </c>
      <c r="F13" s="4">
        <f t="shared" si="1"/>
        <v>1.0339966897625428E-2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result0</vt:lpstr>
      <vt:lpstr>result1</vt:lpstr>
      <vt:lpstr>result2</vt:lpstr>
      <vt:lpstr>result3</vt:lpstr>
      <vt:lpstr>result4</vt:lpstr>
      <vt:lpstr>result5</vt:lpstr>
      <vt:lpstr>result6</vt:lpstr>
      <vt:lpstr>result7</vt:lpstr>
      <vt:lpstr>result8</vt:lpstr>
      <vt:lpstr>result9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Empireo Aya</cp:lastModifiedBy>
  <dcterms:created xsi:type="dcterms:W3CDTF">2022-03-05T16:39:26Z</dcterms:created>
  <dcterms:modified xsi:type="dcterms:W3CDTF">2022-03-05T09:53:47Z</dcterms:modified>
</cp:coreProperties>
</file>