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Pos-Kernel\"/>
    </mc:Choice>
  </mc:AlternateContent>
  <xr:revisionPtr revIDLastSave="0" documentId="13_ncr:1_{CC54213D-CFD5-47B2-8B4A-61E26E9BB1CB}" xr6:coauthVersionLast="47" xr6:coauthVersionMax="47" xr10:uidLastSave="{00000000-0000-0000-0000-000000000000}"/>
  <bookViews>
    <workbookView xWindow="6165" yWindow="2430" windowWidth="21420" windowHeight="10890" activeTab="9" xr2:uid="{00000000-000D-0000-FFFF-FFFF00000000}"/>
  </bookViews>
  <sheets>
    <sheet name="result1" sheetId="1" r:id="rId1"/>
    <sheet name="result2" sheetId="2" r:id="rId2"/>
    <sheet name="result3" sheetId="3" r:id="rId3"/>
    <sheet name="result4" sheetId="4" r:id="rId4"/>
    <sheet name="result5" sheetId="5" r:id="rId5"/>
    <sheet name="result6" sheetId="6" r:id="rId6"/>
    <sheet name="result7" sheetId="7" r:id="rId7"/>
    <sheet name="result8" sheetId="8" r:id="rId8"/>
    <sheet name="result9" sheetId="9" r:id="rId9"/>
    <sheet name="b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9" l="1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F13" i="1"/>
  <c r="E13" i="1"/>
  <c r="D13" i="1"/>
  <c r="F12" i="1"/>
  <c r="E12" i="1"/>
  <c r="D12" i="1"/>
  <c r="G13" i="10"/>
  <c r="F13" i="10"/>
  <c r="E13" i="10"/>
  <c r="D13" i="10"/>
  <c r="C13" i="10"/>
  <c r="B13" i="10"/>
  <c r="G12" i="10"/>
  <c r="F12" i="10"/>
  <c r="E12" i="10"/>
  <c r="D12" i="10"/>
  <c r="C12" i="10"/>
  <c r="B12" i="10"/>
</calcChain>
</file>

<file path=xl/sharedStrings.xml><?xml version="1.0" encoding="utf-8"?>
<sst xmlns="http://schemas.openxmlformats.org/spreadsheetml/2006/main" count="190" uniqueCount="101">
  <si>
    <t>Features</t>
  </si>
  <si>
    <t>Length</t>
  </si>
  <si>
    <t>Score</t>
  </si>
  <si>
    <t>CV RMSE</t>
  </si>
  <si>
    <t>RMSE</t>
  </si>
  <si>
    <t>R2</t>
  </si>
  <si>
    <t>Time</t>
  </si>
  <si>
    <t>[7, 8, 9, 11, 14, 15, 16, 19, 20, 21, 22, 23, 24, 25, 26, 27, 28, 30, 31, 32, 33, 34, 35, 36, 37, 40, 44]</t>
  </si>
  <si>
    <t>[2, 7, 8, 9, 10, 11, 14, 15, 16, 18, 19, 21, 23, 25, 26, 27, 28, 30, 31, 32, 33, 34, 35, 36, 37, 44]</t>
  </si>
  <si>
    <t>[4, 8, 9, 11, 14, 15, 16, 17, 18, 21, 22, 23, 24, 25, 26, 27, 28, 30, 31, 32, 33, 34, 35, 36, 37, 40, 43, 44]</t>
  </si>
  <si>
    <t>[7, 8, 9, 10, 11, 14, 15, 18, 22, 23, 24, 25, 26, 27, 28, 30, 31, 32, 33, 34, 35, 36, 37, 40, 44]</t>
  </si>
  <si>
    <t>[4, 8, 9, 14, 16, 17, 18, 23, 24, 25, 26, 27, 28, 30, 31, 32, 33, 34, 35, 36, 37, 43, 44]</t>
  </si>
  <si>
    <t>[8, 11, 13, 14, 15, 18, 19, 21, 25, 26, 27, 28, 31, 32, 33, 34, 35, 36, 37, 43, 44]</t>
  </si>
  <si>
    <t>[4, 5, 8, 9, 11, 14, 15, 16, 17, 18, 20, 21, 22, 23, 24, 25, 26, 27, 28, 30, 31, 32, 33, 34, 35, 36, 37, 40, 42, 43, 44]</t>
  </si>
  <si>
    <t>[4, 8, 9, 10, 13, 14, 16, 23, 25, 26, 27, 28, 30, 31, 32, 33, 34, 35, 36, 37, 40, 43, 44]</t>
  </si>
  <si>
    <t>[7, 8, 11, 14, 15, 16, 21, 24, 25, 26, 27, 28, 31, 32, 33, 34, 35, 36, 37, 40, 43, 44]</t>
  </si>
  <si>
    <t>[2, 5, 8, 9, 11, 13, 14, 15, 16, 17, 18, 24, 25, 26, 27, 28, 30, 31, 32, 33, 34, 35, 36, 37, 40, 42, 44]</t>
  </si>
  <si>
    <t>[0, 2, 11, 22, 23, 26, 27, 30, 33, 34, 35, 36, 37, 44]</t>
  </si>
  <si>
    <t>[0, 1, 9, 11, 16, 17, 19, 20, 22, 23, 26, 28, 29, 30, 32, 33, 35, 36, 37, 40, 41, 44]</t>
  </si>
  <si>
    <t>[2, 4, 11, 22, 23, 25, 26, 28, 32, 35, 36, 37, 40, 43, 44]</t>
  </si>
  <si>
    <t>[2, 3, 9, 11, 14, 15, 17, 18, 21, 22, 25, 26, 27, 28, 31, 32, 33, 35, 37, 44]</t>
  </si>
  <si>
    <t>[1, 5, 9, 11, 15, 16, 17, 18, 19, 20, 21, 22, 25, 26, 28, 30, 31, 32, 33, 36, 37, 43, 44]</t>
  </si>
  <si>
    <t>[9, 11, 15, 19, 22, 26, 27, 28, 30, 31, 32, 33, 34, 35, 36, 40, 41, 44]</t>
  </si>
  <si>
    <t>[0, 1, 13, 16, 17, 21, 22, 23, 24, 26, 28, 29, 31, 32, 33, 35, 36, 37, 38, 41, 44]</t>
  </si>
  <si>
    <t>[0, 9, 19, 21, 22, 23, 33, 35, 36, 37, 40, 44]</t>
  </si>
  <si>
    <t>[9, 13, 15, 16, 19, 21, 22, 23, 27, 28, 31, 32, 33, 35, 44]</t>
  </si>
  <si>
    <t>[0, 3, 4, 9, 11, 12, 16, 19, 22, 25, 28, 30, 32, 34, 35, 36, 37, 40, 44]</t>
  </si>
  <si>
    <t>[0, 1, 2, 3, 9, 10, 11, 13, 14, 19, 22, 23, 27, 29, 30, 31, 32, 33, 34, 35, 36, 37, 44]</t>
  </si>
  <si>
    <t>[4, 7, 8, 9, 10, 12, 13, 14, 16, 19, 20, 27, 29, 31, 32, 33, 35, 36, 37, 40, 41]</t>
  </si>
  <si>
    <t>[3, 4, 5, 7, 9, 10, 12, 13, 14, 19, 22, 23, 24, 25, 27, 30, 31, 32, 33, 35, 36, 37, 39, 40, 41, 44]</t>
  </si>
  <si>
    <t>[2, 3, 9, 10, 12, 13, 16, 17, 19, 22, 25, 27, 30, 32, 33, 35, 36, 37, 43, 44]</t>
  </si>
  <si>
    <t>[3, 9, 10, 12, 13, 14, 15, 18, 19, 20, 21, 22, 23, 24, 27, 28, 32, 33, 35, 36, 37, 40, 43, 44]</t>
  </si>
  <si>
    <t>[1, 7, 8, 9, 10, 13, 17, 19, 22, 23, 24, 25, 26, 27, 30, 31, 32, 33, 35, 36, 37, 41]</t>
  </si>
  <si>
    <t>[1, 2, 9, 10, 13, 19, 22, 25, 27, 31, 32, 33, 35, 36, 37, 38]</t>
  </si>
  <si>
    <t>[1, 2, 5, 7, 9, 10, 12, 13, 14, 15, 19, 21, 22, 23, 24, 27, 30, 31, 32, 33, 35, 36, 37, 44]</t>
  </si>
  <si>
    <t>[8, 9, 10, 13, 14, 15, 17, 18, 19, 20, 22, 23, 26, 27, 31, 32, 33, 35, 36, 37, 41]</t>
  </si>
  <si>
    <t>[1, 2, 9, 10, 12, 13, 14, 15, 16, 19, 21, 22, 23, 26, 27, 30, 31, 32, 33, 34, 35, 36, 37, 40, 42]</t>
  </si>
  <si>
    <t>[9, 11, 16, 18, 19, 23, 24, 26, 31, 33, 34, 36, 37, 39, 40, 43, 44]</t>
  </si>
  <si>
    <t>[2, 3, 7, 8, 9, 11, 12, 14, 19, 23, 26, 27, 30, 31, 33, 34, 37, 38, 39]</t>
  </si>
  <si>
    <t>[2, 5, 7, 9, 11, 13, 17, 18, 19, 20, 21, 23, 25, 26, 30, 31, 33, 36, 37, 41]</t>
  </si>
  <si>
    <t>[2, 9, 11, 15, 17, 19, 22, 23, 27, 33, 34, 35, 37, 41, 44]</t>
  </si>
  <si>
    <t>[0, 8, 9, 11, 16, 17, 19, 21, 23, 27, 31, 32, 33, 36, 37, 43]</t>
  </si>
  <si>
    <t>[1, 3, 6, 9, 11, 17, 18, 19, 22, 23, 24, 25, 27, 29, 30, 32, 33, 34, 35, 36, 37, 38, 40, 41]</t>
  </si>
  <si>
    <t>[2, 5, 8, 9, 11, 15, 19, 20, 21, 25, 29, 30, 31, 33, 35, 36, 37, 43]</t>
  </si>
  <si>
    <t>[6, 9, 11, 12, 15, 16, 19, 23, 24, 31, 33, 34, 35, 36, 44]</t>
  </si>
  <si>
    <t>[0, 9, 11, 16, 17, 18, 19, 20, 28, 31, 33, 34, 35, 36, 40, 44]</t>
  </si>
  <si>
    <t>[2, 5, 7, 9, 11, 13, 15, 16, 17, 19, 23, 27, 29, 31, 33, 35, 36, 37, 42, 43]</t>
  </si>
  <si>
    <t>[1, 2, 6, 7, 10, 14, 15, 16, 17, 18, 19, 20, 21, 25, 26, 27, 28, 29, 31, 33, 34, 35, 36, 37, 39, 43]</t>
  </si>
  <si>
    <t>[0, 3, 8, 10, 11, 14, 16, 17, 18, 19, 20, 21, 22, 25, 26, 27, 28, 30, 31, 32, 33, 34, 35, 36, 37, 38, 40, 44]</t>
  </si>
  <si>
    <t>[2, 3, 8, 9, 11, 13, 17, 22, 25, 26, 27, 28, 29, 31, 32, 33, 34, 35, 36, 37, 38, 44]</t>
  </si>
  <si>
    <t>[8, 13, 14, 15, 17, 18, 23, 25, 26, 27, 28, 29, 31, 33, 34, 35, 36, 37, 39, 40, 44]</t>
  </si>
  <si>
    <t>[9, 11, 12, 16, 17, 20, 21, 23, 24, 25, 26, 27, 28, 29, 30, 31, 32, 33, 34, 35, 36, 37, 40, 43, 44]</t>
  </si>
  <si>
    <t>[1, 2, 10, 11, 15, 20, 21, 24, 25, 27, 28, 30, 33, 34, 35, 36, 37, 39, 40, 43, 44]</t>
  </si>
  <si>
    <t>[0, 1, 2, 8, 17, 21, 25, 27, 28, 29, 30, 31, 33, 34, 36, 37, 40, 43, 44]</t>
  </si>
  <si>
    <t>[8, 15, 16, 20, 21, 24, 25, 27, 28, 31, 32, 33, 34, 36]</t>
  </si>
  <si>
    <t>[16, 22, 25, 27, 28, 29, 31, 33, 34, 36, 44]</t>
  </si>
  <si>
    <t>[6, 8, 16, 17, 20, 21, 23, 24, 25, 27, 28, 29, 30, 31, 32, 33, 34, 35, 36, 43]</t>
  </si>
  <si>
    <t>[0, 2, 3, 6, 8, 9, 11, 12, 18, 20, 23, 25, 26, 27, 29, 31, 34, 35, 36, 37, 43, 44]</t>
  </si>
  <si>
    <t>[0, 3, 8, 9, 11, 12, 17, 18, 20, 23, 25, 26, 27, 29, 30, 32, 34, 35, 36, 37, 43, 44]</t>
  </si>
  <si>
    <t>[3, 6, 8, 9, 12, 14, 20, 23, 24, 25, 26, 27, 29, 30, 34, 35, 37, 41, 43, 44]</t>
  </si>
  <si>
    <t>[0, 2, 3, 8, 9, 12, 14, 18, 19, 20, 21, 23, 24, 25, 26, 27, 29, 31, 33, 34, 35, 37, 40, 41, 44]</t>
  </si>
  <si>
    <t>[3, 6, 8, 9, 11, 16, 17, 20, 22, 23, 25, 26, 27, 28, 29, 31, 33, 34, 35, 36, 38, 39, 40, 43, 44]</t>
  </si>
  <si>
    <t>[0, 3, 8, 9, 12, 17, 18, 22, 23, 25, 26, 27, 29, 30, 31, 34, 35, 37, 39, 44]</t>
  </si>
  <si>
    <t>[3, 6, 8, 9, 11, 14, 16, 17, 18, 19, 21, 23, 25, 26, 27, 28, 29, 31, 33, 34, 35, 36, 37, 40, 44]</t>
  </si>
  <si>
    <t>[2, 3, 8, 9, 11, 15, 17, 23, 24, 25, 26, 27, 29, 30, 31, 33, 34, 35, 37, 39, 44]</t>
  </si>
  <si>
    <t>[0, 3, 8, 9, 15, 17, 23, 25, 26, 27, 28, 29, 31, 32, 33, 34, 35, 37, 39, 40, 41, 44]</t>
  </si>
  <si>
    <t>[0, 2, 3, 8, 9, 15, 16, 17, 21, 23, 24, 25, 26, 27, 29, 31, 34, 35, 37, 41, 43]</t>
  </si>
  <si>
    <t>[7, 8, 11, 15, 17, 19, 20, 21, 23, 25, 27, 31, 33, 34, 35, 37]</t>
  </si>
  <si>
    <t>[8, 9, 11, 15, 16, 18, 19, 24, 25, 30, 31, 32, 35, 36, 37]</t>
  </si>
  <si>
    <t>[8, 15, 19, 24, 27, 29, 31, 33, 37, 40]</t>
  </si>
  <si>
    <t>[3, 6, 8, 9, 10, 11, 12, 14, 19, 20, 22, 23, 25, 27, 28, 30, 31, 32, 33, 34, 35, 36, 37, 44]</t>
  </si>
  <si>
    <t>[0, 1, 2, 3, 6, 8, 9, 14, 15, 16, 19, 22, 23, 24, 27, 29, 30, 32, 33, 34, 35, 36, 37, 40]</t>
  </si>
  <si>
    <t>[8, 13, 15, 16, 17, 19, 22, 23, 28, 31, 36, 37, 43]</t>
  </si>
  <si>
    <t>[8, 17, 19, 25, 26, 31, 34, 37]</t>
  </si>
  <si>
    <t>[8, 11, 19, 25, 26, 27, 31, 36, 37, 44]</t>
  </si>
  <si>
    <t>[2, 8, 11, 16, 18, 19, 20, 21, 23, 25, 29, 30, 31, 33, 35, 37]</t>
  </si>
  <si>
    <t>[8, 9, 11, 16, 18, 19, 20, 21, 22, 23, 24, 25, 28, 29, 30, 31, 32, 33, 35, 36, 37, 43]</t>
  </si>
  <si>
    <t>[0, 1, 6, 9, 11, 13, 16, 23, 25, 26, 27, 28, 30, 32, 33, 36, 37, 41, 43]</t>
  </si>
  <si>
    <t>[2, 6, 7, 9, 11, 15, 16, 17, 18, 23, 27, 28, 31, 33, 35, 37, 44]</t>
  </si>
  <si>
    <t>[1, 2, 6, 9, 11, 13, 14, 16, 17, 18, 21, 23, 24, 25, 26, 27, 28, 30, 31, 33, 35, 37, 41]</t>
  </si>
  <si>
    <t>[1, 2, 3, 4, 6, 9, 11, 12, 15, 16, 18, 19, 20, 23, 26, 28, 29, 30, 31, 32, 33, 35, 36, 37, 38, 39, 40]</t>
  </si>
  <si>
    <t>[3, 6, 9, 11, 15, 16, 17, 18, 19, 21, 23, 25, 26, 28, 30, 31, 33, 36, 37]</t>
  </si>
  <si>
    <t>[2, 3, 6, 9, 11, 13, 14, 15, 16, 20, 23, 27, 28, 33, 36, 37, 44]</t>
  </si>
  <si>
    <t>[2, 6, 9, 11, 13, 16, 17, 22, 23, 24, 28, 31, 33, 35, 36, 37, 40, 41, 44]</t>
  </si>
  <si>
    <t>[0, 1, 2, 3, 6, 9, 11, 12, 13, 16, 18, 23, 24, 28, 29, 32, 33, 35, 37, 40]</t>
  </si>
  <si>
    <t>[0, 2, 6, 9, 11, 15, 16, 23, 27, 28, 31, 33, 37, 40, 44]</t>
  </si>
  <si>
    <t>[0, 1, 2, 6, 9, 11, 13, 14, 16, 17, 18, 22, 23, 24, 25, 26, 27, 28, 30, 33, 36, 37]</t>
  </si>
  <si>
    <t>[0, 6, 9, 11, 12, 15, 16, 20, 21, 23, 24, 25, 28, 30, 31, 32, 33, 34, 35, 44]</t>
  </si>
  <si>
    <t>[2, 6, 9, 11, 15, 17, 25, 26, 27, 28, 30, 31, 32, 33, 34, 41, 44]</t>
  </si>
  <si>
    <t>[2, 3, 9, 11, 12, 18, 23, 24, 25, 27, 28, 30, 31, 32, 33, 34, 35, 37, 39, 44]</t>
  </si>
  <si>
    <t>[2, 3, 6, 11, 15, 18, 19, 23, 25, 26, 29, 30, 31, 32, 33, 34, 36, 37, 39, 40, 41, 43, 44]</t>
  </si>
  <si>
    <t>[1, 8, 9, 11, 12, 17, 18, 25, 27, 30, 31, 32, 33, 34, 35, 36, 43, 44]</t>
  </si>
  <si>
    <t>[1, 2, 3, 6, 9, 11, 16, 17, 18, 21, 22, 23, 25, 27, 28, 29, 30, 31, 32, 34, 35, 37, 44]</t>
  </si>
  <si>
    <t>[4, 6, 8, 9, 11, 12, 23, 25, 26, 27, 29, 30, 31, 32, 33, 34, 35, 36, 37, 44]</t>
  </si>
  <si>
    <t>[2, 3, 8, 11, 12, 16, 17, 19, 24, 25, 28, 29, 30, 31, 32, 33, 34, 35, 36, 37, 39, 43, 44]</t>
  </si>
  <si>
    <t>[2, 3, 6, 7, 11, 12, 15, 16, 19, 20, 24, 25, 26, 29, 30, 31, 32, 34, 35, 39, 43, 44]</t>
  </si>
  <si>
    <t>[2, 3, 6, 8, 9, 11, 16, 18, 19, 20, 21, 22, 24, 25, 26, 29, 30, 31, 32, 33, 34, 36, 37, 39, 43, 44]</t>
  </si>
  <si>
    <t>Avg</t>
    <phoneticPr fontId="1" type="noConversion"/>
  </si>
  <si>
    <t>Std</t>
    <phoneticPr fontId="1" type="noConversion"/>
  </si>
  <si>
    <t>Min</t>
    <phoneticPr fontId="1" type="noConversion"/>
  </si>
  <si>
    <t>[5, 11, 19, 21, 26, 28, 34, 36, 37, 41]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</si>
</sst>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87.37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s="3" customFormat="1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ht="14.25" x14ac:dyDescent="0.2">
      <c r="A2" s="10" t="s">
        <v>7</v>
      </c>
      <c r="B2" s="11">
        <v>27</v>
      </c>
      <c r="C2" s="12">
        <v>0.23570226039551501</v>
      </c>
      <c r="D2" s="13">
        <v>5.8842991781161598E-2</v>
      </c>
      <c r="E2" s="13">
        <v>6.3859544497677195E-2</v>
      </c>
      <c r="F2" s="13">
        <v>0.93383154563038495</v>
      </c>
      <c r="G2" s="12">
        <v>75.318029403686495</v>
      </c>
    </row>
    <row r="3" spans="1:7" x14ac:dyDescent="0.25">
      <c r="A3" s="1" t="s">
        <v>8</v>
      </c>
      <c r="B3" s="9">
        <v>26</v>
      </c>
      <c r="C3" s="7">
        <v>0</v>
      </c>
      <c r="D3" s="8">
        <v>6.1920789993503603E-2</v>
      </c>
      <c r="E3" s="8">
        <v>6.78581589722448E-2</v>
      </c>
      <c r="F3" s="8">
        <v>0.92528573940566206</v>
      </c>
      <c r="G3" s="7">
        <v>71.233790397644</v>
      </c>
    </row>
    <row r="4" spans="1:7" x14ac:dyDescent="0.25">
      <c r="A4" s="1" t="s">
        <v>9</v>
      </c>
      <c r="B4" s="9">
        <v>28</v>
      </c>
      <c r="C4" s="7">
        <v>0</v>
      </c>
      <c r="D4" s="8">
        <v>5.9612040429078701E-2</v>
      </c>
      <c r="E4" s="8">
        <v>6.5443599055334201E-2</v>
      </c>
      <c r="F4" s="8">
        <v>0.930508176542992</v>
      </c>
      <c r="G4" s="7">
        <v>71.549143791198702</v>
      </c>
    </row>
    <row r="5" spans="1:7" x14ac:dyDescent="0.25">
      <c r="A5" s="1" t="s">
        <v>10</v>
      </c>
      <c r="B5" s="9">
        <v>25</v>
      </c>
      <c r="C5" s="7">
        <v>0</v>
      </c>
      <c r="D5" s="8">
        <v>6.2779226460844897E-2</v>
      </c>
      <c r="E5" s="8">
        <v>6.78581589722448E-2</v>
      </c>
      <c r="F5" s="8">
        <v>0.92528573940566206</v>
      </c>
      <c r="G5" s="7">
        <v>71.732156038284302</v>
      </c>
    </row>
    <row r="6" spans="1:7" x14ac:dyDescent="0.25">
      <c r="A6" s="1" t="s">
        <v>11</v>
      </c>
      <c r="B6" s="9">
        <v>23</v>
      </c>
      <c r="C6" s="7">
        <v>0</v>
      </c>
      <c r="D6" s="8">
        <v>6.1352023163867203E-2</v>
      </c>
      <c r="E6" s="8">
        <v>6.8001740520049994E-2</v>
      </c>
      <c r="F6" s="8">
        <v>0.92496922806400494</v>
      </c>
      <c r="G6" s="7">
        <v>78.2708513736724</v>
      </c>
    </row>
    <row r="7" spans="1:7" x14ac:dyDescent="0.25">
      <c r="A7" s="1" t="s">
        <v>12</v>
      </c>
      <c r="B7" s="9">
        <v>21</v>
      </c>
      <c r="C7" s="7">
        <v>0</v>
      </c>
      <c r="D7" s="8">
        <v>6.0626525224872302E-2</v>
      </c>
      <c r="E7" s="8">
        <v>6.5294392428918199E-2</v>
      </c>
      <c r="F7" s="8">
        <v>0.930824687884649</v>
      </c>
      <c r="G7" s="7">
        <v>71.953570842742906</v>
      </c>
    </row>
    <row r="8" spans="1:7" x14ac:dyDescent="0.25">
      <c r="A8" s="1" t="s">
        <v>13</v>
      </c>
      <c r="B8" s="9">
        <v>31</v>
      </c>
      <c r="C8" s="7">
        <v>0</v>
      </c>
      <c r="D8" s="8">
        <v>6.0228493664948597E-2</v>
      </c>
      <c r="E8" s="8">
        <v>6.5542881437151604E-2</v>
      </c>
      <c r="F8" s="8">
        <v>0.93029716898188797</v>
      </c>
      <c r="G8" s="7">
        <v>64.887266874313298</v>
      </c>
    </row>
    <row r="9" spans="1:7" x14ac:dyDescent="0.25">
      <c r="A9" s="1" t="s">
        <v>14</v>
      </c>
      <c r="B9" s="9">
        <v>23</v>
      </c>
      <c r="C9" s="7">
        <v>0</v>
      </c>
      <c r="D9" s="8">
        <v>6.2085340010957002E-2</v>
      </c>
      <c r="E9" s="8">
        <v>6.61845868052688E-2</v>
      </c>
      <c r="F9" s="8">
        <v>0.92892561983471</v>
      </c>
      <c r="G9" s="7">
        <v>65.969066143035803</v>
      </c>
    </row>
    <row r="10" spans="1:7" x14ac:dyDescent="0.25">
      <c r="A10" s="1" t="s">
        <v>15</v>
      </c>
      <c r="B10" s="9">
        <v>22</v>
      </c>
      <c r="C10" s="7">
        <v>0</v>
      </c>
      <c r="D10" s="8">
        <v>5.9165111582977901E-2</v>
      </c>
      <c r="E10" s="8">
        <v>6.3927389982413596E-2</v>
      </c>
      <c r="F10" s="8">
        <v>0.933690873922982</v>
      </c>
      <c r="G10" s="7">
        <v>73.355390787124605</v>
      </c>
    </row>
    <row r="11" spans="1:7" x14ac:dyDescent="0.25">
      <c r="A11" s="1" t="s">
        <v>16</v>
      </c>
      <c r="B11" s="9">
        <v>27</v>
      </c>
      <c r="C11" s="7">
        <v>0</v>
      </c>
      <c r="D11" s="8">
        <v>6.1897093812522098E-2</v>
      </c>
      <c r="E11" s="8">
        <v>6.5542881437151604E-2</v>
      </c>
      <c r="F11" s="8">
        <v>0.93029716898188797</v>
      </c>
      <c r="G11" s="7">
        <v>72.015815496444702</v>
      </c>
    </row>
    <row r="12" spans="1:7" ht="14.25" x14ac:dyDescent="0.2">
      <c r="A12" s="14" t="s">
        <v>97</v>
      </c>
      <c r="B12" s="15"/>
      <c r="C12" s="16"/>
      <c r="D12" s="17">
        <f>AVERAGE(D2:D11)</f>
        <v>6.0850963612473399E-2</v>
      </c>
      <c r="E12" s="17">
        <f t="shared" ref="E12:F12" si="0">AVERAGE(E2:E11)</f>
        <v>6.5951333410845484E-2</v>
      </c>
      <c r="F12" s="17">
        <f t="shared" si="0"/>
        <v>0.92939159486548228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5.8842991781161598E-2</v>
      </c>
      <c r="E13" s="21">
        <f t="shared" ref="E13:F13" si="1">MIN(E2:E11)</f>
        <v>6.3859544497677195E-2</v>
      </c>
      <c r="F13" s="21">
        <f t="shared" si="1"/>
        <v>0.92496922806400494</v>
      </c>
      <c r="G13" s="21"/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1EF3-6B0A-4A4E-902E-70C371C17D8E}">
  <dimension ref="A1:G13"/>
  <sheetViews>
    <sheetView tabSelected="1" workbookViewId="0">
      <selection activeCell="A9" sqref="A9"/>
    </sheetView>
  </sheetViews>
  <sheetFormatPr defaultRowHeight="13.5" x14ac:dyDescent="0.15"/>
  <cols>
    <col min="1" max="1" width="76.75" bestFit="1" customWidth="1"/>
    <col min="4" max="4" width="10.125" bestFit="1" customWidth="1"/>
  </cols>
  <sheetData>
    <row r="1" spans="1:7" ht="14.25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</row>
    <row r="2" spans="1:7" ht="15" x14ac:dyDescent="0.25">
      <c r="A2" s="26" t="s">
        <v>100</v>
      </c>
      <c r="B2" s="27">
        <v>10</v>
      </c>
      <c r="C2" s="28">
        <v>0.17</v>
      </c>
      <c r="D2" s="29">
        <v>5.8599999999999999E-2</v>
      </c>
      <c r="E2" s="29">
        <v>8.6999999999999994E-2</v>
      </c>
      <c r="F2" s="29">
        <v>0.86309999999999998</v>
      </c>
      <c r="G2" s="28">
        <v>35.97</v>
      </c>
    </row>
    <row r="3" spans="1:7" ht="15" x14ac:dyDescent="0.25">
      <c r="A3" s="26" t="s">
        <v>7</v>
      </c>
      <c r="B3" s="27">
        <v>27</v>
      </c>
      <c r="C3" s="28">
        <v>0.23570226039551501</v>
      </c>
      <c r="D3" s="29">
        <v>5.8842991781161598E-2</v>
      </c>
      <c r="E3" s="29">
        <v>6.3859544497677195E-2</v>
      </c>
      <c r="F3" s="29">
        <v>0.93383154563038495</v>
      </c>
      <c r="G3" s="28">
        <v>75.318029403686495</v>
      </c>
    </row>
    <row r="4" spans="1:7" ht="15" x14ac:dyDescent="0.25">
      <c r="A4" s="26" t="s">
        <v>22</v>
      </c>
      <c r="B4" s="27">
        <v>18</v>
      </c>
      <c r="C4" s="28">
        <v>0.37705480990212698</v>
      </c>
      <c r="D4" s="29">
        <v>6.0252864948698602E-2</v>
      </c>
      <c r="E4" s="29">
        <v>6.9754107585837097E-2</v>
      </c>
      <c r="F4" s="29">
        <v>0.90272623957582399</v>
      </c>
      <c r="G4" s="28">
        <v>46.957054615020702</v>
      </c>
    </row>
    <row r="5" spans="1:7" ht="15" x14ac:dyDescent="0.25">
      <c r="A5" s="26" t="s">
        <v>35</v>
      </c>
      <c r="B5" s="27">
        <v>21</v>
      </c>
      <c r="C5" s="28">
        <v>0</v>
      </c>
      <c r="D5" s="29">
        <v>5.6395126615543002E-2</v>
      </c>
      <c r="E5" s="29">
        <v>0.100363458124805</v>
      </c>
      <c r="F5" s="29">
        <v>0.81661207909876099</v>
      </c>
      <c r="G5" s="28">
        <v>47.117478847503598</v>
      </c>
    </row>
    <row r="6" spans="1:7" ht="15" x14ac:dyDescent="0.25">
      <c r="A6" s="26" t="s">
        <v>45</v>
      </c>
      <c r="B6" s="27">
        <v>16</v>
      </c>
      <c r="C6" s="28">
        <v>7.7443364773715398E-2</v>
      </c>
      <c r="D6" s="29">
        <v>5.4526305763201201E-2</v>
      </c>
      <c r="E6" s="29">
        <v>6.3177082540451096E-2</v>
      </c>
      <c r="F6" s="29">
        <v>0.88790231538870201</v>
      </c>
      <c r="G6" s="28">
        <v>47.889850378036499</v>
      </c>
    </row>
    <row r="7" spans="1:7" ht="15" x14ac:dyDescent="0.25">
      <c r="A7" s="26" t="s">
        <v>54</v>
      </c>
      <c r="B7" s="27">
        <v>14</v>
      </c>
      <c r="C7" s="28">
        <v>0</v>
      </c>
      <c r="D7" s="29">
        <v>5.5169250993297503E-2</v>
      </c>
      <c r="E7" s="29">
        <v>4.8794821739333402E-2</v>
      </c>
      <c r="F7" s="29">
        <v>0.94997723132969003</v>
      </c>
      <c r="G7" s="28">
        <v>48.084398031234699</v>
      </c>
    </row>
    <row r="8" spans="1:7" ht="15" x14ac:dyDescent="0.25">
      <c r="A8" s="26" t="s">
        <v>57</v>
      </c>
      <c r="B8" s="27">
        <v>22</v>
      </c>
      <c r="C8" s="28">
        <v>0.13483997249264801</v>
      </c>
      <c r="D8" s="29">
        <v>5.7823527877366498E-2</v>
      </c>
      <c r="E8" s="29">
        <v>0.10156562995978299</v>
      </c>
      <c r="F8" s="29">
        <v>0.81097185965089602</v>
      </c>
      <c r="G8" s="28">
        <v>47.9537127017974</v>
      </c>
    </row>
    <row r="9" spans="1:7" ht="15" x14ac:dyDescent="0.25">
      <c r="A9" s="26" t="s">
        <v>74</v>
      </c>
      <c r="B9" s="27">
        <v>10</v>
      </c>
      <c r="C9" s="28">
        <v>0</v>
      </c>
      <c r="D9" s="29">
        <v>5.1749914136960701E-2</v>
      </c>
      <c r="E9" s="29">
        <v>6.6941657929089807E-2</v>
      </c>
      <c r="F9" s="29">
        <v>0.88977982620664198</v>
      </c>
      <c r="G9" s="28">
        <v>49.289587497711103</v>
      </c>
    </row>
    <row r="10" spans="1:7" ht="15" x14ac:dyDescent="0.25">
      <c r="A10" s="26" t="s">
        <v>85</v>
      </c>
      <c r="B10" s="27">
        <v>15</v>
      </c>
      <c r="C10" s="28">
        <v>0</v>
      </c>
      <c r="D10" s="29">
        <v>5.6335323838378998E-2</v>
      </c>
      <c r="E10" s="29">
        <v>7.4496538771918197E-2</v>
      </c>
      <c r="F10" s="29">
        <v>0.91688356528205595</v>
      </c>
      <c r="G10" s="28">
        <v>49.0137038230896</v>
      </c>
    </row>
    <row r="11" spans="1:7" ht="15" x14ac:dyDescent="0.25">
      <c r="A11" s="26" t="s">
        <v>91</v>
      </c>
      <c r="B11" s="27">
        <v>18</v>
      </c>
      <c r="C11" s="28">
        <v>6.6477002934788795E-2</v>
      </c>
      <c r="D11" s="29">
        <v>5.3618526671965497E-2</v>
      </c>
      <c r="E11" s="29">
        <v>8.0744438926861298E-2</v>
      </c>
      <c r="F11" s="29">
        <v>0.90425732002673598</v>
      </c>
      <c r="G11" s="28">
        <v>48.721926689147899</v>
      </c>
    </row>
    <row r="12" spans="1:7" ht="14.25" x14ac:dyDescent="0.2">
      <c r="A12" s="30" t="s">
        <v>97</v>
      </c>
      <c r="B12" s="31">
        <f t="shared" ref="B12:C12" si="0">AVERAGE(B2:B11)</f>
        <v>17.100000000000001</v>
      </c>
      <c r="C12" s="32">
        <f t="shared" si="0"/>
        <v>0.10615174104987943</v>
      </c>
      <c r="D12" s="33">
        <f>AVERAGE(D2:D11)</f>
        <v>5.6331383262657367E-2</v>
      </c>
      <c r="E12" s="33">
        <f t="shared" ref="E12:G12" si="1">AVERAGE(E2:E11)</f>
        <v>7.5669728007575612E-2</v>
      </c>
      <c r="F12" s="33">
        <f t="shared" si="1"/>
        <v>0.88760419821896908</v>
      </c>
      <c r="G12" s="32">
        <f t="shared" si="1"/>
        <v>49.631574198722795</v>
      </c>
    </row>
    <row r="13" spans="1:7" ht="14.25" x14ac:dyDescent="0.2">
      <c r="A13" s="34" t="s">
        <v>98</v>
      </c>
      <c r="B13" s="35">
        <f t="shared" ref="B13:C13" si="2">_xlfn.STDEV.P(B2:B11)</f>
        <v>5.0487622245457349</v>
      </c>
      <c r="C13" s="36">
        <f t="shared" si="2"/>
        <v>0.11939114238299359</v>
      </c>
      <c r="D13" s="37">
        <f>_xlfn.STDEV.P(D2:D11)</f>
        <v>2.4904155994816017E-3</v>
      </c>
      <c r="E13" s="37">
        <f t="shared" ref="E13:G13" si="3">_xlfn.STDEV.P(E2:E11)</f>
        <v>1.6015190154477655E-2</v>
      </c>
      <c r="F13" s="37">
        <f t="shared" si="3"/>
        <v>4.3483699356674239E-2</v>
      </c>
      <c r="G13" s="36">
        <f t="shared" si="3"/>
        <v>9.3245647270128913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7" sqref="A7:G7"/>
    </sheetView>
  </sheetViews>
  <sheetFormatPr defaultRowHeight="15" x14ac:dyDescent="0.25"/>
  <cols>
    <col min="1" max="1" width="62.12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17</v>
      </c>
      <c r="B2" s="9">
        <v>14</v>
      </c>
      <c r="C2" s="7">
        <v>0.143542312940803</v>
      </c>
      <c r="D2" s="8">
        <v>6.0508370844410901E-2</v>
      </c>
      <c r="E2" s="8">
        <v>5.4012743232980102E-2</v>
      </c>
      <c r="F2" s="8">
        <v>0.94167582536624905</v>
      </c>
      <c r="G2" s="7">
        <v>71.002345561981201</v>
      </c>
    </row>
    <row r="3" spans="1:7" x14ac:dyDescent="0.25">
      <c r="A3" s="1" t="s">
        <v>18</v>
      </c>
      <c r="B3" s="9">
        <v>22</v>
      </c>
      <c r="C3" s="7">
        <v>0.47847437646934499</v>
      </c>
      <c r="D3" s="8">
        <v>6.3681657633562094E-2</v>
      </c>
      <c r="E3" s="8">
        <v>9.1874811605714896E-2</v>
      </c>
      <c r="F3" s="8">
        <v>0.83124795105555904</v>
      </c>
      <c r="G3" s="7">
        <v>109.513586759567</v>
      </c>
    </row>
    <row r="4" spans="1:7" x14ac:dyDescent="0.25">
      <c r="A4" s="1" t="s">
        <v>19</v>
      </c>
      <c r="B4" s="9">
        <v>15</v>
      </c>
      <c r="C4" s="7">
        <v>0.40032038451271701</v>
      </c>
      <c r="D4" s="8">
        <v>6.9812252979905301E-2</v>
      </c>
      <c r="E4" s="8">
        <v>7.9042080522181493E-2</v>
      </c>
      <c r="F4" s="8">
        <v>0.875097003431065</v>
      </c>
      <c r="G4" s="7">
        <v>47.472200155258101</v>
      </c>
    </row>
    <row r="5" spans="1:7" x14ac:dyDescent="0.25">
      <c r="A5" s="1" t="s">
        <v>20</v>
      </c>
      <c r="B5" s="9">
        <v>20</v>
      </c>
      <c r="C5" s="7">
        <v>0.34668762264076802</v>
      </c>
      <c r="D5" s="8">
        <v>6.76678550189104E-2</v>
      </c>
      <c r="E5" s="8">
        <v>9.2290323102713803E-2</v>
      </c>
      <c r="F5" s="8">
        <v>0.82971810901413001</v>
      </c>
      <c r="G5" s="7">
        <v>47.182213068008402</v>
      </c>
    </row>
    <row r="6" spans="1:7" x14ac:dyDescent="0.25">
      <c r="A6" s="1" t="s">
        <v>21</v>
      </c>
      <c r="B6" s="9">
        <v>23</v>
      </c>
      <c r="C6" s="7">
        <v>0.44884875121270101</v>
      </c>
      <c r="D6" s="8">
        <v>6.7684601638271905E-2</v>
      </c>
      <c r="E6" s="8">
        <v>9.4622568322119793E-2</v>
      </c>
      <c r="F6" s="8">
        <v>0.82100306471753703</v>
      </c>
      <c r="G6" s="7">
        <v>47.216126918792703</v>
      </c>
    </row>
    <row r="7" spans="1:7" ht="14.25" x14ac:dyDescent="0.2">
      <c r="A7" s="10" t="s">
        <v>22</v>
      </c>
      <c r="B7" s="11">
        <v>18</v>
      </c>
      <c r="C7" s="12">
        <v>0.37705480990212698</v>
      </c>
      <c r="D7" s="13">
        <v>6.0252864948698602E-2</v>
      </c>
      <c r="E7" s="13">
        <v>6.9754107585837097E-2</v>
      </c>
      <c r="F7" s="13">
        <v>0.90272623957582399</v>
      </c>
      <c r="G7" s="12">
        <v>46.957054615020702</v>
      </c>
    </row>
    <row r="8" spans="1:7" x14ac:dyDescent="0.25">
      <c r="A8" s="1" t="s">
        <v>23</v>
      </c>
      <c r="B8" s="9">
        <v>21</v>
      </c>
      <c r="C8" s="7">
        <v>0.44474958999665998</v>
      </c>
      <c r="D8" s="8">
        <v>6.8583220574942205E-2</v>
      </c>
      <c r="E8" s="8">
        <v>5.5177287057925198E-2</v>
      </c>
      <c r="F8" s="8">
        <v>0.93913371176160798</v>
      </c>
      <c r="G8" s="7">
        <v>47.575514793395897</v>
      </c>
    </row>
    <row r="9" spans="1:7" x14ac:dyDescent="0.25">
      <c r="A9" s="1" t="s">
        <v>24</v>
      </c>
      <c r="B9" s="9">
        <v>12</v>
      </c>
      <c r="C9" s="7">
        <v>0.12104550653376001</v>
      </c>
      <c r="D9" s="8">
        <v>6.8012032370568007E-2</v>
      </c>
      <c r="E9" s="8">
        <v>7.72102828963174E-2</v>
      </c>
      <c r="F9" s="8">
        <v>0.88081916634605695</v>
      </c>
      <c r="G9" s="7">
        <v>47.066473245620699</v>
      </c>
    </row>
    <row r="10" spans="1:7" x14ac:dyDescent="0.25">
      <c r="A10" s="1" t="s">
        <v>25</v>
      </c>
      <c r="B10" s="9">
        <v>15</v>
      </c>
      <c r="C10" s="7">
        <v>0.13867504905630701</v>
      </c>
      <c r="D10" s="8">
        <v>7.3389633547805297E-2</v>
      </c>
      <c r="E10" s="8">
        <v>0.101327049659824</v>
      </c>
      <c r="F10" s="8">
        <v>0.79473877025254303</v>
      </c>
      <c r="G10" s="7">
        <v>47.244242429733198</v>
      </c>
    </row>
    <row r="11" spans="1:7" x14ac:dyDescent="0.25">
      <c r="A11" s="1" t="s">
        <v>26</v>
      </c>
      <c r="B11" s="9">
        <v>19</v>
      </c>
      <c r="C11" s="7">
        <v>0.34236839400872998</v>
      </c>
      <c r="D11" s="8">
        <v>6.6518994651603006E-2</v>
      </c>
      <c r="E11" s="8">
        <v>8.5284538168009599E-2</v>
      </c>
      <c r="F11" s="8">
        <v>0.85458917597089801</v>
      </c>
      <c r="G11" s="7">
        <v>47.724386930465698</v>
      </c>
    </row>
    <row r="12" spans="1:7" ht="14.25" x14ac:dyDescent="0.2">
      <c r="A12" s="14" t="s">
        <v>97</v>
      </c>
      <c r="B12" s="15"/>
      <c r="C12" s="16"/>
      <c r="D12" s="17">
        <f>AVERAGE(D2:D11)</f>
        <v>6.6611148420867766E-2</v>
      </c>
      <c r="E12" s="17">
        <f t="shared" ref="E12:F12" si="0">AVERAGE(E2:E11)</f>
        <v>8.0059579215362345E-2</v>
      </c>
      <c r="F12" s="17">
        <f t="shared" si="0"/>
        <v>0.86707490174914703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6.0252864948698602E-2</v>
      </c>
      <c r="E13" s="21">
        <f t="shared" ref="E13:F13" si="1">MIN(E2:E11)</f>
        <v>5.4012743232980102E-2</v>
      </c>
      <c r="F13" s="21">
        <f t="shared" si="1"/>
        <v>0.79473877025254303</v>
      </c>
      <c r="G13" s="21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75.12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27</v>
      </c>
      <c r="B2" s="9">
        <v>23</v>
      </c>
      <c r="C2" s="7">
        <v>0</v>
      </c>
      <c r="D2" s="8">
        <v>5.7311229857445301E-2</v>
      </c>
      <c r="E2" s="8">
        <v>9.6067509871228904E-2</v>
      </c>
      <c r="F2" s="8">
        <v>0.83197551989725804</v>
      </c>
      <c r="G2" s="7">
        <v>47.155403852462698</v>
      </c>
    </row>
    <row r="3" spans="1:7" x14ac:dyDescent="0.25">
      <c r="A3" s="1" t="s">
        <v>28</v>
      </c>
      <c r="B3" s="9">
        <v>21</v>
      </c>
      <c r="C3" s="7">
        <v>0</v>
      </c>
      <c r="D3" s="8">
        <v>5.8003701960177498E-2</v>
      </c>
      <c r="E3" s="8">
        <v>0.11125654278189601</v>
      </c>
      <c r="F3" s="8">
        <v>0.77464322769373395</v>
      </c>
      <c r="G3" s="7">
        <v>46.9863407611846</v>
      </c>
    </row>
    <row r="4" spans="1:7" x14ac:dyDescent="0.25">
      <c r="A4" s="1" t="s">
        <v>29</v>
      </c>
      <c r="B4" s="9">
        <v>26</v>
      </c>
      <c r="C4" s="7">
        <v>0.18002057495577301</v>
      </c>
      <c r="D4" s="8">
        <v>5.83805364800584E-2</v>
      </c>
      <c r="E4" s="8">
        <v>0.110323471950146</v>
      </c>
      <c r="F4" s="8">
        <v>0.778407358380238</v>
      </c>
      <c r="G4" s="7">
        <v>47.195028543472198</v>
      </c>
    </row>
    <row r="5" spans="1:7" x14ac:dyDescent="0.25">
      <c r="A5" s="1" t="s">
        <v>30</v>
      </c>
      <c r="B5" s="9">
        <v>20</v>
      </c>
      <c r="C5" s="7">
        <v>0</v>
      </c>
      <c r="D5" s="8">
        <v>5.8122394289551002E-2</v>
      </c>
      <c r="E5" s="8">
        <v>0.102010431250027</v>
      </c>
      <c r="F5" s="8">
        <v>0.81054387074684298</v>
      </c>
      <c r="G5" s="7">
        <v>47.569337606429997</v>
      </c>
    </row>
    <row r="6" spans="1:7" x14ac:dyDescent="0.25">
      <c r="A6" s="1" t="s">
        <v>31</v>
      </c>
      <c r="B6" s="9">
        <v>24</v>
      </c>
      <c r="C6" s="7">
        <v>0</v>
      </c>
      <c r="D6" s="8">
        <v>5.80135261942838E-2</v>
      </c>
      <c r="E6" s="8">
        <v>0.110935718165507</v>
      </c>
      <c r="F6" s="8">
        <v>0.77594105260136903</v>
      </c>
      <c r="G6" s="7">
        <v>47.355914354324298</v>
      </c>
    </row>
    <row r="7" spans="1:7" x14ac:dyDescent="0.25">
      <c r="A7" s="1" t="s">
        <v>32</v>
      </c>
      <c r="B7" s="9">
        <v>22</v>
      </c>
      <c r="C7" s="7">
        <v>7.8567420131838595E-2</v>
      </c>
      <c r="D7" s="8">
        <v>5.9466608856333703E-2</v>
      </c>
      <c r="E7" s="8">
        <v>0.102010431250027</v>
      </c>
      <c r="F7" s="8">
        <v>0.81054387074684298</v>
      </c>
      <c r="G7" s="7">
        <v>47.080753564834502</v>
      </c>
    </row>
    <row r="8" spans="1:7" x14ac:dyDescent="0.25">
      <c r="A8" s="1" t="s">
        <v>33</v>
      </c>
      <c r="B8" s="9">
        <v>16</v>
      </c>
      <c r="C8" s="7">
        <v>0</v>
      </c>
      <c r="D8" s="8">
        <v>5.8487725886032599E-2</v>
      </c>
      <c r="E8" s="8">
        <v>8.8099991319919801E-2</v>
      </c>
      <c r="F8" s="8">
        <v>0.85869054409395995</v>
      </c>
      <c r="G8" s="7">
        <v>47.170049428939798</v>
      </c>
    </row>
    <row r="9" spans="1:7" x14ac:dyDescent="0.25">
      <c r="A9" s="1" t="s">
        <v>34</v>
      </c>
      <c r="B9" s="9">
        <v>24</v>
      </c>
      <c r="C9" s="7">
        <v>0</v>
      </c>
      <c r="D9" s="8">
        <v>5.7923075319500902E-2</v>
      </c>
      <c r="E9" s="8">
        <v>0.104252750777084</v>
      </c>
      <c r="F9" s="8">
        <v>0.80212335474983498</v>
      </c>
      <c r="G9" s="7">
        <v>47.209407091140697</v>
      </c>
    </row>
    <row r="10" spans="1:7" ht="14.25" x14ac:dyDescent="0.2">
      <c r="A10" s="10" t="s">
        <v>35</v>
      </c>
      <c r="B10" s="11">
        <v>21</v>
      </c>
      <c r="C10" s="12">
        <v>0</v>
      </c>
      <c r="D10" s="13">
        <v>5.6395126615543002E-2</v>
      </c>
      <c r="E10" s="13">
        <v>0.100363458124805</v>
      </c>
      <c r="F10" s="13">
        <v>0.81661207909876099</v>
      </c>
      <c r="G10" s="12">
        <v>47.117478847503598</v>
      </c>
    </row>
    <row r="11" spans="1:7" x14ac:dyDescent="0.25">
      <c r="A11" s="1" t="s">
        <v>36</v>
      </c>
      <c r="B11" s="9">
        <v>25</v>
      </c>
      <c r="C11" s="7">
        <v>0</v>
      </c>
      <c r="D11" s="8">
        <v>5.7312774076188497E-2</v>
      </c>
      <c r="E11" s="8">
        <v>0.10733889342542501</v>
      </c>
      <c r="F11" s="8">
        <v>0.79023466475978799</v>
      </c>
      <c r="G11" s="7">
        <v>47.049173116683903</v>
      </c>
    </row>
    <row r="12" spans="1:7" ht="14.25" x14ac:dyDescent="0.2">
      <c r="A12" s="14" t="s">
        <v>97</v>
      </c>
      <c r="B12" s="15"/>
      <c r="C12" s="16"/>
      <c r="D12" s="17">
        <f>AVERAGE(D2:D11)</f>
        <v>5.7941669953511479E-2</v>
      </c>
      <c r="E12" s="17">
        <f t="shared" ref="E12:F12" si="0">AVERAGE(E2:E11)</f>
        <v>0.10326591989160656</v>
      </c>
      <c r="F12" s="17">
        <f t="shared" si="0"/>
        <v>0.80497155427686296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5.6395126615543002E-2</v>
      </c>
      <c r="E13" s="21">
        <f t="shared" ref="E13:F13" si="1">MIN(E2:E11)</f>
        <v>8.8099991319919801E-2</v>
      </c>
      <c r="F13" s="21">
        <f t="shared" si="1"/>
        <v>0.77464322769373395</v>
      </c>
      <c r="G13" s="2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62.12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37</v>
      </c>
      <c r="B2" s="9">
        <v>17</v>
      </c>
      <c r="C2" s="7">
        <v>0.177667263629675</v>
      </c>
      <c r="D2" s="8">
        <v>5.6758068443973797E-2</v>
      </c>
      <c r="E2" s="8">
        <v>6.4349803656798293E-2</v>
      </c>
      <c r="F2" s="8">
        <v>0.88370207632371101</v>
      </c>
      <c r="G2" s="7">
        <v>48.010528564453097</v>
      </c>
    </row>
    <row r="3" spans="1:7" x14ac:dyDescent="0.25">
      <c r="A3" s="1" t="s">
        <v>38</v>
      </c>
      <c r="B3" s="9">
        <v>19</v>
      </c>
      <c r="C3" s="7">
        <v>0.15891043154093201</v>
      </c>
      <c r="D3" s="8">
        <v>6.3468294965615901E-2</v>
      </c>
      <c r="E3" s="8">
        <v>5.97022424835814E-2</v>
      </c>
      <c r="F3" s="8">
        <v>0.89989430228439804</v>
      </c>
      <c r="G3" s="7">
        <v>47.161854743957498</v>
      </c>
    </row>
    <row r="4" spans="1:7" x14ac:dyDescent="0.25">
      <c r="A4" s="1" t="s">
        <v>39</v>
      </c>
      <c r="B4" s="9">
        <v>20</v>
      </c>
      <c r="C4" s="7">
        <v>0.15386436372416501</v>
      </c>
      <c r="D4" s="8">
        <v>5.6414815301815399E-2</v>
      </c>
      <c r="E4" s="8">
        <v>6.15435150545737E-2</v>
      </c>
      <c r="F4" s="8">
        <v>0.89362438020187696</v>
      </c>
      <c r="G4" s="7">
        <v>47.028155326843198</v>
      </c>
    </row>
    <row r="5" spans="1:7" x14ac:dyDescent="0.25">
      <c r="A5" s="1" t="s">
        <v>40</v>
      </c>
      <c r="B5" s="9">
        <v>15</v>
      </c>
      <c r="C5" s="7">
        <v>8.14173684098662E-2</v>
      </c>
      <c r="D5" s="8">
        <v>6.04256381337872E-2</v>
      </c>
      <c r="E5" s="8">
        <v>7.1588516745840505E-2</v>
      </c>
      <c r="F5" s="8">
        <v>0.85606572073667397</v>
      </c>
      <c r="G5" s="7">
        <v>46.722008228302002</v>
      </c>
    </row>
    <row r="6" spans="1:7" x14ac:dyDescent="0.25">
      <c r="A6" s="1" t="s">
        <v>41</v>
      </c>
      <c r="B6" s="9">
        <v>16</v>
      </c>
      <c r="C6" s="7">
        <v>0.21320071635561</v>
      </c>
      <c r="D6" s="8">
        <v>5.4651891912940398E-2</v>
      </c>
      <c r="E6" s="8">
        <v>6.3322721136750207E-2</v>
      </c>
      <c r="F6" s="8">
        <v>0.88738489463431902</v>
      </c>
      <c r="G6" s="7">
        <v>46.7778575420379</v>
      </c>
    </row>
    <row r="7" spans="1:7" x14ac:dyDescent="0.25">
      <c r="A7" s="1" t="s">
        <v>42</v>
      </c>
      <c r="B7" s="9">
        <v>24</v>
      </c>
      <c r="C7" s="7">
        <v>0.345424639853878</v>
      </c>
      <c r="D7" s="8">
        <v>6.2238195416703598E-2</v>
      </c>
      <c r="E7" s="8">
        <v>5.3882168302403798E-2</v>
      </c>
      <c r="F7" s="8">
        <v>0.91846057641225398</v>
      </c>
      <c r="G7" s="7">
        <v>47.307439565658498</v>
      </c>
    </row>
    <row r="8" spans="1:7" x14ac:dyDescent="0.25">
      <c r="A8" s="1" t="s">
        <v>43</v>
      </c>
      <c r="B8" s="9">
        <v>18</v>
      </c>
      <c r="C8" s="7">
        <v>0.30151134457776302</v>
      </c>
      <c r="D8" s="8">
        <v>5.7531299482919199E-2</v>
      </c>
      <c r="E8" s="8">
        <v>5.43527638600943E-2</v>
      </c>
      <c r="F8" s="8">
        <v>0.91703006020896005</v>
      </c>
      <c r="G8" s="7">
        <v>47.138838052749598</v>
      </c>
    </row>
    <row r="9" spans="1:7" x14ac:dyDescent="0.25">
      <c r="A9" s="1" t="s">
        <v>44</v>
      </c>
      <c r="B9" s="9">
        <v>15</v>
      </c>
      <c r="C9" s="7">
        <v>6.4058842898817206E-2</v>
      </c>
      <c r="D9" s="8">
        <v>6.0591147874367403E-2</v>
      </c>
      <c r="E9" s="8">
        <v>7.86258556539145E-2</v>
      </c>
      <c r="F9" s="8">
        <v>0.82637659130708496</v>
      </c>
      <c r="G9" s="7">
        <v>47.916843414306598</v>
      </c>
    </row>
    <row r="10" spans="1:7" ht="14.25" x14ac:dyDescent="0.2">
      <c r="A10" s="10" t="s">
        <v>45</v>
      </c>
      <c r="B10" s="11">
        <v>16</v>
      </c>
      <c r="C10" s="12">
        <v>7.7443364773715398E-2</v>
      </c>
      <c r="D10" s="13">
        <v>5.4526305763201201E-2</v>
      </c>
      <c r="E10" s="13">
        <v>6.3177082540451096E-2</v>
      </c>
      <c r="F10" s="13">
        <v>0.88790231538870201</v>
      </c>
      <c r="G10" s="12">
        <v>47.889850378036499</v>
      </c>
    </row>
    <row r="11" spans="1:7" x14ac:dyDescent="0.25">
      <c r="A11" s="1" t="s">
        <v>46</v>
      </c>
      <c r="B11" s="9">
        <v>20</v>
      </c>
      <c r="C11" s="7">
        <v>0.23435921664027301</v>
      </c>
      <c r="D11" s="8">
        <v>6.0899191377581402E-2</v>
      </c>
      <c r="E11" s="8">
        <v>5.9511340267820297E-2</v>
      </c>
      <c r="F11" s="8">
        <v>0.90053346909863596</v>
      </c>
      <c r="G11" s="7">
        <v>46.969398498535099</v>
      </c>
    </row>
    <row r="12" spans="1:7" ht="14.25" x14ac:dyDescent="0.2">
      <c r="A12" s="14" t="s">
        <v>97</v>
      </c>
      <c r="B12" s="15"/>
      <c r="C12" s="16"/>
      <c r="D12" s="17">
        <f>AVERAGE(D2:D11)</f>
        <v>5.8750484867290551E-2</v>
      </c>
      <c r="E12" s="17">
        <f t="shared" ref="E12:F12" si="0">AVERAGE(E2:E11)</f>
        <v>6.3005600970222814E-2</v>
      </c>
      <c r="F12" s="17">
        <f t="shared" si="0"/>
        <v>0.88709743865966162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5.4526305763201201E-2</v>
      </c>
      <c r="E13" s="21">
        <f t="shared" ref="E13:F13" si="1">MIN(E2:E11)</f>
        <v>5.3882168302403798E-2</v>
      </c>
      <c r="F13" s="21">
        <f t="shared" si="1"/>
        <v>0.82637659130708496</v>
      </c>
      <c r="G13" s="2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9" sqref="A9:G9"/>
    </sheetView>
  </sheetViews>
  <sheetFormatPr defaultRowHeight="15" x14ac:dyDescent="0.25"/>
  <cols>
    <col min="1" max="1" width="79.62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47</v>
      </c>
      <c r="B2" s="9">
        <v>26</v>
      </c>
      <c r="C2" s="7">
        <v>0.27706980486454402</v>
      </c>
      <c r="D2" s="8">
        <v>6.0592216020912297E-2</v>
      </c>
      <c r="E2" s="8">
        <v>9.7077475242181202E-2</v>
      </c>
      <c r="F2" s="8">
        <v>0.80200364298724902</v>
      </c>
      <c r="G2" s="7">
        <v>49.028932332992497</v>
      </c>
    </row>
    <row r="3" spans="1:7" x14ac:dyDescent="0.25">
      <c r="A3" s="1" t="s">
        <v>48</v>
      </c>
      <c r="B3" s="9">
        <v>28</v>
      </c>
      <c r="C3" s="7">
        <v>0.47673129462279601</v>
      </c>
      <c r="D3" s="8">
        <v>5.9928707637349199E-2</v>
      </c>
      <c r="E3" s="8">
        <v>8.0925427892562199E-2</v>
      </c>
      <c r="F3" s="8">
        <v>0.86240892531876101</v>
      </c>
      <c r="G3" s="7">
        <v>49.452675819396902</v>
      </c>
    </row>
    <row r="4" spans="1:7" x14ac:dyDescent="0.25">
      <c r="A4" s="1" t="s">
        <v>49</v>
      </c>
      <c r="B4" s="9">
        <v>22</v>
      </c>
      <c r="C4" s="7">
        <v>0.32566947363946402</v>
      </c>
      <c r="D4" s="8">
        <v>5.7277578952161901E-2</v>
      </c>
      <c r="E4" s="8">
        <v>8.2792114051822102E-2</v>
      </c>
      <c r="F4" s="8">
        <v>0.85598816029143898</v>
      </c>
      <c r="G4" s="7">
        <v>49.594366312026899</v>
      </c>
    </row>
    <row r="5" spans="1:7" x14ac:dyDescent="0.25">
      <c r="A5" s="1" t="s">
        <v>50</v>
      </c>
      <c r="B5" s="9">
        <v>21</v>
      </c>
      <c r="C5" s="7">
        <v>0.17407765595569699</v>
      </c>
      <c r="D5" s="8">
        <v>6.0506934642154099E-2</v>
      </c>
      <c r="E5" s="8">
        <v>8.6178528294544796E-2</v>
      </c>
      <c r="F5" s="8">
        <v>0.84396630236794101</v>
      </c>
      <c r="G5" s="7">
        <v>50.139918804168701</v>
      </c>
    </row>
    <row r="6" spans="1:7" x14ac:dyDescent="0.25">
      <c r="A6" s="1" t="s">
        <v>51</v>
      </c>
      <c r="B6" s="9">
        <v>25</v>
      </c>
      <c r="C6" s="7">
        <v>0.36410954062720902</v>
      </c>
      <c r="D6" s="8">
        <v>6.1945366470111202E-2</v>
      </c>
      <c r="E6" s="8">
        <v>5.68455331648203E-2</v>
      </c>
      <c r="F6" s="8">
        <v>0.93210888484112497</v>
      </c>
      <c r="G6" s="7">
        <v>49.141535997390697</v>
      </c>
    </row>
    <row r="7" spans="1:7" x14ac:dyDescent="0.25">
      <c r="A7" s="1" t="s">
        <v>52</v>
      </c>
      <c r="B7" s="9">
        <v>21</v>
      </c>
      <c r="C7" s="7">
        <v>0.22473328748774701</v>
      </c>
      <c r="D7" s="8">
        <v>5.9573702130365301E-2</v>
      </c>
      <c r="E7" s="8">
        <v>8.9015082648894406E-2</v>
      </c>
      <c r="F7" s="8">
        <v>0.83352560210483695</v>
      </c>
      <c r="G7" s="7">
        <v>47.674426555633502</v>
      </c>
    </row>
    <row r="8" spans="1:7" x14ac:dyDescent="0.25">
      <c r="A8" s="1" t="s">
        <v>53</v>
      </c>
      <c r="B8" s="9">
        <v>19</v>
      </c>
      <c r="C8" s="7">
        <v>8.7038827977848898E-2</v>
      </c>
      <c r="D8" s="8">
        <v>5.5497257597631702E-2</v>
      </c>
      <c r="E8" s="8">
        <v>7.7456300110750095E-2</v>
      </c>
      <c r="F8" s="8">
        <v>0.873952641165755</v>
      </c>
      <c r="G8" s="7">
        <v>48.570984601974402</v>
      </c>
    </row>
    <row r="9" spans="1:7" ht="14.25" x14ac:dyDescent="0.2">
      <c r="A9" s="10" t="s">
        <v>54</v>
      </c>
      <c r="B9" s="11">
        <v>14</v>
      </c>
      <c r="C9" s="12">
        <v>0</v>
      </c>
      <c r="D9" s="13">
        <v>5.5169250993297503E-2</v>
      </c>
      <c r="E9" s="13">
        <v>4.8794821739333402E-2</v>
      </c>
      <c r="F9" s="13">
        <v>0.94997723132969003</v>
      </c>
      <c r="G9" s="12">
        <v>48.084398031234699</v>
      </c>
    </row>
    <row r="10" spans="1:7" x14ac:dyDescent="0.25">
      <c r="A10" s="1" t="s">
        <v>55</v>
      </c>
      <c r="B10" s="9">
        <v>11</v>
      </c>
      <c r="C10" s="7">
        <v>0</v>
      </c>
      <c r="D10" s="8">
        <v>5.7992629259331401E-2</v>
      </c>
      <c r="E10" s="8">
        <v>6.6998295590216E-2</v>
      </c>
      <c r="F10" s="8">
        <v>0.905692167577413</v>
      </c>
      <c r="G10" s="7">
        <v>47.723295688629101</v>
      </c>
    </row>
    <row r="11" spans="1:7" x14ac:dyDescent="0.25">
      <c r="A11" s="1" t="s">
        <v>56</v>
      </c>
      <c r="B11" s="9">
        <v>20</v>
      </c>
      <c r="C11" s="7">
        <v>0.16666666666666599</v>
      </c>
      <c r="D11" s="8">
        <v>5.5874113666536399E-2</v>
      </c>
      <c r="E11" s="8">
        <v>6.7103352990571394E-2</v>
      </c>
      <c r="F11" s="8">
        <v>0.90539617486338797</v>
      </c>
      <c r="G11" s="7">
        <v>47.534833192825303</v>
      </c>
    </row>
    <row r="12" spans="1:7" ht="14.25" x14ac:dyDescent="0.2">
      <c r="A12" s="14" t="s">
        <v>97</v>
      </c>
      <c r="B12" s="15"/>
      <c r="C12" s="16"/>
      <c r="D12" s="17">
        <f>AVERAGE(D2:D11)</f>
        <v>5.8435775736985093E-2</v>
      </c>
      <c r="E12" s="17">
        <f t="shared" ref="E12:F12" si="0">AVERAGE(E2:E11)</f>
        <v>7.5318693172569576E-2</v>
      </c>
      <c r="F12" s="17">
        <f t="shared" si="0"/>
        <v>0.87650197328475987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5.5169250993297503E-2</v>
      </c>
      <c r="E13" s="21">
        <f t="shared" ref="E13:F13" si="1">MIN(E2:E11)</f>
        <v>4.8794821739333402E-2</v>
      </c>
      <c r="F13" s="21">
        <f t="shared" si="1"/>
        <v>0.80200364298724902</v>
      </c>
      <c r="G13" s="2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69.87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ht="14.25" x14ac:dyDescent="0.2">
      <c r="A2" s="10" t="s">
        <v>57</v>
      </c>
      <c r="B2" s="11">
        <v>22</v>
      </c>
      <c r="C2" s="12">
        <v>0.13483997249264801</v>
      </c>
      <c r="D2" s="13">
        <v>5.7823527877366498E-2</v>
      </c>
      <c r="E2" s="13">
        <v>0.10156562995978299</v>
      </c>
      <c r="F2" s="13">
        <v>0.81097185965089602</v>
      </c>
      <c r="G2" s="12">
        <v>47.9537127017974</v>
      </c>
    </row>
    <row r="3" spans="1:7" x14ac:dyDescent="0.25">
      <c r="A3" s="1" t="s">
        <v>58</v>
      </c>
      <c r="B3" s="9">
        <v>22</v>
      </c>
      <c r="C3" s="7">
        <v>0.11677484162422801</v>
      </c>
      <c r="D3" s="8">
        <v>5.9110699133266699E-2</v>
      </c>
      <c r="E3" s="8">
        <v>7.4343635584358206E-2</v>
      </c>
      <c r="F3" s="8">
        <v>0.89872074004267799</v>
      </c>
      <c r="G3" s="7">
        <v>48.269866704940704</v>
      </c>
    </row>
    <row r="4" spans="1:7" x14ac:dyDescent="0.25">
      <c r="A4" s="1" t="s">
        <v>59</v>
      </c>
      <c r="B4" s="9">
        <v>20</v>
      </c>
      <c r="C4" s="7">
        <v>0</v>
      </c>
      <c r="D4" s="8">
        <v>5.8049718072793001E-2</v>
      </c>
      <c r="E4" s="8">
        <v>0.109945726553135</v>
      </c>
      <c r="F4" s="8">
        <v>0.77849188783015999</v>
      </c>
      <c r="G4" s="7">
        <v>47.813056468963602</v>
      </c>
    </row>
    <row r="5" spans="1:7" x14ac:dyDescent="0.25">
      <c r="A5" s="1" t="s">
        <v>60</v>
      </c>
      <c r="B5" s="9">
        <v>25</v>
      </c>
      <c r="C5" s="7">
        <v>0.20225995873897201</v>
      </c>
      <c r="D5" s="8">
        <v>6.0869671398455102E-2</v>
      </c>
      <c r="E5" s="8">
        <v>7.3565351346662394E-2</v>
      </c>
      <c r="F5" s="8">
        <v>0.90083017299516599</v>
      </c>
      <c r="G5" s="7">
        <v>48.112342119216898</v>
      </c>
    </row>
    <row r="6" spans="1:7" x14ac:dyDescent="0.25">
      <c r="A6" s="1" t="s">
        <v>61</v>
      </c>
      <c r="B6" s="9">
        <v>25</v>
      </c>
      <c r="C6" s="7">
        <v>0.238365647311398</v>
      </c>
      <c r="D6" s="8">
        <v>6.0143766991698898E-2</v>
      </c>
      <c r="E6" s="8">
        <v>7.0836912666500093E-2</v>
      </c>
      <c r="F6" s="8">
        <v>0.90804990586183998</v>
      </c>
      <c r="G6" s="7">
        <v>49.556766986846903</v>
      </c>
    </row>
    <row r="7" spans="1:7" x14ac:dyDescent="0.25">
      <c r="A7" s="1" t="s">
        <v>62</v>
      </c>
      <c r="B7" s="9">
        <v>20</v>
      </c>
      <c r="C7" s="7">
        <v>0</v>
      </c>
      <c r="D7" s="8">
        <v>5.9963383940960097E-2</v>
      </c>
      <c r="E7" s="8">
        <v>0.10755182538123</v>
      </c>
      <c r="F7" s="8">
        <v>0.78803287955250101</v>
      </c>
      <c r="G7" s="7">
        <v>50.004586219787598</v>
      </c>
    </row>
    <row r="8" spans="1:7" x14ac:dyDescent="0.25">
      <c r="A8" s="1" t="s">
        <v>63</v>
      </c>
      <c r="B8" s="9">
        <v>25</v>
      </c>
      <c r="C8" s="7">
        <v>0.26967994498529602</v>
      </c>
      <c r="D8" s="8">
        <v>6.3468500821810506E-2</v>
      </c>
      <c r="E8" s="8">
        <v>9.3968916101392796E-2</v>
      </c>
      <c r="F8" s="8">
        <v>0.83819148820936096</v>
      </c>
      <c r="G8" s="7">
        <v>49.139175415038999</v>
      </c>
    </row>
    <row r="9" spans="1:7" x14ac:dyDescent="0.25">
      <c r="A9" s="1" t="s">
        <v>64</v>
      </c>
      <c r="B9" s="9">
        <v>21</v>
      </c>
      <c r="C9" s="7">
        <v>6.7419986246324198E-2</v>
      </c>
      <c r="D9" s="8">
        <v>6.0509172518122101E-2</v>
      </c>
      <c r="E9" s="8">
        <v>7.2460381801927196E-2</v>
      </c>
      <c r="F9" s="8">
        <v>0.903786909560369</v>
      </c>
      <c r="G9" s="7">
        <v>49.027263879776001</v>
      </c>
    </row>
    <row r="10" spans="1:7" x14ac:dyDescent="0.25">
      <c r="A10" s="1" t="s">
        <v>65</v>
      </c>
      <c r="B10" s="9">
        <v>22</v>
      </c>
      <c r="C10" s="7">
        <v>0.24771684715343101</v>
      </c>
      <c r="D10" s="8">
        <v>5.85892171768575E-2</v>
      </c>
      <c r="E10" s="8">
        <v>7.1966813073792393E-2</v>
      </c>
      <c r="F10" s="8">
        <v>0.90509316929663697</v>
      </c>
      <c r="G10" s="7">
        <v>49.069938421249297</v>
      </c>
    </row>
    <row r="11" spans="1:7" x14ac:dyDescent="0.25">
      <c r="A11" s="1" t="s">
        <v>66</v>
      </c>
      <c r="B11" s="9">
        <v>21</v>
      </c>
      <c r="C11" s="7">
        <v>0</v>
      </c>
      <c r="D11" s="8">
        <v>6.0726623464649798E-2</v>
      </c>
      <c r="E11" s="8">
        <v>6.7437186993901194E-2</v>
      </c>
      <c r="F11" s="8">
        <v>0.916664159257774</v>
      </c>
      <c r="G11" s="7">
        <v>50.150469303131104</v>
      </c>
    </row>
    <row r="12" spans="1:7" ht="14.25" x14ac:dyDescent="0.2">
      <c r="A12" s="14" t="s">
        <v>97</v>
      </c>
      <c r="B12" s="15"/>
      <c r="C12" s="16"/>
      <c r="D12" s="17">
        <f>AVERAGE(D2:D11)</f>
        <v>5.9925428139598023E-2</v>
      </c>
      <c r="E12" s="17">
        <f t="shared" ref="E12:F12" si="0">AVERAGE(E2:E11)</f>
        <v>8.4364237946268225E-2</v>
      </c>
      <c r="F12" s="17">
        <f t="shared" si="0"/>
        <v>0.8648833172257383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5.7823527877366498E-2</v>
      </c>
      <c r="E13" s="21">
        <f t="shared" ref="E13:F13" si="1">MIN(E2:E11)</f>
        <v>6.7437186993901194E-2</v>
      </c>
      <c r="F13" s="21">
        <f t="shared" si="1"/>
        <v>0.77849188783015999</v>
      </c>
      <c r="G13" s="2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G9" sqref="A9:G9"/>
    </sheetView>
  </sheetViews>
  <sheetFormatPr defaultRowHeight="15" x14ac:dyDescent="0.25"/>
  <cols>
    <col min="1" max="1" width="62.12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67</v>
      </c>
      <c r="B2" s="9">
        <v>16</v>
      </c>
      <c r="C2" s="7">
        <v>6.1545745489666299E-2</v>
      </c>
      <c r="D2" s="8">
        <v>6.2145995988593397E-2</v>
      </c>
      <c r="E2" s="8">
        <v>4.2350418502444601E-2</v>
      </c>
      <c r="F2" s="8">
        <v>0.95588527505973198</v>
      </c>
      <c r="G2" s="7">
        <v>49.080933094024601</v>
      </c>
    </row>
    <row r="3" spans="1:7" x14ac:dyDescent="0.25">
      <c r="A3" s="1" t="s">
        <v>68</v>
      </c>
      <c r="B3" s="9">
        <v>15</v>
      </c>
      <c r="C3" s="7">
        <v>0.246182981958665</v>
      </c>
      <c r="D3" s="8">
        <v>6.0349377154299201E-2</v>
      </c>
      <c r="E3" s="8">
        <v>4.5567631931139302E-2</v>
      </c>
      <c r="F3" s="8">
        <v>0.94892820967640301</v>
      </c>
      <c r="G3" s="7">
        <v>48.989777803420999</v>
      </c>
    </row>
    <row r="4" spans="1:7" x14ac:dyDescent="0.25">
      <c r="A4" s="1" t="s">
        <v>69</v>
      </c>
      <c r="B4" s="9">
        <v>10</v>
      </c>
      <c r="C4" s="7">
        <v>0</v>
      </c>
      <c r="D4" s="8">
        <v>6.5455121089998902E-2</v>
      </c>
      <c r="E4" s="8">
        <v>6.7462180260620702E-2</v>
      </c>
      <c r="F4" s="8">
        <v>0.88805907057117395</v>
      </c>
      <c r="G4" s="7">
        <v>49.921588182449298</v>
      </c>
    </row>
    <row r="5" spans="1:7" x14ac:dyDescent="0.25">
      <c r="A5" s="1" t="s">
        <v>70</v>
      </c>
      <c r="B5" s="9">
        <v>24</v>
      </c>
      <c r="C5" s="7">
        <v>0.564076074817766</v>
      </c>
      <c r="D5" s="8">
        <v>7.0265292949678398E-2</v>
      </c>
      <c r="E5" s="8">
        <v>5.92741333070822E-2</v>
      </c>
      <c r="F5" s="8">
        <v>0.91358311887833898</v>
      </c>
      <c r="G5" s="7">
        <v>49.427111387252801</v>
      </c>
    </row>
    <row r="6" spans="1:7" x14ac:dyDescent="0.25">
      <c r="A6" s="1" t="s">
        <v>71</v>
      </c>
      <c r="B6" s="9">
        <v>24</v>
      </c>
      <c r="C6" s="7">
        <v>0.28867513459481198</v>
      </c>
      <c r="D6" s="8">
        <v>7.8076327906307197E-2</v>
      </c>
      <c r="E6" s="8">
        <v>5.17167571411229E-2</v>
      </c>
      <c r="F6" s="8">
        <v>0.93421441622200496</v>
      </c>
      <c r="G6" s="7">
        <v>48.924399614334099</v>
      </c>
    </row>
    <row r="7" spans="1:7" x14ac:dyDescent="0.25">
      <c r="A7" s="1" t="s">
        <v>72</v>
      </c>
      <c r="B7" s="9">
        <v>13</v>
      </c>
      <c r="C7" s="7">
        <v>0.14213381090374</v>
      </c>
      <c r="D7" s="8">
        <v>5.8125461358007502E-2</v>
      </c>
      <c r="E7" s="8">
        <v>7.09651366736756E-2</v>
      </c>
      <c r="F7" s="8">
        <v>0.87613224966922998</v>
      </c>
      <c r="G7" s="7">
        <v>49.000972509384098</v>
      </c>
    </row>
    <row r="8" spans="1:7" x14ac:dyDescent="0.25">
      <c r="A8" s="1" t="s">
        <v>73</v>
      </c>
      <c r="B8" s="9">
        <v>8</v>
      </c>
      <c r="C8" s="7">
        <v>0</v>
      </c>
      <c r="D8" s="8">
        <v>5.7828782874391402E-2</v>
      </c>
      <c r="E8" s="8">
        <v>8.6493035518140707E-2</v>
      </c>
      <c r="F8" s="8">
        <v>0.81599465383759995</v>
      </c>
      <c r="G8" s="7">
        <v>48.905783176422098</v>
      </c>
    </row>
    <row r="9" spans="1:7" ht="14.25" x14ac:dyDescent="0.2">
      <c r="A9" s="10" t="s">
        <v>74</v>
      </c>
      <c r="B9" s="11">
        <v>10</v>
      </c>
      <c r="C9" s="12">
        <v>0</v>
      </c>
      <c r="D9" s="13">
        <v>5.1749914136960701E-2</v>
      </c>
      <c r="E9" s="13">
        <v>6.6941657929089807E-2</v>
      </c>
      <c r="F9" s="13">
        <v>0.88977982620664198</v>
      </c>
      <c r="G9" s="12">
        <v>49.289587497711103</v>
      </c>
    </row>
    <row r="10" spans="1:7" x14ac:dyDescent="0.25">
      <c r="A10" s="1" t="s">
        <v>75</v>
      </c>
      <c r="B10" s="9">
        <v>16</v>
      </c>
      <c r="C10" s="7">
        <v>6.1545745489666299E-2</v>
      </c>
      <c r="D10" s="8">
        <v>5.7384506349073897E-2</v>
      </c>
      <c r="E10" s="8">
        <v>5.5948792344519903E-2</v>
      </c>
      <c r="F10" s="8">
        <v>0.92300729173902596</v>
      </c>
      <c r="G10" s="7">
        <v>49.889231920242302</v>
      </c>
    </row>
    <row r="11" spans="1:7" x14ac:dyDescent="0.25">
      <c r="A11" s="1" t="s">
        <v>76</v>
      </c>
      <c r="B11" s="9">
        <v>22</v>
      </c>
      <c r="C11" s="7">
        <v>0.38924947208076099</v>
      </c>
      <c r="D11" s="8">
        <v>6.4936452948157197E-2</v>
      </c>
      <c r="E11" s="8">
        <v>5.9045151019819497E-2</v>
      </c>
      <c r="F11" s="8">
        <v>0.91424950445145503</v>
      </c>
      <c r="G11" s="7">
        <v>50.175386905670102</v>
      </c>
    </row>
    <row r="12" spans="1:7" ht="14.25" x14ac:dyDescent="0.2">
      <c r="A12" s="14" t="s">
        <v>97</v>
      </c>
      <c r="B12" s="15"/>
      <c r="C12" s="16"/>
      <c r="D12" s="17">
        <f>AVERAGE(D2:D11)</f>
        <v>6.263172327554678E-2</v>
      </c>
      <c r="E12" s="17">
        <f t="shared" ref="E12:F12" si="0">AVERAGE(E2:E11)</f>
        <v>6.0576489462765525E-2</v>
      </c>
      <c r="F12" s="17">
        <f t="shared" si="0"/>
        <v>0.90598336163116056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5.1749914136960701E-2</v>
      </c>
      <c r="E13" s="21">
        <f t="shared" ref="E13:F13" si="1">MIN(E2:E11)</f>
        <v>4.2350418502444601E-2</v>
      </c>
      <c r="F13" s="21">
        <f t="shared" si="1"/>
        <v>0.81599465383759995</v>
      </c>
      <c r="G13" s="2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AA20-65A9-42B5-9880-6DFF5C640A0C}">
  <dimension ref="A1:G13"/>
  <sheetViews>
    <sheetView workbookViewId="0">
      <selection activeCell="A10" sqref="A10:G10"/>
    </sheetView>
  </sheetViews>
  <sheetFormatPr defaultRowHeight="15" x14ac:dyDescent="0.25"/>
  <cols>
    <col min="1" max="1" width="62.125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77</v>
      </c>
      <c r="B2" s="9">
        <v>19</v>
      </c>
      <c r="C2" s="7">
        <v>0</v>
      </c>
      <c r="D2" s="8">
        <v>6.0503806640626101E-2</v>
      </c>
      <c r="E2" s="8">
        <v>8.0266557418470802E-2</v>
      </c>
      <c r="F2" s="8">
        <v>0.90350962616712105</v>
      </c>
      <c r="G2" s="7">
        <v>48.932188510894697</v>
      </c>
    </row>
    <row r="3" spans="1:7" x14ac:dyDescent="0.25">
      <c r="A3" s="1" t="s">
        <v>78</v>
      </c>
      <c r="B3" s="9">
        <v>17</v>
      </c>
      <c r="C3" s="7">
        <v>0</v>
      </c>
      <c r="D3" s="8">
        <v>5.7793061875181698E-2</v>
      </c>
      <c r="E3" s="8">
        <v>7.3204364707924796E-2</v>
      </c>
      <c r="F3" s="8">
        <v>0.91974193819159999</v>
      </c>
      <c r="G3" s="7">
        <v>48.643810749053898</v>
      </c>
    </row>
    <row r="4" spans="1:7" x14ac:dyDescent="0.25">
      <c r="A4" s="1" t="s">
        <v>79</v>
      </c>
      <c r="B4" s="9">
        <v>23</v>
      </c>
      <c r="C4" s="7">
        <v>7.8567420131838595E-2</v>
      </c>
      <c r="D4" s="8">
        <v>5.9948428234529699E-2</v>
      </c>
      <c r="E4" s="8">
        <v>8.36321357744053E-2</v>
      </c>
      <c r="F4" s="8">
        <v>0.89524829727209398</v>
      </c>
      <c r="G4" s="7">
        <v>49.470857858657801</v>
      </c>
    </row>
    <row r="5" spans="1:7" x14ac:dyDescent="0.25">
      <c r="A5" s="1" t="s">
        <v>80</v>
      </c>
      <c r="B5" s="9">
        <v>27</v>
      </c>
      <c r="C5" s="7">
        <v>0.437444881889545</v>
      </c>
      <c r="D5" s="8">
        <v>6.2018735974461198E-2</v>
      </c>
      <c r="E5" s="8">
        <v>8.04081984433722E-2</v>
      </c>
      <c r="F5" s="8">
        <v>0.90316878548579305</v>
      </c>
      <c r="G5" s="7">
        <v>49.777085542678797</v>
      </c>
    </row>
    <row r="6" spans="1:7" x14ac:dyDescent="0.25">
      <c r="A6" s="1" t="s">
        <v>81</v>
      </c>
      <c r="B6" s="9">
        <v>19</v>
      </c>
      <c r="C6" s="7">
        <v>0.13608276348795401</v>
      </c>
      <c r="D6" s="8">
        <v>5.8722379927199801E-2</v>
      </c>
      <c r="E6" s="8">
        <v>5.1936317796797499E-2</v>
      </c>
      <c r="F6" s="8">
        <v>0.95960226400840398</v>
      </c>
      <c r="G6" s="7">
        <v>49.048417806625302</v>
      </c>
    </row>
    <row r="7" spans="1:7" x14ac:dyDescent="0.25">
      <c r="A7" s="1" t="s">
        <v>82</v>
      </c>
      <c r="B7" s="9">
        <v>17</v>
      </c>
      <c r="C7" s="7">
        <v>0</v>
      </c>
      <c r="D7" s="8">
        <v>5.9954587969632697E-2</v>
      </c>
      <c r="E7" s="8">
        <v>9.6044945570302007E-2</v>
      </c>
      <c r="F7" s="8">
        <v>0.86184591050202397</v>
      </c>
      <c r="G7" s="7">
        <v>49.197026968002298</v>
      </c>
    </row>
    <row r="8" spans="1:7" x14ac:dyDescent="0.25">
      <c r="A8" s="1" t="s">
        <v>83</v>
      </c>
      <c r="B8" s="9">
        <v>19</v>
      </c>
      <c r="C8" s="7">
        <v>0.23570226039551501</v>
      </c>
      <c r="D8" s="8">
        <v>5.9125705792283698E-2</v>
      </c>
      <c r="E8" s="8">
        <v>7.4934096232043501E-2</v>
      </c>
      <c r="F8" s="8">
        <v>0.91590432459443405</v>
      </c>
      <c r="G8" s="7">
        <v>48.748323202133101</v>
      </c>
    </row>
    <row r="9" spans="1:7" x14ac:dyDescent="0.25">
      <c r="A9" s="1" t="s">
        <v>84</v>
      </c>
      <c r="B9" s="9">
        <v>20</v>
      </c>
      <c r="C9" s="7">
        <v>0.13028932666176099</v>
      </c>
      <c r="D9" s="8">
        <v>5.9601764035860198E-2</v>
      </c>
      <c r="E9" s="8">
        <v>9.8115707160640803E-2</v>
      </c>
      <c r="F9" s="8">
        <v>0.85582439179857595</v>
      </c>
      <c r="G9" s="7">
        <v>48.968336820602403</v>
      </c>
    </row>
    <row r="10" spans="1:7" ht="14.25" x14ac:dyDescent="0.2">
      <c r="A10" s="10" t="s">
        <v>85</v>
      </c>
      <c r="B10" s="11">
        <v>15</v>
      </c>
      <c r="C10" s="12">
        <v>0</v>
      </c>
      <c r="D10" s="13">
        <v>5.6335323838378998E-2</v>
      </c>
      <c r="E10" s="13">
        <v>7.4496538771918197E-2</v>
      </c>
      <c r="F10" s="13">
        <v>0.91688356528205595</v>
      </c>
      <c r="G10" s="12">
        <v>49.0137038230896</v>
      </c>
    </row>
    <row r="11" spans="1:7" x14ac:dyDescent="0.25">
      <c r="A11" s="1" t="s">
        <v>86</v>
      </c>
      <c r="B11" s="9">
        <v>22</v>
      </c>
      <c r="C11" s="7">
        <v>0</v>
      </c>
      <c r="D11" s="8">
        <v>6.1013191039771597E-2</v>
      </c>
      <c r="E11" s="8">
        <v>0.103862201900073</v>
      </c>
      <c r="F11" s="8">
        <v>0.83844151705088699</v>
      </c>
      <c r="G11" s="7">
        <v>49.219649791717501</v>
      </c>
    </row>
    <row r="12" spans="1:7" ht="14.25" x14ac:dyDescent="0.2">
      <c r="A12" s="14" t="s">
        <v>97</v>
      </c>
      <c r="B12" s="15"/>
      <c r="C12" s="16"/>
      <c r="D12" s="17">
        <f>AVERAGE(D2:D11)</f>
        <v>5.9501698532792566E-2</v>
      </c>
      <c r="E12" s="17">
        <f t="shared" ref="E12:F12" si="0">AVERAGE(E2:E11)</f>
        <v>8.1690106377594815E-2</v>
      </c>
      <c r="F12" s="17">
        <f t="shared" si="0"/>
        <v>0.89701706203529885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5.6335323838378998E-2</v>
      </c>
      <c r="E13" s="21">
        <f t="shared" ref="E13:F13" si="1">MIN(E2:E11)</f>
        <v>5.1936317796797499E-2</v>
      </c>
      <c r="F13" s="21">
        <f t="shared" si="1"/>
        <v>0.83844151705088699</v>
      </c>
      <c r="G13" s="2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34D7-1FEF-4918-8565-6EA5143AC197}">
  <dimension ref="A1:G13"/>
  <sheetViews>
    <sheetView workbookViewId="0">
      <selection activeCell="A6" sqref="A6:G6"/>
    </sheetView>
  </sheetViews>
  <sheetFormatPr defaultRowHeight="15" x14ac:dyDescent="0.25"/>
  <cols>
    <col min="1" max="1" width="74" style="1" bestFit="1" customWidth="1"/>
    <col min="2" max="2" width="7.375" style="9" bestFit="1" customWidth="1"/>
    <col min="3" max="3" width="6.125" style="7" bestFit="1" customWidth="1"/>
    <col min="4" max="4" width="10.125" style="8" bestFit="1" customWidth="1"/>
    <col min="5" max="6" width="7.5" style="8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</row>
    <row r="2" spans="1:7" x14ac:dyDescent="0.25">
      <c r="A2" s="1" t="s">
        <v>87</v>
      </c>
      <c r="B2" s="9">
        <v>20</v>
      </c>
      <c r="C2" s="7">
        <v>0</v>
      </c>
      <c r="D2" s="8">
        <v>5.6278479429404997E-2</v>
      </c>
      <c r="E2" s="8">
        <v>9.2909620193831505E-2</v>
      </c>
      <c r="F2" s="8">
        <v>0.87323431512405203</v>
      </c>
      <c r="G2" s="7">
        <v>51.599937677383402</v>
      </c>
    </row>
    <row r="3" spans="1:7" x14ac:dyDescent="0.25">
      <c r="A3" s="1" t="s">
        <v>88</v>
      </c>
      <c r="B3" s="9">
        <v>17</v>
      </c>
      <c r="C3" s="7">
        <v>0.123091490979332</v>
      </c>
      <c r="D3" s="8">
        <v>5.6161021924368698E-2</v>
      </c>
      <c r="E3" s="8">
        <v>9.4205040983211794E-2</v>
      </c>
      <c r="F3" s="8">
        <v>0.86967473299516995</v>
      </c>
      <c r="G3" s="7">
        <v>49.282872915267902</v>
      </c>
    </row>
    <row r="4" spans="1:7" x14ac:dyDescent="0.25">
      <c r="A4" s="1" t="s">
        <v>89</v>
      </c>
      <c r="B4" s="9">
        <v>20</v>
      </c>
      <c r="C4" s="7">
        <v>0.13055824196677299</v>
      </c>
      <c r="D4" s="8">
        <v>5.8224217237020703E-2</v>
      </c>
      <c r="E4" s="8">
        <v>8.7896789951082493E-2</v>
      </c>
      <c r="F4" s="8">
        <v>0.88654428764471505</v>
      </c>
      <c r="G4" s="7">
        <v>49.216874361038201</v>
      </c>
    </row>
    <row r="5" spans="1:7" x14ac:dyDescent="0.25">
      <c r="A5" s="1" t="s">
        <v>90</v>
      </c>
      <c r="B5" s="9">
        <v>23</v>
      </c>
      <c r="C5" s="7">
        <v>0.33709993123162102</v>
      </c>
      <c r="D5" s="8">
        <v>5.7869207229264398E-2</v>
      </c>
      <c r="E5" s="8">
        <v>8.2350980733551502E-2</v>
      </c>
      <c r="F5" s="8">
        <v>0.90040950546516296</v>
      </c>
      <c r="G5" s="7">
        <v>49.080026388168299</v>
      </c>
    </row>
    <row r="6" spans="1:7" ht="14.25" x14ac:dyDescent="0.2">
      <c r="A6" s="10" t="s">
        <v>91</v>
      </c>
      <c r="B6" s="11">
        <v>18</v>
      </c>
      <c r="C6" s="12">
        <v>6.6477002934788795E-2</v>
      </c>
      <c r="D6" s="13">
        <v>5.3618526671965497E-2</v>
      </c>
      <c r="E6" s="13">
        <v>8.0744438926861298E-2</v>
      </c>
      <c r="F6" s="13">
        <v>0.90425732002673598</v>
      </c>
      <c r="G6" s="12">
        <v>48.721926689147899</v>
      </c>
    </row>
    <row r="7" spans="1:7" x14ac:dyDescent="0.25">
      <c r="A7" s="1" t="s">
        <v>92</v>
      </c>
      <c r="B7" s="9">
        <v>23</v>
      </c>
      <c r="C7" s="7">
        <v>0.244897422352191</v>
      </c>
      <c r="D7" s="8">
        <v>5.71776578779584E-2</v>
      </c>
      <c r="E7" s="8">
        <v>9.8796316390386801E-2</v>
      </c>
      <c r="F7" s="8">
        <v>0.85666183439286403</v>
      </c>
      <c r="G7" s="7">
        <v>48.526689767837503</v>
      </c>
    </row>
    <row r="8" spans="1:7" x14ac:dyDescent="0.25">
      <c r="A8" s="1" t="s">
        <v>93</v>
      </c>
      <c r="B8" s="9">
        <v>20</v>
      </c>
      <c r="C8" s="7">
        <v>0.26111648393354597</v>
      </c>
      <c r="D8" s="8">
        <v>5.7379175310884802E-2</v>
      </c>
      <c r="E8" s="8">
        <v>8.7290555296223801E-2</v>
      </c>
      <c r="F8" s="8">
        <v>0.88810392571608798</v>
      </c>
      <c r="G8" s="7">
        <v>48.7959558963775</v>
      </c>
    </row>
    <row r="9" spans="1:7" x14ac:dyDescent="0.25">
      <c r="A9" s="1" t="s">
        <v>94</v>
      </c>
      <c r="B9" s="9">
        <v>23</v>
      </c>
      <c r="C9" s="7">
        <v>0.34815531191139498</v>
      </c>
      <c r="D9" s="8">
        <v>5.6587110523136697E-2</v>
      </c>
      <c r="E9" s="8">
        <v>8.9050246698291105E-2</v>
      </c>
      <c r="F9" s="8">
        <v>0.88354702400415097</v>
      </c>
      <c r="G9" s="7">
        <v>49.128001213073702</v>
      </c>
    </row>
    <row r="10" spans="1:7" x14ac:dyDescent="0.25">
      <c r="A10" s="1" t="s">
        <v>95</v>
      </c>
      <c r="B10" s="9">
        <v>22</v>
      </c>
      <c r="C10" s="7">
        <v>7.1066905451870097E-2</v>
      </c>
      <c r="D10" s="8">
        <v>6.0637680524142097E-2</v>
      </c>
      <c r="E10" s="8">
        <v>0.117230648227535</v>
      </c>
      <c r="F10" s="8">
        <v>0.79818071160777704</v>
      </c>
      <c r="G10" s="7">
        <v>48.658332109451202</v>
      </c>
    </row>
    <row r="11" spans="1:7" x14ac:dyDescent="0.25">
      <c r="A11" s="1" t="s">
        <v>96</v>
      </c>
      <c r="B11" s="9">
        <v>26</v>
      </c>
      <c r="C11" s="7">
        <v>0.39167472590031999</v>
      </c>
      <c r="D11" s="8">
        <v>5.8256381865062101E-2</v>
      </c>
      <c r="E11" s="8">
        <v>9.7164263382823607E-2</v>
      </c>
      <c r="F11" s="8">
        <v>0.86135843157831404</v>
      </c>
      <c r="G11" s="7">
        <v>50.127502918243401</v>
      </c>
    </row>
    <row r="12" spans="1:7" ht="14.25" x14ac:dyDescent="0.2">
      <c r="A12" s="14" t="s">
        <v>97</v>
      </c>
      <c r="B12" s="15"/>
      <c r="C12" s="16"/>
      <c r="D12" s="17">
        <f>AVERAGE(D2:D11)</f>
        <v>5.7218945859320844E-2</v>
      </c>
      <c r="E12" s="17">
        <f t="shared" ref="E12:F12" si="0">AVERAGE(E2:E11)</f>
        <v>9.2763890078379888E-2</v>
      </c>
      <c r="F12" s="17">
        <f t="shared" si="0"/>
        <v>0.87219720885550289</v>
      </c>
      <c r="G12" s="17"/>
    </row>
    <row r="13" spans="1:7" ht="14.25" x14ac:dyDescent="0.2">
      <c r="A13" s="18" t="s">
        <v>99</v>
      </c>
      <c r="B13" s="19"/>
      <c r="C13" s="20"/>
      <c r="D13" s="21">
        <f>MIN(D2:D11)</f>
        <v>5.3618526671965497E-2</v>
      </c>
      <c r="E13" s="21">
        <f t="shared" ref="E13:F13" si="1">MIN(E2:E11)</f>
        <v>8.0744438926861298E-2</v>
      </c>
      <c r="F13" s="21">
        <f t="shared" si="1"/>
        <v>0.79818071160777704</v>
      </c>
      <c r="G13" s="2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2022-03-05T09:41:22Z</dcterms:created>
  <dcterms:modified xsi:type="dcterms:W3CDTF">2022-04-07T04:32:21Z</dcterms:modified>
</cp:coreProperties>
</file>