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16896" windowWidth="30936" xWindow="-108" yWindow="-108"/>
  </bookViews>
  <sheets>
    <sheet name="data" sheetId="1" state="visible" r:id="rId1"/>
    <sheet name="suport_vector" sheetId="2" state="visible" r:id="rId2"/>
    <sheet name="class" sheetId="3" state="visible" r:id="rId3"/>
    <sheet name="data-similar" sheetId="4" state="visible" r:id="rId4"/>
    <sheet name="knowledge-similar" sheetId="5" state="visible" r:id="rId5"/>
    <sheet name="prediction" sheetId="6" state="visible" r:id="rId6"/>
    <sheet name="label" sheetId="7" state="visible" r:id="rId7"/>
    <sheet name="org_label" sheetId="8" state="visible" r:id="rId8"/>
  </sheets>
  <definedNames>
    <definedName hidden="1" localSheetId="1" name="_xlnm._FilterDatabase">'suport_vector'!$C$1:$C$89</definedName>
  </definedNames>
  <calcPr calcId="191029" fullCalcOnLoad="1"/>
</workbook>
</file>

<file path=xl/styles.xml><?xml version="1.0" encoding="utf-8"?>
<styleSheet xmlns="http://schemas.openxmlformats.org/spreadsheetml/2006/main">
  <numFmts count="3">
    <numFmt formatCode="0.000_ " numFmtId="164"/>
    <numFmt formatCode="0.00_ " numFmtId="165"/>
    <numFmt formatCode="0.0000_ " numFmtId="166"/>
  </numFmts>
  <fonts count="10">
    <font>
      <name val="等线"/>
      <charset val="134"/>
      <color theme="1"/>
      <sz val="11"/>
      <scheme val="minor"/>
    </font>
    <font>
      <name val="Times New Roman"/>
      <family val="1"/>
      <color theme="1"/>
      <sz val="11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b val="1"/>
      <color theme="1"/>
      <sz val="11"/>
    </font>
    <font>
      <name val="等线"/>
      <charset val="134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Times New Roman"/>
      <family val="1"/>
      <b val="1"/>
      <sz val="11"/>
    </font>
    <font>
      <name val="Times New Roman"/>
      <family val="1"/>
      <color rgb="FFFF0000"/>
      <sz val="11"/>
    </font>
    <font>
      <name val="等线"/>
      <charset val="134"/>
      <family val="3"/>
      <color rgb="FFFF000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applyAlignment="1" borderId="0" fillId="0" fontId="0" numFmtId="0">
      <alignment vertical="center"/>
    </xf>
  </cellStyleXfs>
  <cellXfs count="121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3" fillId="0" fontId="3" numFmtId="0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4" fillId="0" fontId="4" numFmtId="0" pivotButton="0" quotePrefix="0" xfId="0">
      <alignment horizontal="center" vertical="center"/>
    </xf>
    <xf applyAlignment="1" borderId="5" fillId="0" fontId="4" numFmtId="0" pivotButton="0" quotePrefix="0" xfId="0">
      <alignment horizontal="center" vertical="center"/>
    </xf>
    <xf applyAlignment="1" borderId="3" fillId="0" fontId="7" numFmtId="0" pivotButton="0" quotePrefix="0" xfId="0">
      <alignment horizontal="center" vertical="center"/>
    </xf>
    <xf applyAlignment="1" borderId="4" fillId="0" fontId="3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3" fillId="2" fontId="3" numFmtId="0" pivotButton="0" quotePrefix="0" xfId="0">
      <alignment horizontal="center" vertical="center"/>
    </xf>
    <xf applyAlignment="1" borderId="6" fillId="0" fontId="7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1" numFmtId="0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8" fillId="0" fontId="3" numFmtId="0" pivotButton="0" quotePrefix="0" xfId="0">
      <alignment horizontal="center" vertical="center"/>
    </xf>
    <xf applyAlignment="1" borderId="9" fillId="0" fontId="3" numFmtId="0" pivotButton="0" quotePrefix="0" xfId="0">
      <alignment horizontal="center" vertical="center"/>
    </xf>
    <xf applyAlignment="1" borderId="8" fillId="0" fontId="1" numFmtId="0" pivotButton="0" quotePrefix="0" xfId="0">
      <alignment horizontal="center" vertical="center"/>
    </xf>
    <xf applyAlignment="1" borderId="9" fillId="0" fontId="1" numFmtId="0" pivotButton="0" quotePrefix="0" xfId="0">
      <alignment horizontal="center" vertical="center"/>
    </xf>
    <xf applyAlignment="1" borderId="2" fillId="0" fontId="1" numFmtId="164" pivotButton="0" quotePrefix="0" xfId="0">
      <alignment horizontal="center" vertical="center"/>
    </xf>
    <xf applyAlignment="1" borderId="1" fillId="0" fontId="1" numFmtId="165" pivotButton="0" quotePrefix="0" xfId="0">
      <alignment horizontal="center" vertical="center"/>
    </xf>
    <xf applyAlignment="1" borderId="1" fillId="0" fontId="1" numFmtId="164" pivotButton="0" quotePrefix="0" xfId="0">
      <alignment horizontal="center" vertical="center"/>
    </xf>
    <xf applyAlignment="1" borderId="1" fillId="0" fontId="2" numFmtId="166" pivotButton="0" quotePrefix="0" xfId="0">
      <alignment horizontal="center" vertical="center"/>
    </xf>
    <xf applyAlignment="1" borderId="3" fillId="0" fontId="1" numFmtId="164" pivotButton="0" quotePrefix="0" xfId="0">
      <alignment horizontal="center" vertical="center"/>
    </xf>
    <xf applyAlignment="1" borderId="3" fillId="0" fontId="1" numFmtId="165" pivotButton="0" quotePrefix="0" xfId="0">
      <alignment horizontal="center" vertical="center"/>
    </xf>
    <xf applyAlignment="1" borderId="3" fillId="0" fontId="1" numFmtId="166" pivotButton="0" quotePrefix="0" xfId="0">
      <alignment horizontal="center" vertical="center"/>
    </xf>
    <xf applyAlignment="1" borderId="3" fillId="0" fontId="3" numFmtId="166" pivotButton="0" quotePrefix="0" xfId="0">
      <alignment horizontal="center" vertical="center"/>
    </xf>
    <xf applyAlignment="1" borderId="4" fillId="0" fontId="1" numFmtId="164" pivotButton="0" quotePrefix="0" xfId="0">
      <alignment horizontal="center" vertical="center"/>
    </xf>
    <xf applyAlignment="1" borderId="4" fillId="0" fontId="1" numFmtId="165" pivotButton="0" quotePrefix="0" xfId="0">
      <alignment horizontal="center" vertical="center"/>
    </xf>
    <xf applyAlignment="1" borderId="4" fillId="0" fontId="1" numFmtId="166" pivotButton="0" quotePrefix="0" xfId="0">
      <alignment horizontal="center" vertical="center"/>
    </xf>
    <xf applyAlignment="1" borderId="1" fillId="0" fontId="7" numFmtId="166" pivotButton="0" quotePrefix="0" xfId="0">
      <alignment horizontal="center" vertical="center"/>
    </xf>
    <xf applyAlignment="1" borderId="2" fillId="0" fontId="7" numFmtId="164" pivotButton="0" quotePrefix="0" xfId="0">
      <alignment horizontal="center" vertical="center"/>
    </xf>
    <xf applyAlignment="1" borderId="1" fillId="0" fontId="7" numFmtId="165" pivotButton="0" quotePrefix="0" xfId="0">
      <alignment horizontal="center" vertical="center"/>
    </xf>
    <xf applyAlignment="1" borderId="1" fillId="0" fontId="7" numFmtId="164" pivotButton="0" quotePrefix="0" xfId="0">
      <alignment horizontal="center" vertical="center"/>
    </xf>
    <xf applyAlignment="1" borderId="3" fillId="0" fontId="3" numFmtId="164" pivotButton="0" quotePrefix="0" xfId="0">
      <alignment horizontal="center" vertical="center"/>
    </xf>
    <xf applyAlignment="1" borderId="3" fillId="0" fontId="3" numFmtId="165" pivotButton="0" quotePrefix="0" xfId="0">
      <alignment horizontal="center" vertical="center"/>
    </xf>
    <xf applyAlignment="1" borderId="3" fillId="2" fontId="3" numFmtId="164" pivotButton="0" quotePrefix="0" xfId="0">
      <alignment horizontal="center" vertical="center"/>
    </xf>
    <xf applyAlignment="1" borderId="3" fillId="2" fontId="3" numFmtId="165" pivotButton="0" quotePrefix="0" xfId="0">
      <alignment horizontal="center" vertical="center"/>
    </xf>
    <xf applyAlignment="1" borderId="3" fillId="2" fontId="3" numFmtId="166" pivotButton="0" quotePrefix="0" xfId="0">
      <alignment horizontal="center" vertical="center"/>
    </xf>
    <xf applyAlignment="1" borderId="3" fillId="2" fontId="8" numFmtId="166" pivotButton="0" quotePrefix="0" xfId="0">
      <alignment horizontal="center" vertical="center"/>
    </xf>
    <xf applyAlignment="1" borderId="4" fillId="0" fontId="3" numFmtId="164" pivotButton="0" quotePrefix="0" xfId="0">
      <alignment horizontal="center" vertical="center"/>
    </xf>
    <xf applyAlignment="1" borderId="4" fillId="0" fontId="3" numFmtId="165" pivotButton="0" quotePrefix="0" xfId="0">
      <alignment horizontal="center" vertical="center"/>
    </xf>
    <xf applyAlignment="1" borderId="4" fillId="0" fontId="3" numFmtId="166" pivotButton="0" quotePrefix="0" xfId="0">
      <alignment horizontal="center" vertical="center"/>
    </xf>
    <xf applyAlignment="1" borderId="8" fillId="0" fontId="3" numFmtId="164" pivotButton="0" quotePrefix="0" xfId="0">
      <alignment horizontal="center" vertical="center"/>
    </xf>
    <xf applyAlignment="1" borderId="8" fillId="0" fontId="3" numFmtId="165" pivotButton="0" quotePrefix="0" xfId="0">
      <alignment horizontal="center" vertical="center"/>
    </xf>
    <xf applyAlignment="1" borderId="8" fillId="0" fontId="3" numFmtId="166" pivotButton="0" quotePrefix="0" xfId="0">
      <alignment horizontal="center" vertical="center"/>
    </xf>
    <xf applyAlignment="1" borderId="9" fillId="0" fontId="3" numFmtId="164" pivotButton="0" quotePrefix="0" xfId="0">
      <alignment horizontal="center" vertical="center"/>
    </xf>
    <xf applyAlignment="1" borderId="9" fillId="0" fontId="3" numFmtId="165" pivotButton="0" quotePrefix="0" xfId="0">
      <alignment horizontal="center" vertical="center"/>
    </xf>
    <xf applyAlignment="1" borderId="9" fillId="0" fontId="3" numFmtId="166" pivotButton="0" quotePrefix="0" xfId="0">
      <alignment horizontal="center" vertical="center"/>
    </xf>
    <xf applyAlignment="1" borderId="8" fillId="2" fontId="8" numFmtId="166" pivotButton="0" quotePrefix="0" xfId="0">
      <alignment horizontal="center" vertical="center"/>
    </xf>
    <xf applyAlignment="1" borderId="5" fillId="0" fontId="4" numFmtId="166" pivotButton="0" quotePrefix="0" xfId="0">
      <alignment horizontal="center" vertical="center"/>
    </xf>
    <xf applyAlignment="1" borderId="0" fillId="0" fontId="1" numFmtId="166" pivotButton="0" quotePrefix="0" xfId="0">
      <alignment horizontal="center" vertical="center"/>
    </xf>
    <xf applyAlignment="1" borderId="0" fillId="0" fontId="4" numFmtId="166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8" fillId="2" fontId="8" numFmtId="0" pivotButton="0" quotePrefix="0" xfId="0">
      <alignment horizontal="center" vertical="center"/>
    </xf>
    <xf applyAlignment="1" borderId="8" fillId="2" fontId="8" numFmtId="164" pivotButton="0" quotePrefix="0" xfId="0">
      <alignment horizontal="center" vertical="center"/>
    </xf>
    <xf applyAlignment="1" borderId="8" fillId="2" fontId="8" numFmtId="165" pivotButton="0" quotePrefix="0" xfId="0">
      <alignment horizontal="center" vertical="center"/>
    </xf>
    <xf applyAlignment="1" borderId="0" fillId="0" fontId="9" numFmtId="0" pivotButton="0" quotePrefix="0" xfId="0">
      <alignment vertical="center"/>
    </xf>
    <xf applyAlignment="1" borderId="3" fillId="2" fontId="8" numFmtId="0" pivotButton="0" quotePrefix="0" xfId="0">
      <alignment horizontal="center" vertical="center"/>
    </xf>
    <xf applyAlignment="1" borderId="3" fillId="2" fontId="8" numFmtId="164" pivotButton="0" quotePrefix="0" xfId="0">
      <alignment horizontal="center" vertical="center"/>
    </xf>
    <xf applyAlignment="1" borderId="3" fillId="2" fontId="8" numFmtId="165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borderId="4" fillId="0" fontId="0" numFmtId="0" pivotButton="0" quotePrefix="0" xfId="0"/>
    <xf applyAlignment="1" borderId="5" fillId="0" fontId="1" numFmtId="166" pivotButton="0" quotePrefix="0" xfId="0">
      <alignment horizontal="center" vertical="center"/>
    </xf>
    <xf borderId="5" fillId="0" fontId="0" numFmtId="0" pivotButton="0" quotePrefix="0" xfId="0"/>
    <xf applyAlignment="1" borderId="7" fillId="0" fontId="7" numFmtId="0" pivotButton="0" quotePrefix="0" xfId="0">
      <alignment horizontal="center" vertical="center"/>
    </xf>
    <xf borderId="9" fillId="0" fontId="0" numFmtId="0" pivotButton="0" quotePrefix="0" xfId="0"/>
    <xf applyAlignment="1" borderId="1" fillId="0" fontId="7" numFmtId="0" pivotButton="0" quotePrefix="0" xfId="0">
      <alignment horizontal="center" vertical="center"/>
    </xf>
    <xf applyAlignment="1" borderId="1" fillId="0" fontId="7" numFmtId="166" pivotButton="0" quotePrefix="0" xfId="0">
      <alignment horizontal="center" vertical="center"/>
    </xf>
    <xf applyAlignment="1" borderId="10" fillId="0" fontId="1" numFmtId="166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4" fillId="0" fontId="7" numFmtId="166" pivotButton="0" quotePrefix="0" xfId="0">
      <alignment horizontal="center" vertical="center"/>
    </xf>
    <xf applyAlignment="1" borderId="5" fillId="0" fontId="1" numFmtId="166" pivotButton="0" quotePrefix="0" xfId="0">
      <alignment horizontal="center" vertical="center"/>
    </xf>
    <xf applyAlignment="1" borderId="2" fillId="0" fontId="1" numFmtId="164" pivotButton="0" quotePrefix="0" xfId="0">
      <alignment horizontal="center" vertical="center"/>
    </xf>
    <xf applyAlignment="1" borderId="1" fillId="0" fontId="1" numFmtId="165" pivotButton="0" quotePrefix="0" xfId="0">
      <alignment horizontal="center" vertical="center"/>
    </xf>
    <xf applyAlignment="1" borderId="1" fillId="0" fontId="1" numFmtId="164" pivotButton="0" quotePrefix="0" xfId="0">
      <alignment horizontal="center" vertical="center"/>
    </xf>
    <xf applyAlignment="1" borderId="1" fillId="0" fontId="2" numFmtId="166" pivotButton="0" quotePrefix="0" xfId="0">
      <alignment horizontal="center" vertical="center"/>
    </xf>
    <xf applyAlignment="1" borderId="3" fillId="0" fontId="1" numFmtId="164" pivotButton="0" quotePrefix="0" xfId="0">
      <alignment horizontal="center" vertical="center"/>
    </xf>
    <xf applyAlignment="1" borderId="3" fillId="0" fontId="1" numFmtId="165" pivotButton="0" quotePrefix="0" xfId="0">
      <alignment horizontal="center" vertical="center"/>
    </xf>
    <xf applyAlignment="1" borderId="3" fillId="0" fontId="1" numFmtId="166" pivotButton="0" quotePrefix="0" xfId="0">
      <alignment horizontal="center" vertical="center"/>
    </xf>
    <xf applyAlignment="1" borderId="3" fillId="0" fontId="3" numFmtId="166" pivotButton="0" quotePrefix="0" xfId="0">
      <alignment horizontal="center" vertical="center"/>
    </xf>
    <xf applyAlignment="1" borderId="4" fillId="0" fontId="1" numFmtId="164" pivotButton="0" quotePrefix="0" xfId="0">
      <alignment horizontal="center" vertical="center"/>
    </xf>
    <xf applyAlignment="1" borderId="4" fillId="0" fontId="1" numFmtId="165" pivotButton="0" quotePrefix="0" xfId="0">
      <alignment horizontal="center" vertical="center"/>
    </xf>
    <xf applyAlignment="1" borderId="4" fillId="0" fontId="1" numFmtId="166" pivotButton="0" quotePrefix="0" xfId="0">
      <alignment horizontal="center" vertical="center"/>
    </xf>
    <xf applyAlignment="1" borderId="1" fillId="0" fontId="7" numFmtId="166" pivotButton="0" quotePrefix="0" xfId="0">
      <alignment horizontal="center" vertical="center"/>
    </xf>
    <xf applyAlignment="1" borderId="2" fillId="0" fontId="7" numFmtId="164" pivotButton="0" quotePrefix="0" xfId="0">
      <alignment horizontal="center" vertical="center"/>
    </xf>
    <xf applyAlignment="1" borderId="1" fillId="0" fontId="7" numFmtId="165" pivotButton="0" quotePrefix="0" xfId="0">
      <alignment horizontal="center" vertical="center"/>
    </xf>
    <xf applyAlignment="1" borderId="1" fillId="0" fontId="7" numFmtId="164" pivotButton="0" quotePrefix="0" xfId="0">
      <alignment horizontal="center" vertical="center"/>
    </xf>
    <xf applyAlignment="1" borderId="3" fillId="0" fontId="3" numFmtId="164" pivotButton="0" quotePrefix="0" xfId="0">
      <alignment horizontal="center" vertical="center"/>
    </xf>
    <xf applyAlignment="1" borderId="3" fillId="0" fontId="3" numFmtId="165" pivotButton="0" quotePrefix="0" xfId="0">
      <alignment horizontal="center" vertical="center"/>
    </xf>
    <xf applyAlignment="1" borderId="3" fillId="2" fontId="3" numFmtId="164" pivotButton="0" quotePrefix="0" xfId="0">
      <alignment horizontal="center" vertical="center"/>
    </xf>
    <xf applyAlignment="1" borderId="3" fillId="2" fontId="3" numFmtId="165" pivotButton="0" quotePrefix="0" xfId="0">
      <alignment horizontal="center" vertical="center"/>
    </xf>
    <xf applyAlignment="1" borderId="3" fillId="2" fontId="3" numFmtId="166" pivotButton="0" quotePrefix="0" xfId="0">
      <alignment horizontal="center" vertical="center"/>
    </xf>
    <xf applyAlignment="1" borderId="3" fillId="2" fontId="8" numFmtId="166" pivotButton="0" quotePrefix="0" xfId="0">
      <alignment horizontal="center" vertical="center"/>
    </xf>
    <xf applyAlignment="1" borderId="4" fillId="0" fontId="3" numFmtId="164" pivotButton="0" quotePrefix="0" xfId="0">
      <alignment horizontal="center" vertical="center"/>
    </xf>
    <xf applyAlignment="1" borderId="4" fillId="0" fontId="3" numFmtId="165" pivotButton="0" quotePrefix="0" xfId="0">
      <alignment horizontal="center" vertical="center"/>
    </xf>
    <xf applyAlignment="1" borderId="4" fillId="0" fontId="3" numFmtId="166" pivotButton="0" quotePrefix="0" xfId="0">
      <alignment horizontal="center" vertical="center"/>
    </xf>
    <xf applyAlignment="1" borderId="8" fillId="0" fontId="3" numFmtId="164" pivotButton="0" quotePrefix="0" xfId="0">
      <alignment horizontal="center" vertical="center"/>
    </xf>
    <xf applyAlignment="1" borderId="8" fillId="0" fontId="3" numFmtId="165" pivotButton="0" quotePrefix="0" xfId="0">
      <alignment horizontal="center" vertical="center"/>
    </xf>
    <xf applyAlignment="1" borderId="8" fillId="0" fontId="3" numFmtId="166" pivotButton="0" quotePrefix="0" xfId="0">
      <alignment horizontal="center" vertical="center"/>
    </xf>
    <xf applyAlignment="1" borderId="10" fillId="0" fontId="1" numFmtId="166" pivotButton="0" quotePrefix="0" xfId="0">
      <alignment horizontal="center" vertical="center"/>
    </xf>
    <xf borderId="10" fillId="0" fontId="0" numFmtId="0" pivotButton="0" quotePrefix="0" xfId="0"/>
    <xf applyAlignment="1" borderId="8" fillId="2" fontId="8" numFmtId="164" pivotButton="0" quotePrefix="0" xfId="0">
      <alignment horizontal="center" vertical="center"/>
    </xf>
    <xf applyAlignment="1" borderId="8" fillId="2" fontId="8" numFmtId="165" pivotButton="0" quotePrefix="0" xfId="0">
      <alignment horizontal="center" vertical="center"/>
    </xf>
    <xf applyAlignment="1" borderId="8" fillId="2" fontId="8" numFmtId="166" pivotButton="0" quotePrefix="0" xfId="0">
      <alignment horizontal="center" vertical="center"/>
    </xf>
    <xf applyAlignment="1" borderId="9" fillId="0" fontId="3" numFmtId="164" pivotButton="0" quotePrefix="0" xfId="0">
      <alignment horizontal="center" vertical="center"/>
    </xf>
    <xf applyAlignment="1" borderId="9" fillId="0" fontId="3" numFmtId="165" pivotButton="0" quotePrefix="0" xfId="0">
      <alignment horizontal="center" vertical="center"/>
    </xf>
    <xf applyAlignment="1" borderId="9" fillId="0" fontId="3" numFmtId="166" pivotButton="0" quotePrefix="0" xfId="0">
      <alignment horizontal="center" vertical="center"/>
    </xf>
    <xf applyAlignment="1" borderId="4" fillId="0" fontId="7" numFmtId="166" pivotButton="0" quotePrefix="0" xfId="0">
      <alignment horizontal="center" vertical="center"/>
    </xf>
    <xf applyAlignment="1" borderId="3" fillId="2" fontId="8" numFmtId="164" pivotButton="0" quotePrefix="0" xfId="0">
      <alignment horizontal="center" vertical="center"/>
    </xf>
    <xf applyAlignment="1" borderId="3" fillId="2" fontId="8" numFmtId="165" pivotButton="0" quotePrefix="0" xfId="0">
      <alignment horizontal="center" vertical="center"/>
    </xf>
    <xf applyAlignment="1" borderId="5" fillId="0" fontId="4" numFmtId="166" pivotButton="0" quotePrefix="0" xfId="0">
      <alignment horizontal="center" vertical="center"/>
    </xf>
    <xf applyAlignment="1" borderId="0" fillId="0" fontId="1" numFmtId="166" pivotButton="0" quotePrefix="0" xfId="0">
      <alignment horizontal="center" vertical="center"/>
    </xf>
    <xf applyAlignment="1" borderId="0" fillId="0" fontId="4" numFmtId="166" pivotButton="0" quotePrefix="0" xfId="0">
      <alignment horizontal="center" vertical="center"/>
    </xf>
  </cellXfs>
  <cellStyles count="1">
    <cellStyle builtinId="0" name="常规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A1:T87"/>
  <sheetViews>
    <sheetView workbookViewId="0">
      <selection activeCell="B87" sqref="B3:T87"/>
    </sheetView>
  </sheetViews>
  <sheetFormatPr baseColWidth="8" defaultColWidth="9" defaultRowHeight="13.8"/>
  <cols>
    <col customWidth="1" max="1" min="1" style="16" width="5.6640625"/>
    <col customWidth="1" max="2" min="2" style="16" width="10"/>
    <col customWidth="1" max="3" min="3" style="16" width="39.44140625"/>
    <col customWidth="1" max="4" min="4" style="16" width="9.109375"/>
    <col customWidth="1" max="5" min="5" style="16" width="7.77734375"/>
    <col customWidth="1" max="6" min="6" style="16" width="15"/>
    <col customWidth="1" max="7" min="7" style="16" width="12.6640625"/>
    <col customWidth="1" max="8" min="8" style="16" width="10.44140625"/>
    <col customWidth="1" max="9" min="9" style="16" width="14.44140625"/>
    <col customWidth="1" max="10" min="10" style="16" width="15.6640625"/>
    <col customWidth="1" max="11" min="11" style="16" width="7.21875"/>
    <col customWidth="1" max="12" min="12" style="16" width="10.44140625"/>
    <col customWidth="1" max="13" min="13" style="16" width="7.21875"/>
    <col customWidth="1" max="14" min="14" style="16" width="9.88671875"/>
    <col customWidth="1" max="17" min="15" style="16" width="8.109375"/>
    <col customWidth="1" max="18" min="18" style="16" width="12.88671875"/>
    <col customWidth="1" max="19" min="19" style="16" width="7.21875"/>
    <col bestFit="1" customWidth="1" max="20" min="20" style="16" width="7.6640625"/>
  </cols>
  <sheetData>
    <row customFormat="1" r="1" s="1">
      <c r="A1" s="68" t="inlineStr">
        <is>
          <t>序号</t>
        </is>
      </c>
      <c r="B1" s="68" t="inlineStr">
        <is>
          <t>ICSD编号</t>
        </is>
      </c>
      <c r="C1" s="68" t="inlineStr">
        <is>
          <t>化学式</t>
        </is>
      </c>
      <c r="D1" s="60" t="n">
        <v>0</v>
      </c>
      <c r="E1" s="2" t="n">
        <v>7</v>
      </c>
      <c r="F1" s="2" t="n">
        <v>11</v>
      </c>
      <c r="G1" s="2" t="n">
        <v>13</v>
      </c>
      <c r="H1" s="2" t="n">
        <v>19</v>
      </c>
      <c r="I1" s="2" t="n">
        <v>22</v>
      </c>
      <c r="J1" s="2" t="n">
        <v>25</v>
      </c>
      <c r="K1" s="2" t="n">
        <v>26</v>
      </c>
      <c r="L1" s="2" t="n">
        <v>28</v>
      </c>
      <c r="M1" s="2" t="n">
        <v>30</v>
      </c>
      <c r="N1" s="2" t="n">
        <v>31</v>
      </c>
      <c r="O1" s="2" t="n">
        <v>35</v>
      </c>
      <c r="P1" s="2" t="n">
        <v>36</v>
      </c>
      <c r="Q1" s="2" t="n">
        <v>37</v>
      </c>
      <c r="R1" s="60" t="n">
        <v>39</v>
      </c>
      <c r="S1" s="60" t="n">
        <v>44</v>
      </c>
      <c r="T1" s="79" t="inlineStr">
        <is>
          <t>BVSE</t>
        </is>
      </c>
    </row>
    <row customHeight="1" ht="16.2" r="2" s="16">
      <c r="A2" s="69" t="n"/>
      <c r="B2" s="69" t="n"/>
      <c r="C2" s="69" t="n"/>
      <c r="D2" s="80" t="inlineStr">
        <is>
          <t>Occu_6b</t>
        </is>
      </c>
      <c r="E2" s="81" t="inlineStr">
        <is>
          <t>EN_M2</t>
        </is>
      </c>
      <c r="F2" s="82" t="inlineStr">
        <is>
          <t>avg_Radius_M</t>
        </is>
      </c>
      <c r="G2" s="68" t="inlineStr">
        <is>
          <t>Valence_M2</t>
        </is>
      </c>
      <c r="H2" s="82" t="inlineStr">
        <is>
          <t>avg_EN_X</t>
        </is>
      </c>
      <c r="I2" s="82" t="inlineStr">
        <is>
          <t>avg_Radius_X</t>
        </is>
      </c>
      <c r="J2" s="82" t="inlineStr">
        <is>
          <t>avg_Valence_X</t>
        </is>
      </c>
      <c r="K2" s="68" t="inlineStr">
        <is>
          <t>a</t>
        </is>
      </c>
      <c r="L2" s="68" t="inlineStr">
        <is>
          <t>V</t>
        </is>
      </c>
      <c r="M2" s="3" t="inlineStr">
        <is>
          <t>V_XO4</t>
        </is>
      </c>
      <c r="N2" s="3" t="inlineStr">
        <is>
          <t>V_Na(1)O6</t>
        </is>
      </c>
      <c r="O2" s="83" t="inlineStr">
        <is>
          <t>BT1</t>
        </is>
      </c>
      <c r="P2" s="83" t="inlineStr">
        <is>
          <t>Min_BT</t>
        </is>
      </c>
      <c r="Q2" s="83" t="inlineStr">
        <is>
          <t>RT</t>
        </is>
      </c>
      <c r="R2" s="82" t="inlineStr">
        <is>
          <t>Entropy_18e</t>
        </is>
      </c>
      <c r="S2" s="68" t="inlineStr">
        <is>
          <t>T</t>
        </is>
      </c>
      <c r="T2" s="71" t="n"/>
    </row>
    <row r="3">
      <c r="A3" s="2" t="n">
        <v>0</v>
      </c>
      <c r="B3" s="2" t="n">
        <v>108002</v>
      </c>
      <c r="C3" s="2" t="inlineStr">
        <is>
          <t>Na12Ta3Al9P18O72</t>
        </is>
      </c>
      <c r="D3" s="84" t="n">
        <v>0.5</v>
      </c>
      <c r="E3" s="85" t="n">
        <v>1.5</v>
      </c>
      <c r="F3" s="84" t="n">
        <v>0.701</v>
      </c>
      <c r="G3" s="2" t="n">
        <v>5</v>
      </c>
      <c r="H3" s="84" t="n">
        <v>2.19</v>
      </c>
      <c r="I3" s="84" t="n">
        <v>0.31</v>
      </c>
      <c r="J3" s="84" t="n">
        <v>5</v>
      </c>
      <c r="K3" s="2" t="n">
        <v>8.460000000000001</v>
      </c>
      <c r="L3" s="2" t="n">
        <v>1349.366</v>
      </c>
      <c r="M3" s="2" t="n">
        <v>1.812</v>
      </c>
      <c r="N3" s="2" t="n">
        <v>14.307</v>
      </c>
      <c r="O3" s="86" t="n">
        <v>2.08124175448</v>
      </c>
      <c r="P3" s="86" t="n">
        <v>2.08124175448</v>
      </c>
      <c r="Q3" s="86" t="n">
        <v>0.8637331007443581</v>
      </c>
      <c r="R3" s="84" t="n">
        <v>103.731</v>
      </c>
      <c r="S3" s="2" t="n">
        <v>25</v>
      </c>
      <c r="T3" s="86" t="n">
        <v>1.6015625</v>
      </c>
    </row>
    <row r="4">
      <c r="A4" s="2" t="n">
        <v>1</v>
      </c>
      <c r="B4" s="2" t="n">
        <v>109405</v>
      </c>
      <c r="C4" s="2" t="inlineStr">
        <is>
          <t>Na20.94Cr9Co3P18O72</t>
        </is>
      </c>
      <c r="D4" s="84" t="n">
        <v>1</v>
      </c>
      <c r="E4" s="85" t="n">
        <v>1.88</v>
      </c>
      <c r="F4" s="84" t="n">
        <v>0.776</v>
      </c>
      <c r="G4" s="2" t="n">
        <v>2</v>
      </c>
      <c r="H4" s="84" t="n">
        <v>2.19</v>
      </c>
      <c r="I4" s="84" t="n">
        <v>0.31</v>
      </c>
      <c r="J4" s="84" t="n">
        <v>5</v>
      </c>
      <c r="K4" s="2" t="n">
        <v>8.728999999999999</v>
      </c>
      <c r="L4" s="2" t="n">
        <v>1419.09</v>
      </c>
      <c r="M4" s="2" t="n">
        <v>1.799</v>
      </c>
      <c r="N4" s="2" t="n">
        <v>16.624</v>
      </c>
      <c r="O4" s="86" t="n">
        <v>2.11494397927</v>
      </c>
      <c r="P4" s="86" t="n">
        <v>2.11494397927</v>
      </c>
      <c r="Q4" s="86" t="n">
        <v>0.879585793615836</v>
      </c>
      <c r="R4" s="84" t="n">
        <v>68.224</v>
      </c>
      <c r="S4" s="2" t="n">
        <v>25</v>
      </c>
      <c r="T4" s="86" t="n">
        <v>1.357421875</v>
      </c>
    </row>
    <row r="5">
      <c r="A5" s="2" t="n">
        <v>2</v>
      </c>
      <c r="B5" s="2" t="n">
        <v>151700</v>
      </c>
      <c r="C5" s="2" t="inlineStr">
        <is>
          <t>Na12.006Fe6Sn6P18O72</t>
        </is>
      </c>
      <c r="D5" s="84" t="n">
        <v>0.78</v>
      </c>
      <c r="E5" s="85" t="n">
        <v>1.96</v>
      </c>
      <c r="F5" s="84" t="n">
        <v>0.783</v>
      </c>
      <c r="G5" s="2" t="n">
        <v>4</v>
      </c>
      <c r="H5" s="84" t="n">
        <v>2.19</v>
      </c>
      <c r="I5" s="84" t="n">
        <v>0.31</v>
      </c>
      <c r="J5" s="84" t="n">
        <v>5</v>
      </c>
      <c r="K5" s="2" t="n">
        <v>8.628</v>
      </c>
      <c r="L5" s="2" t="n">
        <v>1428.053</v>
      </c>
      <c r="M5" s="2" t="n">
        <v>1.863</v>
      </c>
      <c r="N5" s="2" t="n">
        <v>15.142</v>
      </c>
      <c r="O5" s="86" t="n">
        <v>2.12358193349</v>
      </c>
      <c r="P5" s="86" t="n">
        <v>2.12358193349</v>
      </c>
      <c r="Q5" s="86" t="n">
        <v>0.891416263118285</v>
      </c>
      <c r="R5" s="84" t="n">
        <v>101.127</v>
      </c>
      <c r="S5" s="2" t="n">
        <v>24.5</v>
      </c>
      <c r="T5" s="86" t="n">
        <v>1.435546875</v>
      </c>
    </row>
    <row r="6">
      <c r="A6" s="2" t="n">
        <v>3</v>
      </c>
      <c r="B6" s="2" t="n">
        <v>154071</v>
      </c>
      <c r="C6" s="2" t="inlineStr">
        <is>
          <t>Na7.566Ti10.176Al1.824P18O72</t>
        </is>
      </c>
      <c r="D6" s="84" t="n">
        <v>1</v>
      </c>
      <c r="E6" s="85" t="n">
        <v>1.54</v>
      </c>
      <c r="F6" s="84" t="n">
        <v>0.734</v>
      </c>
      <c r="G6" s="2" t="n">
        <v>4</v>
      </c>
      <c r="H6" s="84" t="n">
        <v>2.19</v>
      </c>
      <c r="I6" s="84" t="n">
        <v>0.31</v>
      </c>
      <c r="J6" s="84" t="n">
        <v>5</v>
      </c>
      <c r="K6" s="2" t="n">
        <v>8.475</v>
      </c>
      <c r="L6" s="2" t="n">
        <v>1354.029</v>
      </c>
      <c r="M6" s="2" t="n">
        <v>1.805</v>
      </c>
      <c r="N6" s="2" t="n">
        <v>15.675</v>
      </c>
      <c r="O6" s="86" t="n">
        <v>2.12389702476</v>
      </c>
      <c r="P6" s="86" t="n">
        <v>2.12389702476</v>
      </c>
      <c r="Q6" s="86" t="n">
        <v>0.891781741495324</v>
      </c>
      <c r="R6" s="84" t="n">
        <v>44.228</v>
      </c>
      <c r="S6" s="2" t="n">
        <v>25</v>
      </c>
      <c r="T6" s="86" t="n">
        <v>1.396484375</v>
      </c>
    </row>
    <row r="7">
      <c r="A7" s="2" t="n">
        <v>4</v>
      </c>
      <c r="B7" s="2" t="n">
        <v>154072</v>
      </c>
      <c r="C7" s="2" t="inlineStr">
        <is>
          <t>Na6.558Hf11.448Al0.552P18O72</t>
        </is>
      </c>
      <c r="D7" s="84" t="n">
        <v>1</v>
      </c>
      <c r="E7" s="85" t="n">
        <v>1.3</v>
      </c>
      <c r="F7" s="84" t="n">
        <v>0.842</v>
      </c>
      <c r="G7" s="2" t="n">
        <v>4</v>
      </c>
      <c r="H7" s="84" t="n">
        <v>2.19</v>
      </c>
      <c r="I7" s="84" t="n">
        <v>0.31</v>
      </c>
      <c r="J7" s="84" t="n">
        <v>5</v>
      </c>
      <c r="K7" s="2" t="n">
        <v>8.766</v>
      </c>
      <c r="L7" s="2" t="n">
        <v>1510.78</v>
      </c>
      <c r="M7" s="2" t="n">
        <v>1.814</v>
      </c>
      <c r="N7" s="2" t="n">
        <v>17.639</v>
      </c>
      <c r="O7" s="86" t="n">
        <v>2.20549855802</v>
      </c>
      <c r="P7" s="86" t="n">
        <v>2.20549855802</v>
      </c>
      <c r="Q7" s="86" t="n">
        <v>0.973040304664166</v>
      </c>
      <c r="R7" s="84" t="n">
        <v>20.682</v>
      </c>
      <c r="S7" s="2" t="n">
        <v>25</v>
      </c>
      <c r="T7" s="86" t="n">
        <v>1.083984375</v>
      </c>
    </row>
    <row r="8">
      <c r="A8" s="2" t="n">
        <v>5</v>
      </c>
      <c r="B8" s="2" t="n">
        <v>15545</v>
      </c>
      <c r="C8" s="2" t="inlineStr">
        <is>
          <t>Na24Zr12Si18O72</t>
        </is>
      </c>
      <c r="D8" s="84" t="n">
        <v>1</v>
      </c>
      <c r="E8" s="85" t="n">
        <v>0</v>
      </c>
      <c r="F8" s="84" t="n">
        <v>0.86</v>
      </c>
      <c r="G8" s="2" t="n">
        <v>0</v>
      </c>
      <c r="H8" s="84" t="n">
        <v>1.9</v>
      </c>
      <c r="I8" s="84" t="n">
        <v>0.4</v>
      </c>
      <c r="J8" s="84" t="n">
        <v>4</v>
      </c>
      <c r="K8" s="4" t="n">
        <v>9.198</v>
      </c>
      <c r="L8" s="4" t="n">
        <v>1627.294</v>
      </c>
      <c r="M8" s="4" t="n">
        <v>2.185</v>
      </c>
      <c r="N8" s="4" t="n">
        <v>17.25</v>
      </c>
      <c r="O8" s="87" t="n">
        <v>2.218105859</v>
      </c>
      <c r="P8" s="87" t="n">
        <v>2.185296229</v>
      </c>
      <c r="Q8" s="87" t="n">
        <v>0.965296269853095</v>
      </c>
      <c r="R8" s="84" t="n">
        <v>0</v>
      </c>
      <c r="S8" s="2" t="n">
        <v>25</v>
      </c>
      <c r="T8" s="86" t="n">
        <v>0.91796875</v>
      </c>
    </row>
    <row customFormat="1" r="9" s="17">
      <c r="A9" s="2" t="n">
        <v>6</v>
      </c>
      <c r="B9" s="2" t="n">
        <v>15546</v>
      </c>
      <c r="C9" s="2" t="inlineStr">
        <is>
          <t>Na24Zr12Si18O72</t>
        </is>
      </c>
      <c r="D9" s="84" t="n">
        <v>1</v>
      </c>
      <c r="E9" s="85" t="n">
        <v>0</v>
      </c>
      <c r="F9" s="84" t="n">
        <v>0.86</v>
      </c>
      <c r="G9" s="2" t="n">
        <v>0</v>
      </c>
      <c r="H9" s="84" t="n">
        <v>1.9</v>
      </c>
      <c r="I9" s="84" t="n">
        <v>0.4</v>
      </c>
      <c r="J9" s="84" t="n">
        <v>4</v>
      </c>
      <c r="K9" s="4" t="n">
        <v>9.199</v>
      </c>
      <c r="L9" s="4" t="n">
        <v>1646.702</v>
      </c>
      <c r="M9" s="4" t="n">
        <v>2.387</v>
      </c>
      <c r="N9" s="4" t="n">
        <v>17.789</v>
      </c>
      <c r="O9" s="87" t="n">
        <v>2.358237089</v>
      </c>
      <c r="P9" s="87" t="n">
        <v>2.235484019</v>
      </c>
      <c r="Q9" s="87" t="n">
        <v>1.01548408000574</v>
      </c>
      <c r="R9" s="84" t="n">
        <v>0</v>
      </c>
      <c r="S9" s="2" t="n">
        <v>300</v>
      </c>
      <c r="T9" s="86" t="n">
        <v>0.791015625</v>
      </c>
    </row>
    <row r="10">
      <c r="A10" s="2" t="n">
        <v>7</v>
      </c>
      <c r="B10" s="2" t="n">
        <v>15547</v>
      </c>
      <c r="C10" s="2" t="inlineStr">
        <is>
          <t>Na24Zr12Si18O72</t>
        </is>
      </c>
      <c r="D10" s="84" t="n">
        <v>1</v>
      </c>
      <c r="E10" s="85" t="n">
        <v>0</v>
      </c>
      <c r="F10" s="84" t="n">
        <v>0.86</v>
      </c>
      <c r="G10" s="2" t="n">
        <v>0</v>
      </c>
      <c r="H10" s="84" t="n">
        <v>1.9</v>
      </c>
      <c r="I10" s="84" t="n">
        <v>0.4</v>
      </c>
      <c r="J10" s="84" t="n">
        <v>4</v>
      </c>
      <c r="K10" s="4" t="n">
        <v>9.199</v>
      </c>
      <c r="L10" s="4" t="n">
        <v>1663.997</v>
      </c>
      <c r="M10" s="4" t="n">
        <v>2.205</v>
      </c>
      <c r="N10" s="4" t="n">
        <v>18.481</v>
      </c>
      <c r="O10" s="87" t="n">
        <v>2.248438315</v>
      </c>
      <c r="P10" s="87" t="n">
        <v>2.248438315</v>
      </c>
      <c r="Q10" s="87" t="n">
        <v>1.02805639723024</v>
      </c>
      <c r="R10" s="84" t="n">
        <v>0</v>
      </c>
      <c r="S10" s="2" t="n">
        <v>620</v>
      </c>
      <c r="T10" s="86" t="n">
        <v>0.80078125</v>
      </c>
    </row>
    <row r="11">
      <c r="A11" s="2" t="n">
        <v>8</v>
      </c>
      <c r="B11" s="2" t="n">
        <v>157881</v>
      </c>
      <c r="C11" s="2" t="inlineStr">
        <is>
          <t>Na20.94Cr9Co3P18O72</t>
        </is>
      </c>
      <c r="D11" s="84" t="n">
        <v>1</v>
      </c>
      <c r="E11" s="85" t="n">
        <v>1.88</v>
      </c>
      <c r="F11" s="84" t="n">
        <v>0.776</v>
      </c>
      <c r="G11" s="2" t="n">
        <v>2</v>
      </c>
      <c r="H11" s="84" t="n">
        <v>2.19</v>
      </c>
      <c r="I11" s="84" t="n">
        <v>0.31</v>
      </c>
      <c r="J11" s="84" t="n">
        <v>5</v>
      </c>
      <c r="K11" s="2" t="n">
        <v>8.728999999999999</v>
      </c>
      <c r="L11" s="2" t="n">
        <v>1423.84</v>
      </c>
      <c r="M11" s="2" t="n">
        <v>1.815</v>
      </c>
      <c r="N11" s="2" t="n">
        <v>16.57</v>
      </c>
      <c r="O11" s="86" t="n">
        <v>2.11785921706</v>
      </c>
      <c r="P11" s="86" t="n">
        <v>2.11785921706</v>
      </c>
      <c r="Q11" s="86" t="n">
        <v>0.8856698709943021</v>
      </c>
      <c r="R11" s="84" t="n">
        <v>68.224</v>
      </c>
      <c r="S11" s="2" t="n">
        <v>25</v>
      </c>
      <c r="T11" s="86" t="n">
        <v>1.34765625</v>
      </c>
    </row>
    <row r="12">
      <c r="A12" s="2" t="n">
        <v>12</v>
      </c>
      <c r="B12" s="2" t="n">
        <v>168440</v>
      </c>
      <c r="C12" s="2" t="inlineStr">
        <is>
          <t>Na11.994Fe6Sn6P18O72</t>
        </is>
      </c>
      <c r="D12" s="84" t="n">
        <v>1</v>
      </c>
      <c r="E12" s="85" t="n">
        <v>1.96</v>
      </c>
      <c r="F12" s="84" t="n">
        <v>0.783</v>
      </c>
      <c r="G12" s="2" t="n">
        <v>4</v>
      </c>
      <c r="H12" s="84" t="n">
        <v>2.19</v>
      </c>
      <c r="I12" s="84" t="n">
        <v>0.31</v>
      </c>
      <c r="J12" s="84" t="n">
        <v>5</v>
      </c>
      <c r="K12" s="2" t="n">
        <v>8.662000000000001</v>
      </c>
      <c r="L12" s="2" t="n">
        <v>1430.465</v>
      </c>
      <c r="M12" s="2" t="n">
        <v>1.784</v>
      </c>
      <c r="N12" s="2" t="n">
        <v>15.849</v>
      </c>
      <c r="O12" s="86" t="n">
        <v>2.1105387214</v>
      </c>
      <c r="P12" s="86" t="n">
        <v>2.1105387214</v>
      </c>
      <c r="Q12" s="86" t="n">
        <v>0.87836911053886</v>
      </c>
      <c r="R12" s="84" t="n">
        <v>95.221</v>
      </c>
      <c r="S12" s="2" t="n">
        <v>25</v>
      </c>
      <c r="T12" s="86" t="n">
        <v>1.46484375</v>
      </c>
    </row>
    <row r="13">
      <c r="A13" s="2" t="n">
        <v>13</v>
      </c>
      <c r="B13" s="2" t="n">
        <v>169443</v>
      </c>
      <c r="C13" s="2" t="inlineStr">
        <is>
          <t>Na24Fe6Ni6P18O72</t>
        </is>
      </c>
      <c r="D13" s="84" t="n">
        <v>1</v>
      </c>
      <c r="E13" s="85" t="n">
        <v>1.91</v>
      </c>
      <c r="F13" s="84" t="n">
        <v>0.783</v>
      </c>
      <c r="G13" s="2" t="n">
        <v>2</v>
      </c>
      <c r="H13" s="84" t="n">
        <v>2.19</v>
      </c>
      <c r="I13" s="84" t="n">
        <v>0.31</v>
      </c>
      <c r="J13" s="84" t="n">
        <v>5</v>
      </c>
      <c r="K13" s="2" t="n">
        <v>8.734999999999999</v>
      </c>
      <c r="L13" s="2" t="n">
        <v>1430.125</v>
      </c>
      <c r="M13" s="2" t="n">
        <v>1.832</v>
      </c>
      <c r="N13" s="2" t="n">
        <v>16.238</v>
      </c>
      <c r="O13" s="86" t="n">
        <v>2.13554267528</v>
      </c>
      <c r="P13" s="86" t="n">
        <v>2.13554267528</v>
      </c>
      <c r="Q13" s="86" t="n">
        <v>0.9177256877968371</v>
      </c>
      <c r="R13" s="84" t="n">
        <v>0</v>
      </c>
      <c r="S13" s="2" t="n">
        <v>25</v>
      </c>
      <c r="T13" s="86" t="n">
        <v>1.298828125</v>
      </c>
    </row>
    <row r="14">
      <c r="A14" s="2" t="n">
        <v>14</v>
      </c>
      <c r="B14" s="2" t="n">
        <v>172806</v>
      </c>
      <c r="C14" s="2" t="inlineStr">
        <is>
          <t>Na17.994Mg6Zr6P18O72</t>
        </is>
      </c>
      <c r="D14" s="84" t="n">
        <v>0.89</v>
      </c>
      <c r="E14" s="85" t="n">
        <v>1.33</v>
      </c>
      <c r="F14" s="84" t="n">
        <v>0.86</v>
      </c>
      <c r="G14" s="2" t="n">
        <v>4</v>
      </c>
      <c r="H14" s="84" t="n">
        <v>2.19</v>
      </c>
      <c r="I14" s="84" t="n">
        <v>0.31</v>
      </c>
      <c r="J14" s="84" t="n">
        <v>5</v>
      </c>
      <c r="K14" s="2" t="n">
        <v>8.909000000000001</v>
      </c>
      <c r="L14" s="2" t="n">
        <v>1529.907</v>
      </c>
      <c r="M14" s="2" t="n">
        <v>1.818</v>
      </c>
      <c r="N14" s="2" t="n">
        <v>18.171</v>
      </c>
      <c r="O14" s="86" t="n">
        <v>2.19686928503</v>
      </c>
      <c r="P14" s="86" t="n">
        <v>2.19686928503</v>
      </c>
      <c r="Q14" s="86" t="n">
        <v>0.978746830840956</v>
      </c>
      <c r="R14" s="84" t="n">
        <v>91.033</v>
      </c>
      <c r="S14" s="2" t="n">
        <v>26.5</v>
      </c>
      <c r="T14" s="86" t="n">
        <v>1.015625</v>
      </c>
    </row>
    <row r="15">
      <c r="A15" s="2" t="n">
        <v>15</v>
      </c>
      <c r="B15" s="2" t="n">
        <v>172807</v>
      </c>
      <c r="C15" s="2" t="inlineStr">
        <is>
          <t>Na18.006Zr6Ni6P18O72</t>
        </is>
      </c>
      <c r="D15" s="84" t="n">
        <v>0.91</v>
      </c>
      <c r="E15" s="85" t="n">
        <v>1.33</v>
      </c>
      <c r="F15" s="84" t="n">
        <v>0.845</v>
      </c>
      <c r="G15" s="2" t="n">
        <v>4</v>
      </c>
      <c r="H15" s="84" t="n">
        <v>2.19</v>
      </c>
      <c r="I15" s="84" t="n">
        <v>0.31</v>
      </c>
      <c r="J15" s="84" t="n">
        <v>5</v>
      </c>
      <c r="K15" s="2" t="n">
        <v>8.891</v>
      </c>
      <c r="L15" s="2" t="n">
        <v>1521.472</v>
      </c>
      <c r="M15" s="2" t="n">
        <v>1.816</v>
      </c>
      <c r="N15" s="2" t="n">
        <v>17.579</v>
      </c>
      <c r="O15" s="86" t="n">
        <v>2.18124562293</v>
      </c>
      <c r="P15" s="86" t="n">
        <v>2.18124562293</v>
      </c>
      <c r="Q15" s="86" t="n">
        <v>0.963322735093207</v>
      </c>
      <c r="R15" s="84" t="n">
        <v>91.794</v>
      </c>
      <c r="S15" s="2" t="n">
        <v>26.5</v>
      </c>
      <c r="T15" s="86" t="n">
        <v>1.103515625</v>
      </c>
    </row>
    <row r="16">
      <c r="A16" s="2" t="n">
        <v>17</v>
      </c>
      <c r="B16" s="2" t="n">
        <v>182793</v>
      </c>
      <c r="C16" s="2" t="inlineStr">
        <is>
          <t>Na16.74Cr12P18O72</t>
        </is>
      </c>
      <c r="D16" s="84" t="n">
        <v>0.84</v>
      </c>
      <c r="E16" s="85" t="n">
        <v>0</v>
      </c>
      <c r="F16" s="84" t="n">
        <v>0.755</v>
      </c>
      <c r="G16" s="2" t="n">
        <v>0</v>
      </c>
      <c r="H16" s="84" t="n">
        <v>2.19</v>
      </c>
      <c r="I16" s="84" t="n">
        <v>0.31</v>
      </c>
      <c r="J16" s="84" t="n">
        <v>5</v>
      </c>
      <c r="K16" s="2" t="n">
        <v>8.637</v>
      </c>
      <c r="L16" s="2" t="n">
        <v>1396.406</v>
      </c>
      <c r="M16" s="2" t="n">
        <v>1.67</v>
      </c>
      <c r="N16" s="2" t="n">
        <v>17.039</v>
      </c>
      <c r="O16" s="86" t="n">
        <v>2.09183135476</v>
      </c>
      <c r="P16" s="86" t="n">
        <v>2.09183135476</v>
      </c>
      <c r="Q16" s="86" t="n">
        <v>0.859581970007382</v>
      </c>
      <c r="R16" s="84" t="n">
        <v>96.892</v>
      </c>
      <c r="S16" s="2" t="n">
        <v>25</v>
      </c>
      <c r="T16" s="86" t="n">
        <v>1.50390625</v>
      </c>
    </row>
    <row r="17">
      <c r="A17" s="2" t="n">
        <v>18</v>
      </c>
      <c r="B17" s="2" t="n">
        <v>183822</v>
      </c>
      <c r="C17" s="2" t="inlineStr">
        <is>
          <t>Na6Zr12As9P9O72</t>
        </is>
      </c>
      <c r="D17" s="84" t="n">
        <v>1</v>
      </c>
      <c r="E17" s="85" t="n">
        <v>0</v>
      </c>
      <c r="F17" s="84" t="n">
        <v>0.86</v>
      </c>
      <c r="G17" s="2" t="n">
        <v>0</v>
      </c>
      <c r="H17" s="84" t="n">
        <v>2.185</v>
      </c>
      <c r="I17" s="84" t="n">
        <v>0.392</v>
      </c>
      <c r="J17" s="84" t="n">
        <v>5</v>
      </c>
      <c r="K17" s="2" t="n">
        <v>8.960000000000001</v>
      </c>
      <c r="L17" s="2" t="n">
        <v>1597.497</v>
      </c>
      <c r="M17" s="2" t="n">
        <v>2.267</v>
      </c>
      <c r="N17" s="2" t="n">
        <v>17.181</v>
      </c>
      <c r="O17" s="86" t="n">
        <v>2.2131120095</v>
      </c>
      <c r="P17" s="86" t="n">
        <v>2.2131120095</v>
      </c>
      <c r="Q17" s="86" t="n">
        <v>0.995610765938268</v>
      </c>
      <c r="R17" s="84" t="n">
        <v>0</v>
      </c>
      <c r="S17" s="2" t="n">
        <v>25</v>
      </c>
      <c r="T17" s="86" t="n">
        <v>1.07421875</v>
      </c>
    </row>
    <row r="18">
      <c r="A18" s="2" t="n">
        <v>19</v>
      </c>
      <c r="B18" s="2" t="n">
        <v>188750</v>
      </c>
      <c r="C18" s="2" t="inlineStr">
        <is>
          <t>Na6Zr12V2.394P15.606O72</t>
        </is>
      </c>
      <c r="D18" s="84" t="n">
        <v>1</v>
      </c>
      <c r="E18" s="85" t="n">
        <v>0</v>
      </c>
      <c r="F18" s="84" t="n">
        <v>0.86</v>
      </c>
      <c r="G18" s="2" t="n">
        <v>0</v>
      </c>
      <c r="H18" s="84" t="n">
        <v>2.102</v>
      </c>
      <c r="I18" s="84" t="n">
        <v>0.335</v>
      </c>
      <c r="J18" s="84" t="n">
        <v>5</v>
      </c>
      <c r="K18" s="2" t="n">
        <v>8.818</v>
      </c>
      <c r="L18" s="2" t="n">
        <v>1534.161</v>
      </c>
      <c r="M18" s="2" t="n">
        <v>1.958</v>
      </c>
      <c r="N18" s="2" t="n">
        <v>16.349</v>
      </c>
      <c r="O18" s="86" t="n">
        <v>2.16584009036</v>
      </c>
      <c r="P18" s="86" t="n">
        <v>2.16584009036</v>
      </c>
      <c r="Q18" s="86" t="n">
        <v>0.947980057270099</v>
      </c>
      <c r="R18" s="84" t="n">
        <v>0</v>
      </c>
      <c r="S18" s="2" t="n">
        <v>25</v>
      </c>
      <c r="T18" s="86" t="n">
        <v>1.240234375</v>
      </c>
    </row>
    <row r="19">
      <c r="A19" s="2" t="n">
        <v>20</v>
      </c>
      <c r="B19" s="2" t="n">
        <v>193217</v>
      </c>
      <c r="C19" s="2" t="inlineStr">
        <is>
          <t>Na6Zr12P18O72</t>
        </is>
      </c>
      <c r="D19" s="84" t="n">
        <v>1</v>
      </c>
      <c r="E19" s="85" t="n">
        <v>0</v>
      </c>
      <c r="F19" s="84" t="n">
        <v>0.86</v>
      </c>
      <c r="G19" s="2" t="n">
        <v>0</v>
      </c>
      <c r="H19" s="84" t="n">
        <v>2.19</v>
      </c>
      <c r="I19" s="84" t="n">
        <v>0.31</v>
      </c>
      <c r="J19" s="84" t="n">
        <v>5</v>
      </c>
      <c r="K19" s="2" t="n">
        <v>8.798999999999999</v>
      </c>
      <c r="L19" s="2" t="n">
        <v>1524.772</v>
      </c>
      <c r="M19" s="2" t="n">
        <v>1.891</v>
      </c>
      <c r="N19" s="2" t="n">
        <v>17.392</v>
      </c>
      <c r="O19" s="86" t="n">
        <v>2.21651850972</v>
      </c>
      <c r="P19" s="86" t="n">
        <v>2.21651850972</v>
      </c>
      <c r="Q19" s="86" t="n">
        <v>0.999020806846486</v>
      </c>
      <c r="R19" s="84" t="n">
        <v>0</v>
      </c>
      <c r="S19" s="2" t="n">
        <v>19.5</v>
      </c>
      <c r="T19" s="86" t="n">
        <v>1.0546875</v>
      </c>
    </row>
    <row r="20">
      <c r="A20" s="2" t="n">
        <v>21</v>
      </c>
      <c r="B20" s="2" t="n">
        <v>194408</v>
      </c>
      <c r="C20" s="2" t="inlineStr">
        <is>
          <t>Na6Ti12P18O72</t>
        </is>
      </c>
      <c r="D20" s="84" t="n">
        <v>1</v>
      </c>
      <c r="E20" s="85" t="n">
        <v>0</v>
      </c>
      <c r="F20" s="84" t="n">
        <v>0.745</v>
      </c>
      <c r="G20" s="2" t="n">
        <v>0</v>
      </c>
      <c r="H20" s="84" t="n">
        <v>2.19</v>
      </c>
      <c r="I20" s="84" t="n">
        <v>0.31</v>
      </c>
      <c r="J20" s="84" t="n">
        <v>5</v>
      </c>
      <c r="K20" s="2" t="n">
        <v>8.474</v>
      </c>
      <c r="L20" s="2" t="n">
        <v>1364.913</v>
      </c>
      <c r="M20" s="2" t="n">
        <v>1.834</v>
      </c>
      <c r="N20" s="2" t="n">
        <v>16.097</v>
      </c>
      <c r="O20" s="86" t="n">
        <v>2.12949873279</v>
      </c>
      <c r="P20" s="86" t="n">
        <v>2.12949873279</v>
      </c>
      <c r="Q20" s="86" t="n">
        <v>0.912097620551209</v>
      </c>
      <c r="R20" s="84" t="n">
        <v>0</v>
      </c>
      <c r="S20" s="2" t="n">
        <v>25</v>
      </c>
      <c r="T20" s="86" t="n">
        <v>1.376953125</v>
      </c>
    </row>
    <row r="21">
      <c r="A21" s="2" t="n">
        <v>22</v>
      </c>
      <c r="B21" s="2" t="n">
        <v>195733</v>
      </c>
      <c r="C21" s="2" t="inlineStr">
        <is>
          <t>Na6Ce1.2Zr10.8P18O72</t>
        </is>
      </c>
      <c r="D21" s="84" t="n">
        <v>1</v>
      </c>
      <c r="E21" s="85" t="n">
        <v>1.12</v>
      </c>
      <c r="F21" s="84" t="n">
        <v>0.875</v>
      </c>
      <c r="G21" s="2" t="n">
        <v>4</v>
      </c>
      <c r="H21" s="84" t="n">
        <v>2.19</v>
      </c>
      <c r="I21" s="84" t="n">
        <v>0.31</v>
      </c>
      <c r="J21" s="84" t="n">
        <v>5</v>
      </c>
      <c r="K21" s="2" t="n">
        <v>8.785</v>
      </c>
      <c r="L21" s="2" t="n">
        <v>1518.539</v>
      </c>
      <c r="M21" s="2" t="n">
        <v>1.993</v>
      </c>
      <c r="N21" s="2" t="n">
        <v>16.342</v>
      </c>
      <c r="O21" s="86" t="n">
        <v>2.13384998826</v>
      </c>
      <c r="P21" s="86" t="n">
        <v>2.12297804702</v>
      </c>
      <c r="Q21" s="86" t="n">
        <v>0.902978217316217</v>
      </c>
      <c r="R21" s="84" t="n">
        <v>0</v>
      </c>
      <c r="S21" s="2" t="n">
        <v>25</v>
      </c>
      <c r="T21" s="86" t="n">
        <v>1.103515625</v>
      </c>
    </row>
    <row r="22">
      <c r="A22" s="2" t="n">
        <v>23</v>
      </c>
      <c r="B22" s="2" t="n">
        <v>195734</v>
      </c>
      <c r="C22" s="2" t="inlineStr">
        <is>
          <t>Na6Zr10.8P18Se1.2O72</t>
        </is>
      </c>
      <c r="D22" s="84" t="n">
        <v>1</v>
      </c>
      <c r="E22" s="85" t="n">
        <v>2.55</v>
      </c>
      <c r="F22" s="84" t="n">
        <v>0.838</v>
      </c>
      <c r="G22" s="2" t="n">
        <v>4</v>
      </c>
      <c r="H22" s="84" t="n">
        <v>2.19</v>
      </c>
      <c r="I22" s="84" t="n">
        <v>0.31</v>
      </c>
      <c r="J22" s="84" t="n">
        <v>5</v>
      </c>
      <c r="K22" s="2" t="n">
        <v>8.715999999999999</v>
      </c>
      <c r="L22" s="2" t="n">
        <v>1499.656</v>
      </c>
      <c r="M22" s="2" t="n">
        <v>1.968</v>
      </c>
      <c r="N22" s="2" t="n">
        <v>16.139</v>
      </c>
      <c r="O22" s="86" t="n">
        <v>2.12422492658</v>
      </c>
      <c r="P22" s="86" t="n">
        <v>2.12328579752</v>
      </c>
      <c r="Q22" s="86" t="n">
        <v>0.903285972118325</v>
      </c>
      <c r="R22" s="84" t="n">
        <v>0</v>
      </c>
      <c r="S22" s="2" t="n">
        <v>25</v>
      </c>
      <c r="T22" s="86" t="n">
        <v>1.171875</v>
      </c>
    </row>
    <row r="23">
      <c r="A23" s="2" t="n">
        <v>24</v>
      </c>
      <c r="B23" s="2" t="n">
        <v>201955</v>
      </c>
      <c r="C23" s="2" t="inlineStr">
        <is>
          <t>Na7.8Zr10.992P18O72</t>
        </is>
      </c>
      <c r="D23" s="84" t="n">
        <v>1</v>
      </c>
      <c r="E23" s="85" t="n">
        <v>0</v>
      </c>
      <c r="F23" s="84" t="n">
        <v>0.86</v>
      </c>
      <c r="G23" s="2" t="n">
        <v>0</v>
      </c>
      <c r="H23" s="84" t="n">
        <v>2.19</v>
      </c>
      <c r="I23" s="84" t="n">
        <v>0.31</v>
      </c>
      <c r="J23" s="84" t="n">
        <v>5</v>
      </c>
      <c r="K23" s="2" t="n">
        <v>8.813000000000001</v>
      </c>
      <c r="L23" s="2" t="n">
        <v>1533.603</v>
      </c>
      <c r="M23" s="2" t="n">
        <v>1.789</v>
      </c>
      <c r="N23" s="2" t="n">
        <v>19.47</v>
      </c>
      <c r="O23" s="86" t="n">
        <v>2.2527798041</v>
      </c>
      <c r="P23" s="86" t="n">
        <v>2.2527798041</v>
      </c>
      <c r="Q23" s="86" t="n">
        <v>1.02018561973817</v>
      </c>
      <c r="R23" s="84" t="n">
        <v>48.649</v>
      </c>
      <c r="S23" s="2" t="n">
        <v>25</v>
      </c>
      <c r="T23" s="86" t="n">
        <v>0.849609375</v>
      </c>
    </row>
    <row customFormat="1" r="24" s="17">
      <c r="A24" s="2" t="n">
        <v>25</v>
      </c>
      <c r="B24" s="2" t="n">
        <v>202155</v>
      </c>
      <c r="C24" s="2" t="inlineStr">
        <is>
          <t>Na17.88Cr12P18O72</t>
        </is>
      </c>
      <c r="D24" s="84" t="n">
        <v>0.79</v>
      </c>
      <c r="E24" s="85" t="n">
        <v>0</v>
      </c>
      <c r="F24" s="84" t="n">
        <v>0.755</v>
      </c>
      <c r="G24" s="2" t="n">
        <v>0</v>
      </c>
      <c r="H24" s="84" t="n">
        <v>2.19</v>
      </c>
      <c r="I24" s="84" t="n">
        <v>0.31</v>
      </c>
      <c r="J24" s="84" t="n">
        <v>5</v>
      </c>
      <c r="K24" s="2" t="n">
        <v>8.648</v>
      </c>
      <c r="L24" s="2" t="n">
        <v>1399.959</v>
      </c>
      <c r="M24" s="2" t="n">
        <v>1.802</v>
      </c>
      <c r="N24" s="2" t="n">
        <v>16.547</v>
      </c>
      <c r="O24" s="86" t="n">
        <v>2.14205697941</v>
      </c>
      <c r="P24" s="86" t="n">
        <v>2.14205697941</v>
      </c>
      <c r="Q24" s="86" t="n">
        <v>0.909854999793777</v>
      </c>
      <c r="R24" s="84" t="n">
        <v>87.286</v>
      </c>
      <c r="S24" s="2" t="n">
        <v>26.5</v>
      </c>
      <c r="T24" s="86" t="n">
        <v>1.25</v>
      </c>
    </row>
    <row r="25">
      <c r="A25" s="2" t="n">
        <v>26</v>
      </c>
      <c r="B25" s="2" t="n">
        <v>202156</v>
      </c>
      <c r="C25" s="2" t="inlineStr">
        <is>
          <t>Na17.46Cr12P18O72</t>
        </is>
      </c>
      <c r="D25" s="84" t="n">
        <v>0.72</v>
      </c>
      <c r="E25" s="85" t="n">
        <v>0</v>
      </c>
      <c r="F25" s="84" t="n">
        <v>0.755</v>
      </c>
      <c r="G25" s="2" t="n">
        <v>0</v>
      </c>
      <c r="H25" s="84" t="n">
        <v>2.19</v>
      </c>
      <c r="I25" s="84" t="n">
        <v>0.31</v>
      </c>
      <c r="J25" s="84" t="n">
        <v>5</v>
      </c>
      <c r="K25" s="2" t="n">
        <v>8.654999999999999</v>
      </c>
      <c r="L25" s="2" t="n">
        <v>1415.581</v>
      </c>
      <c r="M25" s="2" t="n">
        <v>1.81</v>
      </c>
      <c r="N25" s="2" t="n">
        <v>16.641</v>
      </c>
      <c r="O25" s="86" t="n">
        <v>2.14980899153</v>
      </c>
      <c r="P25" s="86" t="n">
        <v>2.14980899153</v>
      </c>
      <c r="Q25" s="86" t="n">
        <v>0.9176051652096811</v>
      </c>
      <c r="R25" s="84" t="n">
        <v>87.286</v>
      </c>
      <c r="S25" s="2" t="n">
        <v>301.5</v>
      </c>
      <c r="T25" s="86" t="n">
        <v>1.23046875</v>
      </c>
    </row>
    <row r="26">
      <c r="A26" s="2" t="n">
        <v>27</v>
      </c>
      <c r="B26" s="2" t="n">
        <v>202157</v>
      </c>
      <c r="C26" s="2" t="inlineStr">
        <is>
          <t>Na17.736Cr12P18O72</t>
        </is>
      </c>
      <c r="D26" s="84" t="n">
        <v>0.73</v>
      </c>
      <c r="E26" s="85" t="n">
        <v>0</v>
      </c>
      <c r="F26" s="84" t="n">
        <v>0.755</v>
      </c>
      <c r="G26" s="2" t="n">
        <v>0</v>
      </c>
      <c r="H26" s="84" t="n">
        <v>2.19</v>
      </c>
      <c r="I26" s="84" t="n">
        <v>0.31</v>
      </c>
      <c r="J26" s="84" t="n">
        <v>5</v>
      </c>
      <c r="K26" s="2" t="n">
        <v>8.654999999999999</v>
      </c>
      <c r="L26" s="2" t="n">
        <v>1415.582</v>
      </c>
      <c r="M26" s="2" t="n">
        <v>1.81</v>
      </c>
      <c r="N26" s="2" t="n">
        <v>16.641</v>
      </c>
      <c r="O26" s="86" t="n">
        <v>2.14980934108</v>
      </c>
      <c r="P26" s="86" t="n">
        <v>2.14980934108</v>
      </c>
      <c r="Q26" s="86" t="n">
        <v>0.917605513832062</v>
      </c>
      <c r="R26" s="84" t="n">
        <v>87.286</v>
      </c>
      <c r="S26" s="2" t="n">
        <v>301.5</v>
      </c>
      <c r="T26" s="86" t="n">
        <v>1.220703125</v>
      </c>
    </row>
    <row r="27">
      <c r="A27" s="2" t="n">
        <v>28</v>
      </c>
      <c r="B27" s="2" t="n">
        <v>202577</v>
      </c>
      <c r="C27" s="2" t="inlineStr">
        <is>
          <t>Na19.32Zr12Si13.5P4.5O72</t>
        </is>
      </c>
      <c r="D27" s="84" t="n">
        <v>0.37</v>
      </c>
      <c r="E27" s="85" t="n">
        <v>0</v>
      </c>
      <c r="F27" s="84" t="n">
        <v>0.86</v>
      </c>
      <c r="G27" s="2" t="n">
        <v>0</v>
      </c>
      <c r="H27" s="84" t="n">
        <v>1.967</v>
      </c>
      <c r="I27" s="84" t="n">
        <v>0.378</v>
      </c>
      <c r="J27" s="84" t="n">
        <v>4.25</v>
      </c>
      <c r="K27" s="2" t="n">
        <v>9.089</v>
      </c>
      <c r="L27" s="2" t="n">
        <v>1645.473</v>
      </c>
      <c r="M27" s="2" t="n">
        <v>2.09</v>
      </c>
      <c r="N27" s="2" t="n">
        <v>19.73</v>
      </c>
      <c r="O27" s="86" t="n">
        <v>2.27573612364</v>
      </c>
      <c r="P27" s="86" t="n">
        <v>2.27573612364</v>
      </c>
      <c r="Q27" s="86" t="n">
        <v>1.06573607011472</v>
      </c>
      <c r="R27" s="84" t="n">
        <v>84.155</v>
      </c>
      <c r="S27" s="2" t="n">
        <v>349.5</v>
      </c>
      <c r="T27" s="86" t="n">
        <v>0.68359375</v>
      </c>
    </row>
    <row r="28">
      <c r="A28" s="2" t="n">
        <v>29</v>
      </c>
      <c r="B28" s="2" t="n">
        <v>202713</v>
      </c>
      <c r="C28" s="2" t="inlineStr">
        <is>
          <t>Na14.94Zr10.8Sc1.2Si7.74P10.26O72</t>
        </is>
      </c>
      <c r="D28" s="84" t="n">
        <v>0.63</v>
      </c>
      <c r="E28" s="85" t="n">
        <v>1.33</v>
      </c>
      <c r="F28" s="84" t="n">
        <v>0.862</v>
      </c>
      <c r="G28" s="2" t="n">
        <v>4</v>
      </c>
      <c r="H28" s="84" t="n">
        <v>2.058</v>
      </c>
      <c r="I28" s="84" t="n">
        <v>0.349</v>
      </c>
      <c r="J28" s="84" t="n">
        <v>4.57</v>
      </c>
      <c r="K28" s="2" t="n">
        <v>8.983000000000001</v>
      </c>
      <c r="L28" s="2" t="n">
        <v>1598.08</v>
      </c>
      <c r="M28" s="2" t="n">
        <v>1.654</v>
      </c>
      <c r="N28" s="2" t="n">
        <v>19.569</v>
      </c>
      <c r="O28" s="86" t="n">
        <v>2.35441779319</v>
      </c>
      <c r="P28" s="86" t="n">
        <v>2.35441779319</v>
      </c>
      <c r="Q28" s="86" t="n">
        <v>1.00333236902021</v>
      </c>
      <c r="R28" s="84" t="n">
        <v>91.417</v>
      </c>
      <c r="S28" s="2" t="n">
        <v>26</v>
      </c>
      <c r="T28" s="86" t="n">
        <v>0.830078125</v>
      </c>
    </row>
    <row r="29">
      <c r="A29" s="2" t="n">
        <v>30</v>
      </c>
      <c r="B29" s="2" t="n">
        <v>202860</v>
      </c>
      <c r="C29" s="2" t="inlineStr">
        <is>
          <t>Na6Mo12P18O72</t>
        </is>
      </c>
      <c r="D29" s="84" t="n">
        <v>1</v>
      </c>
      <c r="E29" s="85" t="n">
        <v>0</v>
      </c>
      <c r="F29" s="84" t="n">
        <v>0.79</v>
      </c>
      <c r="G29" s="2" t="n">
        <v>0</v>
      </c>
      <c r="H29" s="84" t="n">
        <v>2.19</v>
      </c>
      <c r="I29" s="84" t="n">
        <v>0.31</v>
      </c>
      <c r="J29" s="84" t="n">
        <v>5</v>
      </c>
      <c r="K29" s="2" t="n">
        <v>8.616</v>
      </c>
      <c r="L29" s="2" t="n">
        <v>1419.197</v>
      </c>
      <c r="M29" s="2" t="n">
        <v>1.808</v>
      </c>
      <c r="N29" s="2" t="n">
        <v>16.047</v>
      </c>
      <c r="O29" s="86" t="n">
        <v>2.13743314685</v>
      </c>
      <c r="P29" s="86" t="n">
        <v>2.13743314685</v>
      </c>
      <c r="Q29" s="86" t="n">
        <v>0.919422257131859</v>
      </c>
      <c r="R29" s="84" t="n">
        <v>0</v>
      </c>
      <c r="S29" s="2" t="n">
        <v>850</v>
      </c>
      <c r="T29" s="86" t="n">
        <v>1.34765625</v>
      </c>
    </row>
    <row r="30">
      <c r="A30" s="2" t="n">
        <v>31</v>
      </c>
      <c r="B30" s="2" t="n">
        <v>203038</v>
      </c>
      <c r="C30" s="2" t="inlineStr">
        <is>
          <t>Na6Ti12P18O72</t>
        </is>
      </c>
      <c r="D30" s="84" t="n">
        <v>1</v>
      </c>
      <c r="E30" s="85" t="n">
        <v>0</v>
      </c>
      <c r="F30" s="84" t="n">
        <v>0.745</v>
      </c>
      <c r="G30" s="2" t="n">
        <v>0</v>
      </c>
      <c r="H30" s="84" t="n">
        <v>2.19</v>
      </c>
      <c r="I30" s="84" t="n">
        <v>0.31</v>
      </c>
      <c r="J30" s="84" t="n">
        <v>5</v>
      </c>
      <c r="K30" s="2" t="n">
        <v>8.484999999999999</v>
      </c>
      <c r="L30" s="2" t="n">
        <v>1359.314</v>
      </c>
      <c r="M30" s="2" t="n">
        <v>1.759</v>
      </c>
      <c r="N30" s="2" t="n">
        <v>15.957</v>
      </c>
      <c r="O30" s="86" t="n">
        <v>2.11099340088</v>
      </c>
      <c r="P30" s="86" t="n">
        <v>2.11099340088</v>
      </c>
      <c r="Q30" s="86" t="n">
        <v>0.8935835632506191</v>
      </c>
      <c r="R30" s="84" t="n">
        <v>0</v>
      </c>
      <c r="S30" s="2" t="n">
        <v>25</v>
      </c>
      <c r="T30" s="86" t="n">
        <v>1.455078125</v>
      </c>
    </row>
    <row r="31">
      <c r="A31" s="2" t="n">
        <v>32</v>
      </c>
      <c r="B31" s="2" t="n">
        <v>203039</v>
      </c>
      <c r="C31" s="2" t="inlineStr">
        <is>
          <t>Na6Ti12P18O72</t>
        </is>
      </c>
      <c r="D31" s="84" t="n">
        <v>1</v>
      </c>
      <c r="E31" s="85" t="n">
        <v>0</v>
      </c>
      <c r="F31" s="84" t="n">
        <v>0.745</v>
      </c>
      <c r="G31" s="2" t="n">
        <v>0</v>
      </c>
      <c r="H31" s="84" t="n">
        <v>2.19</v>
      </c>
      <c r="I31" s="84" t="n">
        <v>0.31</v>
      </c>
      <c r="J31" s="84" t="n">
        <v>5</v>
      </c>
      <c r="K31" s="2" t="n">
        <v>8.475</v>
      </c>
      <c r="L31" s="2" t="n">
        <v>1361.568</v>
      </c>
      <c r="M31" s="2" t="n">
        <v>1.762</v>
      </c>
      <c r="N31" s="2" t="n">
        <v>16.091</v>
      </c>
      <c r="O31" s="86" t="n">
        <v>2.11663719172</v>
      </c>
      <c r="P31" s="86" t="n">
        <v>2.11663719172</v>
      </c>
      <c r="Q31" s="86" t="n">
        <v>0.899231530897165</v>
      </c>
      <c r="R31" s="84" t="n">
        <v>0</v>
      </c>
      <c r="S31" s="2" t="n">
        <v>200</v>
      </c>
      <c r="T31" s="86" t="n">
        <v>1.435546875</v>
      </c>
    </row>
    <row r="32">
      <c r="A32" s="2" t="n">
        <v>33</v>
      </c>
      <c r="B32" s="2" t="n">
        <v>203040</v>
      </c>
      <c r="C32" s="2" t="inlineStr">
        <is>
          <t>Na6Ti12P18O72</t>
        </is>
      </c>
      <c r="D32" s="84" t="n">
        <v>1</v>
      </c>
      <c r="E32" s="85" t="n">
        <v>0</v>
      </c>
      <c r="F32" s="84" t="n">
        <v>0.745</v>
      </c>
      <c r="G32" s="2" t="n">
        <v>0</v>
      </c>
      <c r="H32" s="84" t="n">
        <v>2.19</v>
      </c>
      <c r="I32" s="84" t="n">
        <v>0.31</v>
      </c>
      <c r="J32" s="84" t="n">
        <v>5</v>
      </c>
      <c r="K32" s="2" t="n">
        <v>8.467000000000001</v>
      </c>
      <c r="L32" s="2" t="n">
        <v>1364.534</v>
      </c>
      <c r="M32" s="2" t="n">
        <v>1.76</v>
      </c>
      <c r="N32" s="2" t="n">
        <v>16.479</v>
      </c>
      <c r="O32" s="86" t="n">
        <v>2.12669914162</v>
      </c>
      <c r="P32" s="86" t="n">
        <v>2.12669914162</v>
      </c>
      <c r="Q32" s="86" t="n">
        <v>0.909283600893574</v>
      </c>
      <c r="R32" s="84" t="n">
        <v>0</v>
      </c>
      <c r="S32" s="2" t="n">
        <v>400</v>
      </c>
      <c r="T32" s="86" t="n">
        <v>1.376953125</v>
      </c>
    </row>
    <row r="33">
      <c r="A33" s="2" t="n">
        <v>34</v>
      </c>
      <c r="B33" s="2" t="n">
        <v>203041</v>
      </c>
      <c r="C33" s="2" t="inlineStr">
        <is>
          <t>Na6Ti12P18O72</t>
        </is>
      </c>
      <c r="D33" s="84" t="n">
        <v>1</v>
      </c>
      <c r="E33" s="85" t="n">
        <v>0</v>
      </c>
      <c r="F33" s="84" t="n">
        <v>0.745</v>
      </c>
      <c r="G33" s="2" t="n">
        <v>0</v>
      </c>
      <c r="H33" s="84" t="n">
        <v>2.19</v>
      </c>
      <c r="I33" s="84" t="n">
        <v>0.31</v>
      </c>
      <c r="J33" s="84" t="n">
        <v>5</v>
      </c>
      <c r="K33" s="2" t="n">
        <v>8.459</v>
      </c>
      <c r="L33" s="2" t="n">
        <v>1367.569</v>
      </c>
      <c r="M33" s="2" t="n">
        <v>1.778</v>
      </c>
      <c r="N33" s="2" t="n">
        <v>16.765</v>
      </c>
      <c r="O33" s="86" t="n">
        <v>2.14086265639</v>
      </c>
      <c r="P33" s="86" t="n">
        <v>2.14086265639</v>
      </c>
      <c r="Q33" s="86" t="n">
        <v>0.923438207693967</v>
      </c>
      <c r="R33" s="84" t="n">
        <v>0</v>
      </c>
      <c r="S33" s="2" t="n">
        <v>600</v>
      </c>
      <c r="T33" s="86" t="n">
        <v>1.298828125</v>
      </c>
    </row>
    <row r="34">
      <c r="A34" s="2" t="n">
        <v>35</v>
      </c>
      <c r="B34" s="2" t="n">
        <v>203042</v>
      </c>
      <c r="C34" s="2" t="inlineStr">
        <is>
          <t>Na6Ti12P18O72</t>
        </is>
      </c>
      <c r="D34" s="84" t="n">
        <v>1</v>
      </c>
      <c r="E34" s="85" t="n">
        <v>0</v>
      </c>
      <c r="F34" s="84" t="n">
        <v>0.745</v>
      </c>
      <c r="G34" s="2" t="n">
        <v>0</v>
      </c>
      <c r="H34" s="84" t="n">
        <v>2.19</v>
      </c>
      <c r="I34" s="84" t="n">
        <v>0.31</v>
      </c>
      <c r="J34" s="84" t="n">
        <v>5</v>
      </c>
      <c r="K34" s="2" t="n">
        <v>8.456</v>
      </c>
      <c r="L34" s="2" t="n">
        <v>1371.728</v>
      </c>
      <c r="M34" s="2" t="n">
        <v>1.78</v>
      </c>
      <c r="N34" s="2" t="n">
        <v>17.115</v>
      </c>
      <c r="O34" s="86" t="n">
        <v>2.14904512443</v>
      </c>
      <c r="P34" s="86" t="n">
        <v>2.14904512443</v>
      </c>
      <c r="Q34" s="86" t="n">
        <v>0.931612606456756</v>
      </c>
      <c r="R34" s="84" t="n">
        <v>0</v>
      </c>
      <c r="S34" s="2" t="n">
        <v>800</v>
      </c>
      <c r="T34" s="86" t="n">
        <v>1.259765625</v>
      </c>
    </row>
    <row r="35">
      <c r="A35" s="2" t="n">
        <v>36</v>
      </c>
      <c r="B35" s="2" t="n">
        <v>20740</v>
      </c>
      <c r="C35" s="2" t="inlineStr">
        <is>
          <t>Na18Sc12P18O72</t>
        </is>
      </c>
      <c r="D35" s="84" t="n">
        <v>0</v>
      </c>
      <c r="E35" s="85" t="n">
        <v>0</v>
      </c>
      <c r="F35" s="84" t="n">
        <v>0.885</v>
      </c>
      <c r="G35" s="2" t="n">
        <v>0</v>
      </c>
      <c r="H35" s="84" t="n">
        <v>2.19</v>
      </c>
      <c r="I35" s="84" t="n">
        <v>0.31</v>
      </c>
      <c r="J35" s="84" t="n">
        <v>5</v>
      </c>
      <c r="K35" s="2" t="n">
        <v>8.930999999999999</v>
      </c>
      <c r="L35" s="2" t="n">
        <v>1542.204</v>
      </c>
      <c r="M35" s="2" t="n">
        <v>1.828</v>
      </c>
      <c r="N35" s="2" t="n">
        <v>18.422</v>
      </c>
      <c r="O35" s="86" t="n">
        <v>2.20913654781</v>
      </c>
      <c r="P35" s="86" t="n">
        <v>2.20913654781</v>
      </c>
      <c r="Q35" s="86" t="n">
        <v>0.991625170045778</v>
      </c>
      <c r="R35" s="84" t="n">
        <v>0</v>
      </c>
      <c r="S35" s="2" t="n">
        <v>65</v>
      </c>
      <c r="T35" s="86" t="n">
        <v>0.986328125</v>
      </c>
    </row>
    <row r="36">
      <c r="A36" s="2" t="n">
        <v>37</v>
      </c>
      <c r="B36" s="2" t="n">
        <v>239914</v>
      </c>
      <c r="C36" s="2" t="inlineStr">
        <is>
          <t>Na17.1006Sc12Si0.5994P17.4006O72</t>
        </is>
      </c>
      <c r="D36" s="84" t="n">
        <v>0.4</v>
      </c>
      <c r="E36" s="85" t="n">
        <v>0</v>
      </c>
      <c r="F36" s="84" t="n">
        <v>0.885</v>
      </c>
      <c r="G36" s="2" t="n">
        <v>0</v>
      </c>
      <c r="H36" s="84" t="n">
        <v>2.179</v>
      </c>
      <c r="I36" s="84" t="n">
        <v>0.313</v>
      </c>
      <c r="J36" s="84" t="n">
        <v>4.967</v>
      </c>
      <c r="K36" s="2" t="n">
        <v>8.939</v>
      </c>
      <c r="L36" s="2" t="n">
        <v>1541.424</v>
      </c>
      <c r="M36" s="2" t="n">
        <v>1.849</v>
      </c>
      <c r="N36" s="2" t="n">
        <v>17.663</v>
      </c>
      <c r="O36" s="86" t="n">
        <v>2.18357173902</v>
      </c>
      <c r="P36" s="86" t="n">
        <v>2.18357173902</v>
      </c>
      <c r="Q36" s="86" t="n">
        <v>0.966633704763286</v>
      </c>
      <c r="R36" s="84" t="n">
        <v>99.617</v>
      </c>
      <c r="S36" s="2" t="n">
        <v>25</v>
      </c>
      <c r="T36" s="86" t="n">
        <v>1.11328125</v>
      </c>
    </row>
    <row r="37">
      <c r="A37" s="2" t="n">
        <v>38</v>
      </c>
      <c r="B37" s="2" t="n">
        <v>239915</v>
      </c>
      <c r="C37" s="2" t="inlineStr">
        <is>
          <t>Na17.94Sc12Si1.2006P16.7994O72</t>
        </is>
      </c>
      <c r="D37" s="84" t="n">
        <v>0.47</v>
      </c>
      <c r="E37" s="85" t="n">
        <v>0</v>
      </c>
      <c r="F37" s="84" t="n">
        <v>0.885</v>
      </c>
      <c r="G37" s="2" t="n">
        <v>0</v>
      </c>
      <c r="H37" s="84" t="n">
        <v>2.169</v>
      </c>
      <c r="I37" s="84" t="n">
        <v>0.316</v>
      </c>
      <c r="J37" s="84" t="n">
        <v>4.933</v>
      </c>
      <c r="K37" s="2" t="n">
        <v>8.958</v>
      </c>
      <c r="L37" s="2" t="n">
        <v>1546.945</v>
      </c>
      <c r="M37" s="2" t="n">
        <v>1.841</v>
      </c>
      <c r="N37" s="2" t="n">
        <v>18.177</v>
      </c>
      <c r="O37" s="86" t="n">
        <v>2.20355275896</v>
      </c>
      <c r="P37" s="86" t="n">
        <v>2.20355275896</v>
      </c>
      <c r="Q37" s="86" t="n">
        <v>0.986561963660462</v>
      </c>
      <c r="R37" s="84" t="n">
        <v>101.807</v>
      </c>
      <c r="S37" s="2" t="n">
        <v>25</v>
      </c>
      <c r="T37" s="86" t="n">
        <v>1.025390625</v>
      </c>
    </row>
    <row r="38">
      <c r="A38" s="2" t="n">
        <v>39</v>
      </c>
      <c r="B38" s="2" t="n">
        <v>239916</v>
      </c>
      <c r="C38" s="2" t="inlineStr">
        <is>
          <t>Na18.18Sc12Si1.8P16.2O72</t>
        </is>
      </c>
      <c r="D38" s="84" t="n">
        <v>0.51</v>
      </c>
      <c r="E38" s="85" t="n">
        <v>0</v>
      </c>
      <c r="F38" s="84" t="n">
        <v>0.885</v>
      </c>
      <c r="G38" s="2" t="n">
        <v>0</v>
      </c>
      <c r="H38" s="84" t="n">
        <v>2.158</v>
      </c>
      <c r="I38" s="84" t="n">
        <v>0.319</v>
      </c>
      <c r="J38" s="84" t="n">
        <v>4.9</v>
      </c>
      <c r="K38" s="2" t="n">
        <v>8.968999999999999</v>
      </c>
      <c r="L38" s="2" t="n">
        <v>1549.246</v>
      </c>
      <c r="M38" s="2" t="n">
        <v>1.855</v>
      </c>
      <c r="N38" s="2" t="n">
        <v>18.204</v>
      </c>
      <c r="O38" s="86" t="n">
        <v>2.20430185312</v>
      </c>
      <c r="P38" s="86" t="n">
        <v>2.20430185312</v>
      </c>
      <c r="Q38" s="86" t="n">
        <v>0.986997214683359</v>
      </c>
      <c r="R38" s="84" t="n">
        <v>101.807</v>
      </c>
      <c r="S38" s="2" t="n">
        <v>25</v>
      </c>
      <c r="T38" s="86" t="n">
        <v>1.015625</v>
      </c>
    </row>
    <row r="39">
      <c r="A39" s="2" t="n">
        <v>40</v>
      </c>
      <c r="B39" s="2" t="n">
        <v>239917</v>
      </c>
      <c r="C39" s="2" t="inlineStr">
        <is>
          <t>Na18.24Sc12Si2.3994P15.6006O72</t>
        </is>
      </c>
      <c r="D39" s="84" t="n">
        <v>0.52</v>
      </c>
      <c r="E39" s="85" t="n">
        <v>0</v>
      </c>
      <c r="F39" s="84" t="n">
        <v>0.885</v>
      </c>
      <c r="G39" s="2" t="n">
        <v>0</v>
      </c>
      <c r="H39" s="84" t="n">
        <v>2.148</v>
      </c>
      <c r="I39" s="84" t="n">
        <v>0.322</v>
      </c>
      <c r="J39" s="84" t="n">
        <v>4.867</v>
      </c>
      <c r="K39" s="2" t="n">
        <v>8.98</v>
      </c>
      <c r="L39" s="2" t="n">
        <v>1551.854</v>
      </c>
      <c r="M39" s="2" t="n">
        <v>1.85</v>
      </c>
      <c r="N39" s="2" t="n">
        <v>17.81</v>
      </c>
      <c r="O39" s="86" t="n">
        <v>2.19958076236</v>
      </c>
      <c r="P39" s="86" t="n">
        <v>2.19958076236</v>
      </c>
      <c r="Q39" s="86" t="n">
        <v>0.982316381064775</v>
      </c>
      <c r="R39" s="84" t="n">
        <v>101.807</v>
      </c>
      <c r="S39" s="2" t="n">
        <v>25</v>
      </c>
      <c r="T39" s="86" t="n">
        <v>1.044921875</v>
      </c>
    </row>
    <row r="40">
      <c r="A40" s="2" t="n">
        <v>41</v>
      </c>
      <c r="B40" s="2" t="n">
        <v>239918</v>
      </c>
      <c r="C40" s="2" t="inlineStr">
        <is>
          <t>Na20.04Sc12Si3.0006P14.9994O72</t>
        </is>
      </c>
      <c r="D40" s="84" t="n">
        <v>0.64</v>
      </c>
      <c r="E40" s="85" t="n">
        <v>0</v>
      </c>
      <c r="F40" s="84" t="n">
        <v>0.885</v>
      </c>
      <c r="G40" s="2" t="n">
        <v>0</v>
      </c>
      <c r="H40" s="84" t="n">
        <v>2.137</v>
      </c>
      <c r="I40" s="84" t="n">
        <v>0.325</v>
      </c>
      <c r="J40" s="84" t="n">
        <v>4.833</v>
      </c>
      <c r="K40" s="2" t="n">
        <v>8.996</v>
      </c>
      <c r="L40" s="2" t="n">
        <v>1552.643</v>
      </c>
      <c r="M40" s="2" t="n">
        <v>1.891</v>
      </c>
      <c r="N40" s="2" t="n">
        <v>18.078</v>
      </c>
      <c r="O40" s="86" t="n">
        <v>2.20242586432</v>
      </c>
      <c r="P40" s="86" t="n">
        <v>2.20242586432</v>
      </c>
      <c r="Q40" s="86" t="n">
        <v>0.9854531718287221</v>
      </c>
      <c r="R40" s="84" t="n">
        <v>100.079</v>
      </c>
      <c r="S40" s="2" t="n">
        <v>25</v>
      </c>
      <c r="T40" s="86" t="n">
        <v>1.005859375</v>
      </c>
    </row>
    <row r="41">
      <c r="A41" s="2" t="n">
        <v>42</v>
      </c>
      <c r="B41" s="2" t="n">
        <v>239919</v>
      </c>
      <c r="C41" s="2" t="inlineStr">
        <is>
          <t>Na20.04Sc12Si3.6P14.4O72</t>
        </is>
      </c>
      <c r="D41" s="84" t="n">
        <v>0.64</v>
      </c>
      <c r="E41" s="85" t="n">
        <v>0</v>
      </c>
      <c r="F41" s="84" t="n">
        <v>0.885</v>
      </c>
      <c r="G41" s="2" t="n">
        <v>0</v>
      </c>
      <c r="H41" s="84" t="n">
        <v>2.127</v>
      </c>
      <c r="I41" s="84" t="n">
        <v>0.328</v>
      </c>
      <c r="J41" s="84" t="n">
        <v>4.8</v>
      </c>
      <c r="K41" s="2" t="n">
        <v>9.005000000000001</v>
      </c>
      <c r="L41" s="2" t="n">
        <v>1553.69</v>
      </c>
      <c r="M41" s="2" t="n">
        <v>1.88</v>
      </c>
      <c r="N41" s="2" t="n">
        <v>17.666</v>
      </c>
      <c r="O41" s="86" t="n">
        <v>2.18881483888</v>
      </c>
      <c r="P41" s="86" t="n">
        <v>2.18881483888</v>
      </c>
      <c r="Q41" s="86" t="n">
        <v>0.971616060204156</v>
      </c>
      <c r="R41" s="84" t="n">
        <v>99.379</v>
      </c>
      <c r="S41" s="2" t="n">
        <v>25</v>
      </c>
      <c r="T41" s="86" t="n">
        <v>1.0546875</v>
      </c>
    </row>
    <row r="42">
      <c r="A42" s="2" t="n">
        <v>43</v>
      </c>
      <c r="B42" s="2" t="n">
        <v>239920</v>
      </c>
      <c r="C42" s="2" t="inlineStr">
        <is>
          <t>Na21.06Sc12Si4.8006P13.1994O72</t>
        </is>
      </c>
      <c r="D42" s="84" t="n">
        <v>0.72</v>
      </c>
      <c r="E42" s="85" t="n">
        <v>0</v>
      </c>
      <c r="F42" s="84" t="n">
        <v>0.885</v>
      </c>
      <c r="G42" s="2" t="n">
        <v>0</v>
      </c>
      <c r="H42" s="84" t="n">
        <v>2.106</v>
      </c>
      <c r="I42" s="84" t="n">
        <v>0.334</v>
      </c>
      <c r="J42" s="84" t="n">
        <v>4.733</v>
      </c>
      <c r="K42" s="2" t="n">
        <v>9.032999999999999</v>
      </c>
      <c r="L42" s="2" t="n">
        <v>1554.044</v>
      </c>
      <c r="M42" s="2" t="n">
        <v>1.919</v>
      </c>
      <c r="N42" s="2" t="n">
        <v>17.31</v>
      </c>
      <c r="O42" s="86" t="n">
        <v>2.19232372524</v>
      </c>
      <c r="P42" s="86" t="n">
        <v>2.18073127809</v>
      </c>
      <c r="Q42" s="86" t="n">
        <v>0.960731232956613</v>
      </c>
      <c r="R42" s="84" t="n">
        <v>94.90600000000001</v>
      </c>
      <c r="S42" s="2" t="n">
        <v>25</v>
      </c>
      <c r="T42" s="86" t="n">
        <v>1.064453125</v>
      </c>
    </row>
    <row r="43">
      <c r="A43" s="2" t="n">
        <v>44</v>
      </c>
      <c r="B43" s="2" t="n">
        <v>248140</v>
      </c>
      <c r="C43" s="2" t="inlineStr">
        <is>
          <t>Na17.988V12P18O72</t>
        </is>
      </c>
      <c r="D43" s="84" t="n">
        <v>0.805</v>
      </c>
      <c r="E43" s="85" t="n">
        <v>0</v>
      </c>
      <c r="F43" s="84" t="n">
        <v>0.78</v>
      </c>
      <c r="G43" s="2" t="n">
        <v>0</v>
      </c>
      <c r="H43" s="84" t="n">
        <v>2.19</v>
      </c>
      <c r="I43" s="84" t="n">
        <v>0.31</v>
      </c>
      <c r="J43" s="84" t="n">
        <v>5</v>
      </c>
      <c r="K43" s="2" t="n">
        <v>8.728999999999999</v>
      </c>
      <c r="L43" s="2" t="n">
        <v>1438.732</v>
      </c>
      <c r="M43" s="2" t="n">
        <v>1.83</v>
      </c>
      <c r="N43" s="2" t="n">
        <v>16.835</v>
      </c>
      <c r="O43" s="86" t="n">
        <v>2.15264439122</v>
      </c>
      <c r="P43" s="86" t="n">
        <v>2.15264439122</v>
      </c>
      <c r="Q43" s="86" t="n">
        <v>0.920409419138526</v>
      </c>
      <c r="R43" s="84" t="n">
        <v>87.137</v>
      </c>
      <c r="S43" s="2" t="n">
        <v>19.5</v>
      </c>
      <c r="T43" s="86" t="n">
        <v>1.201171875</v>
      </c>
    </row>
    <row r="44">
      <c r="A44" s="2" t="n">
        <v>46</v>
      </c>
      <c r="B44" s="2" t="n">
        <v>253083</v>
      </c>
      <c r="C44" s="2" t="inlineStr">
        <is>
          <t>Na16.56Ti5.976Mn5.976P18O72</t>
        </is>
      </c>
      <c r="D44" s="84" t="n">
        <v>0.8100000000000001</v>
      </c>
      <c r="E44" s="85" t="n">
        <v>1.55</v>
      </c>
      <c r="F44" s="84" t="n">
        <v>0.778</v>
      </c>
      <c r="G44" s="2" t="n">
        <v>2</v>
      </c>
      <c r="H44" s="84" t="n">
        <v>2.19</v>
      </c>
      <c r="I44" s="84" t="n">
        <v>0.31</v>
      </c>
      <c r="J44" s="84" t="n">
        <v>5</v>
      </c>
      <c r="K44" s="2" t="n">
        <v>8.824999999999999</v>
      </c>
      <c r="L44" s="2" t="n">
        <v>1464.131</v>
      </c>
      <c r="M44" s="2" t="n">
        <v>1.685</v>
      </c>
      <c r="N44" s="2" t="n">
        <v>16.636</v>
      </c>
      <c r="O44" s="86" t="n">
        <v>2.19084381506</v>
      </c>
      <c r="P44" s="86" t="n">
        <v>2.14712431941</v>
      </c>
      <c r="Q44" s="86" t="n">
        <v>0.907124419545918</v>
      </c>
      <c r="R44" s="84" t="n">
        <v>96.892</v>
      </c>
      <c r="S44" s="2" t="n">
        <v>25</v>
      </c>
      <c r="T44" s="86" t="n">
        <v>1.19140625</v>
      </c>
    </row>
    <row r="45">
      <c r="A45" s="2" t="n">
        <v>47</v>
      </c>
      <c r="B45" s="2" t="n">
        <v>260210</v>
      </c>
      <c r="C45" s="2" t="inlineStr">
        <is>
          <t>Na24Fe12P18O72</t>
        </is>
      </c>
      <c r="D45" s="84" t="n">
        <v>1</v>
      </c>
      <c r="E45" s="85" t="n">
        <v>0</v>
      </c>
      <c r="F45" s="84" t="n">
        <v>0.75</v>
      </c>
      <c r="G45" s="2" t="n">
        <v>0</v>
      </c>
      <c r="H45" s="84" t="n">
        <v>2.19</v>
      </c>
      <c r="I45" s="84" t="n">
        <v>0.31</v>
      </c>
      <c r="J45" s="84" t="n">
        <v>5</v>
      </c>
      <c r="K45" s="2" t="n">
        <v>8.954000000000001</v>
      </c>
      <c r="L45" s="2" t="n">
        <v>1477.629</v>
      </c>
      <c r="M45" s="2" t="n">
        <v>1.853</v>
      </c>
      <c r="N45" s="2" t="n">
        <v>16.009</v>
      </c>
      <c r="O45" s="86" t="n">
        <v>2.13918602134</v>
      </c>
      <c r="P45" s="86" t="n">
        <v>2.09391514483</v>
      </c>
      <c r="Q45" s="86" t="n">
        <v>0.873915180684912</v>
      </c>
      <c r="R45" s="84" t="n">
        <v>0</v>
      </c>
      <c r="S45" s="2" t="n">
        <v>19.5</v>
      </c>
      <c r="T45" s="86" t="n">
        <v>1.357421875</v>
      </c>
    </row>
    <row r="46">
      <c r="A46" s="2" t="n">
        <v>48</v>
      </c>
      <c r="B46" s="2" t="n">
        <v>262812</v>
      </c>
      <c r="C46" s="2" t="inlineStr">
        <is>
          <t>Na20.442Mn2.4108Fe9.5892P18O72</t>
        </is>
      </c>
      <c r="D46" s="84" t="n">
        <v>0.848</v>
      </c>
      <c r="E46" s="85" t="n">
        <v>1.83</v>
      </c>
      <c r="F46" s="84" t="n">
        <v>0.75</v>
      </c>
      <c r="G46" s="2" t="n">
        <v>3</v>
      </c>
      <c r="H46" s="84" t="n">
        <v>2.19</v>
      </c>
      <c r="I46" s="84" t="n">
        <v>0.31</v>
      </c>
      <c r="J46" s="84" t="n">
        <v>5</v>
      </c>
      <c r="K46" s="2" t="n">
        <v>8.869</v>
      </c>
      <c r="L46" s="2" t="n">
        <v>1472.047</v>
      </c>
      <c r="M46" s="2" t="n">
        <v>1.831</v>
      </c>
      <c r="N46" s="2" t="n">
        <v>16.506</v>
      </c>
      <c r="O46" s="86" t="n">
        <v>2.14702521962</v>
      </c>
      <c r="P46" s="86" t="n">
        <v>2.14702521962</v>
      </c>
      <c r="Q46" s="86" t="n">
        <v>0.926852203253014</v>
      </c>
      <c r="R46" s="84" t="n">
        <v>62.475</v>
      </c>
      <c r="S46" s="2" t="n">
        <v>19.5</v>
      </c>
      <c r="T46" s="86" t="n">
        <v>1.259765625</v>
      </c>
    </row>
    <row r="47">
      <c r="A47" s="2" t="n">
        <v>49</v>
      </c>
      <c r="B47" s="2" t="n">
        <v>290797</v>
      </c>
      <c r="C47" s="2" t="inlineStr">
        <is>
          <t>Na6Ti12P18O72</t>
        </is>
      </c>
      <c r="D47" s="84" t="n">
        <v>1</v>
      </c>
      <c r="E47" s="85" t="n">
        <v>0</v>
      </c>
      <c r="F47" s="84" t="n">
        <v>0.745</v>
      </c>
      <c r="G47" s="2" t="n">
        <v>0</v>
      </c>
      <c r="H47" s="84" t="n">
        <v>2.19</v>
      </c>
      <c r="I47" s="84" t="n">
        <v>0.31</v>
      </c>
      <c r="J47" s="84" t="n">
        <v>5</v>
      </c>
      <c r="K47" s="2" t="n">
        <v>8.462999999999999</v>
      </c>
      <c r="L47" s="2" t="n">
        <v>1360.461</v>
      </c>
      <c r="M47" s="2" t="n">
        <v>1.799</v>
      </c>
      <c r="N47" s="2" t="n">
        <v>15.632</v>
      </c>
      <c r="O47" s="86" t="n">
        <v>2.11603434354</v>
      </c>
      <c r="P47" s="86" t="n">
        <v>2.11603434354</v>
      </c>
      <c r="Q47" s="86" t="n">
        <v>0.898644572916708</v>
      </c>
      <c r="R47" s="84" t="n">
        <v>0</v>
      </c>
      <c r="S47" s="2" t="n">
        <v>25</v>
      </c>
      <c r="T47" s="86" t="n">
        <v>1.455078125</v>
      </c>
    </row>
    <row r="48">
      <c r="A48" s="2" t="n">
        <v>50</v>
      </c>
      <c r="B48" s="2" t="n">
        <v>290798</v>
      </c>
      <c r="C48" s="2" t="inlineStr">
        <is>
          <t>Na7.2006Ti10.8Al1.2P18O72</t>
        </is>
      </c>
      <c r="D48" s="84" t="n">
        <v>1</v>
      </c>
      <c r="E48" s="85" t="n">
        <v>1.54</v>
      </c>
      <c r="F48" s="84" t="n">
        <v>0.738</v>
      </c>
      <c r="G48" s="2" t="n">
        <v>4</v>
      </c>
      <c r="H48" s="84" t="n">
        <v>2.19</v>
      </c>
      <c r="I48" s="84" t="n">
        <v>0.31</v>
      </c>
      <c r="J48" s="84" t="n">
        <v>5</v>
      </c>
      <c r="K48" s="2" t="n">
        <v>8.481999999999999</v>
      </c>
      <c r="L48" s="2" t="n">
        <v>1356.907</v>
      </c>
      <c r="M48" s="2" t="n">
        <v>1.819</v>
      </c>
      <c r="N48" s="2" t="n">
        <v>15.089</v>
      </c>
      <c r="O48" s="86" t="n">
        <v>2.10708756471</v>
      </c>
      <c r="P48" s="86" t="n">
        <v>2.10708756471</v>
      </c>
      <c r="Q48" s="86" t="n">
        <v>0.8750246949899</v>
      </c>
      <c r="R48" s="84" t="n">
        <v>36.667</v>
      </c>
      <c r="S48" s="2" t="n">
        <v>25</v>
      </c>
      <c r="T48" s="86" t="n">
        <v>1.484375</v>
      </c>
    </row>
    <row customFormat="1" r="49" s="17">
      <c r="A49" s="2" t="n">
        <v>51</v>
      </c>
      <c r="B49" s="2" t="n">
        <v>290799</v>
      </c>
      <c r="C49" s="2" t="inlineStr">
        <is>
          <t>Na8.3994Ti9.6Al2.4P18O72</t>
        </is>
      </c>
      <c r="D49" s="84" t="n">
        <v>1</v>
      </c>
      <c r="E49" s="85" t="n">
        <v>1.54</v>
      </c>
      <c r="F49" s="84" t="n">
        <v>0.731</v>
      </c>
      <c r="G49" s="2" t="n">
        <v>4</v>
      </c>
      <c r="H49" s="84" t="n">
        <v>2.19</v>
      </c>
      <c r="I49" s="84" t="n">
        <v>0.31</v>
      </c>
      <c r="J49" s="84" t="n">
        <v>5</v>
      </c>
      <c r="K49" s="2" t="n">
        <v>8.481999999999999</v>
      </c>
      <c r="L49" s="2" t="n">
        <v>1354.154</v>
      </c>
      <c r="M49" s="2" t="n">
        <v>1.819</v>
      </c>
      <c r="N49" s="2" t="n">
        <v>15.206</v>
      </c>
      <c r="O49" s="86" t="n">
        <v>2.10136886348</v>
      </c>
      <c r="P49" s="86" t="n">
        <v>2.10136886348</v>
      </c>
      <c r="Q49" s="86" t="n">
        <v>0.869328661605555</v>
      </c>
      <c r="R49" s="84" t="n">
        <v>58.755</v>
      </c>
      <c r="S49" s="2" t="n">
        <v>25</v>
      </c>
      <c r="T49" s="86" t="n">
        <v>1.50390625</v>
      </c>
    </row>
    <row r="50">
      <c r="A50" s="2" t="n">
        <v>52</v>
      </c>
      <c r="B50" s="2" t="n">
        <v>290800</v>
      </c>
      <c r="C50" s="2" t="inlineStr">
        <is>
          <t>Na9.6Ti8.4Al3.6P18O72</t>
        </is>
      </c>
      <c r="D50" s="84" t="n">
        <v>1</v>
      </c>
      <c r="E50" s="85" t="n">
        <v>1.54</v>
      </c>
      <c r="F50" s="84" t="n">
        <v>0.724</v>
      </c>
      <c r="G50" s="2" t="n">
        <v>4</v>
      </c>
      <c r="H50" s="84" t="n">
        <v>2.19</v>
      </c>
      <c r="I50" s="84" t="n">
        <v>0.31</v>
      </c>
      <c r="J50" s="84" t="n">
        <v>5</v>
      </c>
      <c r="K50" s="2" t="n">
        <v>8.481999999999999</v>
      </c>
      <c r="L50" s="2" t="n">
        <v>1350.266</v>
      </c>
      <c r="M50" s="2" t="n">
        <v>1.841</v>
      </c>
      <c r="N50" s="2" t="n">
        <v>15.313</v>
      </c>
      <c r="O50" s="86" t="n">
        <v>2.10369601185</v>
      </c>
      <c r="P50" s="86" t="n">
        <v>2.10369601185</v>
      </c>
      <c r="Q50" s="86" t="n">
        <v>0.871658752306254</v>
      </c>
      <c r="R50" s="84" t="n">
        <v>74.886</v>
      </c>
      <c r="S50" s="2" t="n">
        <v>25</v>
      </c>
      <c r="T50" s="86" t="n">
        <v>1.474609375</v>
      </c>
    </row>
    <row r="51">
      <c r="A51" s="2" t="n">
        <v>53</v>
      </c>
      <c r="B51" s="2" t="n">
        <v>290801</v>
      </c>
      <c r="C51" s="2" t="inlineStr">
        <is>
          <t>Na10.8006Ti7.2Al4.8P18O72</t>
        </is>
      </c>
      <c r="D51" s="84" t="n">
        <v>1</v>
      </c>
      <c r="E51" s="85" t="n">
        <v>1.54</v>
      </c>
      <c r="F51" s="84" t="n">
        <v>0.717</v>
      </c>
      <c r="G51" s="2" t="n">
        <v>4</v>
      </c>
      <c r="H51" s="84" t="n">
        <v>2.19</v>
      </c>
      <c r="I51" s="84" t="n">
        <v>0.31</v>
      </c>
      <c r="J51" s="84" t="n">
        <v>5</v>
      </c>
      <c r="K51" s="2" t="n">
        <v>8.481999999999999</v>
      </c>
      <c r="L51" s="2" t="n">
        <v>1346.966</v>
      </c>
      <c r="M51" s="2" t="n">
        <v>1.848</v>
      </c>
      <c r="N51" s="2" t="n">
        <v>15.275</v>
      </c>
      <c r="O51" s="86" t="n">
        <v>2.09621509121</v>
      </c>
      <c r="P51" s="86" t="n">
        <v>2.09621509121</v>
      </c>
      <c r="Q51" s="86" t="n">
        <v>0.86420802879037</v>
      </c>
      <c r="R51" s="84" t="n">
        <v>86.791</v>
      </c>
      <c r="S51" s="2" t="n">
        <v>25</v>
      </c>
      <c r="T51" s="86" t="n">
        <v>1.513671875</v>
      </c>
    </row>
    <row r="52">
      <c r="A52" s="2" t="n">
        <v>54</v>
      </c>
      <c r="B52" s="2" t="n">
        <v>290802</v>
      </c>
      <c r="C52" s="2" t="inlineStr">
        <is>
          <t>Na11.4Ti6.6Al5.4P18O72</t>
        </is>
      </c>
      <c r="D52" s="84" t="n">
        <v>1</v>
      </c>
      <c r="E52" s="85" t="n">
        <v>1.54</v>
      </c>
      <c r="F52" s="84" t="n">
        <v>0.714</v>
      </c>
      <c r="G52" s="2" t="n">
        <v>4</v>
      </c>
      <c r="H52" s="84" t="n">
        <v>2.19</v>
      </c>
      <c r="I52" s="84" t="n">
        <v>0.31</v>
      </c>
      <c r="J52" s="84" t="n">
        <v>5</v>
      </c>
      <c r="K52" s="2" t="n">
        <v>8.484999999999999</v>
      </c>
      <c r="L52" s="2" t="n">
        <v>1346.589</v>
      </c>
      <c r="M52" s="2" t="n">
        <v>1.858</v>
      </c>
      <c r="N52" s="2" t="n">
        <v>15.255</v>
      </c>
      <c r="O52" s="86" t="n">
        <v>2.10190544034</v>
      </c>
      <c r="P52" s="86" t="n">
        <v>2.10190544034</v>
      </c>
      <c r="Q52" s="86" t="n">
        <v>0.869891408507704</v>
      </c>
      <c r="R52" s="84" t="n">
        <v>91.417</v>
      </c>
      <c r="S52" s="2" t="n">
        <v>25</v>
      </c>
      <c r="T52" s="86" t="n">
        <v>1.474609375</v>
      </c>
    </row>
    <row r="53">
      <c r="A53" s="2" t="n">
        <v>55</v>
      </c>
      <c r="B53" s="2" t="n">
        <v>35622</v>
      </c>
      <c r="C53" s="2" t="inlineStr">
        <is>
          <t>Na18.534Zr10.692Si7.434P10.566O72</t>
        </is>
      </c>
      <c r="D53" s="84" t="n">
        <v>0.674</v>
      </c>
      <c r="E53" s="85" t="n">
        <v>0</v>
      </c>
      <c r="F53" s="84" t="n">
        <v>0.86</v>
      </c>
      <c r="G53" s="2" t="n">
        <v>0</v>
      </c>
      <c r="H53" s="84" t="n">
        <v>2.063</v>
      </c>
      <c r="I53" s="84" t="n">
        <v>0.347</v>
      </c>
      <c r="J53" s="84" t="n">
        <v>4.587</v>
      </c>
      <c r="K53" s="2" t="n">
        <v>9.095000000000001</v>
      </c>
      <c r="L53" s="2" t="n">
        <v>1649.58</v>
      </c>
      <c r="M53" s="2" t="n">
        <v>1.952</v>
      </c>
      <c r="N53" s="2" t="n">
        <v>20.509</v>
      </c>
      <c r="O53" s="86" t="n">
        <v>2.3027039452</v>
      </c>
      <c r="P53" s="86" t="n">
        <v>2.3027039452</v>
      </c>
      <c r="Q53" s="86" t="n">
        <v>1.0851116032581</v>
      </c>
      <c r="R53" s="84" t="n">
        <v>73.837</v>
      </c>
      <c r="S53" s="2" t="n">
        <v>221.5</v>
      </c>
      <c r="T53" s="86" t="n">
        <v>0.64453125</v>
      </c>
    </row>
    <row r="54">
      <c r="A54" s="2" t="n">
        <v>56</v>
      </c>
      <c r="B54" s="2" t="n">
        <v>35770</v>
      </c>
      <c r="C54" s="2" t="inlineStr">
        <is>
          <t>Na4.0002Co3Mo22.332O72</t>
        </is>
      </c>
      <c r="D54" s="84" t="n">
        <v>0.667</v>
      </c>
      <c r="E54" s="85" t="n">
        <v>2.16</v>
      </c>
      <c r="F54" s="84" t="n">
        <v>0.774</v>
      </c>
      <c r="G54" s="2" t="n">
        <v>6</v>
      </c>
      <c r="H54" s="84" t="n">
        <v>2.16</v>
      </c>
      <c r="I54" s="84" t="n">
        <v>0.55</v>
      </c>
      <c r="J54" s="84" t="n">
        <v>6</v>
      </c>
      <c r="K54" s="2" t="n">
        <v>9.118</v>
      </c>
      <c r="L54" s="2" t="n">
        <v>1630.286</v>
      </c>
      <c r="M54" s="2" t="n">
        <v>2.71</v>
      </c>
      <c r="N54" s="2" t="n">
        <v>16.274</v>
      </c>
      <c r="O54" s="86" t="n">
        <v>2.24657054121</v>
      </c>
      <c r="P54" s="86" t="n">
        <v>2.2419871936</v>
      </c>
      <c r="Q54" s="86" t="n">
        <v>1.02198738709959</v>
      </c>
      <c r="R54" s="84" t="n">
        <v>0</v>
      </c>
      <c r="S54" s="2" t="n">
        <v>20.5</v>
      </c>
      <c r="T54" s="86" t="n">
        <v>1.2109375</v>
      </c>
    </row>
    <row r="55">
      <c r="A55" s="2" t="n">
        <v>57</v>
      </c>
      <c r="B55" s="2" t="n">
        <v>38055</v>
      </c>
      <c r="C55" s="2" t="inlineStr">
        <is>
          <t>Na24Zr12Si18O72</t>
        </is>
      </c>
      <c r="D55" s="84" t="n">
        <v>1</v>
      </c>
      <c r="E55" s="85" t="n">
        <v>0</v>
      </c>
      <c r="F55" s="84" t="n">
        <v>0.86</v>
      </c>
      <c r="G55" s="2" t="n">
        <v>0</v>
      </c>
      <c r="H55" s="84" t="n">
        <v>1.9</v>
      </c>
      <c r="I55" s="84" t="n">
        <v>0.4</v>
      </c>
      <c r="J55" s="84" t="n">
        <v>4</v>
      </c>
      <c r="K55" s="2" t="n">
        <v>9.186</v>
      </c>
      <c r="L55" s="2" t="n">
        <v>1621.297</v>
      </c>
      <c r="M55" s="2" t="n">
        <v>2.177</v>
      </c>
      <c r="N55" s="2" t="n">
        <v>17.222</v>
      </c>
      <c r="O55" s="86" t="n">
        <v>2.2169347703</v>
      </c>
      <c r="P55" s="86" t="n">
        <v>2.18449242726</v>
      </c>
      <c r="Q55" s="86" t="n">
        <v>0.964492426920063</v>
      </c>
      <c r="R55" s="84" t="n">
        <v>0</v>
      </c>
      <c r="S55" s="2" t="n">
        <v>24.5</v>
      </c>
      <c r="T55" s="86" t="n">
        <v>0.91796875</v>
      </c>
    </row>
    <row r="56">
      <c r="A56" s="2" t="n">
        <v>58</v>
      </c>
      <c r="B56" s="2" t="n">
        <v>38056</v>
      </c>
      <c r="C56" s="2" t="inlineStr">
        <is>
          <t>Na24Zr12Si18O72</t>
        </is>
      </c>
      <c r="D56" s="84" t="n">
        <v>1</v>
      </c>
      <c r="E56" s="85" t="n">
        <v>0</v>
      </c>
      <c r="F56" s="84" t="n">
        <v>0.86</v>
      </c>
      <c r="G56" s="2" t="n">
        <v>0</v>
      </c>
      <c r="H56" s="84" t="n">
        <v>1.9</v>
      </c>
      <c r="I56" s="84" t="n">
        <v>0.4</v>
      </c>
      <c r="J56" s="84" t="n">
        <v>4</v>
      </c>
      <c r="K56" s="2" t="n">
        <v>9.193</v>
      </c>
      <c r="L56" s="2" t="n">
        <v>1631.307</v>
      </c>
      <c r="M56" s="2" t="n">
        <v>2.187</v>
      </c>
      <c r="N56" s="2" t="n">
        <v>17.444</v>
      </c>
      <c r="O56" s="86" t="n">
        <v>2.22099050616</v>
      </c>
      <c r="P56" s="86" t="n">
        <v>2.20142020187</v>
      </c>
      <c r="Q56" s="86" t="n">
        <v>0.981420181829353</v>
      </c>
      <c r="R56" s="84" t="n">
        <v>0</v>
      </c>
      <c r="S56" s="2" t="n">
        <v>129.5</v>
      </c>
      <c r="T56" s="86" t="n">
        <v>0.908203125</v>
      </c>
    </row>
    <row r="57">
      <c r="A57" s="2" t="n">
        <v>59</v>
      </c>
      <c r="B57" s="2" t="n">
        <v>421531</v>
      </c>
      <c r="C57" s="2" t="inlineStr">
        <is>
          <t>Na6Ti12As18O72</t>
        </is>
      </c>
      <c r="D57" s="84" t="n">
        <v>1</v>
      </c>
      <c r="E57" s="85" t="n">
        <v>0</v>
      </c>
      <c r="F57" s="84" t="n">
        <v>0.745</v>
      </c>
      <c r="G57" s="2" t="n">
        <v>0</v>
      </c>
      <c r="H57" s="84" t="n">
        <v>2.18</v>
      </c>
      <c r="I57" s="84" t="n">
        <v>0.475</v>
      </c>
      <c r="J57" s="84" t="n">
        <v>5</v>
      </c>
      <c r="K57" s="2" t="n">
        <v>8.805999999999999</v>
      </c>
      <c r="L57" s="2" t="n">
        <v>1493.499</v>
      </c>
      <c r="M57" s="2" t="n">
        <v>2.369</v>
      </c>
      <c r="N57" s="2" t="n">
        <v>14.991</v>
      </c>
      <c r="O57" s="86" t="n">
        <v>2.14735578476</v>
      </c>
      <c r="P57" s="86" t="n">
        <v>2.14735578476</v>
      </c>
      <c r="Q57" s="86" t="n">
        <v>0.937999318211602</v>
      </c>
      <c r="R57" s="84" t="n">
        <v>0</v>
      </c>
      <c r="S57" s="2" t="n">
        <v>19.5</v>
      </c>
      <c r="T57" s="86" t="n">
        <v>1.30859375</v>
      </c>
    </row>
    <row r="58">
      <c r="A58" s="2" t="n">
        <v>60</v>
      </c>
      <c r="B58" s="2" t="n">
        <v>423538</v>
      </c>
      <c r="C58" s="2" t="inlineStr">
        <is>
          <t>Na23.99976Mg5.99976Fe5.99976P18O72</t>
        </is>
      </c>
      <c r="D58" s="84" t="n">
        <v>1</v>
      </c>
      <c r="E58" s="85" t="n">
        <v>1.83</v>
      </c>
      <c r="F58" s="84" t="n">
        <v>0.797</v>
      </c>
      <c r="G58" s="2" t="n">
        <v>3</v>
      </c>
      <c r="H58" s="84" t="n">
        <v>2.19</v>
      </c>
      <c r="I58" s="84" t="n">
        <v>0.31</v>
      </c>
      <c r="J58" s="84" t="n">
        <v>5</v>
      </c>
      <c r="K58" s="2" t="n">
        <v>8.84</v>
      </c>
      <c r="L58" s="2" t="n">
        <v>1452.739</v>
      </c>
      <c r="M58" s="2" t="n">
        <v>1.949</v>
      </c>
      <c r="N58" s="2" t="n">
        <v>16.764</v>
      </c>
      <c r="O58" s="86" t="n">
        <v>2.15001532612</v>
      </c>
      <c r="P58" s="86" t="n">
        <v>2.15001532612</v>
      </c>
      <c r="Q58" s="86" t="n">
        <v>0.91517024337291</v>
      </c>
      <c r="R58" s="84" t="n">
        <v>0</v>
      </c>
      <c r="S58" s="2" t="n">
        <v>19.5</v>
      </c>
      <c r="T58" s="86" t="n">
        <v>1.201171875</v>
      </c>
    </row>
    <row r="59">
      <c r="A59" s="2" t="n">
        <v>61</v>
      </c>
      <c r="B59" s="2" t="n">
        <v>467</v>
      </c>
      <c r="C59" s="2" t="inlineStr">
        <is>
          <t>Na6Zr12P18O72</t>
        </is>
      </c>
      <c r="D59" s="84" t="n">
        <v>1</v>
      </c>
      <c r="E59" s="85" t="n">
        <v>0</v>
      </c>
      <c r="F59" s="84" t="n">
        <v>0.86</v>
      </c>
      <c r="G59" s="2" t="n">
        <v>0</v>
      </c>
      <c r="H59" s="84" t="n">
        <v>2.19</v>
      </c>
      <c r="I59" s="84" t="n">
        <v>0.31</v>
      </c>
      <c r="J59" s="84" t="n">
        <v>5</v>
      </c>
      <c r="K59" s="2" t="n">
        <v>8.815</v>
      </c>
      <c r="L59" s="2" t="n">
        <v>1530.666</v>
      </c>
      <c r="M59" s="2" t="n">
        <v>1.858</v>
      </c>
      <c r="N59" s="2" t="n">
        <v>17.467</v>
      </c>
      <c r="O59" s="86" t="n">
        <v>2.21774122685</v>
      </c>
      <c r="P59" s="86" t="n">
        <v>2.21774122685</v>
      </c>
      <c r="Q59" s="86" t="n">
        <v>1.00022923622079</v>
      </c>
      <c r="R59" s="84" t="n">
        <v>0</v>
      </c>
      <c r="S59" s="2" t="n">
        <v>25</v>
      </c>
      <c r="T59" s="86" t="n">
        <v>1.044921875</v>
      </c>
    </row>
    <row r="60">
      <c r="A60" s="2" t="n">
        <v>62</v>
      </c>
      <c r="B60" s="2" t="n">
        <v>62383</v>
      </c>
      <c r="C60" s="2" t="inlineStr">
        <is>
          <t>Na18.18Zr12Si12.24P5.76O72</t>
        </is>
      </c>
      <c r="D60" s="84" t="n">
        <v>0.36</v>
      </c>
      <c r="E60" s="85" t="n">
        <v>0</v>
      </c>
      <c r="F60" s="84" t="n">
        <v>0.86</v>
      </c>
      <c r="G60" s="2" t="n">
        <v>0</v>
      </c>
      <c r="H60" s="84" t="n">
        <v>1.986</v>
      </c>
      <c r="I60" s="84" t="n">
        <v>0.371</v>
      </c>
      <c r="J60" s="84" t="n">
        <v>4.32</v>
      </c>
      <c r="K60" s="2" t="n">
        <v>9.068</v>
      </c>
      <c r="L60" s="2" t="n">
        <v>1636.454</v>
      </c>
      <c r="M60" s="2" t="n">
        <v>2.06</v>
      </c>
      <c r="N60" s="2" t="n">
        <v>19.937</v>
      </c>
      <c r="O60" s="86" t="n">
        <v>2.27628407395</v>
      </c>
      <c r="P60" s="86" t="n">
        <v>2.27628407395</v>
      </c>
      <c r="Q60" s="86" t="n">
        <v>1.06628413942655</v>
      </c>
      <c r="R60" s="84" t="n">
        <v>94.90600000000001</v>
      </c>
      <c r="S60" s="2" t="n">
        <v>169.5</v>
      </c>
      <c r="T60" s="86" t="n">
        <v>0.673828125</v>
      </c>
    </row>
    <row r="61">
      <c r="A61" s="2" t="n">
        <v>63</v>
      </c>
      <c r="B61" s="2" t="n">
        <v>62384</v>
      </c>
      <c r="C61" s="2" t="inlineStr">
        <is>
          <t>Na18.894Zr12Si12.906P5.094O72</t>
        </is>
      </c>
      <c r="D61" s="84" t="n">
        <v>0.32</v>
      </c>
      <c r="E61" s="85" t="n">
        <v>0</v>
      </c>
      <c r="F61" s="84" t="n">
        <v>0.86</v>
      </c>
      <c r="G61" s="2" t="n">
        <v>0</v>
      </c>
      <c r="H61" s="84" t="n">
        <v>1.976</v>
      </c>
      <c r="I61" s="84" t="n">
        <v>0.375</v>
      </c>
      <c r="J61" s="84" t="n">
        <v>4.283</v>
      </c>
      <c r="K61" s="2" t="n">
        <v>9.079000000000001</v>
      </c>
      <c r="L61" s="2" t="n">
        <v>1639.284</v>
      </c>
      <c r="M61" s="2" t="n">
        <v>2.068</v>
      </c>
      <c r="N61" s="2" t="n">
        <v>19.898</v>
      </c>
      <c r="O61" s="86" t="n">
        <v>2.27263280499</v>
      </c>
      <c r="P61" s="86" t="n">
        <v>2.27263280499</v>
      </c>
      <c r="Q61" s="86" t="n">
        <v>1.06263277698229</v>
      </c>
      <c r="R61" s="84" t="n">
        <v>89.157</v>
      </c>
      <c r="S61" s="2" t="n">
        <v>169.5</v>
      </c>
      <c r="T61" s="86" t="n">
        <v>0.68359375</v>
      </c>
    </row>
    <row r="62">
      <c r="A62" s="2" t="n">
        <v>64</v>
      </c>
      <c r="B62" s="2" t="n">
        <v>62385</v>
      </c>
      <c r="C62" s="2" t="inlineStr">
        <is>
          <t>Na19.566Zr12Si13.536P4.464O72</t>
        </is>
      </c>
      <c r="D62" s="84" t="n">
        <v>0.36</v>
      </c>
      <c r="E62" s="85" t="n">
        <v>0</v>
      </c>
      <c r="F62" s="84" t="n">
        <v>0.86</v>
      </c>
      <c r="G62" s="2" t="n">
        <v>0</v>
      </c>
      <c r="H62" s="84" t="n">
        <v>1.967</v>
      </c>
      <c r="I62" s="84" t="n">
        <v>0.378</v>
      </c>
      <c r="J62" s="84" t="n">
        <v>4.248</v>
      </c>
      <c r="K62" s="2" t="n">
        <v>9.084</v>
      </c>
      <c r="L62" s="2" t="n">
        <v>1638.517</v>
      </c>
      <c r="M62" s="2" t="n">
        <v>2.081</v>
      </c>
      <c r="N62" s="2" t="n">
        <v>19.647</v>
      </c>
      <c r="O62" s="86" t="n">
        <v>2.2723911021</v>
      </c>
      <c r="P62" s="86" t="n">
        <v>2.2723911021</v>
      </c>
      <c r="Q62" s="86" t="n">
        <v>1.06239104870037</v>
      </c>
      <c r="R62" s="84" t="n">
        <v>84.64400000000001</v>
      </c>
      <c r="S62" s="2" t="n">
        <v>169.5</v>
      </c>
      <c r="T62" s="86" t="n">
        <v>0.693359375</v>
      </c>
    </row>
    <row r="63">
      <c r="A63" s="2" t="n">
        <v>65</v>
      </c>
      <c r="B63" s="2" t="n">
        <v>62386</v>
      </c>
      <c r="C63" s="2" t="inlineStr">
        <is>
          <t>Na20.202Zr12Si14.22P3.78O72</t>
        </is>
      </c>
      <c r="D63" s="84" t="n">
        <v>0.49</v>
      </c>
      <c r="E63" s="85" t="n">
        <v>0</v>
      </c>
      <c r="F63" s="84" t="n">
        <v>0.86</v>
      </c>
      <c r="G63" s="2" t="n">
        <v>0</v>
      </c>
      <c r="H63" s="84" t="n">
        <v>1.956</v>
      </c>
      <c r="I63" s="84" t="n">
        <v>0.381</v>
      </c>
      <c r="J63" s="84" t="n">
        <v>4.21</v>
      </c>
      <c r="K63" s="2" t="n">
        <v>9.097</v>
      </c>
      <c r="L63" s="2" t="n">
        <v>1625.437</v>
      </c>
      <c r="M63" s="2" t="n">
        <v>2.087</v>
      </c>
      <c r="N63" s="2" t="n">
        <v>18.876</v>
      </c>
      <c r="O63" s="86" t="n">
        <v>2.25058929396</v>
      </c>
      <c r="P63" s="86" t="n">
        <v>2.25058929396</v>
      </c>
      <c r="Q63" s="86" t="n">
        <v>1.0335293567313</v>
      </c>
      <c r="R63" s="84" t="n">
        <v>80.157</v>
      </c>
      <c r="S63" s="2" t="n">
        <v>26.5</v>
      </c>
      <c r="T63" s="86" t="n">
        <v>0.78125</v>
      </c>
    </row>
    <row r="64">
      <c r="A64" s="2" t="n">
        <v>66</v>
      </c>
      <c r="B64" s="2" t="n">
        <v>65407</v>
      </c>
      <c r="C64" s="2" t="inlineStr">
        <is>
          <t>Na17.994Sc12P18O72</t>
        </is>
      </c>
      <c r="D64" s="84" t="n">
        <v>0.92</v>
      </c>
      <c r="E64" s="85" t="n">
        <v>0</v>
      </c>
      <c r="F64" s="84" t="n">
        <v>0.885</v>
      </c>
      <c r="G64" s="2" t="n">
        <v>0</v>
      </c>
      <c r="H64" s="84" t="n">
        <v>2.19</v>
      </c>
      <c r="I64" s="84" t="n">
        <v>0.31</v>
      </c>
      <c r="J64" s="84" t="n">
        <v>5</v>
      </c>
      <c r="K64" s="2" t="n">
        <v>8.927</v>
      </c>
      <c r="L64" s="2" t="n">
        <v>1537.372</v>
      </c>
      <c r="M64" s="2" t="n">
        <v>1.819</v>
      </c>
      <c r="N64" s="2" t="n">
        <v>18.237</v>
      </c>
      <c r="O64" s="86" t="n">
        <v>2.20724825128</v>
      </c>
      <c r="P64" s="86" t="n">
        <v>2.20724825128</v>
      </c>
      <c r="Q64" s="86" t="n">
        <v>0.989739726428989</v>
      </c>
      <c r="R64" s="84" t="n">
        <v>92.28700000000001</v>
      </c>
      <c r="S64" s="2" t="n">
        <v>25</v>
      </c>
      <c r="T64" s="86" t="n">
        <v>0.99609375</v>
      </c>
    </row>
    <row r="65">
      <c r="A65" s="2" t="n">
        <v>67</v>
      </c>
      <c r="B65" s="2" t="n">
        <v>65408</v>
      </c>
      <c r="C65" s="2" t="inlineStr">
        <is>
          <t>Na17.88Sc12P18O72</t>
        </is>
      </c>
      <c r="D65" s="84" t="n">
        <v>0.79</v>
      </c>
      <c r="E65" s="85" t="n">
        <v>0</v>
      </c>
      <c r="F65" s="84" t="n">
        <v>0.885</v>
      </c>
      <c r="G65" s="2" t="n">
        <v>0</v>
      </c>
      <c r="H65" s="84" t="n">
        <v>2.19</v>
      </c>
      <c r="I65" s="84" t="n">
        <v>0.31</v>
      </c>
      <c r="J65" s="84" t="n">
        <v>5</v>
      </c>
      <c r="K65" s="2" t="n">
        <v>8.949999999999999</v>
      </c>
      <c r="L65" s="2" t="n">
        <v>1542.113</v>
      </c>
      <c r="M65" s="2" t="n">
        <v>1.821</v>
      </c>
      <c r="N65" s="2" t="n">
        <v>18.199</v>
      </c>
      <c r="O65" s="86" t="n">
        <v>2.20588172795</v>
      </c>
      <c r="P65" s="86" t="n">
        <v>2.20588172795</v>
      </c>
      <c r="Q65" s="86" t="n">
        <v>0.988372849543685</v>
      </c>
      <c r="R65" s="84" t="n">
        <v>87.286</v>
      </c>
      <c r="S65" s="2" t="n">
        <v>25</v>
      </c>
      <c r="T65" s="86" t="n">
        <v>1.005859375</v>
      </c>
    </row>
    <row r="66">
      <c r="A66" s="2" t="n">
        <v>68</v>
      </c>
      <c r="B66" s="2" t="n">
        <v>67012</v>
      </c>
      <c r="C66" s="2" t="inlineStr">
        <is>
          <t>Na6.6156Zr12Si0.666P17.334O72</t>
        </is>
      </c>
      <c r="D66" s="84" t="n">
        <v>1</v>
      </c>
      <c r="E66" s="85" t="n">
        <v>0</v>
      </c>
      <c r="F66" s="84" t="n">
        <v>0.86</v>
      </c>
      <c r="G66" s="2" t="n">
        <v>0</v>
      </c>
      <c r="H66" s="84" t="n">
        <v>2.178</v>
      </c>
      <c r="I66" s="84" t="n">
        <v>0.313</v>
      </c>
      <c r="J66" s="84" t="n">
        <v>4.963</v>
      </c>
      <c r="K66" s="2" t="n">
        <v>8.82</v>
      </c>
      <c r="L66" s="2" t="n">
        <v>1534.126</v>
      </c>
      <c r="M66" s="2" t="n">
        <v>1.824</v>
      </c>
      <c r="N66" s="2" t="n">
        <v>17.998</v>
      </c>
      <c r="O66" s="86" t="n">
        <v>2.21709018032</v>
      </c>
      <c r="P66" s="86" t="n">
        <v>2.21709018032</v>
      </c>
      <c r="Q66" s="86" t="n">
        <v>0.997090055578687</v>
      </c>
      <c r="R66" s="84" t="n">
        <v>0</v>
      </c>
      <c r="S66" s="2" t="n">
        <v>25</v>
      </c>
      <c r="T66" s="86" t="n">
        <v>1.025390625</v>
      </c>
    </row>
    <row r="67">
      <c r="A67" s="2" t="n">
        <v>69</v>
      </c>
      <c r="B67" s="2" t="n">
        <v>67013</v>
      </c>
      <c r="C67" s="2" t="inlineStr">
        <is>
          <t>Na6.864Zr12Si0.666P17.334O72</t>
        </is>
      </c>
      <c r="D67" s="84" t="n">
        <v>1</v>
      </c>
      <c r="E67" s="85" t="n">
        <v>0</v>
      </c>
      <c r="F67" s="84" t="n">
        <v>0.86</v>
      </c>
      <c r="G67" s="2" t="n">
        <v>0</v>
      </c>
      <c r="H67" s="84" t="n">
        <v>2.178</v>
      </c>
      <c r="I67" s="84" t="n">
        <v>0.313</v>
      </c>
      <c r="J67" s="84" t="n">
        <v>4.963</v>
      </c>
      <c r="K67" s="2" t="n">
        <v>8.808999999999999</v>
      </c>
      <c r="L67" s="2" t="n">
        <v>1540.881</v>
      </c>
      <c r="M67" s="2" t="n">
        <v>1.812</v>
      </c>
      <c r="N67" s="2" t="n">
        <v>18.531</v>
      </c>
      <c r="O67" s="86" t="n">
        <v>2.22902368409</v>
      </c>
      <c r="P67" s="86" t="n">
        <v>2.22902368409</v>
      </c>
      <c r="Q67" s="86" t="n">
        <v>1.012010082594</v>
      </c>
      <c r="R67" s="84" t="n">
        <v>0</v>
      </c>
      <c r="S67" s="2" t="n">
        <v>270</v>
      </c>
      <c r="T67" s="86" t="n">
        <v>0.966796875</v>
      </c>
    </row>
    <row r="68">
      <c r="A68" s="2" t="n">
        <v>70</v>
      </c>
      <c r="B68" s="2" t="n">
        <v>67014</v>
      </c>
      <c r="C68" s="2" t="inlineStr">
        <is>
          <t>Na7.044Zr12Si0.666P17.334O72</t>
        </is>
      </c>
      <c r="D68" s="84" t="n">
        <v>1</v>
      </c>
      <c r="E68" s="85" t="n">
        <v>0</v>
      </c>
      <c r="F68" s="84" t="n">
        <v>0.86</v>
      </c>
      <c r="G68" s="2" t="n">
        <v>0</v>
      </c>
      <c r="H68" s="84" t="n">
        <v>2.178</v>
      </c>
      <c r="I68" s="84" t="n">
        <v>0.313</v>
      </c>
      <c r="J68" s="84" t="n">
        <v>4.963</v>
      </c>
      <c r="K68" s="2" t="n">
        <v>8.797000000000001</v>
      </c>
      <c r="L68" s="2" t="n">
        <v>1542.583</v>
      </c>
      <c r="M68" s="2" t="n">
        <v>1.801</v>
      </c>
      <c r="N68" s="2" t="n">
        <v>18.913</v>
      </c>
      <c r="O68" s="86" t="n">
        <v>2.23962937661</v>
      </c>
      <c r="P68" s="86" t="n">
        <v>2.23962937661</v>
      </c>
      <c r="Q68" s="86" t="n">
        <v>1.02259805189965</v>
      </c>
      <c r="R68" s="84" t="n">
        <v>0</v>
      </c>
      <c r="S68" s="2" t="n">
        <v>490</v>
      </c>
      <c r="T68" s="86" t="n">
        <v>0.91796875</v>
      </c>
    </row>
    <row r="69">
      <c r="A69" s="2" t="n">
        <v>71</v>
      </c>
      <c r="B69" s="2" t="n">
        <v>67015</v>
      </c>
      <c r="C69" s="2" t="inlineStr">
        <is>
          <t>Na6.648Zr12Si0.666P17.334O72</t>
        </is>
      </c>
      <c r="D69" s="84" t="n">
        <v>1</v>
      </c>
      <c r="E69" s="85" t="n">
        <v>0</v>
      </c>
      <c r="F69" s="84" t="n">
        <v>0.86</v>
      </c>
      <c r="G69" s="2" t="n">
        <v>0</v>
      </c>
      <c r="H69" s="84" t="n">
        <v>2.178</v>
      </c>
      <c r="I69" s="84" t="n">
        <v>0.313</v>
      </c>
      <c r="J69" s="84" t="n">
        <v>4.963</v>
      </c>
      <c r="K69" s="2" t="n">
        <v>8.789</v>
      </c>
      <c r="L69" s="2" t="n">
        <v>1546.226</v>
      </c>
      <c r="M69" s="2" t="n">
        <v>1.797</v>
      </c>
      <c r="N69" s="2" t="n">
        <v>19.287</v>
      </c>
      <c r="O69" s="86" t="n">
        <v>2.24863669637</v>
      </c>
      <c r="P69" s="86" t="n">
        <v>2.24863669637</v>
      </c>
      <c r="Q69" s="86" t="n">
        <v>1.03108888029296</v>
      </c>
      <c r="R69" s="84" t="n">
        <v>0</v>
      </c>
      <c r="S69" s="2" t="n">
        <v>690</v>
      </c>
      <c r="T69" s="86" t="n">
        <v>0.87890625</v>
      </c>
    </row>
    <row r="70">
      <c r="A70" s="2" t="n">
        <v>72</v>
      </c>
      <c r="B70" s="2" t="n">
        <v>71326</v>
      </c>
      <c r="C70" s="2" t="inlineStr">
        <is>
          <t>Na3Nb12P18O72</t>
        </is>
      </c>
      <c r="D70" s="84" t="n">
        <v>0.5</v>
      </c>
      <c r="E70" s="85" t="n">
        <v>0</v>
      </c>
      <c r="F70" s="84" t="n">
        <v>0.82</v>
      </c>
      <c r="G70" s="2" t="n">
        <v>0</v>
      </c>
      <c r="H70" s="84" t="n">
        <v>2.19</v>
      </c>
      <c r="I70" s="84" t="n">
        <v>0.31</v>
      </c>
      <c r="J70" s="84" t="n">
        <v>5</v>
      </c>
      <c r="K70" s="2" t="n">
        <v>8.736000000000001</v>
      </c>
      <c r="L70" s="2" t="n">
        <v>1460.261</v>
      </c>
      <c r="M70" s="2" t="n">
        <v>1.824</v>
      </c>
      <c r="N70" s="2" t="n">
        <v>17.339</v>
      </c>
      <c r="O70" s="86" t="n">
        <v>2.17291077371</v>
      </c>
      <c r="P70" s="86" t="n">
        <v>2.17291077371</v>
      </c>
      <c r="Q70" s="86" t="n">
        <v>0.9554281970973389</v>
      </c>
      <c r="R70" s="84" t="n">
        <v>0</v>
      </c>
      <c r="S70" s="2" t="n">
        <v>25</v>
      </c>
      <c r="T70" s="86" t="n">
        <v>1.15234375</v>
      </c>
    </row>
    <row r="71">
      <c r="A71" s="2" t="n">
        <v>73</v>
      </c>
      <c r="B71" s="2" t="n">
        <v>72201</v>
      </c>
      <c r="C71" s="2" t="inlineStr">
        <is>
          <t>Na6Ti6Sn6P18O72</t>
        </is>
      </c>
      <c r="D71" s="84" t="n">
        <v>1</v>
      </c>
      <c r="E71" s="85" t="n">
        <v>1.96</v>
      </c>
      <c r="F71" s="84" t="n">
        <v>0.787</v>
      </c>
      <c r="G71" s="2" t="n">
        <v>4</v>
      </c>
      <c r="H71" s="84" t="n">
        <v>2.19</v>
      </c>
      <c r="I71" s="84" t="n">
        <v>0.31</v>
      </c>
      <c r="J71" s="84" t="n">
        <v>5</v>
      </c>
      <c r="K71" s="2" t="n">
        <v>8.529999999999999</v>
      </c>
      <c r="L71" s="2" t="n">
        <v>1392.982</v>
      </c>
      <c r="M71" s="2" t="n">
        <v>1.785</v>
      </c>
      <c r="N71" s="2" t="n">
        <v>15.845</v>
      </c>
      <c r="O71" s="86" t="n">
        <v>2.11636506</v>
      </c>
      <c r="P71" s="86" t="n">
        <v>2.11636506</v>
      </c>
      <c r="Q71" s="86" t="n">
        <v>0.898973894875819</v>
      </c>
      <c r="R71" s="84" t="n">
        <v>0</v>
      </c>
      <c r="S71" s="2" t="n">
        <v>25</v>
      </c>
      <c r="T71" s="86" t="n">
        <v>1.474609375</v>
      </c>
    </row>
    <row r="72">
      <c r="A72" s="2" t="n">
        <v>74</v>
      </c>
      <c r="B72" s="2" t="n">
        <v>72217</v>
      </c>
      <c r="C72" s="2" t="inlineStr">
        <is>
          <t>Na6Sn12P18O72</t>
        </is>
      </c>
      <c r="D72" s="84" t="n">
        <v>1</v>
      </c>
      <c r="E72" s="85" t="n">
        <v>0</v>
      </c>
      <c r="F72" s="84" t="n">
        <v>0.83</v>
      </c>
      <c r="G72" s="2" t="n">
        <v>0</v>
      </c>
      <c r="H72" s="84" t="n">
        <v>2.19</v>
      </c>
      <c r="I72" s="84" t="n">
        <v>0.31</v>
      </c>
      <c r="J72" s="84" t="n">
        <v>5</v>
      </c>
      <c r="K72" s="2" t="n">
        <v>8.57</v>
      </c>
      <c r="L72" s="2" t="n">
        <v>1438.711</v>
      </c>
      <c r="M72" s="2" t="n">
        <v>1.783</v>
      </c>
      <c r="N72" s="2" t="n">
        <v>16.923</v>
      </c>
      <c r="O72" s="86" t="n">
        <v>2.16334000397</v>
      </c>
      <c r="P72" s="86" t="n">
        <v>2.16334000397</v>
      </c>
      <c r="Q72" s="86" t="n">
        <v>0.945907462774628</v>
      </c>
      <c r="R72" s="84" t="n">
        <v>0</v>
      </c>
      <c r="S72" s="2" t="n">
        <v>600</v>
      </c>
      <c r="T72" s="86" t="n">
        <v>1.26953125</v>
      </c>
    </row>
    <row r="73">
      <c r="A73" s="2" t="n">
        <v>75</v>
      </c>
      <c r="B73" s="2" t="n">
        <v>72218</v>
      </c>
      <c r="C73" s="2" t="inlineStr">
        <is>
          <t>Na6Sn12P18O72</t>
        </is>
      </c>
      <c r="D73" s="84" t="n">
        <v>1</v>
      </c>
      <c r="E73" s="85" t="n">
        <v>0</v>
      </c>
      <c r="F73" s="84" t="n">
        <v>0.83</v>
      </c>
      <c r="G73" s="2" t="n">
        <v>0</v>
      </c>
      <c r="H73" s="84" t="n">
        <v>2.19</v>
      </c>
      <c r="I73" s="84" t="n">
        <v>0.31</v>
      </c>
      <c r="J73" s="84" t="n">
        <v>5</v>
      </c>
      <c r="K73" s="2" t="n">
        <v>8.566000000000001</v>
      </c>
      <c r="L73" s="2" t="n">
        <v>1441.833</v>
      </c>
      <c r="M73" s="2" t="n">
        <v>1.969</v>
      </c>
      <c r="N73" s="2" t="n">
        <v>17.223</v>
      </c>
      <c r="O73" s="86" t="n">
        <v>2.34773869069</v>
      </c>
      <c r="P73" s="86" t="n">
        <v>2.3106522407</v>
      </c>
      <c r="Q73" s="86" t="n">
        <v>1.09065236432933</v>
      </c>
      <c r="R73" s="84" t="n">
        <v>0</v>
      </c>
      <c r="S73" s="2" t="n">
        <v>800</v>
      </c>
      <c r="T73" s="86" t="n">
        <v>0.908203125</v>
      </c>
    </row>
    <row r="74">
      <c r="A74" s="2" t="n">
        <v>76</v>
      </c>
      <c r="B74" s="2" t="n">
        <v>79342</v>
      </c>
      <c r="C74" s="2" t="inlineStr">
        <is>
          <t>Na6Zr6Nb6P18O72</t>
        </is>
      </c>
      <c r="D74" s="84" t="n">
        <v>1</v>
      </c>
      <c r="E74" s="85" t="n">
        <v>1.6</v>
      </c>
      <c r="F74" s="84" t="n">
        <v>0.84</v>
      </c>
      <c r="G74" s="2" t="n">
        <v>4</v>
      </c>
      <c r="H74" s="84" t="n">
        <v>2.19</v>
      </c>
      <c r="I74" s="84" t="n">
        <v>0.31</v>
      </c>
      <c r="J74" s="84" t="n">
        <v>5</v>
      </c>
      <c r="K74" s="2" t="n">
        <v>8.776</v>
      </c>
      <c r="L74" s="2" t="n">
        <v>1496.074</v>
      </c>
      <c r="M74" s="2" t="n">
        <v>1.821</v>
      </c>
      <c r="N74" s="2" t="n">
        <v>17.956</v>
      </c>
      <c r="O74" s="86" t="n">
        <v>2.19498266691</v>
      </c>
      <c r="P74" s="86" t="n">
        <v>2.19498266691</v>
      </c>
      <c r="Q74" s="86" t="n">
        <v>0.977429923186581</v>
      </c>
      <c r="R74" s="84" t="n">
        <v>0</v>
      </c>
      <c r="S74" s="2" t="n">
        <v>19.5</v>
      </c>
      <c r="T74" s="86" t="n">
        <v>1.083984375</v>
      </c>
    </row>
    <row r="75">
      <c r="A75" s="2" t="n">
        <v>77</v>
      </c>
      <c r="B75" s="2" t="n">
        <v>81694</v>
      </c>
      <c r="C75" s="2" t="inlineStr">
        <is>
          <t>Na19.512Zr11.664Si12.006P5.994O72</t>
        </is>
      </c>
      <c r="D75" s="84" t="n">
        <v>0.402</v>
      </c>
      <c r="E75" s="85" t="n">
        <v>0</v>
      </c>
      <c r="F75" s="84" t="n">
        <v>0.86</v>
      </c>
      <c r="G75" s="2" t="n">
        <v>0</v>
      </c>
      <c r="H75" s="84" t="n">
        <v>1.99</v>
      </c>
      <c r="I75" s="84" t="n">
        <v>0.37</v>
      </c>
      <c r="J75" s="84" t="n">
        <v>4.333</v>
      </c>
      <c r="K75" s="2" t="n">
        <v>9.039999999999999</v>
      </c>
      <c r="L75" s="2" t="n">
        <v>1628.805</v>
      </c>
      <c r="M75" s="2" t="n">
        <v>2.008</v>
      </c>
      <c r="N75" s="2" t="n">
        <v>20.199</v>
      </c>
      <c r="O75" s="86" t="n">
        <v>2.25481248554</v>
      </c>
      <c r="P75" s="86" t="n">
        <v>2.25481248554</v>
      </c>
      <c r="Q75" s="86" t="n">
        <v>1.04481260272387</v>
      </c>
      <c r="R75" s="84" t="n">
        <v>98.614</v>
      </c>
      <c r="S75" s="2" t="n">
        <v>250</v>
      </c>
      <c r="T75" s="86" t="n">
        <v>0.703125</v>
      </c>
    </row>
    <row r="76">
      <c r="A76" s="2" t="n">
        <v>78</v>
      </c>
      <c r="B76" s="2" t="n">
        <v>81696</v>
      </c>
      <c r="C76" s="2" t="inlineStr">
        <is>
          <t>Na19.548Zr11.628Si12.006P5.994O72</t>
        </is>
      </c>
      <c r="D76" s="84" t="n">
        <v>0.444</v>
      </c>
      <c r="E76" s="85" t="n">
        <v>0</v>
      </c>
      <c r="F76" s="84" t="n">
        <v>0.86</v>
      </c>
      <c r="G76" s="2" t="n">
        <v>0</v>
      </c>
      <c r="H76" s="84" t="n">
        <v>1.99</v>
      </c>
      <c r="I76" s="84" t="n">
        <v>0.37</v>
      </c>
      <c r="J76" s="84" t="n">
        <v>4.333</v>
      </c>
      <c r="K76" s="2" t="n">
        <v>9.032</v>
      </c>
      <c r="L76" s="2" t="n">
        <v>1625.712</v>
      </c>
      <c r="M76" s="2" t="n">
        <v>1.928</v>
      </c>
      <c r="N76" s="2" t="n">
        <v>20.116</v>
      </c>
      <c r="O76" s="86" t="n">
        <v>2.25250082883</v>
      </c>
      <c r="P76" s="86" t="n">
        <v>2.25250082883</v>
      </c>
      <c r="Q76" s="86" t="n">
        <v>1.04250092567548</v>
      </c>
      <c r="R76" s="84" t="n">
        <v>94.90600000000001</v>
      </c>
      <c r="S76" s="2" t="n">
        <v>250</v>
      </c>
      <c r="T76" s="86" t="n">
        <v>0.72265625</v>
      </c>
    </row>
    <row r="77">
      <c r="A77" s="2" t="n">
        <v>79</v>
      </c>
      <c r="B77" s="2" t="n">
        <v>84035</v>
      </c>
      <c r="C77" s="2" t="inlineStr">
        <is>
          <t>Na18.006Sc12P18O72</t>
        </is>
      </c>
      <c r="D77" s="84" t="n">
        <v>0.988</v>
      </c>
      <c r="E77" s="85" t="n">
        <v>0</v>
      </c>
      <c r="F77" s="84" t="n">
        <v>0.885</v>
      </c>
      <c r="G77" s="2" t="n">
        <v>0</v>
      </c>
      <c r="H77" s="84" t="n">
        <v>2.19</v>
      </c>
      <c r="I77" s="84" t="n">
        <v>0.31</v>
      </c>
      <c r="J77" s="84" t="n">
        <v>5</v>
      </c>
      <c r="K77" s="2" t="n">
        <v>8.927</v>
      </c>
      <c r="L77" s="2" t="n">
        <v>1543.741</v>
      </c>
      <c r="M77" s="2" t="n">
        <v>1.801</v>
      </c>
      <c r="N77" s="2" t="n">
        <v>18.774</v>
      </c>
      <c r="O77" s="86" t="n">
        <v>2.21595275417</v>
      </c>
      <c r="P77" s="86" t="n">
        <v>2.21595275417</v>
      </c>
      <c r="Q77" s="86" t="n">
        <v>0.998432041790291</v>
      </c>
      <c r="R77" s="84" t="n">
        <v>94.8</v>
      </c>
      <c r="S77" s="2" t="n">
        <v>100</v>
      </c>
      <c r="T77" s="86" t="n">
        <v>0.947265625</v>
      </c>
    </row>
    <row r="78">
      <c r="A78" s="2" t="n">
        <v>80</v>
      </c>
      <c r="B78" s="2" t="n">
        <v>84036</v>
      </c>
      <c r="C78" s="2" t="inlineStr">
        <is>
          <t>Na18.006Sc12P18O72</t>
        </is>
      </c>
      <c r="D78" s="84" t="n">
        <v>0.799</v>
      </c>
      <c r="E78" s="85" t="n">
        <v>0</v>
      </c>
      <c r="F78" s="84" t="n">
        <v>0.885</v>
      </c>
      <c r="G78" s="2" t="n">
        <v>0</v>
      </c>
      <c r="H78" s="84" t="n">
        <v>2.19</v>
      </c>
      <c r="I78" s="84" t="n">
        <v>0.31</v>
      </c>
      <c r="J78" s="84" t="n">
        <v>5</v>
      </c>
      <c r="K78" s="2" t="n">
        <v>8.927</v>
      </c>
      <c r="L78" s="2" t="n">
        <v>1556.372</v>
      </c>
      <c r="M78" s="2" t="n">
        <v>1.79</v>
      </c>
      <c r="N78" s="2" t="n">
        <v>19.488</v>
      </c>
      <c r="O78" s="86" t="n">
        <v>2.22949651875</v>
      </c>
      <c r="P78" s="86" t="n">
        <v>2.22949651875</v>
      </c>
      <c r="Q78" s="86" t="n">
        <v>1.01195756930954</v>
      </c>
      <c r="R78" s="84" t="n">
        <v>86.684</v>
      </c>
      <c r="S78" s="2" t="n">
        <v>225</v>
      </c>
      <c r="T78" s="86" t="n">
        <v>0.869140625</v>
      </c>
    </row>
    <row r="79">
      <c r="A79" s="2" t="n">
        <v>81</v>
      </c>
      <c r="B79" s="2" t="n">
        <v>89991</v>
      </c>
      <c r="C79" s="2" t="inlineStr">
        <is>
          <t>Na18.06Fe12P18O72</t>
        </is>
      </c>
      <c r="D79" s="84" t="n">
        <v>0.85</v>
      </c>
      <c r="E79" s="85" t="n">
        <v>0</v>
      </c>
      <c r="F79" s="84" t="n">
        <v>0.735</v>
      </c>
      <c r="G79" s="2" t="n">
        <v>0</v>
      </c>
      <c r="H79" s="84" t="n">
        <v>2.19</v>
      </c>
      <c r="I79" s="84" t="n">
        <v>0.31</v>
      </c>
      <c r="J79" s="84" t="n">
        <v>5</v>
      </c>
      <c r="K79" s="2" t="n">
        <v>8.727</v>
      </c>
      <c r="L79" s="2" t="n">
        <v>1438.375</v>
      </c>
      <c r="M79" s="2" t="n">
        <v>1.813</v>
      </c>
      <c r="N79" s="2" t="n">
        <v>16.735</v>
      </c>
      <c r="O79" s="86" t="n">
        <v>2.1570816141</v>
      </c>
      <c r="P79" s="86" t="n">
        <v>2.1570816141</v>
      </c>
      <c r="Q79" s="86" t="n">
        <v>0.924829031568281</v>
      </c>
      <c r="R79" s="84" t="n">
        <v>88.73699999999999</v>
      </c>
      <c r="S79" s="2" t="n">
        <v>25</v>
      </c>
      <c r="T79" s="86" t="n">
        <v>1.2109375</v>
      </c>
    </row>
    <row r="80">
      <c r="A80" s="2" t="n">
        <v>82</v>
      </c>
      <c r="B80" s="2" t="n">
        <v>94033</v>
      </c>
      <c r="C80" s="2" t="inlineStr">
        <is>
          <t>Na6Ti12As1.8P16.2O72</t>
        </is>
      </c>
      <c r="D80" s="84" t="n">
        <v>1</v>
      </c>
      <c r="E80" s="85" t="n">
        <v>0</v>
      </c>
      <c r="F80" s="84" t="n">
        <v>0.745</v>
      </c>
      <c r="G80" s="2" t="n">
        <v>0</v>
      </c>
      <c r="H80" s="84" t="n">
        <v>2.189</v>
      </c>
      <c r="I80" s="84" t="n">
        <v>0.327</v>
      </c>
      <c r="J80" s="84" t="n">
        <v>5</v>
      </c>
      <c r="K80" s="2" t="n">
        <v>8.5</v>
      </c>
      <c r="L80" s="2" t="n">
        <v>1361.53</v>
      </c>
      <c r="M80" s="2" t="n">
        <v>1.835</v>
      </c>
      <c r="N80" s="2" t="n">
        <v>15.41</v>
      </c>
      <c r="O80" s="86" t="n">
        <v>2.10902635555</v>
      </c>
      <c r="P80" s="86" t="n">
        <v>2.10902635555</v>
      </c>
      <c r="Q80" s="86" t="n">
        <v>0.89162148891788</v>
      </c>
      <c r="R80" s="84" t="n">
        <v>0</v>
      </c>
      <c r="S80" s="2" t="n">
        <v>25</v>
      </c>
      <c r="T80" s="86" t="n">
        <v>1.474609375</v>
      </c>
    </row>
    <row r="81">
      <c r="A81" s="2" t="n">
        <v>83</v>
      </c>
      <c r="B81" s="2" t="n">
        <v>9546</v>
      </c>
      <c r="C81" s="2" t="inlineStr">
        <is>
          <t>Na6Zr12P18O72</t>
        </is>
      </c>
      <c r="D81" s="84" t="n">
        <v>1</v>
      </c>
      <c r="E81" s="85" t="n">
        <v>0</v>
      </c>
      <c r="F81" s="84" t="n">
        <v>0.86</v>
      </c>
      <c r="G81" s="2" t="n">
        <v>0</v>
      </c>
      <c r="H81" s="84" t="n">
        <v>2.19</v>
      </c>
      <c r="I81" s="84" t="n">
        <v>0.31</v>
      </c>
      <c r="J81" s="84" t="n">
        <v>5</v>
      </c>
      <c r="K81" s="2" t="n">
        <v>8.804</v>
      </c>
      <c r="L81" s="2" t="n">
        <v>1527.791</v>
      </c>
      <c r="M81" s="2" t="n">
        <v>1.859</v>
      </c>
      <c r="N81" s="2" t="n">
        <v>17.319</v>
      </c>
      <c r="O81" s="86" t="n">
        <v>2.20680515622</v>
      </c>
      <c r="P81" s="86" t="n">
        <v>2.20680515622</v>
      </c>
      <c r="Q81" s="86" t="n">
        <v>0.989299843322741</v>
      </c>
      <c r="R81" s="84" t="n">
        <v>0</v>
      </c>
      <c r="S81" s="2" t="n">
        <v>25</v>
      </c>
      <c r="T81" s="86" t="n">
        <v>1.09375</v>
      </c>
    </row>
    <row r="82">
      <c r="A82" s="2" t="n">
        <v>84</v>
      </c>
      <c r="B82" s="2" t="n">
        <v>97956</v>
      </c>
      <c r="C82" s="2" t="inlineStr">
        <is>
          <t>Na6Zr12As18O72</t>
        </is>
      </c>
      <c r="D82" s="84" t="n">
        <v>1</v>
      </c>
      <c r="E82" s="85" t="n">
        <v>0</v>
      </c>
      <c r="F82" s="84" t="n">
        <v>0.86</v>
      </c>
      <c r="G82" s="2" t="n">
        <v>0</v>
      </c>
      <c r="H82" s="84" t="n">
        <v>2.18</v>
      </c>
      <c r="I82" s="84" t="n">
        <v>0.475</v>
      </c>
      <c r="J82" s="84" t="n">
        <v>5</v>
      </c>
      <c r="K82" s="2" t="n">
        <v>9.151999999999999</v>
      </c>
      <c r="L82" s="2" t="n">
        <v>1676.247</v>
      </c>
      <c r="M82" s="2" t="n">
        <v>2.364</v>
      </c>
      <c r="N82" s="2" t="n">
        <v>17.024</v>
      </c>
      <c r="O82" s="86" t="n">
        <v>2.21853953156</v>
      </c>
      <c r="P82" s="86" t="n">
        <v>2.20950253103</v>
      </c>
      <c r="Q82" s="86" t="n">
        <v>0.989502555586412</v>
      </c>
      <c r="R82" s="84" t="n">
        <v>0</v>
      </c>
      <c r="S82" s="2" t="n">
        <v>25</v>
      </c>
      <c r="T82" s="86" t="n">
        <v>1.09375</v>
      </c>
    </row>
    <row r="83">
      <c r="A83" s="2" t="n">
        <v>85</v>
      </c>
      <c r="B83" s="2" t="n">
        <v>98158</v>
      </c>
      <c r="C83" s="2" t="inlineStr">
        <is>
          <t>Na12Ti6Fe6P18O72</t>
        </is>
      </c>
      <c r="D83" s="84" t="n">
        <v>0.98</v>
      </c>
      <c r="E83" s="85" t="n">
        <v>1.83</v>
      </c>
      <c r="F83" s="84" t="n">
        <v>0.74</v>
      </c>
      <c r="G83" s="2" t="n">
        <v>3</v>
      </c>
      <c r="H83" s="84" t="n">
        <v>2.19</v>
      </c>
      <c r="I83" s="84" t="n">
        <v>0.31</v>
      </c>
      <c r="J83" s="84" t="n">
        <v>5</v>
      </c>
      <c r="K83" s="2" t="n">
        <v>8.603</v>
      </c>
      <c r="L83" s="2" t="n">
        <v>1391.715</v>
      </c>
      <c r="M83" s="2" t="n">
        <v>1.815</v>
      </c>
      <c r="N83" s="2" t="n">
        <v>15.798</v>
      </c>
      <c r="O83" s="86" t="n">
        <v>2.12999607935</v>
      </c>
      <c r="P83" s="86" t="n">
        <v>2.12999607935</v>
      </c>
      <c r="Q83" s="86" t="n">
        <v>0.897152110468772</v>
      </c>
      <c r="R83" s="84" t="n">
        <v>95.932</v>
      </c>
      <c r="S83" s="2" t="n">
        <v>25</v>
      </c>
      <c r="T83" s="86" t="n">
        <v>1.357421875</v>
      </c>
    </row>
    <row r="84">
      <c r="A84" s="2" t="n">
        <v>86</v>
      </c>
      <c r="B84" s="2" t="n">
        <v>98159</v>
      </c>
      <c r="C84" s="2" t="inlineStr">
        <is>
          <t>Na12.06Ti6Cr6P18O72</t>
        </is>
      </c>
      <c r="D84" s="84" t="n">
        <v>0.96</v>
      </c>
      <c r="E84" s="85" t="n">
        <v>1.66</v>
      </c>
      <c r="F84" s="84" t="n">
        <v>0.75</v>
      </c>
      <c r="G84" s="2" t="n">
        <v>3</v>
      </c>
      <c r="H84" s="84" t="n">
        <v>2.19</v>
      </c>
      <c r="I84" s="84" t="n">
        <v>0.31</v>
      </c>
      <c r="J84" s="84" t="n">
        <v>5</v>
      </c>
      <c r="K84" s="2" t="n">
        <v>8.563000000000001</v>
      </c>
      <c r="L84" s="2" t="n">
        <v>1376.962</v>
      </c>
      <c r="M84" s="2" t="n">
        <v>1.83</v>
      </c>
      <c r="N84" s="2" t="n">
        <v>15.712</v>
      </c>
      <c r="O84" s="86" t="n">
        <v>2.12773632211</v>
      </c>
      <c r="P84" s="86" t="n">
        <v>2.12773632211</v>
      </c>
      <c r="Q84" s="86" t="n">
        <v>0.89560415341271</v>
      </c>
      <c r="R84" s="84" t="n">
        <v>96.892</v>
      </c>
      <c r="S84" s="2" t="n">
        <v>25</v>
      </c>
      <c r="T84" s="86" t="n">
        <v>1.3671875</v>
      </c>
    </row>
    <row r="85">
      <c r="A85" s="2" t="n">
        <v>87</v>
      </c>
      <c r="B85" s="2" t="n">
        <v>163206</v>
      </c>
      <c r="C85" s="2" t="inlineStr">
        <is>
          <t>NaZr2(MoO4)0.1(PO4)2.9</t>
        </is>
      </c>
      <c r="D85" s="84" t="n">
        <v>1</v>
      </c>
      <c r="E85" s="85" t="n">
        <v>0</v>
      </c>
      <c r="F85" s="84" t="n">
        <v>0.86</v>
      </c>
      <c r="G85" s="2" t="n">
        <v>0</v>
      </c>
      <c r="H85" s="84" t="n">
        <v>2.189</v>
      </c>
      <c r="I85" s="84" t="n">
        <v>0.318</v>
      </c>
      <c r="J85" s="84" t="n">
        <v>5.032</v>
      </c>
      <c r="K85" s="2" t="n">
        <v>8.792999999999999</v>
      </c>
      <c r="L85" s="2" t="n">
        <v>1523.113</v>
      </c>
      <c r="M85" s="2" t="n">
        <v>1.806</v>
      </c>
      <c r="N85" s="2" t="n">
        <v>17.787</v>
      </c>
      <c r="O85" s="86" t="n">
        <v>2.267189638</v>
      </c>
      <c r="P85" s="86" t="n">
        <v>2.196231722</v>
      </c>
      <c r="Q85" s="86" t="n">
        <v>0.97874243314801</v>
      </c>
      <c r="R85" s="84" t="n">
        <v>0</v>
      </c>
      <c r="S85" s="2" t="n">
        <v>25</v>
      </c>
      <c r="T85" s="86" t="n">
        <v>1.103515625</v>
      </c>
    </row>
    <row r="86">
      <c r="A86" s="2" t="n">
        <v>88</v>
      </c>
      <c r="B86" s="2" t="n">
        <v>230818</v>
      </c>
      <c r="C86" s="2" t="inlineStr">
        <is>
          <t>Na3VCr(PO4)3</t>
        </is>
      </c>
      <c r="D86" s="84" t="n">
        <v>0.873</v>
      </c>
      <c r="E86" s="85" t="n">
        <v>1.66</v>
      </c>
      <c r="F86" s="84" t="n">
        <v>0.768</v>
      </c>
      <c r="G86" s="2" t="n">
        <v>3</v>
      </c>
      <c r="H86" s="84" t="n">
        <v>2.19</v>
      </c>
      <c r="I86" s="84" t="n">
        <v>0.31</v>
      </c>
      <c r="J86" s="84" t="n">
        <v>5</v>
      </c>
      <c r="K86" s="2" t="n">
        <v>8.69</v>
      </c>
      <c r="L86" s="2" t="n">
        <v>1420.833</v>
      </c>
      <c r="M86" s="2" t="n">
        <v>1.916</v>
      </c>
      <c r="N86" s="2" t="n">
        <v>16.389</v>
      </c>
      <c r="O86" s="86" t="n">
        <v>2.202287508</v>
      </c>
      <c r="P86" s="86" t="n">
        <v>2.122949358</v>
      </c>
      <c r="Q86" s="86" t="n">
        <v>0.890809961179992</v>
      </c>
      <c r="R86" s="84" t="n">
        <v>84.64400000000001</v>
      </c>
      <c r="S86" s="2" t="n">
        <v>25</v>
      </c>
      <c r="T86" s="86" t="n">
        <v>1.328125</v>
      </c>
    </row>
    <row r="87">
      <c r="A87" s="5" t="n">
        <v>89</v>
      </c>
      <c r="B87" s="5" t="n">
        <v>235775</v>
      </c>
      <c r="C87" s="5" t="inlineStr">
        <is>
          <t>Na3MnZr(PO4)3</t>
        </is>
      </c>
      <c r="D87" s="88" t="n">
        <v>0.5580000000000001</v>
      </c>
      <c r="E87" s="89" t="n">
        <v>1.33</v>
      </c>
      <c r="F87" s="88" t="n">
        <v>0.835</v>
      </c>
      <c r="G87" s="5" t="n">
        <v>4</v>
      </c>
      <c r="H87" s="88" t="n">
        <v>2.19</v>
      </c>
      <c r="I87" s="88" t="n">
        <v>0.31</v>
      </c>
      <c r="J87" s="88" t="n">
        <v>5</v>
      </c>
      <c r="K87" s="5" t="n">
        <v>8.988</v>
      </c>
      <c r="L87" s="5" t="n">
        <v>1580.702</v>
      </c>
      <c r="M87" s="5" t="n">
        <v>1.817</v>
      </c>
      <c r="N87" s="5" t="n">
        <v>19.696</v>
      </c>
      <c r="O87" s="90" t="n">
        <v>2.306014538</v>
      </c>
      <c r="P87" s="90" t="n">
        <v>2.239806066</v>
      </c>
      <c r="Q87" s="90" t="n">
        <v>1.01980619670403</v>
      </c>
      <c r="R87" s="88" t="n">
        <v>100.955</v>
      </c>
      <c r="S87" s="5" t="n">
        <v>25</v>
      </c>
      <c r="T87" s="90" t="n">
        <v>0.869140625</v>
      </c>
    </row>
  </sheetData>
  <mergeCells count="4">
    <mergeCell ref="B1:B2"/>
    <mergeCell ref="A1:A2"/>
    <mergeCell ref="C1:C2"/>
    <mergeCell ref="T1:T2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87"/>
  <sheetViews>
    <sheetView topLeftCell="A49" workbookViewId="0">
      <selection activeCell="J25" sqref="J25"/>
    </sheetView>
  </sheetViews>
  <sheetFormatPr baseColWidth="8" defaultRowHeight="13.8"/>
  <cols>
    <col bestFit="1" customWidth="1" max="2" min="2" style="16" width="10.109375"/>
    <col bestFit="1" customWidth="1" max="3" min="3" style="16" width="38.44140625"/>
    <col bestFit="1" customWidth="1" max="4" min="4" style="16" width="8.77734375"/>
    <col bestFit="1" customWidth="1" max="5" min="5" style="16" width="8"/>
    <col bestFit="1" customWidth="1" max="6" min="6" style="16" width="13.88671875"/>
    <col bestFit="1" customWidth="1" max="7" min="7" style="16" width="11.77734375"/>
    <col bestFit="1" customWidth="1" max="8" min="8" style="16" width="10.44140625"/>
    <col bestFit="1" customWidth="1" max="9" min="9" style="16" width="13.5546875"/>
    <col bestFit="1" customWidth="1" max="10" min="10" style="16" width="14.44140625"/>
    <col bestFit="1" customWidth="1" max="11" min="11" style="16" width="6.5546875"/>
    <col bestFit="1" customWidth="1" max="12" min="12" style="16" width="9.5546875"/>
    <col bestFit="1" customWidth="1" max="13" min="13" style="16" width="7.44140625"/>
    <col bestFit="1" customWidth="1" max="14" min="14" style="16" width="10.6640625"/>
    <col bestFit="1" customWidth="1" max="15" min="15" style="16" width="7.6640625"/>
    <col bestFit="1" customWidth="1" max="16" min="16" style="16" width="8.44140625"/>
    <col bestFit="1" customWidth="1" max="17" min="17" style="16" width="7.6640625"/>
    <col bestFit="1" customWidth="1" max="18" min="18" style="16" width="12.109375"/>
    <col bestFit="1" customWidth="1" max="19" min="19" style="16" width="6.5546875"/>
    <col bestFit="1" customWidth="1" max="20" min="20" style="16" width="7.6640625"/>
    <col bestFit="1" customWidth="1" max="21" min="21" style="16" width="13.88671875"/>
  </cols>
  <sheetData>
    <row customFormat="1" r="1" s="13">
      <c r="A1" s="74" t="inlineStr">
        <is>
          <t>序号</t>
        </is>
      </c>
      <c r="B1" s="74" t="inlineStr">
        <is>
          <t>ICSD编号</t>
        </is>
      </c>
      <c r="C1" s="74" t="inlineStr">
        <is>
          <t>化学式</t>
        </is>
      </c>
      <c r="D1" s="12" t="n">
        <v>0</v>
      </c>
      <c r="E1" s="10" t="n">
        <v>7</v>
      </c>
      <c r="F1" s="10" t="n">
        <v>11</v>
      </c>
      <c r="G1" s="10" t="n">
        <v>13</v>
      </c>
      <c r="H1" s="10" t="n">
        <v>19</v>
      </c>
      <c r="I1" s="10" t="n">
        <v>22</v>
      </c>
      <c r="J1" s="10" t="n">
        <v>25</v>
      </c>
      <c r="K1" s="10" t="n">
        <v>26</v>
      </c>
      <c r="L1" s="10" t="n">
        <v>28</v>
      </c>
      <c r="M1" s="10" t="n">
        <v>30</v>
      </c>
      <c r="N1" s="10" t="n">
        <v>31</v>
      </c>
      <c r="O1" s="10" t="n">
        <v>35</v>
      </c>
      <c r="P1" s="10" t="n">
        <v>36</v>
      </c>
      <c r="Q1" s="10" t="n">
        <v>37</v>
      </c>
      <c r="R1" s="12" t="n">
        <v>39</v>
      </c>
      <c r="S1" s="12" t="n">
        <v>44</v>
      </c>
      <c r="T1" s="91" t="inlineStr">
        <is>
          <t>BVSE</t>
        </is>
      </c>
      <c r="U1" s="72" t="inlineStr">
        <is>
          <t>Prediction</t>
        </is>
      </c>
      <c r="V1" s="72" t="inlineStr">
        <is>
          <t>DIFF</t>
        </is>
      </c>
    </row>
    <row customFormat="1" customHeight="1" ht="16.2" r="2" s="13">
      <c r="A2" s="69" t="n"/>
      <c r="B2" s="69" t="n"/>
      <c r="C2" s="69" t="n"/>
      <c r="D2" s="92" t="inlineStr">
        <is>
          <t>Occu_6b</t>
        </is>
      </c>
      <c r="E2" s="93" t="inlineStr">
        <is>
          <t>EN_M2</t>
        </is>
      </c>
      <c r="F2" s="94" t="inlineStr">
        <is>
          <t>avg_Radius_M</t>
        </is>
      </c>
      <c r="G2" s="74" t="inlineStr">
        <is>
          <t>Valence_M2</t>
        </is>
      </c>
      <c r="H2" s="94" t="inlineStr">
        <is>
          <t>avg_EN_X</t>
        </is>
      </c>
      <c r="I2" s="94" t="inlineStr">
        <is>
          <t>avg_Radius_X</t>
        </is>
      </c>
      <c r="J2" s="94" t="inlineStr">
        <is>
          <t>avg_Valence_X</t>
        </is>
      </c>
      <c r="K2" s="74" t="inlineStr">
        <is>
          <t>a</t>
        </is>
      </c>
      <c r="L2" s="74" t="inlineStr">
        <is>
          <t>V</t>
        </is>
      </c>
      <c r="M2" s="74" t="inlineStr">
        <is>
          <t>V_XO4</t>
        </is>
      </c>
      <c r="N2" s="74" t="inlineStr">
        <is>
          <t>V_Na(1)O6</t>
        </is>
      </c>
      <c r="O2" s="91" t="inlineStr">
        <is>
          <t>BT1</t>
        </is>
      </c>
      <c r="P2" s="91" t="inlineStr">
        <is>
          <t>Min_BT</t>
        </is>
      </c>
      <c r="Q2" s="91" t="inlineStr">
        <is>
          <t>RT</t>
        </is>
      </c>
      <c r="R2" s="94" t="inlineStr">
        <is>
          <t>Entropy_18e</t>
        </is>
      </c>
      <c r="S2" s="15" t="inlineStr">
        <is>
          <t>T</t>
        </is>
      </c>
      <c r="T2" s="69" t="n"/>
      <c r="U2" s="73" t="n"/>
      <c r="V2" s="73" t="n"/>
    </row>
    <row r="3">
      <c r="A3" s="4" t="n">
        <v>0</v>
      </c>
      <c r="B3" s="4" t="n">
        <v>108002</v>
      </c>
      <c r="C3" s="4" t="inlineStr">
        <is>
          <t>Na12Ta3Al9P18O72</t>
        </is>
      </c>
      <c r="D3" s="95" t="n">
        <v>0.5</v>
      </c>
      <c r="E3" s="96" t="n">
        <v>1.5</v>
      </c>
      <c r="F3" s="95" t="n">
        <v>0.701</v>
      </c>
      <c r="G3" s="4" t="n">
        <v>5</v>
      </c>
      <c r="H3" s="95" t="n">
        <v>2.19</v>
      </c>
      <c r="I3" s="95" t="n">
        <v>0.31</v>
      </c>
      <c r="J3" s="95" t="n">
        <v>5</v>
      </c>
      <c r="K3" s="4" t="n">
        <v>8.460000000000001</v>
      </c>
      <c r="L3" s="4" t="n">
        <v>1349.366</v>
      </c>
      <c r="M3" s="4" t="n">
        <v>1.812</v>
      </c>
      <c r="N3" s="4" t="n">
        <v>14.307</v>
      </c>
      <c r="O3" s="87" t="n">
        <v>2.08124175448</v>
      </c>
      <c r="P3" s="87" t="n">
        <v>2.08124175448</v>
      </c>
      <c r="Q3" s="87" t="n">
        <v>0.8637331007443581</v>
      </c>
      <c r="R3" s="95" t="n">
        <v>103.731</v>
      </c>
      <c r="S3" s="4" t="n">
        <v>25</v>
      </c>
      <c r="T3" s="87" t="n">
        <v>1.6015625</v>
      </c>
      <c r="U3" s="87" t="n">
        <v>1.53911959147465</v>
      </c>
      <c r="V3" s="87">
        <f>ABS(T3-U3)</f>
        <v/>
      </c>
    </row>
    <row r="4">
      <c r="A4" s="4" t="n">
        <v>1</v>
      </c>
      <c r="B4" s="4" t="n">
        <v>109405</v>
      </c>
      <c r="C4" s="4" t="inlineStr">
        <is>
          <t>Na20.94Cr9Co3P18O72</t>
        </is>
      </c>
      <c r="D4" s="95" t="n">
        <v>1</v>
      </c>
      <c r="E4" s="96" t="n">
        <v>1.88</v>
      </c>
      <c r="F4" s="95" t="n">
        <v>0.776</v>
      </c>
      <c r="G4" s="4" t="n">
        <v>2</v>
      </c>
      <c r="H4" s="95" t="n">
        <v>2.19</v>
      </c>
      <c r="I4" s="95" t="n">
        <v>0.31</v>
      </c>
      <c r="J4" s="95" t="n">
        <v>5</v>
      </c>
      <c r="K4" s="4" t="n">
        <v>8.728999999999999</v>
      </c>
      <c r="L4" s="4" t="n">
        <v>1419.09</v>
      </c>
      <c r="M4" s="4" t="n">
        <v>1.799</v>
      </c>
      <c r="N4" s="4" t="n">
        <v>16.624</v>
      </c>
      <c r="O4" s="87" t="n">
        <v>2.11494397927</v>
      </c>
      <c r="P4" s="87" t="n">
        <v>2.11494397927</v>
      </c>
      <c r="Q4" s="87" t="n">
        <v>0.879585793615836</v>
      </c>
      <c r="R4" s="95" t="n">
        <v>68.224</v>
      </c>
      <c r="S4" s="4" t="n">
        <v>25</v>
      </c>
      <c r="T4" s="87" t="n">
        <v>1.357421875</v>
      </c>
      <c r="U4" s="87" t="n">
        <v>1.35586042977909</v>
      </c>
      <c r="V4" s="87">
        <f>ABS(T4-U4)</f>
        <v/>
      </c>
    </row>
    <row r="5">
      <c r="A5" s="4" t="n">
        <v>2</v>
      </c>
      <c r="B5" s="4" t="n">
        <v>151700</v>
      </c>
      <c r="C5" s="4" t="inlineStr">
        <is>
          <t>Na12.006Fe6Sn6P18O72</t>
        </is>
      </c>
      <c r="D5" s="95" t="n">
        <v>0.78</v>
      </c>
      <c r="E5" s="96" t="n">
        <v>1.96</v>
      </c>
      <c r="F5" s="95" t="n">
        <v>0.783</v>
      </c>
      <c r="G5" s="4" t="n">
        <v>4</v>
      </c>
      <c r="H5" s="95" t="n">
        <v>2.19</v>
      </c>
      <c r="I5" s="95" t="n">
        <v>0.31</v>
      </c>
      <c r="J5" s="95" t="n">
        <v>5</v>
      </c>
      <c r="K5" s="4" t="n">
        <v>8.628</v>
      </c>
      <c r="L5" s="4" t="n">
        <v>1428.053</v>
      </c>
      <c r="M5" s="4" t="n">
        <v>1.863</v>
      </c>
      <c r="N5" s="4" t="n">
        <v>15.142</v>
      </c>
      <c r="O5" s="87" t="n">
        <v>2.12358193349</v>
      </c>
      <c r="P5" s="87" t="n">
        <v>2.12358193349</v>
      </c>
      <c r="Q5" s="87" t="n">
        <v>0.891416263118285</v>
      </c>
      <c r="R5" s="95" t="n">
        <v>101.127</v>
      </c>
      <c r="S5" s="4" t="n">
        <v>24.5</v>
      </c>
      <c r="T5" s="87" t="n">
        <v>1.435546875</v>
      </c>
      <c r="U5" s="87" t="n">
        <v>1.36996235609235</v>
      </c>
      <c r="V5" s="87">
        <f>ABS(T5-U5)</f>
        <v/>
      </c>
    </row>
    <row r="6">
      <c r="A6" s="4" t="n">
        <v>3</v>
      </c>
      <c r="B6" s="4" t="n">
        <v>154071</v>
      </c>
      <c r="C6" s="4" t="inlineStr">
        <is>
          <t>Na7.566Ti10.176Al1.824P18O72</t>
        </is>
      </c>
      <c r="D6" s="95" t="n">
        <v>1</v>
      </c>
      <c r="E6" s="96" t="n">
        <v>1.54</v>
      </c>
      <c r="F6" s="95" t="n">
        <v>0.734</v>
      </c>
      <c r="G6" s="4" t="n">
        <v>4</v>
      </c>
      <c r="H6" s="95" t="n">
        <v>2.19</v>
      </c>
      <c r="I6" s="95" t="n">
        <v>0.31</v>
      </c>
      <c r="J6" s="95" t="n">
        <v>5</v>
      </c>
      <c r="K6" s="4" t="n">
        <v>8.475</v>
      </c>
      <c r="L6" s="4" t="n">
        <v>1354.029</v>
      </c>
      <c r="M6" s="4" t="n">
        <v>1.805</v>
      </c>
      <c r="N6" s="4" t="n">
        <v>15.675</v>
      </c>
      <c r="O6" s="87" t="n">
        <v>2.12389702476</v>
      </c>
      <c r="P6" s="87" t="n">
        <v>2.12389702476</v>
      </c>
      <c r="Q6" s="87" t="n">
        <v>0.891781741495324</v>
      </c>
      <c r="R6" s="95" t="n">
        <v>44.228</v>
      </c>
      <c r="S6" s="4" t="n">
        <v>25</v>
      </c>
      <c r="T6" s="87" t="n">
        <v>1.396484375</v>
      </c>
      <c r="U6" s="87" t="n">
        <v>1.42661281950653</v>
      </c>
      <c r="V6" s="87">
        <f>ABS(T6-U6)</f>
        <v/>
      </c>
    </row>
    <row r="7">
      <c r="A7" s="4" t="n">
        <v>4</v>
      </c>
      <c r="B7" s="4" t="n">
        <v>154072</v>
      </c>
      <c r="C7" s="4" t="inlineStr">
        <is>
          <t>Na6.558Hf11.448Al0.552P18O72</t>
        </is>
      </c>
      <c r="D7" s="95" t="n">
        <v>1</v>
      </c>
      <c r="E7" s="96" t="n">
        <v>1.3</v>
      </c>
      <c r="F7" s="95" t="n">
        <v>0.842</v>
      </c>
      <c r="G7" s="4" t="n">
        <v>4</v>
      </c>
      <c r="H7" s="95" t="n">
        <v>2.19</v>
      </c>
      <c r="I7" s="95" t="n">
        <v>0.31</v>
      </c>
      <c r="J7" s="95" t="n">
        <v>5</v>
      </c>
      <c r="K7" s="4" t="n">
        <v>8.766</v>
      </c>
      <c r="L7" s="4" t="n">
        <v>1510.78</v>
      </c>
      <c r="M7" s="4" t="n">
        <v>1.814</v>
      </c>
      <c r="N7" s="4" t="n">
        <v>17.639</v>
      </c>
      <c r="O7" s="87" t="n">
        <v>2.20549855802</v>
      </c>
      <c r="P7" s="87" t="n">
        <v>2.20549855802</v>
      </c>
      <c r="Q7" s="87" t="n">
        <v>0.973040304664166</v>
      </c>
      <c r="R7" s="95" t="n">
        <v>20.682</v>
      </c>
      <c r="S7" s="4" t="n">
        <v>25</v>
      </c>
      <c r="T7" s="87" t="n">
        <v>1.083984375</v>
      </c>
      <c r="U7" s="87" t="n">
        <v>1.09502053520887</v>
      </c>
      <c r="V7" s="87">
        <f>ABS(T7-U7)</f>
        <v/>
      </c>
    </row>
    <row r="8">
      <c r="A8" s="4" t="n">
        <v>5</v>
      </c>
      <c r="B8" s="4" t="n">
        <v>15545</v>
      </c>
      <c r="C8" s="4" t="inlineStr">
        <is>
          <t>Na24Zr12Si18O72</t>
        </is>
      </c>
      <c r="D8" s="95" t="n">
        <v>1</v>
      </c>
      <c r="E8" s="96" t="n">
        <v>0</v>
      </c>
      <c r="F8" s="95" t="n">
        <v>0.86</v>
      </c>
      <c r="G8" s="4" t="n">
        <v>0</v>
      </c>
      <c r="H8" s="95" t="n">
        <v>1.9</v>
      </c>
      <c r="I8" s="95" t="n">
        <v>0.4</v>
      </c>
      <c r="J8" s="95" t="n">
        <v>4</v>
      </c>
      <c r="K8" s="4" t="n">
        <v>9.198</v>
      </c>
      <c r="L8" s="4" t="n">
        <v>1627.294</v>
      </c>
      <c r="M8" s="4" t="n">
        <v>2.185</v>
      </c>
      <c r="N8" s="4" t="n">
        <v>17.25</v>
      </c>
      <c r="O8" s="87" t="n">
        <v>2.218105859</v>
      </c>
      <c r="P8" s="87" t="n">
        <v>2.185296229</v>
      </c>
      <c r="Q8" s="87" t="n">
        <v>0.965296269853095</v>
      </c>
      <c r="R8" s="95" t="n">
        <v>0</v>
      </c>
      <c r="S8" s="4" t="n">
        <v>25</v>
      </c>
      <c r="T8" s="87" t="n">
        <v>0.91796875</v>
      </c>
      <c r="U8" s="87" t="n">
        <v>0.929288610388349</v>
      </c>
      <c r="V8" s="87">
        <f>ABS(T8-U8)</f>
        <v/>
      </c>
    </row>
    <row r="9">
      <c r="A9" s="4" t="n">
        <v>6</v>
      </c>
      <c r="B9" s="4" t="n">
        <v>15546</v>
      </c>
      <c r="C9" s="4" t="inlineStr">
        <is>
          <t>Na24Zr12Si18O72</t>
        </is>
      </c>
      <c r="D9" s="95" t="n">
        <v>1</v>
      </c>
      <c r="E9" s="96" t="n">
        <v>0</v>
      </c>
      <c r="F9" s="95" t="n">
        <v>0.86</v>
      </c>
      <c r="G9" s="4" t="n">
        <v>0</v>
      </c>
      <c r="H9" s="95" t="n">
        <v>1.9</v>
      </c>
      <c r="I9" s="95" t="n">
        <v>0.4</v>
      </c>
      <c r="J9" s="95" t="n">
        <v>4</v>
      </c>
      <c r="K9" s="4" t="n">
        <v>9.199</v>
      </c>
      <c r="L9" s="4" t="n">
        <v>1646.702</v>
      </c>
      <c r="M9" s="4" t="n">
        <v>2.387</v>
      </c>
      <c r="N9" s="4" t="n">
        <v>17.789</v>
      </c>
      <c r="O9" s="87" t="n">
        <v>2.358237089</v>
      </c>
      <c r="P9" s="87" t="n">
        <v>2.235484019</v>
      </c>
      <c r="Q9" s="87" t="n">
        <v>1.01548408000574</v>
      </c>
      <c r="R9" s="95" t="n">
        <v>0</v>
      </c>
      <c r="S9" s="4" t="n">
        <v>300</v>
      </c>
      <c r="T9" s="87" t="n">
        <v>0.791015625</v>
      </c>
      <c r="U9" s="87" t="n">
        <v>0.774257937348464</v>
      </c>
      <c r="V9" s="87">
        <f>ABS(T9-U9)</f>
        <v/>
      </c>
    </row>
    <row r="10">
      <c r="A10" s="4" t="n">
        <v>7</v>
      </c>
      <c r="B10" s="4" t="n">
        <v>15547</v>
      </c>
      <c r="C10" s="4" t="inlineStr">
        <is>
          <t>Na24Zr12Si18O72</t>
        </is>
      </c>
      <c r="D10" s="95" t="n">
        <v>1</v>
      </c>
      <c r="E10" s="96" t="n">
        <v>0</v>
      </c>
      <c r="F10" s="95" t="n">
        <v>0.86</v>
      </c>
      <c r="G10" s="4" t="n">
        <v>0</v>
      </c>
      <c r="H10" s="95" t="n">
        <v>1.9</v>
      </c>
      <c r="I10" s="95" t="n">
        <v>0.4</v>
      </c>
      <c r="J10" s="95" t="n">
        <v>4</v>
      </c>
      <c r="K10" s="4" t="n">
        <v>9.199</v>
      </c>
      <c r="L10" s="4" t="n">
        <v>1663.997</v>
      </c>
      <c r="M10" s="4" t="n">
        <v>2.205</v>
      </c>
      <c r="N10" s="4" t="n">
        <v>18.481</v>
      </c>
      <c r="O10" s="87" t="n">
        <v>2.248438315</v>
      </c>
      <c r="P10" s="87" t="n">
        <v>2.248438315</v>
      </c>
      <c r="Q10" s="87" t="n">
        <v>1.02805639723024</v>
      </c>
      <c r="R10" s="95" t="n">
        <v>0</v>
      </c>
      <c r="S10" s="4" t="n">
        <v>620</v>
      </c>
      <c r="T10" s="87" t="n">
        <v>0.80078125</v>
      </c>
      <c r="U10" s="87" t="n">
        <v>0.80388599060528</v>
      </c>
      <c r="V10" s="87">
        <f>ABS(T10-U10)</f>
        <v/>
      </c>
    </row>
    <row r="11">
      <c r="A11" s="4" t="n">
        <v>8</v>
      </c>
      <c r="B11" s="4" t="n">
        <v>157881</v>
      </c>
      <c r="C11" s="4" t="inlineStr">
        <is>
          <t>Na20.94Cr9Co3P18O72</t>
        </is>
      </c>
      <c r="D11" s="95" t="n">
        <v>1</v>
      </c>
      <c r="E11" s="96" t="n">
        <v>1.88</v>
      </c>
      <c r="F11" s="95" t="n">
        <v>0.776</v>
      </c>
      <c r="G11" s="4" t="n">
        <v>2</v>
      </c>
      <c r="H11" s="95" t="n">
        <v>2.19</v>
      </c>
      <c r="I11" s="95" t="n">
        <v>0.31</v>
      </c>
      <c r="J11" s="95" t="n">
        <v>5</v>
      </c>
      <c r="K11" s="4" t="n">
        <v>8.728999999999999</v>
      </c>
      <c r="L11" s="4" t="n">
        <v>1423.84</v>
      </c>
      <c r="M11" s="4" t="n">
        <v>1.815</v>
      </c>
      <c r="N11" s="4" t="n">
        <v>16.57</v>
      </c>
      <c r="O11" s="87" t="n">
        <v>2.11785921706</v>
      </c>
      <c r="P11" s="87" t="n">
        <v>2.11785921706</v>
      </c>
      <c r="Q11" s="87" t="n">
        <v>0.8856698709943021</v>
      </c>
      <c r="R11" s="95" t="n">
        <v>68.224</v>
      </c>
      <c r="S11" s="4" t="n">
        <v>25</v>
      </c>
      <c r="T11" s="87" t="n">
        <v>1.34765625</v>
      </c>
      <c r="U11" s="87" t="n">
        <v>1.34835875900739</v>
      </c>
      <c r="V11" s="87">
        <f>ABS(T11-U11)</f>
        <v/>
      </c>
    </row>
    <row r="12">
      <c r="A12" s="4" t="n">
        <v>9</v>
      </c>
      <c r="B12" s="4" t="n">
        <v>168440</v>
      </c>
      <c r="C12" s="4" t="inlineStr">
        <is>
          <t>Na11.994Fe6Sn6P18O72</t>
        </is>
      </c>
      <c r="D12" s="95" t="n">
        <v>1</v>
      </c>
      <c r="E12" s="96" t="n">
        <v>1.96</v>
      </c>
      <c r="F12" s="95" t="n">
        <v>0.783</v>
      </c>
      <c r="G12" s="4" t="n">
        <v>4</v>
      </c>
      <c r="H12" s="95" t="n">
        <v>2.19</v>
      </c>
      <c r="I12" s="95" t="n">
        <v>0.31</v>
      </c>
      <c r="J12" s="95" t="n">
        <v>5</v>
      </c>
      <c r="K12" s="4" t="n">
        <v>8.662000000000001</v>
      </c>
      <c r="L12" s="4" t="n">
        <v>1430.465</v>
      </c>
      <c r="M12" s="4" t="n">
        <v>1.784</v>
      </c>
      <c r="N12" s="4" t="n">
        <v>15.849</v>
      </c>
      <c r="O12" s="87" t="n">
        <v>2.1105387214</v>
      </c>
      <c r="P12" s="87" t="n">
        <v>2.1105387214</v>
      </c>
      <c r="Q12" s="87" t="n">
        <v>0.87836911053886</v>
      </c>
      <c r="R12" s="95" t="n">
        <v>95.221</v>
      </c>
      <c r="S12" s="4" t="n">
        <v>25</v>
      </c>
      <c r="T12" s="87" t="n">
        <v>1.46484375</v>
      </c>
      <c r="U12" s="87" t="n">
        <v>1.37741050129851</v>
      </c>
      <c r="V12" s="87">
        <f>ABS(T12-U12)</f>
        <v/>
      </c>
    </row>
    <row r="13">
      <c r="A13" s="4" t="n">
        <v>10</v>
      </c>
      <c r="B13" s="4" t="n">
        <v>169443</v>
      </c>
      <c r="C13" s="4" t="inlineStr">
        <is>
          <t>Na24Fe6Ni6P18O72</t>
        </is>
      </c>
      <c r="D13" s="95" t="n">
        <v>1</v>
      </c>
      <c r="E13" s="96" t="n">
        <v>1.91</v>
      </c>
      <c r="F13" s="95" t="n">
        <v>0.783</v>
      </c>
      <c r="G13" s="4" t="n">
        <v>2</v>
      </c>
      <c r="H13" s="95" t="n">
        <v>2.19</v>
      </c>
      <c r="I13" s="95" t="n">
        <v>0.31</v>
      </c>
      <c r="J13" s="95" t="n">
        <v>5</v>
      </c>
      <c r="K13" s="4" t="n">
        <v>8.734999999999999</v>
      </c>
      <c r="L13" s="4" t="n">
        <v>1430.125</v>
      </c>
      <c r="M13" s="4" t="n">
        <v>1.832</v>
      </c>
      <c r="N13" s="4" t="n">
        <v>16.238</v>
      </c>
      <c r="O13" s="87" t="n">
        <v>2.13554267528</v>
      </c>
      <c r="P13" s="87" t="n">
        <v>2.13554267528</v>
      </c>
      <c r="Q13" s="87" t="n">
        <v>0.9177256877968371</v>
      </c>
      <c r="R13" s="95" t="n">
        <v>0</v>
      </c>
      <c r="S13" s="4" t="n">
        <v>25</v>
      </c>
      <c r="T13" s="87" t="n">
        <v>1.298828125</v>
      </c>
      <c r="U13" s="87" t="n">
        <v>1.30796450673355</v>
      </c>
      <c r="V13" s="87">
        <f>ABS(T13-U13)</f>
        <v/>
      </c>
    </row>
    <row r="14">
      <c r="A14" s="4" t="n">
        <v>11</v>
      </c>
      <c r="B14" s="4" t="n">
        <v>172806</v>
      </c>
      <c r="C14" s="4" t="inlineStr">
        <is>
          <t>Na17.994Mg6Zr6P18O72</t>
        </is>
      </c>
      <c r="D14" s="95" t="n">
        <v>0.89</v>
      </c>
      <c r="E14" s="96" t="n">
        <v>1.33</v>
      </c>
      <c r="F14" s="95" t="n">
        <v>0.86</v>
      </c>
      <c r="G14" s="4" t="n">
        <v>4</v>
      </c>
      <c r="H14" s="95" t="n">
        <v>2.19</v>
      </c>
      <c r="I14" s="95" t="n">
        <v>0.31</v>
      </c>
      <c r="J14" s="95" t="n">
        <v>5</v>
      </c>
      <c r="K14" s="4" t="n">
        <v>8.909000000000001</v>
      </c>
      <c r="L14" s="4" t="n">
        <v>1529.907</v>
      </c>
      <c r="M14" s="4" t="n">
        <v>1.818</v>
      </c>
      <c r="N14" s="4" t="n">
        <v>18.171</v>
      </c>
      <c r="O14" s="87" t="n">
        <v>2.19686928503</v>
      </c>
      <c r="P14" s="87" t="n">
        <v>2.19686928503</v>
      </c>
      <c r="Q14" s="87" t="n">
        <v>0.978746830840956</v>
      </c>
      <c r="R14" s="95" t="n">
        <v>91.033</v>
      </c>
      <c r="S14" s="4" t="n">
        <v>26.5</v>
      </c>
      <c r="T14" s="87" t="n">
        <v>1.015625</v>
      </c>
      <c r="U14" s="87" t="n">
        <v>1.05956042491856</v>
      </c>
      <c r="V14" s="87">
        <f>ABS(T14-U14)</f>
        <v/>
      </c>
    </row>
    <row r="15">
      <c r="A15" s="4" t="n">
        <v>12</v>
      </c>
      <c r="B15" s="4" t="n">
        <v>172807</v>
      </c>
      <c r="C15" s="4" t="inlineStr">
        <is>
          <t>Na18.006Zr6Ni6P18O72</t>
        </is>
      </c>
      <c r="D15" s="95" t="n">
        <v>0.91</v>
      </c>
      <c r="E15" s="96" t="n">
        <v>1.33</v>
      </c>
      <c r="F15" s="95" t="n">
        <v>0.845</v>
      </c>
      <c r="G15" s="4" t="n">
        <v>4</v>
      </c>
      <c r="H15" s="95" t="n">
        <v>2.19</v>
      </c>
      <c r="I15" s="95" t="n">
        <v>0.31</v>
      </c>
      <c r="J15" s="95" t="n">
        <v>5</v>
      </c>
      <c r="K15" s="4" t="n">
        <v>8.891</v>
      </c>
      <c r="L15" s="4" t="n">
        <v>1521.472</v>
      </c>
      <c r="M15" s="4" t="n">
        <v>1.816</v>
      </c>
      <c r="N15" s="4" t="n">
        <v>17.579</v>
      </c>
      <c r="O15" s="87" t="n">
        <v>2.18124562293</v>
      </c>
      <c r="P15" s="87" t="n">
        <v>2.18124562293</v>
      </c>
      <c r="Q15" s="87" t="n">
        <v>0.963322735093207</v>
      </c>
      <c r="R15" s="95" t="n">
        <v>91.794</v>
      </c>
      <c r="S15" s="4" t="n">
        <v>26.5</v>
      </c>
      <c r="T15" s="87" t="n">
        <v>1.103515625</v>
      </c>
      <c r="U15" s="87" t="n">
        <v>1.11375540839544</v>
      </c>
      <c r="V15" s="87">
        <f>ABS(T15-U15)</f>
        <v/>
      </c>
    </row>
    <row r="16">
      <c r="A16" s="14" t="n">
        <v>13</v>
      </c>
      <c r="B16" s="14" t="n">
        <v>182793</v>
      </c>
      <c r="C16" s="14" t="inlineStr">
        <is>
          <t>Na16.74Cr12P18O72</t>
        </is>
      </c>
      <c r="D16" s="97" t="n">
        <v>0.84</v>
      </c>
      <c r="E16" s="98" t="n">
        <v>0</v>
      </c>
      <c r="F16" s="97" t="n">
        <v>0.755</v>
      </c>
      <c r="G16" s="14" t="n">
        <v>0</v>
      </c>
      <c r="H16" s="97" t="n">
        <v>2.19</v>
      </c>
      <c r="I16" s="97" t="n">
        <v>0.31</v>
      </c>
      <c r="J16" s="97" t="n">
        <v>5</v>
      </c>
      <c r="K16" s="14" t="n">
        <v>8.637</v>
      </c>
      <c r="L16" s="14" t="n">
        <v>1396.406</v>
      </c>
      <c r="M16" s="14" t="n">
        <v>1.67</v>
      </c>
      <c r="N16" s="14" t="n">
        <v>17.039</v>
      </c>
      <c r="O16" s="99" t="n">
        <v>2.09183135476</v>
      </c>
      <c r="P16" s="99" t="n">
        <v>2.09183135476</v>
      </c>
      <c r="Q16" s="99" t="n">
        <v>0.859581970007382</v>
      </c>
      <c r="R16" s="97" t="n">
        <v>96.892</v>
      </c>
      <c r="S16" s="14" t="n">
        <v>25</v>
      </c>
      <c r="T16" s="99" t="n">
        <v>1.50390625</v>
      </c>
      <c r="U16" s="99" t="n">
        <v>1.40398584816264</v>
      </c>
      <c r="V16" s="100">
        <f>ABS(T16-U16)</f>
        <v/>
      </c>
    </row>
    <row r="17">
      <c r="A17" s="4" t="n">
        <v>14</v>
      </c>
      <c r="B17" s="4" t="n">
        <v>183822</v>
      </c>
      <c r="C17" s="4" t="inlineStr">
        <is>
          <t>Na6Zr12As9P9O72</t>
        </is>
      </c>
      <c r="D17" s="95" t="n">
        <v>1</v>
      </c>
      <c r="E17" s="96" t="n">
        <v>0</v>
      </c>
      <c r="F17" s="95" t="n">
        <v>0.86</v>
      </c>
      <c r="G17" s="4" t="n">
        <v>0</v>
      </c>
      <c r="H17" s="95" t="n">
        <v>2.185</v>
      </c>
      <c r="I17" s="95" t="n">
        <v>0.392</v>
      </c>
      <c r="J17" s="95" t="n">
        <v>5</v>
      </c>
      <c r="K17" s="4" t="n">
        <v>8.960000000000001</v>
      </c>
      <c r="L17" s="4" t="n">
        <v>1597.497</v>
      </c>
      <c r="M17" s="4" t="n">
        <v>2.267</v>
      </c>
      <c r="N17" s="4" t="n">
        <v>17.181</v>
      </c>
      <c r="O17" s="87" t="n">
        <v>2.2131120095</v>
      </c>
      <c r="P17" s="87" t="n">
        <v>2.2131120095</v>
      </c>
      <c r="Q17" s="87" t="n">
        <v>0.995610765938268</v>
      </c>
      <c r="R17" s="95" t="n">
        <v>0</v>
      </c>
      <c r="S17" s="4" t="n">
        <v>25</v>
      </c>
      <c r="T17" s="87" t="n">
        <v>1.07421875</v>
      </c>
      <c r="U17" s="87" t="n">
        <v>1.0141772998663</v>
      </c>
      <c r="V17" s="87">
        <f>ABS(T17-U17)</f>
        <v/>
      </c>
    </row>
    <row r="18">
      <c r="A18" s="14" t="n">
        <v>15</v>
      </c>
      <c r="B18" s="14" t="n">
        <v>188750</v>
      </c>
      <c r="C18" s="14" t="inlineStr">
        <is>
          <t>Na6Zr12V2.394P15.606O72</t>
        </is>
      </c>
      <c r="D18" s="97" t="n">
        <v>1</v>
      </c>
      <c r="E18" s="98" t="n">
        <v>0</v>
      </c>
      <c r="F18" s="97" t="n">
        <v>0.86</v>
      </c>
      <c r="G18" s="14" t="n">
        <v>0</v>
      </c>
      <c r="H18" s="97" t="n">
        <v>2.102</v>
      </c>
      <c r="I18" s="97" t="n">
        <v>0.335</v>
      </c>
      <c r="J18" s="97" t="n">
        <v>5</v>
      </c>
      <c r="K18" s="14" t="n">
        <v>8.818</v>
      </c>
      <c r="L18" s="14" t="n">
        <v>1534.161</v>
      </c>
      <c r="M18" s="14" t="n">
        <v>1.958</v>
      </c>
      <c r="N18" s="14" t="n">
        <v>16.349</v>
      </c>
      <c r="O18" s="99" t="n">
        <v>2.16584009036</v>
      </c>
      <c r="P18" s="99" t="n">
        <v>2.16584009036</v>
      </c>
      <c r="Q18" s="99" t="n">
        <v>0.947980057270099</v>
      </c>
      <c r="R18" s="97" t="n">
        <v>0</v>
      </c>
      <c r="S18" s="14" t="n">
        <v>25</v>
      </c>
      <c r="T18" s="99" t="n">
        <v>1.240234375</v>
      </c>
      <c r="U18" s="99" t="n">
        <v>1.1399460331867</v>
      </c>
      <c r="V18" s="100">
        <f>ABS(T18-U18)</f>
        <v/>
      </c>
    </row>
    <row r="19">
      <c r="A19" s="4" t="n">
        <v>16</v>
      </c>
      <c r="B19" s="4" t="n">
        <v>193217</v>
      </c>
      <c r="C19" s="4" t="inlineStr">
        <is>
          <t>Na6Zr12P18O72</t>
        </is>
      </c>
      <c r="D19" s="95" t="n">
        <v>1</v>
      </c>
      <c r="E19" s="96" t="n">
        <v>0</v>
      </c>
      <c r="F19" s="95" t="n">
        <v>0.86</v>
      </c>
      <c r="G19" s="4" t="n">
        <v>0</v>
      </c>
      <c r="H19" s="95" t="n">
        <v>2.19</v>
      </c>
      <c r="I19" s="95" t="n">
        <v>0.31</v>
      </c>
      <c r="J19" s="95" t="n">
        <v>5</v>
      </c>
      <c r="K19" s="4" t="n">
        <v>8.798999999999999</v>
      </c>
      <c r="L19" s="4" t="n">
        <v>1524.772</v>
      </c>
      <c r="M19" s="4" t="n">
        <v>1.891</v>
      </c>
      <c r="N19" s="4" t="n">
        <v>17.392</v>
      </c>
      <c r="O19" s="87" t="n">
        <v>2.21651850972</v>
      </c>
      <c r="P19" s="87" t="n">
        <v>2.21651850972</v>
      </c>
      <c r="Q19" s="87" t="n">
        <v>0.999020806846486</v>
      </c>
      <c r="R19" s="95" t="n">
        <v>0</v>
      </c>
      <c r="S19" s="4" t="n">
        <v>19.5</v>
      </c>
      <c r="T19" s="87" t="n">
        <v>1.0546875</v>
      </c>
      <c r="U19" s="87" t="n">
        <v>1.04358516642551</v>
      </c>
      <c r="V19" s="87">
        <f>ABS(T19-U19)</f>
        <v/>
      </c>
    </row>
    <row r="20">
      <c r="A20" s="4" t="n">
        <v>17</v>
      </c>
      <c r="B20" s="4" t="n">
        <v>194408</v>
      </c>
      <c r="C20" s="4" t="inlineStr">
        <is>
          <t>Na6Ti12P18O72</t>
        </is>
      </c>
      <c r="D20" s="95" t="n">
        <v>1</v>
      </c>
      <c r="E20" s="96" t="n">
        <v>0</v>
      </c>
      <c r="F20" s="95" t="n">
        <v>0.745</v>
      </c>
      <c r="G20" s="4" t="n">
        <v>0</v>
      </c>
      <c r="H20" s="95" t="n">
        <v>2.19</v>
      </c>
      <c r="I20" s="95" t="n">
        <v>0.31</v>
      </c>
      <c r="J20" s="95" t="n">
        <v>5</v>
      </c>
      <c r="K20" s="4" t="n">
        <v>8.474</v>
      </c>
      <c r="L20" s="4" t="n">
        <v>1364.913</v>
      </c>
      <c r="M20" s="4" t="n">
        <v>1.834</v>
      </c>
      <c r="N20" s="4" t="n">
        <v>16.097</v>
      </c>
      <c r="O20" s="87" t="n">
        <v>2.12949873279</v>
      </c>
      <c r="P20" s="87" t="n">
        <v>2.12949873279</v>
      </c>
      <c r="Q20" s="87" t="n">
        <v>0.912097620551209</v>
      </c>
      <c r="R20" s="95" t="n">
        <v>0</v>
      </c>
      <c r="S20" s="4" t="n">
        <v>25</v>
      </c>
      <c r="T20" s="87" t="n">
        <v>1.376953125</v>
      </c>
      <c r="U20" s="87" t="n">
        <v>1.37605854953575</v>
      </c>
      <c r="V20" s="87">
        <f>ABS(T20-U20)</f>
        <v/>
      </c>
    </row>
    <row r="21">
      <c r="A21" s="14" t="n">
        <v>18</v>
      </c>
      <c r="B21" s="14" t="n">
        <v>195733</v>
      </c>
      <c r="C21" s="14" t="inlineStr">
        <is>
          <t>Na6Ce1.2Zr10.8P18O72</t>
        </is>
      </c>
      <c r="D21" s="97" t="n">
        <v>1</v>
      </c>
      <c r="E21" s="98" t="n">
        <v>1.12</v>
      </c>
      <c r="F21" s="97" t="n">
        <v>0.875</v>
      </c>
      <c r="G21" s="14" t="n">
        <v>4</v>
      </c>
      <c r="H21" s="97" t="n">
        <v>2.19</v>
      </c>
      <c r="I21" s="97" t="n">
        <v>0.31</v>
      </c>
      <c r="J21" s="97" t="n">
        <v>5</v>
      </c>
      <c r="K21" s="14" t="n">
        <v>8.785</v>
      </c>
      <c r="L21" s="14" t="n">
        <v>1518.539</v>
      </c>
      <c r="M21" s="14" t="n">
        <v>1.993</v>
      </c>
      <c r="N21" s="14" t="n">
        <v>16.342</v>
      </c>
      <c r="O21" s="99" t="n">
        <v>2.13384998826</v>
      </c>
      <c r="P21" s="99" t="n">
        <v>2.12297804702</v>
      </c>
      <c r="Q21" s="99" t="n">
        <v>0.902978217316217</v>
      </c>
      <c r="R21" s="97" t="n">
        <v>0</v>
      </c>
      <c r="S21" s="14" t="n">
        <v>25</v>
      </c>
      <c r="T21" s="99" t="n">
        <v>1.103515625</v>
      </c>
      <c r="U21" s="99" t="n">
        <v>1.20334293764759</v>
      </c>
      <c r="V21" s="100">
        <f>ABS(T21-U21)</f>
        <v/>
      </c>
    </row>
    <row r="22">
      <c r="A22" s="4" t="n">
        <v>19</v>
      </c>
      <c r="B22" s="4" t="n">
        <v>195734</v>
      </c>
      <c r="C22" s="4" t="inlineStr">
        <is>
          <t>Na6Zr10.8P18Se1.2O72</t>
        </is>
      </c>
      <c r="D22" s="95" t="n">
        <v>1</v>
      </c>
      <c r="E22" s="96" t="n">
        <v>2.55</v>
      </c>
      <c r="F22" s="95" t="n">
        <v>0.838</v>
      </c>
      <c r="G22" s="4" t="n">
        <v>4</v>
      </c>
      <c r="H22" s="95" t="n">
        <v>2.19</v>
      </c>
      <c r="I22" s="95" t="n">
        <v>0.31</v>
      </c>
      <c r="J22" s="95" t="n">
        <v>5</v>
      </c>
      <c r="K22" s="4" t="n">
        <v>8.715999999999999</v>
      </c>
      <c r="L22" s="4" t="n">
        <v>1499.656</v>
      </c>
      <c r="M22" s="4" t="n">
        <v>1.968</v>
      </c>
      <c r="N22" s="4" t="n">
        <v>16.139</v>
      </c>
      <c r="O22" s="87" t="n">
        <v>2.12422492658</v>
      </c>
      <c r="P22" s="87" t="n">
        <v>2.12328579752</v>
      </c>
      <c r="Q22" s="87" t="n">
        <v>0.903285972118325</v>
      </c>
      <c r="R22" s="95" t="n">
        <v>0</v>
      </c>
      <c r="S22" s="4" t="n">
        <v>25</v>
      </c>
      <c r="T22" s="87" t="n">
        <v>1.171875</v>
      </c>
      <c r="U22" s="87" t="n">
        <v>1.26631682128493</v>
      </c>
      <c r="V22" s="87">
        <f>ABS(T22-U22)</f>
        <v/>
      </c>
    </row>
    <row r="23">
      <c r="A23" s="14" t="n">
        <v>20</v>
      </c>
      <c r="B23" s="14" t="n">
        <v>201955</v>
      </c>
      <c r="C23" s="14" t="inlineStr">
        <is>
          <t>Na7.8Zr10.992P18O72</t>
        </is>
      </c>
      <c r="D23" s="97" t="n">
        <v>1</v>
      </c>
      <c r="E23" s="98" t="n">
        <v>0</v>
      </c>
      <c r="F23" s="97" t="n">
        <v>0.86</v>
      </c>
      <c r="G23" s="14" t="n">
        <v>0</v>
      </c>
      <c r="H23" s="97" t="n">
        <v>2.19</v>
      </c>
      <c r="I23" s="97" t="n">
        <v>0.31</v>
      </c>
      <c r="J23" s="97" t="n">
        <v>5</v>
      </c>
      <c r="K23" s="14" t="n">
        <v>8.813000000000001</v>
      </c>
      <c r="L23" s="14" t="n">
        <v>1533.603</v>
      </c>
      <c r="M23" s="14" t="n">
        <v>1.789</v>
      </c>
      <c r="N23" s="14" t="n">
        <v>19.47</v>
      </c>
      <c r="O23" s="99" t="n">
        <v>2.2527798041</v>
      </c>
      <c r="P23" s="99" t="n">
        <v>2.2527798041</v>
      </c>
      <c r="Q23" s="99" t="n">
        <v>1.02018561973817</v>
      </c>
      <c r="R23" s="97" t="n">
        <v>48.649</v>
      </c>
      <c r="S23" s="14" t="n">
        <v>25</v>
      </c>
      <c r="T23" s="99" t="n">
        <v>0.849609375</v>
      </c>
      <c r="U23" s="99" t="n">
        <v>0.949596654148143</v>
      </c>
      <c r="V23" s="100">
        <f>ABS(T23-U23)</f>
        <v/>
      </c>
    </row>
    <row r="24">
      <c r="A24" s="4" t="n">
        <v>21</v>
      </c>
      <c r="B24" s="4" t="n">
        <v>202155</v>
      </c>
      <c r="C24" s="4" t="inlineStr">
        <is>
          <t>Na17.88Cr12P18O72</t>
        </is>
      </c>
      <c r="D24" s="95" t="n">
        <v>0.79</v>
      </c>
      <c r="E24" s="96" t="n">
        <v>0</v>
      </c>
      <c r="F24" s="95" t="n">
        <v>0.755</v>
      </c>
      <c r="G24" s="4" t="n">
        <v>0</v>
      </c>
      <c r="H24" s="95" t="n">
        <v>2.19</v>
      </c>
      <c r="I24" s="95" t="n">
        <v>0.31</v>
      </c>
      <c r="J24" s="95" t="n">
        <v>5</v>
      </c>
      <c r="K24" s="4" t="n">
        <v>8.648</v>
      </c>
      <c r="L24" s="4" t="n">
        <v>1399.959</v>
      </c>
      <c r="M24" s="4" t="n">
        <v>1.802</v>
      </c>
      <c r="N24" s="4" t="n">
        <v>16.547</v>
      </c>
      <c r="O24" s="87" t="n">
        <v>2.14205697941</v>
      </c>
      <c r="P24" s="87" t="n">
        <v>2.14205697941</v>
      </c>
      <c r="Q24" s="87" t="n">
        <v>0.909854999793777</v>
      </c>
      <c r="R24" s="95" t="n">
        <v>87.286</v>
      </c>
      <c r="S24" s="4" t="n">
        <v>26.5</v>
      </c>
      <c r="T24" s="87" t="n">
        <v>1.25</v>
      </c>
      <c r="U24" s="87" t="n">
        <v>1.3243894527107</v>
      </c>
      <c r="V24" s="87">
        <f>ABS(T24-U24)</f>
        <v/>
      </c>
    </row>
    <row r="25">
      <c r="A25" s="4" t="n">
        <v>22</v>
      </c>
      <c r="B25" s="4" t="n">
        <v>202156</v>
      </c>
      <c r="C25" s="4" t="inlineStr">
        <is>
          <t>Na17.46Cr12P18O72</t>
        </is>
      </c>
      <c r="D25" s="95" t="n">
        <v>0.72</v>
      </c>
      <c r="E25" s="96" t="n">
        <v>0</v>
      </c>
      <c r="F25" s="95" t="n">
        <v>0.755</v>
      </c>
      <c r="G25" s="4" t="n">
        <v>0</v>
      </c>
      <c r="H25" s="95" t="n">
        <v>2.19</v>
      </c>
      <c r="I25" s="95" t="n">
        <v>0.31</v>
      </c>
      <c r="J25" s="95" t="n">
        <v>5</v>
      </c>
      <c r="K25" s="4" t="n">
        <v>8.654999999999999</v>
      </c>
      <c r="L25" s="4" t="n">
        <v>1415.581</v>
      </c>
      <c r="M25" s="4" t="n">
        <v>1.81</v>
      </c>
      <c r="N25" s="4" t="n">
        <v>16.641</v>
      </c>
      <c r="O25" s="87" t="n">
        <v>2.14980899153</v>
      </c>
      <c r="P25" s="87" t="n">
        <v>2.14980899153</v>
      </c>
      <c r="Q25" s="87" t="n">
        <v>0.9176051652096811</v>
      </c>
      <c r="R25" s="95" t="n">
        <v>87.286</v>
      </c>
      <c r="S25" s="4" t="n">
        <v>301.5</v>
      </c>
      <c r="T25" s="87" t="n">
        <v>1.23046875</v>
      </c>
      <c r="U25" s="87" t="n">
        <v>1.30287624338513</v>
      </c>
      <c r="V25" s="87">
        <f>ABS(T25-U25)</f>
        <v/>
      </c>
    </row>
    <row r="26">
      <c r="A26" s="4" t="n">
        <v>23</v>
      </c>
      <c r="B26" s="4" t="n">
        <v>202157</v>
      </c>
      <c r="C26" s="4" t="inlineStr">
        <is>
          <t>Na17.736Cr12P18O72</t>
        </is>
      </c>
      <c r="D26" s="95" t="n">
        <v>0.73</v>
      </c>
      <c r="E26" s="96" t="n">
        <v>0</v>
      </c>
      <c r="F26" s="95" t="n">
        <v>0.755</v>
      </c>
      <c r="G26" s="4" t="n">
        <v>0</v>
      </c>
      <c r="H26" s="95" t="n">
        <v>2.19</v>
      </c>
      <c r="I26" s="95" t="n">
        <v>0.31</v>
      </c>
      <c r="J26" s="95" t="n">
        <v>5</v>
      </c>
      <c r="K26" s="4" t="n">
        <v>8.654999999999999</v>
      </c>
      <c r="L26" s="4" t="n">
        <v>1415.582</v>
      </c>
      <c r="M26" s="4" t="n">
        <v>1.81</v>
      </c>
      <c r="N26" s="4" t="n">
        <v>16.641</v>
      </c>
      <c r="O26" s="87" t="n">
        <v>2.14980934108</v>
      </c>
      <c r="P26" s="87" t="n">
        <v>2.14980934108</v>
      </c>
      <c r="Q26" s="87" t="n">
        <v>0.917605513832062</v>
      </c>
      <c r="R26" s="95" t="n">
        <v>87.286</v>
      </c>
      <c r="S26" s="4" t="n">
        <v>301.5</v>
      </c>
      <c r="T26" s="87" t="n">
        <v>1.220703125</v>
      </c>
      <c r="U26" s="87" t="n">
        <v>1.30301604439634</v>
      </c>
      <c r="V26" s="87">
        <f>ABS(T26-U26)</f>
        <v/>
      </c>
    </row>
    <row r="27">
      <c r="A27" s="4" t="n">
        <v>24</v>
      </c>
      <c r="B27" s="4" t="n">
        <v>202577</v>
      </c>
      <c r="C27" s="4" t="inlineStr">
        <is>
          <t>Na19.32Zr12Si13.5P4.5O72</t>
        </is>
      </c>
      <c r="D27" s="95" t="n">
        <v>0.37</v>
      </c>
      <c r="E27" s="96" t="n">
        <v>0</v>
      </c>
      <c r="F27" s="95" t="n">
        <v>0.86</v>
      </c>
      <c r="G27" s="4" t="n">
        <v>0</v>
      </c>
      <c r="H27" s="95" t="n">
        <v>1.967</v>
      </c>
      <c r="I27" s="95" t="n">
        <v>0.378</v>
      </c>
      <c r="J27" s="95" t="n">
        <v>4.25</v>
      </c>
      <c r="K27" s="4" t="n">
        <v>9.089</v>
      </c>
      <c r="L27" s="4" t="n">
        <v>1645.473</v>
      </c>
      <c r="M27" s="4" t="n">
        <v>2.09</v>
      </c>
      <c r="N27" s="4" t="n">
        <v>19.73</v>
      </c>
      <c r="O27" s="87" t="n">
        <v>2.27573612364</v>
      </c>
      <c r="P27" s="87" t="n">
        <v>2.27573612364</v>
      </c>
      <c r="Q27" s="87" t="n">
        <v>1.06573607011472</v>
      </c>
      <c r="R27" s="95" t="n">
        <v>84.155</v>
      </c>
      <c r="S27" s="4" t="n">
        <v>349.5</v>
      </c>
      <c r="T27" s="87" t="n">
        <v>0.68359375</v>
      </c>
      <c r="U27" s="87" t="n">
        <v>0.760309263262328</v>
      </c>
      <c r="V27" s="87">
        <f>ABS(T27-U27)</f>
        <v/>
      </c>
    </row>
    <row r="28">
      <c r="A28" s="4" t="n">
        <v>25</v>
      </c>
      <c r="B28" s="4" t="n">
        <v>202713</v>
      </c>
      <c r="C28" s="4" t="inlineStr">
        <is>
          <t>Na14.94Zr10.8Sc1.2Si7.74P10.26O72</t>
        </is>
      </c>
      <c r="D28" s="95" t="n">
        <v>0.63</v>
      </c>
      <c r="E28" s="96" t="n">
        <v>1.33</v>
      </c>
      <c r="F28" s="95" t="n">
        <v>0.862</v>
      </c>
      <c r="G28" s="4" t="n">
        <v>4</v>
      </c>
      <c r="H28" s="95" t="n">
        <v>2.058</v>
      </c>
      <c r="I28" s="95" t="n">
        <v>0.349</v>
      </c>
      <c r="J28" s="95" t="n">
        <v>4.57</v>
      </c>
      <c r="K28" s="4" t="n">
        <v>8.983000000000001</v>
      </c>
      <c r="L28" s="4" t="n">
        <v>1598.08</v>
      </c>
      <c r="M28" s="4" t="n">
        <v>1.654</v>
      </c>
      <c r="N28" s="4" t="n">
        <v>19.569</v>
      </c>
      <c r="O28" s="87" t="n">
        <v>2.35441779319</v>
      </c>
      <c r="P28" s="87" t="n">
        <v>2.35441779319</v>
      </c>
      <c r="Q28" s="87" t="n">
        <v>1.00333236902021</v>
      </c>
      <c r="R28" s="95" t="n">
        <v>91.417</v>
      </c>
      <c r="S28" s="4" t="n">
        <v>26</v>
      </c>
      <c r="T28" s="87" t="n">
        <v>0.830078125</v>
      </c>
      <c r="U28" s="87" t="n">
        <v>0.79721049196431</v>
      </c>
      <c r="V28" s="87">
        <f>ABS(T28-U28)</f>
        <v/>
      </c>
    </row>
    <row r="29">
      <c r="A29" s="4" t="n">
        <v>26</v>
      </c>
      <c r="B29" s="4" t="n">
        <v>202860</v>
      </c>
      <c r="C29" s="4" t="inlineStr">
        <is>
          <t>Na6Mo12P18O72</t>
        </is>
      </c>
      <c r="D29" s="95" t="n">
        <v>1</v>
      </c>
      <c r="E29" s="96" t="n">
        <v>0</v>
      </c>
      <c r="F29" s="95" t="n">
        <v>0.79</v>
      </c>
      <c r="G29" s="4" t="n">
        <v>0</v>
      </c>
      <c r="H29" s="95" t="n">
        <v>2.19</v>
      </c>
      <c r="I29" s="95" t="n">
        <v>0.31</v>
      </c>
      <c r="J29" s="95" t="n">
        <v>5</v>
      </c>
      <c r="K29" s="4" t="n">
        <v>8.616</v>
      </c>
      <c r="L29" s="4" t="n">
        <v>1419.197</v>
      </c>
      <c r="M29" s="4" t="n">
        <v>1.808</v>
      </c>
      <c r="N29" s="4" t="n">
        <v>16.047</v>
      </c>
      <c r="O29" s="87" t="n">
        <v>2.13743314685</v>
      </c>
      <c r="P29" s="87" t="n">
        <v>2.13743314685</v>
      </c>
      <c r="Q29" s="87" t="n">
        <v>0.919422257131859</v>
      </c>
      <c r="R29" s="95" t="n">
        <v>0</v>
      </c>
      <c r="S29" s="4" t="n">
        <v>850</v>
      </c>
      <c r="T29" s="87" t="n">
        <v>1.34765625</v>
      </c>
      <c r="U29" s="87" t="n">
        <v>1.30544040534504</v>
      </c>
      <c r="V29" s="87">
        <f>ABS(T29-U29)</f>
        <v/>
      </c>
    </row>
    <row r="30">
      <c r="A30" s="4" t="n">
        <v>27</v>
      </c>
      <c r="B30" s="4" t="n">
        <v>203038</v>
      </c>
      <c r="C30" s="4" t="inlineStr">
        <is>
          <t>Na6Ti12P18O72</t>
        </is>
      </c>
      <c r="D30" s="95" t="n">
        <v>1</v>
      </c>
      <c r="E30" s="96" t="n">
        <v>0</v>
      </c>
      <c r="F30" s="95" t="n">
        <v>0.745</v>
      </c>
      <c r="G30" s="4" t="n">
        <v>0</v>
      </c>
      <c r="H30" s="95" t="n">
        <v>2.19</v>
      </c>
      <c r="I30" s="95" t="n">
        <v>0.31</v>
      </c>
      <c r="J30" s="95" t="n">
        <v>5</v>
      </c>
      <c r="K30" s="4" t="n">
        <v>8.484999999999999</v>
      </c>
      <c r="L30" s="4" t="n">
        <v>1359.314</v>
      </c>
      <c r="M30" s="4" t="n">
        <v>1.759</v>
      </c>
      <c r="N30" s="4" t="n">
        <v>15.957</v>
      </c>
      <c r="O30" s="87" t="n">
        <v>2.11099340088</v>
      </c>
      <c r="P30" s="87" t="n">
        <v>2.11099340088</v>
      </c>
      <c r="Q30" s="87" t="n">
        <v>0.8935835632506191</v>
      </c>
      <c r="R30" s="95" t="n">
        <v>0</v>
      </c>
      <c r="S30" s="4" t="n">
        <v>25</v>
      </c>
      <c r="T30" s="87" t="n">
        <v>1.455078125</v>
      </c>
      <c r="U30" s="87" t="n">
        <v>1.41423425838579</v>
      </c>
      <c r="V30" s="87">
        <f>ABS(T30-U30)</f>
        <v/>
      </c>
    </row>
    <row r="31">
      <c r="A31" s="4" t="n">
        <v>28</v>
      </c>
      <c r="B31" s="4" t="n">
        <v>203039</v>
      </c>
      <c r="C31" s="4" t="inlineStr">
        <is>
          <t>Na6Ti12P18O72</t>
        </is>
      </c>
      <c r="D31" s="95" t="n">
        <v>1</v>
      </c>
      <c r="E31" s="96" t="n">
        <v>0</v>
      </c>
      <c r="F31" s="95" t="n">
        <v>0.745</v>
      </c>
      <c r="G31" s="4" t="n">
        <v>0</v>
      </c>
      <c r="H31" s="95" t="n">
        <v>2.19</v>
      </c>
      <c r="I31" s="95" t="n">
        <v>0.31</v>
      </c>
      <c r="J31" s="95" t="n">
        <v>5</v>
      </c>
      <c r="K31" s="4" t="n">
        <v>8.475</v>
      </c>
      <c r="L31" s="4" t="n">
        <v>1361.568</v>
      </c>
      <c r="M31" s="4" t="n">
        <v>1.762</v>
      </c>
      <c r="N31" s="4" t="n">
        <v>16.091</v>
      </c>
      <c r="O31" s="87" t="n">
        <v>2.11663719172</v>
      </c>
      <c r="P31" s="87" t="n">
        <v>2.11663719172</v>
      </c>
      <c r="Q31" s="87" t="n">
        <v>0.899231530897165</v>
      </c>
      <c r="R31" s="95" t="n">
        <v>0</v>
      </c>
      <c r="S31" s="4" t="n">
        <v>200</v>
      </c>
      <c r="T31" s="87" t="n">
        <v>1.435546875</v>
      </c>
      <c r="U31" s="87" t="n">
        <v>1.40208719928548</v>
      </c>
      <c r="V31" s="87">
        <f>ABS(T31-U31)</f>
        <v/>
      </c>
    </row>
    <row r="32">
      <c r="A32" s="4" t="n">
        <v>29</v>
      </c>
      <c r="B32" s="4" t="n">
        <v>203040</v>
      </c>
      <c r="C32" s="4" t="inlineStr">
        <is>
          <t>Na6Ti12P18O72</t>
        </is>
      </c>
      <c r="D32" s="95" t="n">
        <v>1</v>
      </c>
      <c r="E32" s="96" t="n">
        <v>0</v>
      </c>
      <c r="F32" s="95" t="n">
        <v>0.745</v>
      </c>
      <c r="G32" s="4" t="n">
        <v>0</v>
      </c>
      <c r="H32" s="95" t="n">
        <v>2.19</v>
      </c>
      <c r="I32" s="95" t="n">
        <v>0.31</v>
      </c>
      <c r="J32" s="95" t="n">
        <v>5</v>
      </c>
      <c r="K32" s="4" t="n">
        <v>8.467000000000001</v>
      </c>
      <c r="L32" s="4" t="n">
        <v>1364.534</v>
      </c>
      <c r="M32" s="4" t="n">
        <v>1.76</v>
      </c>
      <c r="N32" s="4" t="n">
        <v>16.479</v>
      </c>
      <c r="O32" s="87" t="n">
        <v>2.12669914162</v>
      </c>
      <c r="P32" s="87" t="n">
        <v>2.12669914162</v>
      </c>
      <c r="Q32" s="87" t="n">
        <v>0.909283600893574</v>
      </c>
      <c r="R32" s="95" t="n">
        <v>0</v>
      </c>
      <c r="S32" s="4" t="n">
        <v>400</v>
      </c>
      <c r="T32" s="87" t="n">
        <v>1.376953125</v>
      </c>
      <c r="U32" s="87" t="n">
        <v>1.37672811712362</v>
      </c>
      <c r="V32" s="87">
        <f>ABS(T32-U32)</f>
        <v/>
      </c>
    </row>
    <row r="33">
      <c r="A33" s="4" t="n">
        <v>30</v>
      </c>
      <c r="B33" s="4" t="n">
        <v>203041</v>
      </c>
      <c r="C33" s="4" t="inlineStr">
        <is>
          <t>Na6Ti12P18O72</t>
        </is>
      </c>
      <c r="D33" s="95" t="n">
        <v>1</v>
      </c>
      <c r="E33" s="96" t="n">
        <v>0</v>
      </c>
      <c r="F33" s="95" t="n">
        <v>0.745</v>
      </c>
      <c r="G33" s="4" t="n">
        <v>0</v>
      </c>
      <c r="H33" s="95" t="n">
        <v>2.19</v>
      </c>
      <c r="I33" s="95" t="n">
        <v>0.31</v>
      </c>
      <c r="J33" s="95" t="n">
        <v>5</v>
      </c>
      <c r="K33" s="4" t="n">
        <v>8.459</v>
      </c>
      <c r="L33" s="4" t="n">
        <v>1367.569</v>
      </c>
      <c r="M33" s="4" t="n">
        <v>1.778</v>
      </c>
      <c r="N33" s="4" t="n">
        <v>16.765</v>
      </c>
      <c r="O33" s="87" t="n">
        <v>2.14086265639</v>
      </c>
      <c r="P33" s="87" t="n">
        <v>2.14086265639</v>
      </c>
      <c r="Q33" s="87" t="n">
        <v>0.923438207693967</v>
      </c>
      <c r="R33" s="95" t="n">
        <v>0</v>
      </c>
      <c r="S33" s="4" t="n">
        <v>600</v>
      </c>
      <c r="T33" s="87" t="n">
        <v>1.298828125</v>
      </c>
      <c r="U33" s="87" t="n">
        <v>1.34602610268297</v>
      </c>
      <c r="V33" s="87">
        <f>ABS(T33-U33)</f>
        <v/>
      </c>
    </row>
    <row r="34">
      <c r="A34" s="4" t="n">
        <v>31</v>
      </c>
      <c r="B34" s="4" t="n">
        <v>203042</v>
      </c>
      <c r="C34" s="4" t="inlineStr">
        <is>
          <t>Na6Ti12P18O72</t>
        </is>
      </c>
      <c r="D34" s="95" t="n">
        <v>1</v>
      </c>
      <c r="E34" s="96" t="n">
        <v>0</v>
      </c>
      <c r="F34" s="95" t="n">
        <v>0.745</v>
      </c>
      <c r="G34" s="4" t="n">
        <v>0</v>
      </c>
      <c r="H34" s="95" t="n">
        <v>2.19</v>
      </c>
      <c r="I34" s="95" t="n">
        <v>0.31</v>
      </c>
      <c r="J34" s="95" t="n">
        <v>5</v>
      </c>
      <c r="K34" s="4" t="n">
        <v>8.456</v>
      </c>
      <c r="L34" s="4" t="n">
        <v>1371.728</v>
      </c>
      <c r="M34" s="4" t="n">
        <v>1.78</v>
      </c>
      <c r="N34" s="4" t="n">
        <v>17.115</v>
      </c>
      <c r="O34" s="87" t="n">
        <v>2.14904512443</v>
      </c>
      <c r="P34" s="87" t="n">
        <v>2.14904512443</v>
      </c>
      <c r="Q34" s="87" t="n">
        <v>0.931612606456756</v>
      </c>
      <c r="R34" s="95" t="n">
        <v>0</v>
      </c>
      <c r="S34" s="4" t="n">
        <v>800</v>
      </c>
      <c r="T34" s="87" t="n">
        <v>1.259765625</v>
      </c>
      <c r="U34" s="87" t="n">
        <v>1.32346641340994</v>
      </c>
      <c r="V34" s="87">
        <f>ABS(T34-U34)</f>
        <v/>
      </c>
    </row>
    <row r="35">
      <c r="A35" s="4" t="n">
        <v>32</v>
      </c>
      <c r="B35" s="4" t="n">
        <v>20740</v>
      </c>
      <c r="C35" s="4" t="inlineStr">
        <is>
          <t>Na18Sc12P18O72</t>
        </is>
      </c>
      <c r="D35" s="95" t="n">
        <v>0</v>
      </c>
      <c r="E35" s="96" t="n">
        <v>0</v>
      </c>
      <c r="F35" s="95" t="n">
        <v>0.885</v>
      </c>
      <c r="G35" s="4" t="n">
        <v>0</v>
      </c>
      <c r="H35" s="95" t="n">
        <v>2.19</v>
      </c>
      <c r="I35" s="95" t="n">
        <v>0.31</v>
      </c>
      <c r="J35" s="95" t="n">
        <v>5</v>
      </c>
      <c r="K35" s="4" t="n">
        <v>8.930999999999999</v>
      </c>
      <c r="L35" s="4" t="n">
        <v>1542.204</v>
      </c>
      <c r="M35" s="4" t="n">
        <v>1.828</v>
      </c>
      <c r="N35" s="4" t="n">
        <v>18.422</v>
      </c>
      <c r="O35" s="87" t="n">
        <v>2.20913654781</v>
      </c>
      <c r="P35" s="87" t="n">
        <v>2.20913654781</v>
      </c>
      <c r="Q35" s="87" t="n">
        <v>0.991625170045778</v>
      </c>
      <c r="R35" s="95" t="n">
        <v>0</v>
      </c>
      <c r="S35" s="4" t="n">
        <v>65</v>
      </c>
      <c r="T35" s="87" t="n">
        <v>0.986328125</v>
      </c>
      <c r="U35" s="87" t="n">
        <v>0.985692449123629</v>
      </c>
      <c r="V35" s="87">
        <f>ABS(T35-U35)</f>
        <v/>
      </c>
    </row>
    <row r="36">
      <c r="A36" s="4" t="n">
        <v>33</v>
      </c>
      <c r="B36" s="4" t="n">
        <v>239914</v>
      </c>
      <c r="C36" s="4" t="inlineStr">
        <is>
          <t>Na17.1006Sc12Si0.5994P17.4006O72</t>
        </is>
      </c>
      <c r="D36" s="95" t="n">
        <v>0.4</v>
      </c>
      <c r="E36" s="96" t="n">
        <v>0</v>
      </c>
      <c r="F36" s="95" t="n">
        <v>0.885</v>
      </c>
      <c r="G36" s="4" t="n">
        <v>0</v>
      </c>
      <c r="H36" s="95" t="n">
        <v>2.179</v>
      </c>
      <c r="I36" s="95" t="n">
        <v>0.313</v>
      </c>
      <c r="J36" s="95" t="n">
        <v>4.967</v>
      </c>
      <c r="K36" s="4" t="n">
        <v>8.939</v>
      </c>
      <c r="L36" s="4" t="n">
        <v>1541.424</v>
      </c>
      <c r="M36" s="4" t="n">
        <v>1.849</v>
      </c>
      <c r="N36" s="4" t="n">
        <v>17.663</v>
      </c>
      <c r="O36" s="87" t="n">
        <v>2.18357173902</v>
      </c>
      <c r="P36" s="87" t="n">
        <v>2.18357173902</v>
      </c>
      <c r="Q36" s="87" t="n">
        <v>0.966633704763286</v>
      </c>
      <c r="R36" s="95" t="n">
        <v>99.617</v>
      </c>
      <c r="S36" s="4" t="n">
        <v>25</v>
      </c>
      <c r="T36" s="87" t="n">
        <v>1.11328125</v>
      </c>
      <c r="U36" s="87" t="n">
        <v>1.05192690261783</v>
      </c>
      <c r="V36" s="87">
        <f>ABS(T36-U36)</f>
        <v/>
      </c>
    </row>
    <row r="37">
      <c r="A37" s="4" t="n">
        <v>34</v>
      </c>
      <c r="B37" s="4" t="n">
        <v>239915</v>
      </c>
      <c r="C37" s="4" t="inlineStr">
        <is>
          <t>Na17.94Sc12Si1.2006P16.7994O72</t>
        </is>
      </c>
      <c r="D37" s="95" t="n">
        <v>0.47</v>
      </c>
      <c r="E37" s="96" t="n">
        <v>0</v>
      </c>
      <c r="F37" s="95" t="n">
        <v>0.885</v>
      </c>
      <c r="G37" s="4" t="n">
        <v>0</v>
      </c>
      <c r="H37" s="95" t="n">
        <v>2.169</v>
      </c>
      <c r="I37" s="95" t="n">
        <v>0.316</v>
      </c>
      <c r="J37" s="95" t="n">
        <v>4.933</v>
      </c>
      <c r="K37" s="4" t="n">
        <v>8.958</v>
      </c>
      <c r="L37" s="4" t="n">
        <v>1546.945</v>
      </c>
      <c r="M37" s="4" t="n">
        <v>1.841</v>
      </c>
      <c r="N37" s="4" t="n">
        <v>18.177</v>
      </c>
      <c r="O37" s="87" t="n">
        <v>2.20355275896</v>
      </c>
      <c r="P37" s="87" t="n">
        <v>2.20355275896</v>
      </c>
      <c r="Q37" s="87" t="n">
        <v>0.986561963660462</v>
      </c>
      <c r="R37" s="95" t="n">
        <v>101.807</v>
      </c>
      <c r="S37" s="4" t="n">
        <v>25</v>
      </c>
      <c r="T37" s="87" t="n">
        <v>1.025390625</v>
      </c>
      <c r="U37" s="87" t="n">
        <v>1.00372237218504</v>
      </c>
      <c r="V37" s="87">
        <f>ABS(T37-U37)</f>
        <v/>
      </c>
    </row>
    <row r="38">
      <c r="A38" s="4" t="n">
        <v>35</v>
      </c>
      <c r="B38" s="4" t="n">
        <v>239916</v>
      </c>
      <c r="C38" s="4" t="inlineStr">
        <is>
          <t>Na18.18Sc12Si1.8P16.2O72</t>
        </is>
      </c>
      <c r="D38" s="95" t="n">
        <v>0.51</v>
      </c>
      <c r="E38" s="96" t="n">
        <v>0</v>
      </c>
      <c r="F38" s="95" t="n">
        <v>0.885</v>
      </c>
      <c r="G38" s="4" t="n">
        <v>0</v>
      </c>
      <c r="H38" s="95" t="n">
        <v>2.158</v>
      </c>
      <c r="I38" s="95" t="n">
        <v>0.319</v>
      </c>
      <c r="J38" s="95" t="n">
        <v>4.9</v>
      </c>
      <c r="K38" s="4" t="n">
        <v>8.968999999999999</v>
      </c>
      <c r="L38" s="4" t="n">
        <v>1549.246</v>
      </c>
      <c r="M38" s="4" t="n">
        <v>1.855</v>
      </c>
      <c r="N38" s="4" t="n">
        <v>18.204</v>
      </c>
      <c r="O38" s="87" t="n">
        <v>2.20430185312</v>
      </c>
      <c r="P38" s="87" t="n">
        <v>2.20430185312</v>
      </c>
      <c r="Q38" s="87" t="n">
        <v>0.986997214683359</v>
      </c>
      <c r="R38" s="95" t="n">
        <v>101.807</v>
      </c>
      <c r="S38" s="4" t="n">
        <v>25</v>
      </c>
      <c r="T38" s="87" t="n">
        <v>1.015625</v>
      </c>
      <c r="U38" s="87" t="n">
        <v>0.997702871676599</v>
      </c>
      <c r="V38" s="87">
        <f>ABS(T38-U38)</f>
        <v/>
      </c>
    </row>
    <row r="39">
      <c r="A39" s="4" t="n">
        <v>36</v>
      </c>
      <c r="B39" s="4" t="n">
        <v>239917</v>
      </c>
      <c r="C39" s="4" t="inlineStr">
        <is>
          <t>Na18.24Sc12Si2.3994P15.6006O72</t>
        </is>
      </c>
      <c r="D39" s="95" t="n">
        <v>0.52</v>
      </c>
      <c r="E39" s="96" t="n">
        <v>0</v>
      </c>
      <c r="F39" s="95" t="n">
        <v>0.885</v>
      </c>
      <c r="G39" s="4" t="n">
        <v>0</v>
      </c>
      <c r="H39" s="95" t="n">
        <v>2.148</v>
      </c>
      <c r="I39" s="95" t="n">
        <v>0.322</v>
      </c>
      <c r="J39" s="95" t="n">
        <v>4.867</v>
      </c>
      <c r="K39" s="4" t="n">
        <v>8.98</v>
      </c>
      <c r="L39" s="4" t="n">
        <v>1551.854</v>
      </c>
      <c r="M39" s="4" t="n">
        <v>1.85</v>
      </c>
      <c r="N39" s="4" t="n">
        <v>17.81</v>
      </c>
      <c r="O39" s="87" t="n">
        <v>2.19958076236</v>
      </c>
      <c r="P39" s="87" t="n">
        <v>2.19958076236</v>
      </c>
      <c r="Q39" s="87" t="n">
        <v>0.982316381064775</v>
      </c>
      <c r="R39" s="95" t="n">
        <v>101.807</v>
      </c>
      <c r="S39" s="4" t="n">
        <v>25</v>
      </c>
      <c r="T39" s="87" t="n">
        <v>1.044921875</v>
      </c>
      <c r="U39" s="87" t="n">
        <v>1.01111849775166</v>
      </c>
      <c r="V39" s="87">
        <f>ABS(T39-U39)</f>
        <v/>
      </c>
    </row>
    <row r="40">
      <c r="A40" s="4" t="n">
        <v>37</v>
      </c>
      <c r="B40" s="4" t="n">
        <v>239918</v>
      </c>
      <c r="C40" s="4" t="inlineStr">
        <is>
          <t>Na20.04Sc12Si3.0006P14.9994O72</t>
        </is>
      </c>
      <c r="D40" s="95" t="n">
        <v>0.64</v>
      </c>
      <c r="E40" s="96" t="n">
        <v>0</v>
      </c>
      <c r="F40" s="95" t="n">
        <v>0.885</v>
      </c>
      <c r="G40" s="4" t="n">
        <v>0</v>
      </c>
      <c r="H40" s="95" t="n">
        <v>2.137</v>
      </c>
      <c r="I40" s="95" t="n">
        <v>0.325</v>
      </c>
      <c r="J40" s="95" t="n">
        <v>4.833</v>
      </c>
      <c r="K40" s="4" t="n">
        <v>8.996</v>
      </c>
      <c r="L40" s="4" t="n">
        <v>1552.643</v>
      </c>
      <c r="M40" s="4" t="n">
        <v>1.891</v>
      </c>
      <c r="N40" s="4" t="n">
        <v>18.078</v>
      </c>
      <c r="O40" s="87" t="n">
        <v>2.20242586432</v>
      </c>
      <c r="P40" s="87" t="n">
        <v>2.20242586432</v>
      </c>
      <c r="Q40" s="87" t="n">
        <v>0.9854531718287221</v>
      </c>
      <c r="R40" s="95" t="n">
        <v>100.079</v>
      </c>
      <c r="S40" s="4" t="n">
        <v>25</v>
      </c>
      <c r="T40" s="87" t="n">
        <v>1.005859375</v>
      </c>
      <c r="U40" s="87" t="n">
        <v>0.994863407340825</v>
      </c>
      <c r="V40" s="87">
        <f>ABS(T40-U40)</f>
        <v/>
      </c>
    </row>
    <row r="41">
      <c r="A41" s="4" t="n">
        <v>38</v>
      </c>
      <c r="B41" s="4" t="n">
        <v>239919</v>
      </c>
      <c r="C41" s="4" t="inlineStr">
        <is>
          <t>Na20.04Sc12Si3.6P14.4O72</t>
        </is>
      </c>
      <c r="D41" s="95" t="n">
        <v>0.64</v>
      </c>
      <c r="E41" s="96" t="n">
        <v>0</v>
      </c>
      <c r="F41" s="95" t="n">
        <v>0.885</v>
      </c>
      <c r="G41" s="4" t="n">
        <v>0</v>
      </c>
      <c r="H41" s="95" t="n">
        <v>2.127</v>
      </c>
      <c r="I41" s="95" t="n">
        <v>0.328</v>
      </c>
      <c r="J41" s="95" t="n">
        <v>4.8</v>
      </c>
      <c r="K41" s="4" t="n">
        <v>9.005000000000001</v>
      </c>
      <c r="L41" s="4" t="n">
        <v>1553.69</v>
      </c>
      <c r="M41" s="4" t="n">
        <v>1.88</v>
      </c>
      <c r="N41" s="4" t="n">
        <v>17.666</v>
      </c>
      <c r="O41" s="87" t="n">
        <v>2.18881483888</v>
      </c>
      <c r="P41" s="87" t="n">
        <v>2.18881483888</v>
      </c>
      <c r="Q41" s="87" t="n">
        <v>0.971616060204156</v>
      </c>
      <c r="R41" s="95" t="n">
        <v>99.379</v>
      </c>
      <c r="S41" s="4" t="n">
        <v>25</v>
      </c>
      <c r="T41" s="87" t="n">
        <v>1.0546875</v>
      </c>
      <c r="U41" s="87" t="n">
        <v>1.0238230335255</v>
      </c>
      <c r="V41" s="87">
        <f>ABS(T41-U41)</f>
        <v/>
      </c>
    </row>
    <row r="42">
      <c r="A42" s="4" t="n">
        <v>39</v>
      </c>
      <c r="B42" s="4" t="n">
        <v>239920</v>
      </c>
      <c r="C42" s="4" t="inlineStr">
        <is>
          <t>Na21.06Sc12Si4.8006P13.1994O72</t>
        </is>
      </c>
      <c r="D42" s="95" t="n">
        <v>0.72</v>
      </c>
      <c r="E42" s="96" t="n">
        <v>0</v>
      </c>
      <c r="F42" s="95" t="n">
        <v>0.885</v>
      </c>
      <c r="G42" s="4" t="n">
        <v>0</v>
      </c>
      <c r="H42" s="95" t="n">
        <v>2.106</v>
      </c>
      <c r="I42" s="95" t="n">
        <v>0.334</v>
      </c>
      <c r="J42" s="95" t="n">
        <v>4.733</v>
      </c>
      <c r="K42" s="4" t="n">
        <v>9.032999999999999</v>
      </c>
      <c r="L42" s="4" t="n">
        <v>1554.044</v>
      </c>
      <c r="M42" s="4" t="n">
        <v>1.919</v>
      </c>
      <c r="N42" s="4" t="n">
        <v>17.31</v>
      </c>
      <c r="O42" s="87" t="n">
        <v>2.19232372524</v>
      </c>
      <c r="P42" s="87" t="n">
        <v>2.18073127809</v>
      </c>
      <c r="Q42" s="87" t="n">
        <v>0.960731232956613</v>
      </c>
      <c r="R42" s="95" t="n">
        <v>94.90600000000001</v>
      </c>
      <c r="S42" s="4" t="n">
        <v>25</v>
      </c>
      <c r="T42" s="87" t="n">
        <v>1.064453125</v>
      </c>
      <c r="U42" s="87" t="n">
        <v>1.03211015096155</v>
      </c>
      <c r="V42" s="87">
        <f>ABS(T42-U42)</f>
        <v/>
      </c>
    </row>
    <row r="43">
      <c r="A43" s="4" t="n">
        <v>40</v>
      </c>
      <c r="B43" s="4" t="n">
        <v>248140</v>
      </c>
      <c r="C43" s="4" t="inlineStr">
        <is>
          <t>Na17.988V12P18O72</t>
        </is>
      </c>
      <c r="D43" s="95" t="n">
        <v>0.805</v>
      </c>
      <c r="E43" s="96" t="n">
        <v>0</v>
      </c>
      <c r="F43" s="95" t="n">
        <v>0.78</v>
      </c>
      <c r="G43" s="4" t="n">
        <v>0</v>
      </c>
      <c r="H43" s="95" t="n">
        <v>2.19</v>
      </c>
      <c r="I43" s="95" t="n">
        <v>0.31</v>
      </c>
      <c r="J43" s="95" t="n">
        <v>5</v>
      </c>
      <c r="K43" s="4" t="n">
        <v>8.728999999999999</v>
      </c>
      <c r="L43" s="4" t="n">
        <v>1438.732</v>
      </c>
      <c r="M43" s="4" t="n">
        <v>1.83</v>
      </c>
      <c r="N43" s="4" t="n">
        <v>16.835</v>
      </c>
      <c r="O43" s="87" t="n">
        <v>2.15264439122</v>
      </c>
      <c r="P43" s="87" t="n">
        <v>2.15264439122</v>
      </c>
      <c r="Q43" s="87" t="n">
        <v>0.920409419138526</v>
      </c>
      <c r="R43" s="95" t="n">
        <v>87.137</v>
      </c>
      <c r="S43" s="4" t="n">
        <v>19.5</v>
      </c>
      <c r="T43" s="87" t="n">
        <v>1.201171875</v>
      </c>
      <c r="U43" s="87" t="n">
        <v>1.26218218813078</v>
      </c>
      <c r="V43" s="87">
        <f>ABS(T43-U43)</f>
        <v/>
      </c>
    </row>
    <row r="44">
      <c r="A44" s="4" t="n">
        <v>41</v>
      </c>
      <c r="B44" s="4" t="n">
        <v>253083</v>
      </c>
      <c r="C44" s="4" t="inlineStr">
        <is>
          <t>Na16.56Ti5.976Mn5.976P18O72</t>
        </is>
      </c>
      <c r="D44" s="95" t="n">
        <v>0.8100000000000001</v>
      </c>
      <c r="E44" s="96" t="n">
        <v>1.55</v>
      </c>
      <c r="F44" s="95" t="n">
        <v>0.778</v>
      </c>
      <c r="G44" s="4" t="n">
        <v>2</v>
      </c>
      <c r="H44" s="95" t="n">
        <v>2.19</v>
      </c>
      <c r="I44" s="95" t="n">
        <v>0.31</v>
      </c>
      <c r="J44" s="95" t="n">
        <v>5</v>
      </c>
      <c r="K44" s="4" t="n">
        <v>8.824999999999999</v>
      </c>
      <c r="L44" s="4" t="n">
        <v>1464.131</v>
      </c>
      <c r="M44" s="4" t="n">
        <v>1.685</v>
      </c>
      <c r="N44" s="4" t="n">
        <v>16.636</v>
      </c>
      <c r="O44" s="87" t="n">
        <v>2.19084381506</v>
      </c>
      <c r="P44" s="87" t="n">
        <v>2.14712431941</v>
      </c>
      <c r="Q44" s="87" t="n">
        <v>0.907124419545918</v>
      </c>
      <c r="R44" s="95" t="n">
        <v>96.892</v>
      </c>
      <c r="S44" s="4" t="n">
        <v>25</v>
      </c>
      <c r="T44" s="87" t="n">
        <v>1.19140625</v>
      </c>
      <c r="U44" s="87" t="n">
        <v>1.26441583385666</v>
      </c>
      <c r="V44" s="87">
        <f>ABS(T44-U44)</f>
        <v/>
      </c>
    </row>
    <row r="45">
      <c r="A45" s="4" t="n">
        <v>42</v>
      </c>
      <c r="B45" s="4" t="n">
        <v>260210</v>
      </c>
      <c r="C45" s="4" t="inlineStr">
        <is>
          <t>Na24Fe12P18O72</t>
        </is>
      </c>
      <c r="D45" s="95" t="n">
        <v>1</v>
      </c>
      <c r="E45" s="96" t="n">
        <v>0</v>
      </c>
      <c r="F45" s="95" t="n">
        <v>0.75</v>
      </c>
      <c r="G45" s="4" t="n">
        <v>0</v>
      </c>
      <c r="H45" s="95" t="n">
        <v>2.19</v>
      </c>
      <c r="I45" s="95" t="n">
        <v>0.31</v>
      </c>
      <c r="J45" s="95" t="n">
        <v>5</v>
      </c>
      <c r="K45" s="4" t="n">
        <v>8.954000000000001</v>
      </c>
      <c r="L45" s="4" t="n">
        <v>1477.629</v>
      </c>
      <c r="M45" s="4" t="n">
        <v>1.853</v>
      </c>
      <c r="N45" s="4" t="n">
        <v>16.009</v>
      </c>
      <c r="O45" s="87" t="n">
        <v>2.13918602134</v>
      </c>
      <c r="P45" s="87" t="n">
        <v>2.09391514483</v>
      </c>
      <c r="Q45" s="87" t="n">
        <v>0.873915180684912</v>
      </c>
      <c r="R45" s="95" t="n">
        <v>0</v>
      </c>
      <c r="S45" s="4" t="n">
        <v>19.5</v>
      </c>
      <c r="T45" s="87" t="n">
        <v>1.357421875</v>
      </c>
      <c r="U45" s="87" t="n">
        <v>1.33024107307371</v>
      </c>
      <c r="V45" s="87">
        <f>ABS(T45-U45)</f>
        <v/>
      </c>
    </row>
    <row r="46">
      <c r="A46" s="4" t="n">
        <v>43</v>
      </c>
      <c r="B46" s="4" t="n">
        <v>262812</v>
      </c>
      <c r="C46" s="4" t="inlineStr">
        <is>
          <t>Na20.442Mn2.4108Fe9.5892P18O72</t>
        </is>
      </c>
      <c r="D46" s="95" t="n">
        <v>0.848</v>
      </c>
      <c r="E46" s="96" t="n">
        <v>1.83</v>
      </c>
      <c r="F46" s="95" t="n">
        <v>0.75</v>
      </c>
      <c r="G46" s="4" t="n">
        <v>3</v>
      </c>
      <c r="H46" s="95" t="n">
        <v>2.19</v>
      </c>
      <c r="I46" s="95" t="n">
        <v>0.31</v>
      </c>
      <c r="J46" s="95" t="n">
        <v>5</v>
      </c>
      <c r="K46" s="4" t="n">
        <v>8.869</v>
      </c>
      <c r="L46" s="4" t="n">
        <v>1472.047</v>
      </c>
      <c r="M46" s="4" t="n">
        <v>1.831</v>
      </c>
      <c r="N46" s="4" t="n">
        <v>16.506</v>
      </c>
      <c r="O46" s="87" t="n">
        <v>2.14702521962</v>
      </c>
      <c r="P46" s="87" t="n">
        <v>2.14702521962</v>
      </c>
      <c r="Q46" s="87" t="n">
        <v>0.926852203253014</v>
      </c>
      <c r="R46" s="95" t="n">
        <v>62.475</v>
      </c>
      <c r="S46" s="4" t="n">
        <v>19.5</v>
      </c>
      <c r="T46" s="87" t="n">
        <v>1.259765625</v>
      </c>
      <c r="U46" s="87" t="n">
        <v>1.28204609823739</v>
      </c>
      <c r="V46" s="87">
        <f>ABS(T46-U46)</f>
        <v/>
      </c>
    </row>
    <row r="47">
      <c r="A47" s="4" t="n">
        <v>44</v>
      </c>
      <c r="B47" s="4" t="n">
        <v>290797</v>
      </c>
      <c r="C47" s="4" t="inlineStr">
        <is>
          <t>Na6Ti12P18O72</t>
        </is>
      </c>
      <c r="D47" s="95" t="n">
        <v>1</v>
      </c>
      <c r="E47" s="96" t="n">
        <v>0</v>
      </c>
      <c r="F47" s="95" t="n">
        <v>0.745</v>
      </c>
      <c r="G47" s="4" t="n">
        <v>0</v>
      </c>
      <c r="H47" s="95" t="n">
        <v>2.19</v>
      </c>
      <c r="I47" s="95" t="n">
        <v>0.31</v>
      </c>
      <c r="J47" s="95" t="n">
        <v>5</v>
      </c>
      <c r="K47" s="4" t="n">
        <v>8.462999999999999</v>
      </c>
      <c r="L47" s="4" t="n">
        <v>1360.461</v>
      </c>
      <c r="M47" s="4" t="n">
        <v>1.799</v>
      </c>
      <c r="N47" s="4" t="n">
        <v>15.632</v>
      </c>
      <c r="O47" s="87" t="n">
        <v>2.11603434354</v>
      </c>
      <c r="P47" s="87" t="n">
        <v>2.11603434354</v>
      </c>
      <c r="Q47" s="87" t="n">
        <v>0.898644572916708</v>
      </c>
      <c r="R47" s="95" t="n">
        <v>0</v>
      </c>
      <c r="S47" s="4" t="n">
        <v>25</v>
      </c>
      <c r="T47" s="87" t="n">
        <v>1.455078125</v>
      </c>
      <c r="U47" s="87" t="n">
        <v>1.41319006718762</v>
      </c>
      <c r="V47" s="87">
        <f>ABS(T47-U47)</f>
        <v/>
      </c>
    </row>
    <row r="48">
      <c r="A48" s="4" t="n">
        <v>45</v>
      </c>
      <c r="B48" s="4" t="n">
        <v>290798</v>
      </c>
      <c r="C48" s="4" t="inlineStr">
        <is>
          <t>Na7.2006Ti10.8Al1.2P18O72</t>
        </is>
      </c>
      <c r="D48" s="95" t="n">
        <v>1</v>
      </c>
      <c r="E48" s="96" t="n">
        <v>1.54</v>
      </c>
      <c r="F48" s="95" t="n">
        <v>0.738</v>
      </c>
      <c r="G48" s="4" t="n">
        <v>4</v>
      </c>
      <c r="H48" s="95" t="n">
        <v>2.19</v>
      </c>
      <c r="I48" s="95" t="n">
        <v>0.31</v>
      </c>
      <c r="J48" s="95" t="n">
        <v>5</v>
      </c>
      <c r="K48" s="4" t="n">
        <v>8.481999999999999</v>
      </c>
      <c r="L48" s="4" t="n">
        <v>1356.907</v>
      </c>
      <c r="M48" s="4" t="n">
        <v>1.819</v>
      </c>
      <c r="N48" s="4" t="n">
        <v>15.089</v>
      </c>
      <c r="O48" s="87" t="n">
        <v>2.10708756471</v>
      </c>
      <c r="P48" s="87" t="n">
        <v>2.10708756471</v>
      </c>
      <c r="Q48" s="87" t="n">
        <v>0.8750246949899</v>
      </c>
      <c r="R48" s="95" t="n">
        <v>36.667</v>
      </c>
      <c r="S48" s="4" t="n">
        <v>25</v>
      </c>
      <c r="T48" s="87" t="n">
        <v>1.484375</v>
      </c>
      <c r="U48" s="87" t="n">
        <v>1.46158314687027</v>
      </c>
      <c r="V48" s="87">
        <f>ABS(T48-U48)</f>
        <v/>
      </c>
    </row>
    <row r="49">
      <c r="A49" s="4" t="n">
        <v>46</v>
      </c>
      <c r="B49" s="4" t="n">
        <v>290799</v>
      </c>
      <c r="C49" s="4" t="inlineStr">
        <is>
          <t>Na8.3994Ti9.6Al2.4P18O72</t>
        </is>
      </c>
      <c r="D49" s="95" t="n">
        <v>1</v>
      </c>
      <c r="E49" s="96" t="n">
        <v>1.54</v>
      </c>
      <c r="F49" s="95" t="n">
        <v>0.731</v>
      </c>
      <c r="G49" s="4" t="n">
        <v>4</v>
      </c>
      <c r="H49" s="95" t="n">
        <v>2.19</v>
      </c>
      <c r="I49" s="95" t="n">
        <v>0.31</v>
      </c>
      <c r="J49" s="95" t="n">
        <v>5</v>
      </c>
      <c r="K49" s="4" t="n">
        <v>8.481999999999999</v>
      </c>
      <c r="L49" s="4" t="n">
        <v>1354.154</v>
      </c>
      <c r="M49" s="4" t="n">
        <v>1.819</v>
      </c>
      <c r="N49" s="4" t="n">
        <v>15.206</v>
      </c>
      <c r="O49" s="87" t="n">
        <v>2.10136886348</v>
      </c>
      <c r="P49" s="87" t="n">
        <v>2.10136886348</v>
      </c>
      <c r="Q49" s="87" t="n">
        <v>0.869328661605555</v>
      </c>
      <c r="R49" s="95" t="n">
        <v>58.755</v>
      </c>
      <c r="S49" s="4" t="n">
        <v>25</v>
      </c>
      <c r="T49" s="87" t="n">
        <v>1.50390625</v>
      </c>
      <c r="U49" s="87" t="n">
        <v>1.47498892306797</v>
      </c>
      <c r="V49" s="87">
        <f>ABS(T49-U49)</f>
        <v/>
      </c>
    </row>
    <row r="50">
      <c r="A50" s="4" t="n">
        <v>47</v>
      </c>
      <c r="B50" s="4" t="n">
        <v>290800</v>
      </c>
      <c r="C50" s="4" t="inlineStr">
        <is>
          <t>Na9.6Ti8.4Al3.6P18O72</t>
        </is>
      </c>
      <c r="D50" s="95" t="n">
        <v>1</v>
      </c>
      <c r="E50" s="96" t="n">
        <v>1.54</v>
      </c>
      <c r="F50" s="95" t="n">
        <v>0.724</v>
      </c>
      <c r="G50" s="4" t="n">
        <v>4</v>
      </c>
      <c r="H50" s="95" t="n">
        <v>2.19</v>
      </c>
      <c r="I50" s="95" t="n">
        <v>0.31</v>
      </c>
      <c r="J50" s="95" t="n">
        <v>5</v>
      </c>
      <c r="K50" s="4" t="n">
        <v>8.481999999999999</v>
      </c>
      <c r="L50" s="4" t="n">
        <v>1350.266</v>
      </c>
      <c r="M50" s="4" t="n">
        <v>1.841</v>
      </c>
      <c r="N50" s="4" t="n">
        <v>15.313</v>
      </c>
      <c r="O50" s="87" t="n">
        <v>2.10369601185</v>
      </c>
      <c r="P50" s="87" t="n">
        <v>2.10369601185</v>
      </c>
      <c r="Q50" s="87" t="n">
        <v>0.871658752306254</v>
      </c>
      <c r="R50" s="95" t="n">
        <v>74.886</v>
      </c>
      <c r="S50" s="4" t="n">
        <v>25</v>
      </c>
      <c r="T50" s="87" t="n">
        <v>1.474609375</v>
      </c>
      <c r="U50" s="87" t="n">
        <v>1.47448271253804</v>
      </c>
      <c r="V50" s="87">
        <f>ABS(T50-U50)</f>
        <v/>
      </c>
    </row>
    <row r="51">
      <c r="A51" s="4" t="n">
        <v>48</v>
      </c>
      <c r="B51" s="4" t="n">
        <v>290801</v>
      </c>
      <c r="C51" s="4" t="inlineStr">
        <is>
          <t>Na10.8006Ti7.2Al4.8P18O72</t>
        </is>
      </c>
      <c r="D51" s="95" t="n">
        <v>1</v>
      </c>
      <c r="E51" s="96" t="n">
        <v>1.54</v>
      </c>
      <c r="F51" s="95" t="n">
        <v>0.717</v>
      </c>
      <c r="G51" s="4" t="n">
        <v>4</v>
      </c>
      <c r="H51" s="95" t="n">
        <v>2.19</v>
      </c>
      <c r="I51" s="95" t="n">
        <v>0.31</v>
      </c>
      <c r="J51" s="95" t="n">
        <v>5</v>
      </c>
      <c r="K51" s="4" t="n">
        <v>8.481999999999999</v>
      </c>
      <c r="L51" s="4" t="n">
        <v>1346.966</v>
      </c>
      <c r="M51" s="4" t="n">
        <v>1.848</v>
      </c>
      <c r="N51" s="4" t="n">
        <v>15.275</v>
      </c>
      <c r="O51" s="87" t="n">
        <v>2.09621509121</v>
      </c>
      <c r="P51" s="87" t="n">
        <v>2.09621509121</v>
      </c>
      <c r="Q51" s="87" t="n">
        <v>0.86420802879037</v>
      </c>
      <c r="R51" s="95" t="n">
        <v>86.791</v>
      </c>
      <c r="S51" s="4" t="n">
        <v>25</v>
      </c>
      <c r="T51" s="87" t="n">
        <v>1.513671875</v>
      </c>
      <c r="U51" s="87" t="n">
        <v>1.49344360015947</v>
      </c>
      <c r="V51" s="87">
        <f>ABS(T51-U51)</f>
        <v/>
      </c>
    </row>
    <row r="52">
      <c r="A52" s="4" t="n">
        <v>49</v>
      </c>
      <c r="B52" s="4" t="n">
        <v>290802</v>
      </c>
      <c r="C52" s="4" t="inlineStr">
        <is>
          <t>Na11.4Ti6.6Al5.4P18O72</t>
        </is>
      </c>
      <c r="D52" s="95" t="n">
        <v>1</v>
      </c>
      <c r="E52" s="96" t="n">
        <v>1.54</v>
      </c>
      <c r="F52" s="95" t="n">
        <v>0.714</v>
      </c>
      <c r="G52" s="4" t="n">
        <v>4</v>
      </c>
      <c r="H52" s="95" t="n">
        <v>2.19</v>
      </c>
      <c r="I52" s="95" t="n">
        <v>0.31</v>
      </c>
      <c r="J52" s="95" t="n">
        <v>5</v>
      </c>
      <c r="K52" s="4" t="n">
        <v>8.484999999999999</v>
      </c>
      <c r="L52" s="4" t="n">
        <v>1346.589</v>
      </c>
      <c r="M52" s="4" t="n">
        <v>1.858</v>
      </c>
      <c r="N52" s="4" t="n">
        <v>15.255</v>
      </c>
      <c r="O52" s="87" t="n">
        <v>2.10190544034</v>
      </c>
      <c r="P52" s="87" t="n">
        <v>2.10190544034</v>
      </c>
      <c r="Q52" s="87" t="n">
        <v>0.869891408507704</v>
      </c>
      <c r="R52" s="95" t="n">
        <v>91.417</v>
      </c>
      <c r="S52" s="4" t="n">
        <v>25</v>
      </c>
      <c r="T52" s="87" t="n">
        <v>1.474609375</v>
      </c>
      <c r="U52" s="87" t="n">
        <v>1.4865408849519</v>
      </c>
      <c r="V52" s="87">
        <f>ABS(T52-U52)</f>
        <v/>
      </c>
    </row>
    <row r="53">
      <c r="A53" s="4" t="n">
        <v>50</v>
      </c>
      <c r="B53" s="4" t="n">
        <v>35622</v>
      </c>
      <c r="C53" s="4" t="inlineStr">
        <is>
          <t>Na18.534Zr10.692Si7.434P10.566O72</t>
        </is>
      </c>
      <c r="D53" s="95" t="n">
        <v>0.674</v>
      </c>
      <c r="E53" s="96" t="n">
        <v>0</v>
      </c>
      <c r="F53" s="95" t="n">
        <v>0.86</v>
      </c>
      <c r="G53" s="4" t="n">
        <v>0</v>
      </c>
      <c r="H53" s="95" t="n">
        <v>2.063</v>
      </c>
      <c r="I53" s="95" t="n">
        <v>0.347</v>
      </c>
      <c r="J53" s="95" t="n">
        <v>4.587</v>
      </c>
      <c r="K53" s="4" t="n">
        <v>9.095000000000001</v>
      </c>
      <c r="L53" s="4" t="n">
        <v>1649.58</v>
      </c>
      <c r="M53" s="4" t="n">
        <v>1.952</v>
      </c>
      <c r="N53" s="4" t="n">
        <v>20.509</v>
      </c>
      <c r="O53" s="87" t="n">
        <v>2.3027039452</v>
      </c>
      <c r="P53" s="87" t="n">
        <v>2.3027039452</v>
      </c>
      <c r="Q53" s="87" t="n">
        <v>1.0851116032581</v>
      </c>
      <c r="R53" s="95" t="n">
        <v>73.837</v>
      </c>
      <c r="S53" s="4" t="n">
        <v>221.5</v>
      </c>
      <c r="T53" s="87" t="n">
        <v>0.64453125</v>
      </c>
      <c r="U53" s="87" t="n">
        <v>0.735237629888551</v>
      </c>
      <c r="V53" s="87">
        <f>ABS(T53-U53)</f>
        <v/>
      </c>
    </row>
    <row r="54">
      <c r="A54" s="14" t="n">
        <v>51</v>
      </c>
      <c r="B54" s="14" t="n">
        <v>35770</v>
      </c>
      <c r="C54" s="14" t="inlineStr">
        <is>
          <t>Na4.0002Co3Mo22.332O72</t>
        </is>
      </c>
      <c r="D54" s="97" t="n">
        <v>0.667</v>
      </c>
      <c r="E54" s="98" t="n">
        <v>2.16</v>
      </c>
      <c r="F54" s="97" t="n">
        <v>0.774</v>
      </c>
      <c r="G54" s="14" t="n">
        <v>6</v>
      </c>
      <c r="H54" s="97" t="n">
        <v>2.16</v>
      </c>
      <c r="I54" s="97" t="n">
        <v>0.55</v>
      </c>
      <c r="J54" s="97" t="n">
        <v>6</v>
      </c>
      <c r="K54" s="14" t="n">
        <v>9.118</v>
      </c>
      <c r="L54" s="14" t="n">
        <v>1630.286</v>
      </c>
      <c r="M54" s="14" t="n">
        <v>2.71</v>
      </c>
      <c r="N54" s="14" t="n">
        <v>16.274</v>
      </c>
      <c r="O54" s="99" t="n">
        <v>2.24657054121</v>
      </c>
      <c r="P54" s="99" t="n">
        <v>2.2419871936</v>
      </c>
      <c r="Q54" s="99" t="n">
        <v>1.02198738709959</v>
      </c>
      <c r="R54" s="97" t="n">
        <v>0</v>
      </c>
      <c r="S54" s="14" t="n">
        <v>20.5</v>
      </c>
      <c r="T54" s="99" t="n">
        <v>1.2109375</v>
      </c>
      <c r="U54" s="99" t="n">
        <v>1.11067899031296</v>
      </c>
      <c r="V54" s="100">
        <f>ABS(T54-U54)</f>
        <v/>
      </c>
    </row>
    <row r="55">
      <c r="A55" s="4" t="n">
        <v>52</v>
      </c>
      <c r="B55" s="4" t="n">
        <v>38055</v>
      </c>
      <c r="C55" s="4" t="inlineStr">
        <is>
          <t>Na24Zr12Si18O72</t>
        </is>
      </c>
      <c r="D55" s="95" t="n">
        <v>1</v>
      </c>
      <c r="E55" s="96" t="n">
        <v>0</v>
      </c>
      <c r="F55" s="95" t="n">
        <v>0.86</v>
      </c>
      <c r="G55" s="4" t="n">
        <v>0</v>
      </c>
      <c r="H55" s="95" t="n">
        <v>1.9</v>
      </c>
      <c r="I55" s="95" t="n">
        <v>0.4</v>
      </c>
      <c r="J55" s="95" t="n">
        <v>4</v>
      </c>
      <c r="K55" s="4" t="n">
        <v>9.186</v>
      </c>
      <c r="L55" s="4" t="n">
        <v>1621.297</v>
      </c>
      <c r="M55" s="4" t="n">
        <v>2.177</v>
      </c>
      <c r="N55" s="4" t="n">
        <v>17.222</v>
      </c>
      <c r="O55" s="87" t="n">
        <v>2.2169347703</v>
      </c>
      <c r="P55" s="87" t="n">
        <v>2.18449242726</v>
      </c>
      <c r="Q55" s="87" t="n">
        <v>0.964492426920063</v>
      </c>
      <c r="R55" s="95" t="n">
        <v>0</v>
      </c>
      <c r="S55" s="4" t="n">
        <v>24.5</v>
      </c>
      <c r="T55" s="87" t="n">
        <v>0.91796875</v>
      </c>
      <c r="U55" s="87" t="n">
        <v>0.934834653302408</v>
      </c>
      <c r="V55" s="87">
        <f>ABS(T55-U55)</f>
        <v/>
      </c>
    </row>
    <row r="56">
      <c r="A56" s="4" t="n">
        <v>53</v>
      </c>
      <c r="B56" s="4" t="n">
        <v>38056</v>
      </c>
      <c r="C56" s="4" t="inlineStr">
        <is>
          <t>Na24Zr12Si18O72</t>
        </is>
      </c>
      <c r="D56" s="95" t="n">
        <v>1</v>
      </c>
      <c r="E56" s="96" t="n">
        <v>0</v>
      </c>
      <c r="F56" s="95" t="n">
        <v>0.86</v>
      </c>
      <c r="G56" s="4" t="n">
        <v>0</v>
      </c>
      <c r="H56" s="95" t="n">
        <v>1.9</v>
      </c>
      <c r="I56" s="95" t="n">
        <v>0.4</v>
      </c>
      <c r="J56" s="95" t="n">
        <v>4</v>
      </c>
      <c r="K56" s="4" t="n">
        <v>9.193</v>
      </c>
      <c r="L56" s="4" t="n">
        <v>1631.307</v>
      </c>
      <c r="M56" s="4" t="n">
        <v>2.187</v>
      </c>
      <c r="N56" s="4" t="n">
        <v>17.444</v>
      </c>
      <c r="O56" s="87" t="n">
        <v>2.22099050616</v>
      </c>
      <c r="P56" s="87" t="n">
        <v>2.20142020187</v>
      </c>
      <c r="Q56" s="87" t="n">
        <v>0.981420181829353</v>
      </c>
      <c r="R56" s="95" t="n">
        <v>0</v>
      </c>
      <c r="S56" s="4" t="n">
        <v>129.5</v>
      </c>
      <c r="T56" s="87" t="n">
        <v>0.908203125</v>
      </c>
      <c r="U56" s="87" t="n">
        <v>0.904803639113282</v>
      </c>
      <c r="V56" s="87">
        <f>ABS(T56-U56)</f>
        <v/>
      </c>
    </row>
    <row r="57">
      <c r="A57" s="4" t="n">
        <v>54</v>
      </c>
      <c r="B57" s="4" t="n">
        <v>421531</v>
      </c>
      <c r="C57" s="4" t="inlineStr">
        <is>
          <t>Na6Ti12As18O72</t>
        </is>
      </c>
      <c r="D57" s="95" t="n">
        <v>1</v>
      </c>
      <c r="E57" s="96" t="n">
        <v>0</v>
      </c>
      <c r="F57" s="95" t="n">
        <v>0.745</v>
      </c>
      <c r="G57" s="4" t="n">
        <v>0</v>
      </c>
      <c r="H57" s="95" t="n">
        <v>2.18</v>
      </c>
      <c r="I57" s="95" t="n">
        <v>0.475</v>
      </c>
      <c r="J57" s="95" t="n">
        <v>5</v>
      </c>
      <c r="K57" s="4" t="n">
        <v>8.805999999999999</v>
      </c>
      <c r="L57" s="4" t="n">
        <v>1493.499</v>
      </c>
      <c r="M57" s="4" t="n">
        <v>2.369</v>
      </c>
      <c r="N57" s="4" t="n">
        <v>14.991</v>
      </c>
      <c r="O57" s="87" t="n">
        <v>2.14735578476</v>
      </c>
      <c r="P57" s="87" t="n">
        <v>2.14735578476</v>
      </c>
      <c r="Q57" s="87" t="n">
        <v>0.937999318211602</v>
      </c>
      <c r="R57" s="95" t="n">
        <v>0</v>
      </c>
      <c r="S57" s="4" t="n">
        <v>19.5</v>
      </c>
      <c r="T57" s="87" t="n">
        <v>1.30859375</v>
      </c>
      <c r="U57" s="87" t="n">
        <v>1.30783630348871</v>
      </c>
      <c r="V57" s="87">
        <f>ABS(T57-U57)</f>
        <v/>
      </c>
    </row>
    <row r="58">
      <c r="A58" s="4" t="n">
        <v>55</v>
      </c>
      <c r="B58" s="4" t="n">
        <v>423538</v>
      </c>
      <c r="C58" s="4" t="inlineStr">
        <is>
          <t>Na23.99976Mg5.99976Fe5.99976P18O72</t>
        </is>
      </c>
      <c r="D58" s="95" t="n">
        <v>1</v>
      </c>
      <c r="E58" s="96" t="n">
        <v>1.83</v>
      </c>
      <c r="F58" s="95" t="n">
        <v>0.797</v>
      </c>
      <c r="G58" s="4" t="n">
        <v>3</v>
      </c>
      <c r="H58" s="95" t="n">
        <v>2.19</v>
      </c>
      <c r="I58" s="95" t="n">
        <v>0.31</v>
      </c>
      <c r="J58" s="95" t="n">
        <v>5</v>
      </c>
      <c r="K58" s="4" t="n">
        <v>8.84</v>
      </c>
      <c r="L58" s="4" t="n">
        <v>1452.739</v>
      </c>
      <c r="M58" s="4" t="n">
        <v>1.949</v>
      </c>
      <c r="N58" s="4" t="n">
        <v>16.764</v>
      </c>
      <c r="O58" s="87" t="n">
        <v>2.15001532612</v>
      </c>
      <c r="P58" s="87" t="n">
        <v>2.15001532612</v>
      </c>
      <c r="Q58" s="87" t="n">
        <v>0.91517024337291</v>
      </c>
      <c r="R58" s="95" t="n">
        <v>0</v>
      </c>
      <c r="S58" s="4" t="n">
        <v>19.5</v>
      </c>
      <c r="T58" s="87" t="n">
        <v>1.201171875</v>
      </c>
      <c r="U58" s="87" t="n">
        <v>1.24521358510795</v>
      </c>
      <c r="V58" s="87">
        <f>ABS(T58-U58)</f>
        <v/>
      </c>
    </row>
    <row r="59">
      <c r="A59" s="4" t="n">
        <v>56</v>
      </c>
      <c r="B59" s="4" t="n">
        <v>467</v>
      </c>
      <c r="C59" s="4" t="inlineStr">
        <is>
          <t>Na6Zr12P18O72</t>
        </is>
      </c>
      <c r="D59" s="95" t="n">
        <v>1</v>
      </c>
      <c r="E59" s="96" t="n">
        <v>0</v>
      </c>
      <c r="F59" s="95" t="n">
        <v>0.86</v>
      </c>
      <c r="G59" s="4" t="n">
        <v>0</v>
      </c>
      <c r="H59" s="95" t="n">
        <v>2.19</v>
      </c>
      <c r="I59" s="95" t="n">
        <v>0.31</v>
      </c>
      <c r="J59" s="95" t="n">
        <v>5</v>
      </c>
      <c r="K59" s="4" t="n">
        <v>8.815</v>
      </c>
      <c r="L59" s="4" t="n">
        <v>1530.666</v>
      </c>
      <c r="M59" s="4" t="n">
        <v>1.858</v>
      </c>
      <c r="N59" s="4" t="n">
        <v>17.467</v>
      </c>
      <c r="O59" s="87" t="n">
        <v>2.21774122685</v>
      </c>
      <c r="P59" s="87" t="n">
        <v>2.21774122685</v>
      </c>
      <c r="Q59" s="87" t="n">
        <v>1.00022923622079</v>
      </c>
      <c r="R59" s="95" t="n">
        <v>0</v>
      </c>
      <c r="S59" s="4" t="n">
        <v>25</v>
      </c>
      <c r="T59" s="87" t="n">
        <v>1.044921875</v>
      </c>
      <c r="U59" s="87" t="n">
        <v>1.03864904563403</v>
      </c>
      <c r="V59" s="87">
        <f>ABS(T59-U59)</f>
        <v/>
      </c>
    </row>
    <row r="60">
      <c r="A60" s="4" t="n">
        <v>57</v>
      </c>
      <c r="B60" s="4" t="n">
        <v>62383</v>
      </c>
      <c r="C60" s="4" t="inlineStr">
        <is>
          <t>Na18.18Zr12Si12.24P5.76O72</t>
        </is>
      </c>
      <c r="D60" s="95" t="n">
        <v>0.36</v>
      </c>
      <c r="E60" s="96" t="n">
        <v>0</v>
      </c>
      <c r="F60" s="95" t="n">
        <v>0.86</v>
      </c>
      <c r="G60" s="4" t="n">
        <v>0</v>
      </c>
      <c r="H60" s="95" t="n">
        <v>1.986</v>
      </c>
      <c r="I60" s="95" t="n">
        <v>0.371</v>
      </c>
      <c r="J60" s="95" t="n">
        <v>4.32</v>
      </c>
      <c r="K60" s="4" t="n">
        <v>9.068</v>
      </c>
      <c r="L60" s="4" t="n">
        <v>1636.454</v>
      </c>
      <c r="M60" s="4" t="n">
        <v>2.06</v>
      </c>
      <c r="N60" s="4" t="n">
        <v>19.937</v>
      </c>
      <c r="O60" s="87" t="n">
        <v>2.27628407395</v>
      </c>
      <c r="P60" s="87" t="n">
        <v>2.27628407395</v>
      </c>
      <c r="Q60" s="87" t="n">
        <v>1.06628413942655</v>
      </c>
      <c r="R60" s="95" t="n">
        <v>94.90600000000001</v>
      </c>
      <c r="S60" s="4" t="n">
        <v>169.5</v>
      </c>
      <c r="T60" s="87" t="n">
        <v>0.673828125</v>
      </c>
      <c r="U60" s="87" t="n">
        <v>0.765826731739338</v>
      </c>
      <c r="V60" s="87">
        <f>ABS(T60-U60)</f>
        <v/>
      </c>
    </row>
    <row r="61">
      <c r="A61" s="4" t="n">
        <v>58</v>
      </c>
      <c r="B61" s="4" t="n">
        <v>62384</v>
      </c>
      <c r="C61" s="4" t="inlineStr">
        <is>
          <t>Na18.894Zr12Si12.906P5.094O72</t>
        </is>
      </c>
      <c r="D61" s="95" t="n">
        <v>0.32</v>
      </c>
      <c r="E61" s="96" t="n">
        <v>0</v>
      </c>
      <c r="F61" s="95" t="n">
        <v>0.86</v>
      </c>
      <c r="G61" s="4" t="n">
        <v>0</v>
      </c>
      <c r="H61" s="95" t="n">
        <v>1.976</v>
      </c>
      <c r="I61" s="95" t="n">
        <v>0.375</v>
      </c>
      <c r="J61" s="95" t="n">
        <v>4.283</v>
      </c>
      <c r="K61" s="4" t="n">
        <v>9.079000000000001</v>
      </c>
      <c r="L61" s="4" t="n">
        <v>1639.284</v>
      </c>
      <c r="M61" s="4" t="n">
        <v>2.068</v>
      </c>
      <c r="N61" s="4" t="n">
        <v>19.898</v>
      </c>
      <c r="O61" s="87" t="n">
        <v>2.27263280499</v>
      </c>
      <c r="P61" s="87" t="n">
        <v>2.27263280499</v>
      </c>
      <c r="Q61" s="87" t="n">
        <v>1.06263277698229</v>
      </c>
      <c r="R61" s="95" t="n">
        <v>89.157</v>
      </c>
      <c r="S61" s="4" t="n">
        <v>169.5</v>
      </c>
      <c r="T61" s="87" t="n">
        <v>0.68359375</v>
      </c>
      <c r="U61" s="87" t="n">
        <v>0.767066766864372</v>
      </c>
      <c r="V61" s="87">
        <f>ABS(T61-U61)</f>
        <v/>
      </c>
    </row>
    <row r="62">
      <c r="A62" s="4" t="n">
        <v>59</v>
      </c>
      <c r="B62" s="4" t="n">
        <v>62385</v>
      </c>
      <c r="C62" s="4" t="inlineStr">
        <is>
          <t>Na19.566Zr12Si13.536P4.464O72</t>
        </is>
      </c>
      <c r="D62" s="95" t="n">
        <v>0.36</v>
      </c>
      <c r="E62" s="96" t="n">
        <v>0</v>
      </c>
      <c r="F62" s="95" t="n">
        <v>0.86</v>
      </c>
      <c r="G62" s="4" t="n">
        <v>0</v>
      </c>
      <c r="H62" s="95" t="n">
        <v>1.967</v>
      </c>
      <c r="I62" s="95" t="n">
        <v>0.378</v>
      </c>
      <c r="J62" s="95" t="n">
        <v>4.248</v>
      </c>
      <c r="K62" s="4" t="n">
        <v>9.084</v>
      </c>
      <c r="L62" s="4" t="n">
        <v>1638.517</v>
      </c>
      <c r="M62" s="4" t="n">
        <v>2.081</v>
      </c>
      <c r="N62" s="4" t="n">
        <v>19.647</v>
      </c>
      <c r="O62" s="87" t="n">
        <v>2.2723911021</v>
      </c>
      <c r="P62" s="87" t="n">
        <v>2.2723911021</v>
      </c>
      <c r="Q62" s="87" t="n">
        <v>1.06239104870037</v>
      </c>
      <c r="R62" s="95" t="n">
        <v>84.64400000000001</v>
      </c>
      <c r="S62" s="4" t="n">
        <v>169.5</v>
      </c>
      <c r="T62" s="87" t="n">
        <v>0.693359375</v>
      </c>
      <c r="U62" s="87" t="n">
        <v>0.770472392737821</v>
      </c>
      <c r="V62" s="87">
        <f>ABS(T62-U62)</f>
        <v/>
      </c>
    </row>
    <row r="63">
      <c r="A63" s="4" t="n">
        <v>60</v>
      </c>
      <c r="B63" s="4" t="n">
        <v>62386</v>
      </c>
      <c r="C63" s="4" t="inlineStr">
        <is>
          <t>Na20.202Zr12Si14.22P3.78O72</t>
        </is>
      </c>
      <c r="D63" s="95" t="n">
        <v>0.49</v>
      </c>
      <c r="E63" s="96" t="n">
        <v>0</v>
      </c>
      <c r="F63" s="95" t="n">
        <v>0.86</v>
      </c>
      <c r="G63" s="4" t="n">
        <v>0</v>
      </c>
      <c r="H63" s="95" t="n">
        <v>1.956</v>
      </c>
      <c r="I63" s="95" t="n">
        <v>0.381</v>
      </c>
      <c r="J63" s="95" t="n">
        <v>4.21</v>
      </c>
      <c r="K63" s="4" t="n">
        <v>9.097</v>
      </c>
      <c r="L63" s="4" t="n">
        <v>1625.437</v>
      </c>
      <c r="M63" s="4" t="n">
        <v>2.087</v>
      </c>
      <c r="N63" s="4" t="n">
        <v>18.876</v>
      </c>
      <c r="O63" s="87" t="n">
        <v>2.25058929396</v>
      </c>
      <c r="P63" s="87" t="n">
        <v>2.25058929396</v>
      </c>
      <c r="Q63" s="87" t="n">
        <v>1.0335293567313</v>
      </c>
      <c r="R63" s="95" t="n">
        <v>80.157</v>
      </c>
      <c r="S63" s="4" t="n">
        <v>26.5</v>
      </c>
      <c r="T63" s="87" t="n">
        <v>0.78125</v>
      </c>
      <c r="U63" s="87" t="n">
        <v>0.828552128574594</v>
      </c>
      <c r="V63" s="87">
        <f>ABS(T63-U63)</f>
        <v/>
      </c>
    </row>
    <row customHeight="1" ht="14.4" r="64" s="16">
      <c r="A64" s="4" t="n">
        <v>61</v>
      </c>
      <c r="B64" s="4" t="n">
        <v>65407</v>
      </c>
      <c r="C64" s="4" t="inlineStr">
        <is>
          <t>Na17.994Sc12P18O72</t>
        </is>
      </c>
      <c r="D64" s="95" t="n">
        <v>0.92</v>
      </c>
      <c r="E64" s="96" t="n">
        <v>0</v>
      </c>
      <c r="F64" s="95" t="n">
        <v>0.885</v>
      </c>
      <c r="G64" s="4" t="n">
        <v>0</v>
      </c>
      <c r="H64" s="95" t="n">
        <v>2.19</v>
      </c>
      <c r="I64" s="95" t="n">
        <v>0.31</v>
      </c>
      <c r="J64" s="95" t="n">
        <v>5</v>
      </c>
      <c r="K64" s="4" t="n">
        <v>8.927</v>
      </c>
      <c r="L64" s="4" t="n">
        <v>1537.372</v>
      </c>
      <c r="M64" s="4" t="n">
        <v>1.819</v>
      </c>
      <c r="N64" s="4" t="n">
        <v>18.237</v>
      </c>
      <c r="O64" s="87" t="n">
        <v>2.20724825128</v>
      </c>
      <c r="P64" s="87" t="n">
        <v>2.20724825128</v>
      </c>
      <c r="Q64" s="87" t="n">
        <v>0.989739726428989</v>
      </c>
      <c r="R64" s="95" t="n">
        <v>92.28700000000001</v>
      </c>
      <c r="S64" s="4" t="n">
        <v>25</v>
      </c>
      <c r="T64" s="87" t="n">
        <v>0.99609375</v>
      </c>
      <c r="U64" s="87" t="n">
        <v>1.01411024123975</v>
      </c>
      <c r="V64" s="87">
        <f>ABS(T64-U64)</f>
        <v/>
      </c>
    </row>
    <row customHeight="1" ht="14.4" r="65" s="16">
      <c r="A65" s="4" t="n">
        <v>62</v>
      </c>
      <c r="B65" s="4" t="n">
        <v>65408</v>
      </c>
      <c r="C65" s="4" t="inlineStr">
        <is>
          <t>Na17.88Sc12P18O72</t>
        </is>
      </c>
      <c r="D65" s="95" t="n">
        <v>0.79</v>
      </c>
      <c r="E65" s="96" t="n">
        <v>0</v>
      </c>
      <c r="F65" s="95" t="n">
        <v>0.885</v>
      </c>
      <c r="G65" s="4" t="n">
        <v>0</v>
      </c>
      <c r="H65" s="95" t="n">
        <v>2.19</v>
      </c>
      <c r="I65" s="95" t="n">
        <v>0.31</v>
      </c>
      <c r="J65" s="95" t="n">
        <v>5</v>
      </c>
      <c r="K65" s="4" t="n">
        <v>8.949999999999999</v>
      </c>
      <c r="L65" s="4" t="n">
        <v>1542.113</v>
      </c>
      <c r="M65" s="4" t="n">
        <v>1.821</v>
      </c>
      <c r="N65" s="4" t="n">
        <v>18.199</v>
      </c>
      <c r="O65" s="87" t="n">
        <v>2.20588172795</v>
      </c>
      <c r="P65" s="87" t="n">
        <v>2.20588172795</v>
      </c>
      <c r="Q65" s="87" t="n">
        <v>0.988372849543685</v>
      </c>
      <c r="R65" s="95" t="n">
        <v>87.286</v>
      </c>
      <c r="S65" s="4" t="n">
        <v>25</v>
      </c>
      <c r="T65" s="87" t="n">
        <v>1.005859375</v>
      </c>
      <c r="U65" s="87" t="n">
        <v>1.01136102053088</v>
      </c>
      <c r="V65" s="87">
        <f>ABS(T65-U65)</f>
        <v/>
      </c>
    </row>
    <row customHeight="1" ht="13.8" r="66" s="16">
      <c r="A66" s="4" t="n">
        <v>63</v>
      </c>
      <c r="B66" s="4" t="n">
        <v>67012</v>
      </c>
      <c r="C66" s="4" t="inlineStr">
        <is>
          <t>Na6.6156Zr12Si0.666P17.334O72</t>
        </is>
      </c>
      <c r="D66" s="95" t="n">
        <v>1</v>
      </c>
      <c r="E66" s="96" t="n">
        <v>0</v>
      </c>
      <c r="F66" s="95" t="n">
        <v>0.86</v>
      </c>
      <c r="G66" s="4" t="n">
        <v>0</v>
      </c>
      <c r="H66" s="95" t="n">
        <v>2.178</v>
      </c>
      <c r="I66" s="95" t="n">
        <v>0.313</v>
      </c>
      <c r="J66" s="95" t="n">
        <v>4.963</v>
      </c>
      <c r="K66" s="4" t="n">
        <v>8.82</v>
      </c>
      <c r="L66" s="4" t="n">
        <v>1534.126</v>
      </c>
      <c r="M66" s="4" t="n">
        <v>1.824</v>
      </c>
      <c r="N66" s="4" t="n">
        <v>17.998</v>
      </c>
      <c r="O66" s="87" t="n">
        <v>2.21709018032</v>
      </c>
      <c r="P66" s="87" t="n">
        <v>2.21709018032</v>
      </c>
      <c r="Q66" s="87" t="n">
        <v>0.997090055578687</v>
      </c>
      <c r="R66" s="95" t="n">
        <v>0</v>
      </c>
      <c r="S66" s="4" t="n">
        <v>25</v>
      </c>
      <c r="T66" s="87" t="n">
        <v>1.025390625</v>
      </c>
      <c r="U66" s="87" t="n">
        <v>1.02616162632641</v>
      </c>
      <c r="V66" s="87">
        <f>ABS(T66-U66)</f>
        <v/>
      </c>
    </row>
    <row customHeight="1" ht="13.8" r="67" s="16">
      <c r="A67" s="4" t="n">
        <v>64</v>
      </c>
      <c r="B67" s="4" t="n">
        <v>67013</v>
      </c>
      <c r="C67" s="4" t="inlineStr">
        <is>
          <t>Na6.864Zr12Si0.666P17.334O72</t>
        </is>
      </c>
      <c r="D67" s="95" t="n">
        <v>1</v>
      </c>
      <c r="E67" s="96" t="n">
        <v>0</v>
      </c>
      <c r="F67" s="95" t="n">
        <v>0.86</v>
      </c>
      <c r="G67" s="4" t="n">
        <v>0</v>
      </c>
      <c r="H67" s="95" t="n">
        <v>2.178</v>
      </c>
      <c r="I67" s="95" t="n">
        <v>0.313</v>
      </c>
      <c r="J67" s="95" t="n">
        <v>4.963</v>
      </c>
      <c r="K67" s="4" t="n">
        <v>8.808999999999999</v>
      </c>
      <c r="L67" s="4" t="n">
        <v>1540.881</v>
      </c>
      <c r="M67" s="4" t="n">
        <v>1.812</v>
      </c>
      <c r="N67" s="4" t="n">
        <v>18.531</v>
      </c>
      <c r="O67" s="87" t="n">
        <v>2.22902368409</v>
      </c>
      <c r="P67" s="87" t="n">
        <v>2.22902368409</v>
      </c>
      <c r="Q67" s="87" t="n">
        <v>1.012010082594</v>
      </c>
      <c r="R67" s="95" t="n">
        <v>0</v>
      </c>
      <c r="S67" s="4" t="n">
        <v>270</v>
      </c>
      <c r="T67" s="87" t="n">
        <v>0.966796875</v>
      </c>
      <c r="U67" s="87" t="n">
        <v>0.992435956955355</v>
      </c>
      <c r="V67" s="87">
        <f>ABS(T67-U67)</f>
        <v/>
      </c>
    </row>
    <row customHeight="1" ht="13.8" r="68" s="16">
      <c r="A68" s="4" t="n">
        <v>65</v>
      </c>
      <c r="B68" s="4" t="n">
        <v>67014</v>
      </c>
      <c r="C68" s="4" t="inlineStr">
        <is>
          <t>Na7.044Zr12Si0.666P17.334O72</t>
        </is>
      </c>
      <c r="D68" s="95" t="n">
        <v>1</v>
      </c>
      <c r="E68" s="96" t="n">
        <v>0</v>
      </c>
      <c r="F68" s="95" t="n">
        <v>0.86</v>
      </c>
      <c r="G68" s="4" t="n">
        <v>0</v>
      </c>
      <c r="H68" s="95" t="n">
        <v>2.178</v>
      </c>
      <c r="I68" s="95" t="n">
        <v>0.313</v>
      </c>
      <c r="J68" s="95" t="n">
        <v>4.963</v>
      </c>
      <c r="K68" s="4" t="n">
        <v>8.797000000000001</v>
      </c>
      <c r="L68" s="4" t="n">
        <v>1542.583</v>
      </c>
      <c r="M68" s="4" t="n">
        <v>1.801</v>
      </c>
      <c r="N68" s="4" t="n">
        <v>18.913</v>
      </c>
      <c r="O68" s="87" t="n">
        <v>2.23962937661</v>
      </c>
      <c r="P68" s="87" t="n">
        <v>2.23962937661</v>
      </c>
      <c r="Q68" s="87" t="n">
        <v>1.02259805189965</v>
      </c>
      <c r="R68" s="95" t="n">
        <v>0</v>
      </c>
      <c r="S68" s="4" t="n">
        <v>490</v>
      </c>
      <c r="T68" s="87" t="n">
        <v>0.91796875</v>
      </c>
      <c r="U68" s="87" t="n">
        <v>0.967683192362969</v>
      </c>
      <c r="V68" s="87">
        <f>ABS(T68-U68)</f>
        <v/>
      </c>
    </row>
    <row customHeight="1" ht="13.8" r="69" s="16">
      <c r="A69" s="4" t="n">
        <v>66</v>
      </c>
      <c r="B69" s="4" t="n">
        <v>67015</v>
      </c>
      <c r="C69" s="4" t="inlineStr">
        <is>
          <t>Na6.648Zr12Si0.666P17.334O72</t>
        </is>
      </c>
      <c r="D69" s="95" t="n">
        <v>1</v>
      </c>
      <c r="E69" s="96" t="n">
        <v>0</v>
      </c>
      <c r="F69" s="95" t="n">
        <v>0.86</v>
      </c>
      <c r="G69" s="4" t="n">
        <v>0</v>
      </c>
      <c r="H69" s="95" t="n">
        <v>2.178</v>
      </c>
      <c r="I69" s="95" t="n">
        <v>0.313</v>
      </c>
      <c r="J69" s="95" t="n">
        <v>4.963</v>
      </c>
      <c r="K69" s="4" t="n">
        <v>8.789</v>
      </c>
      <c r="L69" s="4" t="n">
        <v>1546.226</v>
      </c>
      <c r="M69" s="4" t="n">
        <v>1.797</v>
      </c>
      <c r="N69" s="4" t="n">
        <v>19.287</v>
      </c>
      <c r="O69" s="87" t="n">
        <v>2.24863669637</v>
      </c>
      <c r="P69" s="87" t="n">
        <v>2.24863669637</v>
      </c>
      <c r="Q69" s="87" t="n">
        <v>1.03108888029296</v>
      </c>
      <c r="R69" s="95" t="n">
        <v>0</v>
      </c>
      <c r="S69" s="4" t="n">
        <v>690</v>
      </c>
      <c r="T69" s="87" t="n">
        <v>0.87890625</v>
      </c>
      <c r="U69" s="87" t="n">
        <v>0.944534289805765</v>
      </c>
      <c r="V69" s="87">
        <f>ABS(T69-U69)</f>
        <v/>
      </c>
    </row>
    <row r="70">
      <c r="A70" s="4" t="n">
        <v>67</v>
      </c>
      <c r="B70" s="4" t="n">
        <v>71326</v>
      </c>
      <c r="C70" s="4" t="inlineStr">
        <is>
          <t>Na3Nb12P18O72</t>
        </is>
      </c>
      <c r="D70" s="95" t="n">
        <v>0.5</v>
      </c>
      <c r="E70" s="96" t="n">
        <v>0</v>
      </c>
      <c r="F70" s="95" t="n">
        <v>0.82</v>
      </c>
      <c r="G70" s="4" t="n">
        <v>0</v>
      </c>
      <c r="H70" s="95" t="n">
        <v>2.19</v>
      </c>
      <c r="I70" s="95" t="n">
        <v>0.31</v>
      </c>
      <c r="J70" s="95" t="n">
        <v>5</v>
      </c>
      <c r="K70" s="4" t="n">
        <v>8.736000000000001</v>
      </c>
      <c r="L70" s="4" t="n">
        <v>1460.261</v>
      </c>
      <c r="M70" s="4" t="n">
        <v>1.824</v>
      </c>
      <c r="N70" s="4" t="n">
        <v>17.339</v>
      </c>
      <c r="O70" s="87" t="n">
        <v>2.17291077371</v>
      </c>
      <c r="P70" s="87" t="n">
        <v>2.17291077371</v>
      </c>
      <c r="Q70" s="87" t="n">
        <v>0.9554281970973389</v>
      </c>
      <c r="R70" s="95" t="n">
        <v>0</v>
      </c>
      <c r="S70" s="4" t="n">
        <v>25</v>
      </c>
      <c r="T70" s="87" t="n">
        <v>1.15234375</v>
      </c>
      <c r="U70" s="87" t="n">
        <v>1.16495169454256</v>
      </c>
      <c r="V70" s="87">
        <f>ABS(T70-U70)</f>
        <v/>
      </c>
    </row>
    <row r="71">
      <c r="A71" s="14" t="n">
        <v>68</v>
      </c>
      <c r="B71" s="14" t="n">
        <v>72201</v>
      </c>
      <c r="C71" s="14" t="inlineStr">
        <is>
          <t>Na6Ti6Sn6P18O72</t>
        </is>
      </c>
      <c r="D71" s="97" t="n">
        <v>1</v>
      </c>
      <c r="E71" s="98" t="n">
        <v>1.96</v>
      </c>
      <c r="F71" s="97" t="n">
        <v>0.787</v>
      </c>
      <c r="G71" s="14" t="n">
        <v>4</v>
      </c>
      <c r="H71" s="97" t="n">
        <v>2.19</v>
      </c>
      <c r="I71" s="97" t="n">
        <v>0.31</v>
      </c>
      <c r="J71" s="97" t="n">
        <v>5</v>
      </c>
      <c r="K71" s="14" t="n">
        <v>8.529999999999999</v>
      </c>
      <c r="L71" s="14" t="n">
        <v>1392.982</v>
      </c>
      <c r="M71" s="14" t="n">
        <v>1.785</v>
      </c>
      <c r="N71" s="14" t="n">
        <v>15.845</v>
      </c>
      <c r="O71" s="99" t="n">
        <v>2.11636506</v>
      </c>
      <c r="P71" s="99" t="n">
        <v>2.11636506</v>
      </c>
      <c r="Q71" s="99" t="n">
        <v>0.898973894875819</v>
      </c>
      <c r="R71" s="97" t="n">
        <v>0</v>
      </c>
      <c r="S71" s="14" t="n">
        <v>25</v>
      </c>
      <c r="T71" s="99" t="n">
        <v>1.474609375</v>
      </c>
      <c r="U71" s="99" t="n">
        <v>1.37479182301313</v>
      </c>
      <c r="V71" s="100">
        <f>ABS(T71-U71)</f>
        <v/>
      </c>
    </row>
    <row r="72">
      <c r="A72" s="4" t="n">
        <v>69</v>
      </c>
      <c r="B72" s="4" t="n">
        <v>72217</v>
      </c>
      <c r="C72" s="4" t="inlineStr">
        <is>
          <t>Na6Sn12P18O72</t>
        </is>
      </c>
      <c r="D72" s="95" t="n">
        <v>1</v>
      </c>
      <c r="E72" s="96" t="n">
        <v>0</v>
      </c>
      <c r="F72" s="95" t="n">
        <v>0.83</v>
      </c>
      <c r="G72" s="4" t="n">
        <v>0</v>
      </c>
      <c r="H72" s="95" t="n">
        <v>2.19</v>
      </c>
      <c r="I72" s="95" t="n">
        <v>0.31</v>
      </c>
      <c r="J72" s="95" t="n">
        <v>5</v>
      </c>
      <c r="K72" s="4" t="n">
        <v>8.57</v>
      </c>
      <c r="L72" s="4" t="n">
        <v>1438.711</v>
      </c>
      <c r="M72" s="4" t="n">
        <v>1.783</v>
      </c>
      <c r="N72" s="4" t="n">
        <v>16.923</v>
      </c>
      <c r="O72" s="87" t="n">
        <v>2.16334000397</v>
      </c>
      <c r="P72" s="87" t="n">
        <v>2.16334000397</v>
      </c>
      <c r="Q72" s="87" t="n">
        <v>0.945907462774628</v>
      </c>
      <c r="R72" s="95" t="n">
        <v>0</v>
      </c>
      <c r="S72" s="4" t="n">
        <v>600</v>
      </c>
      <c r="T72" s="87" t="n">
        <v>1.26953125</v>
      </c>
      <c r="U72" s="87" t="n">
        <v>1.21454518427962</v>
      </c>
      <c r="V72" s="87">
        <f>ABS(T72-U72)</f>
        <v/>
      </c>
    </row>
    <row r="73">
      <c r="A73" s="4" t="n">
        <v>70</v>
      </c>
      <c r="B73" s="4" t="n">
        <v>72218</v>
      </c>
      <c r="C73" s="4" t="inlineStr">
        <is>
          <t>Na6Sn12P18O72</t>
        </is>
      </c>
      <c r="D73" s="95" t="n">
        <v>1</v>
      </c>
      <c r="E73" s="96" t="n">
        <v>0</v>
      </c>
      <c r="F73" s="95" t="n">
        <v>0.83</v>
      </c>
      <c r="G73" s="4" t="n">
        <v>0</v>
      </c>
      <c r="H73" s="95" t="n">
        <v>2.19</v>
      </c>
      <c r="I73" s="95" t="n">
        <v>0.31</v>
      </c>
      <c r="J73" s="95" t="n">
        <v>5</v>
      </c>
      <c r="K73" s="4" t="n">
        <v>8.566000000000001</v>
      </c>
      <c r="L73" s="4" t="n">
        <v>1441.833</v>
      </c>
      <c r="M73" s="4" t="n">
        <v>1.969</v>
      </c>
      <c r="N73" s="4" t="n">
        <v>17.223</v>
      </c>
      <c r="O73" s="87" t="n">
        <v>2.34773869069</v>
      </c>
      <c r="P73" s="87" t="n">
        <v>2.3106522407</v>
      </c>
      <c r="Q73" s="87" t="n">
        <v>1.09065236432933</v>
      </c>
      <c r="R73" s="95" t="n">
        <v>0</v>
      </c>
      <c r="S73" s="4" t="n">
        <v>800</v>
      </c>
      <c r="T73" s="87" t="n">
        <v>0.908203125</v>
      </c>
      <c r="U73" s="87" t="n">
        <v>0.944596671129097</v>
      </c>
      <c r="V73" s="87">
        <f>ABS(T73-U73)</f>
        <v/>
      </c>
    </row>
    <row r="74">
      <c r="A74" s="4" t="n">
        <v>71</v>
      </c>
      <c r="B74" s="4" t="n">
        <v>79342</v>
      </c>
      <c r="C74" s="4" t="inlineStr">
        <is>
          <t>Na6Zr6Nb6P18O72</t>
        </is>
      </c>
      <c r="D74" s="95" t="n">
        <v>1</v>
      </c>
      <c r="E74" s="96" t="n">
        <v>1.6</v>
      </c>
      <c r="F74" s="95" t="n">
        <v>0.84</v>
      </c>
      <c r="G74" s="4" t="n">
        <v>4</v>
      </c>
      <c r="H74" s="95" t="n">
        <v>2.19</v>
      </c>
      <c r="I74" s="95" t="n">
        <v>0.31</v>
      </c>
      <c r="J74" s="95" t="n">
        <v>5</v>
      </c>
      <c r="K74" s="4" t="n">
        <v>8.776</v>
      </c>
      <c r="L74" s="4" t="n">
        <v>1496.074</v>
      </c>
      <c r="M74" s="4" t="n">
        <v>1.821</v>
      </c>
      <c r="N74" s="4" t="n">
        <v>17.956</v>
      </c>
      <c r="O74" s="87" t="n">
        <v>2.19498266691</v>
      </c>
      <c r="P74" s="87" t="n">
        <v>2.19498266691</v>
      </c>
      <c r="Q74" s="87" t="n">
        <v>0.977429923186581</v>
      </c>
      <c r="R74" s="95" t="n">
        <v>0</v>
      </c>
      <c r="S74" s="4" t="n">
        <v>19.5</v>
      </c>
      <c r="T74" s="87" t="n">
        <v>1.083984375</v>
      </c>
      <c r="U74" s="87" t="n">
        <v>1.10217764522129</v>
      </c>
      <c r="V74" s="87">
        <f>ABS(T74-U74)</f>
        <v/>
      </c>
    </row>
    <row r="75">
      <c r="A75" s="14" t="n">
        <v>72</v>
      </c>
      <c r="B75" s="14" t="n">
        <v>81694</v>
      </c>
      <c r="C75" s="14" t="inlineStr">
        <is>
          <t>Na19.512Zr11.664Si12.006P5.994O72</t>
        </is>
      </c>
      <c r="D75" s="97" t="n">
        <v>0.402</v>
      </c>
      <c r="E75" s="98" t="n">
        <v>0</v>
      </c>
      <c r="F75" s="97" t="n">
        <v>0.86</v>
      </c>
      <c r="G75" s="14" t="n">
        <v>0</v>
      </c>
      <c r="H75" s="97" t="n">
        <v>1.99</v>
      </c>
      <c r="I75" s="97" t="n">
        <v>0.37</v>
      </c>
      <c r="J75" s="97" t="n">
        <v>4.333</v>
      </c>
      <c r="K75" s="14" t="n">
        <v>9.039999999999999</v>
      </c>
      <c r="L75" s="14" t="n">
        <v>1628.805</v>
      </c>
      <c r="M75" s="14" t="n">
        <v>2.008</v>
      </c>
      <c r="N75" s="14" t="n">
        <v>20.199</v>
      </c>
      <c r="O75" s="99" t="n">
        <v>2.25481248554</v>
      </c>
      <c r="P75" s="99" t="n">
        <v>2.25481248554</v>
      </c>
      <c r="Q75" s="99" t="n">
        <v>1.04481260272387</v>
      </c>
      <c r="R75" s="97" t="n">
        <v>98.614</v>
      </c>
      <c r="S75" s="14" t="n">
        <v>250</v>
      </c>
      <c r="T75" s="99" t="n">
        <v>0.703125</v>
      </c>
      <c r="U75" s="99" t="n">
        <v>0.803202101827709</v>
      </c>
      <c r="V75" s="100">
        <f>ABS(T75-U75)</f>
        <v/>
      </c>
    </row>
    <row r="76">
      <c r="A76" s="4" t="n">
        <v>73</v>
      </c>
      <c r="B76" s="4" t="n">
        <v>81696</v>
      </c>
      <c r="C76" s="4" t="inlineStr">
        <is>
          <t>Na19.548Zr11.628Si12.006P5.994O72</t>
        </is>
      </c>
      <c r="D76" s="95" t="n">
        <v>0.444</v>
      </c>
      <c r="E76" s="96" t="n">
        <v>0</v>
      </c>
      <c r="F76" s="95" t="n">
        <v>0.86</v>
      </c>
      <c r="G76" s="4" t="n">
        <v>0</v>
      </c>
      <c r="H76" s="95" t="n">
        <v>1.99</v>
      </c>
      <c r="I76" s="95" t="n">
        <v>0.37</v>
      </c>
      <c r="J76" s="95" t="n">
        <v>4.333</v>
      </c>
      <c r="K76" s="4" t="n">
        <v>9.032</v>
      </c>
      <c r="L76" s="4" t="n">
        <v>1625.712</v>
      </c>
      <c r="M76" s="4" t="n">
        <v>1.928</v>
      </c>
      <c r="N76" s="4" t="n">
        <v>20.116</v>
      </c>
      <c r="O76" s="87" t="n">
        <v>2.25250082883</v>
      </c>
      <c r="P76" s="87" t="n">
        <v>2.25250082883</v>
      </c>
      <c r="Q76" s="87" t="n">
        <v>1.04250092567548</v>
      </c>
      <c r="R76" s="95" t="n">
        <v>94.90600000000001</v>
      </c>
      <c r="S76" s="4" t="n">
        <v>250</v>
      </c>
      <c r="T76" s="87" t="n">
        <v>0.72265625</v>
      </c>
      <c r="U76" s="87" t="n">
        <v>0.815846563399015</v>
      </c>
      <c r="V76" s="87">
        <f>ABS(T76-U76)</f>
        <v/>
      </c>
    </row>
    <row r="77">
      <c r="A77" s="4" t="n">
        <v>74</v>
      </c>
      <c r="B77" s="4" t="n">
        <v>84035</v>
      </c>
      <c r="C77" s="4" t="inlineStr">
        <is>
          <t>Na18.006Sc12P18O72</t>
        </is>
      </c>
      <c r="D77" s="95" t="n">
        <v>0.988</v>
      </c>
      <c r="E77" s="96" t="n">
        <v>0</v>
      </c>
      <c r="F77" s="95" t="n">
        <v>0.885</v>
      </c>
      <c r="G77" s="4" t="n">
        <v>0</v>
      </c>
      <c r="H77" s="95" t="n">
        <v>2.19</v>
      </c>
      <c r="I77" s="95" t="n">
        <v>0.31</v>
      </c>
      <c r="J77" s="95" t="n">
        <v>5</v>
      </c>
      <c r="K77" s="4" t="n">
        <v>8.927</v>
      </c>
      <c r="L77" s="4" t="n">
        <v>1543.741</v>
      </c>
      <c r="M77" s="4" t="n">
        <v>1.801</v>
      </c>
      <c r="N77" s="4" t="n">
        <v>18.774</v>
      </c>
      <c r="O77" s="87" t="n">
        <v>2.21595275417</v>
      </c>
      <c r="P77" s="87" t="n">
        <v>2.21595275417</v>
      </c>
      <c r="Q77" s="87" t="n">
        <v>0.998432041790291</v>
      </c>
      <c r="R77" s="95" t="n">
        <v>94.8</v>
      </c>
      <c r="S77" s="4" t="n">
        <v>100</v>
      </c>
      <c r="T77" s="87" t="n">
        <v>0.947265625</v>
      </c>
      <c r="U77" s="87" t="n">
        <v>0.987641475863302</v>
      </c>
      <c r="V77" s="87">
        <f>ABS(T77-U77)</f>
        <v/>
      </c>
    </row>
    <row r="78">
      <c r="A78" s="4" t="n">
        <v>75</v>
      </c>
      <c r="B78" s="4" t="n">
        <v>84036</v>
      </c>
      <c r="C78" s="4" t="inlineStr">
        <is>
          <t>Na18.006Sc12P18O72</t>
        </is>
      </c>
      <c r="D78" s="95" t="n">
        <v>0.799</v>
      </c>
      <c r="E78" s="96" t="n">
        <v>0</v>
      </c>
      <c r="F78" s="95" t="n">
        <v>0.885</v>
      </c>
      <c r="G78" s="4" t="n">
        <v>0</v>
      </c>
      <c r="H78" s="95" t="n">
        <v>2.19</v>
      </c>
      <c r="I78" s="95" t="n">
        <v>0.31</v>
      </c>
      <c r="J78" s="95" t="n">
        <v>5</v>
      </c>
      <c r="K78" s="4" t="n">
        <v>8.927</v>
      </c>
      <c r="L78" s="4" t="n">
        <v>1556.372</v>
      </c>
      <c r="M78" s="4" t="n">
        <v>1.79</v>
      </c>
      <c r="N78" s="4" t="n">
        <v>19.488</v>
      </c>
      <c r="O78" s="87" t="n">
        <v>2.22949651875</v>
      </c>
      <c r="P78" s="87" t="n">
        <v>2.22949651875</v>
      </c>
      <c r="Q78" s="87" t="n">
        <v>1.01195756930954</v>
      </c>
      <c r="R78" s="95" t="n">
        <v>86.684</v>
      </c>
      <c r="S78" s="4" t="n">
        <v>225</v>
      </c>
      <c r="T78" s="87" t="n">
        <v>0.869140625</v>
      </c>
      <c r="U78" s="87" t="n">
        <v>0.942559684626351</v>
      </c>
      <c r="V78" s="87">
        <f>ABS(T78-U78)</f>
        <v/>
      </c>
    </row>
    <row r="79">
      <c r="A79" s="4" t="n">
        <v>76</v>
      </c>
      <c r="B79" s="4" t="n">
        <v>89991</v>
      </c>
      <c r="C79" s="4" t="inlineStr">
        <is>
          <t>Na18.06Fe12P18O72</t>
        </is>
      </c>
      <c r="D79" s="95" t="n">
        <v>0.85</v>
      </c>
      <c r="E79" s="96" t="n">
        <v>0</v>
      </c>
      <c r="F79" s="95" t="n">
        <v>0.735</v>
      </c>
      <c r="G79" s="4" t="n">
        <v>0</v>
      </c>
      <c r="H79" s="95" t="n">
        <v>2.19</v>
      </c>
      <c r="I79" s="95" t="n">
        <v>0.31</v>
      </c>
      <c r="J79" s="95" t="n">
        <v>5</v>
      </c>
      <c r="K79" s="4" t="n">
        <v>8.727</v>
      </c>
      <c r="L79" s="4" t="n">
        <v>1438.375</v>
      </c>
      <c r="M79" s="4" t="n">
        <v>1.813</v>
      </c>
      <c r="N79" s="4" t="n">
        <v>16.735</v>
      </c>
      <c r="O79" s="87" t="n">
        <v>2.1570816141</v>
      </c>
      <c r="P79" s="87" t="n">
        <v>2.1570816141</v>
      </c>
      <c r="Q79" s="87" t="n">
        <v>0.924829031568281</v>
      </c>
      <c r="R79" s="95" t="n">
        <v>88.73699999999999</v>
      </c>
      <c r="S79" s="4" t="n">
        <v>25</v>
      </c>
      <c r="T79" s="87" t="n">
        <v>1.2109375</v>
      </c>
      <c r="U79" s="87" t="n">
        <v>1.29125980825322</v>
      </c>
      <c r="V79" s="87">
        <f>ABS(T79-U79)</f>
        <v/>
      </c>
    </row>
    <row r="80">
      <c r="A80" s="4" t="n">
        <v>77</v>
      </c>
      <c r="B80" s="4" t="n">
        <v>94033</v>
      </c>
      <c r="C80" s="4" t="inlineStr">
        <is>
          <t>Na6Ti12As1.8P16.2O72</t>
        </is>
      </c>
      <c r="D80" s="95" t="n">
        <v>1</v>
      </c>
      <c r="E80" s="96" t="n">
        <v>0</v>
      </c>
      <c r="F80" s="95" t="n">
        <v>0.745</v>
      </c>
      <c r="G80" s="4" t="n">
        <v>0</v>
      </c>
      <c r="H80" s="95" t="n">
        <v>2.189</v>
      </c>
      <c r="I80" s="95" t="n">
        <v>0.327</v>
      </c>
      <c r="J80" s="95" t="n">
        <v>5</v>
      </c>
      <c r="K80" s="4" t="n">
        <v>8.5</v>
      </c>
      <c r="L80" s="4" t="n">
        <v>1361.53</v>
      </c>
      <c r="M80" s="4" t="n">
        <v>1.835</v>
      </c>
      <c r="N80" s="4" t="n">
        <v>15.41</v>
      </c>
      <c r="O80" s="87" t="n">
        <v>2.10902635555</v>
      </c>
      <c r="P80" s="87" t="n">
        <v>2.10902635555</v>
      </c>
      <c r="Q80" s="87" t="n">
        <v>0.89162148891788</v>
      </c>
      <c r="R80" s="95" t="n">
        <v>0</v>
      </c>
      <c r="S80" s="4" t="n">
        <v>25</v>
      </c>
      <c r="T80" s="87" t="n">
        <v>1.474609375</v>
      </c>
      <c r="U80" s="87" t="n">
        <v>1.42791376490241</v>
      </c>
      <c r="V80" s="87">
        <f>ABS(T80-U80)</f>
        <v/>
      </c>
    </row>
    <row r="81">
      <c r="A81" s="4" t="n">
        <v>78</v>
      </c>
      <c r="B81" s="4" t="n">
        <v>9546</v>
      </c>
      <c r="C81" s="4" t="inlineStr">
        <is>
          <t>Na6Zr12P18O72</t>
        </is>
      </c>
      <c r="D81" s="95" t="n">
        <v>1</v>
      </c>
      <c r="E81" s="96" t="n">
        <v>0</v>
      </c>
      <c r="F81" s="95" t="n">
        <v>0.86</v>
      </c>
      <c r="G81" s="4" t="n">
        <v>0</v>
      </c>
      <c r="H81" s="95" t="n">
        <v>2.19</v>
      </c>
      <c r="I81" s="95" t="n">
        <v>0.31</v>
      </c>
      <c r="J81" s="95" t="n">
        <v>5</v>
      </c>
      <c r="K81" s="4" t="n">
        <v>8.804</v>
      </c>
      <c r="L81" s="4" t="n">
        <v>1527.791</v>
      </c>
      <c r="M81" s="4" t="n">
        <v>1.859</v>
      </c>
      <c r="N81" s="4" t="n">
        <v>17.319</v>
      </c>
      <c r="O81" s="87" t="n">
        <v>2.20680515622</v>
      </c>
      <c r="P81" s="87" t="n">
        <v>2.20680515622</v>
      </c>
      <c r="Q81" s="87" t="n">
        <v>0.989299843322741</v>
      </c>
      <c r="R81" s="95" t="n">
        <v>0</v>
      </c>
      <c r="S81" s="4" t="n">
        <v>25</v>
      </c>
      <c r="T81" s="87" t="n">
        <v>1.09375</v>
      </c>
      <c r="U81" s="87" t="n">
        <v>1.06138817876861</v>
      </c>
      <c r="V81" s="87">
        <f>ABS(T81-U81)</f>
        <v/>
      </c>
    </row>
    <row r="82">
      <c r="A82" s="14" t="n">
        <v>79</v>
      </c>
      <c r="B82" s="14" t="n">
        <v>97956</v>
      </c>
      <c r="C82" s="14" t="inlineStr">
        <is>
          <t>Na6Zr12As18O72</t>
        </is>
      </c>
      <c r="D82" s="97" t="n">
        <v>1</v>
      </c>
      <c r="E82" s="98" t="n">
        <v>0</v>
      </c>
      <c r="F82" s="97" t="n">
        <v>0.86</v>
      </c>
      <c r="G82" s="14" t="n">
        <v>0</v>
      </c>
      <c r="H82" s="97" t="n">
        <v>2.18</v>
      </c>
      <c r="I82" s="97" t="n">
        <v>0.475</v>
      </c>
      <c r="J82" s="97" t="n">
        <v>5</v>
      </c>
      <c r="K82" s="14" t="n">
        <v>9.151999999999999</v>
      </c>
      <c r="L82" s="14" t="n">
        <v>1676.247</v>
      </c>
      <c r="M82" s="14" t="n">
        <v>2.364</v>
      </c>
      <c r="N82" s="14" t="n">
        <v>17.024</v>
      </c>
      <c r="O82" s="99" t="n">
        <v>2.21853953156</v>
      </c>
      <c r="P82" s="99" t="n">
        <v>2.20950253103</v>
      </c>
      <c r="Q82" s="99" t="n">
        <v>0.989502555586412</v>
      </c>
      <c r="R82" s="97" t="n">
        <v>0</v>
      </c>
      <c r="S82" s="14" t="n">
        <v>25</v>
      </c>
      <c r="T82" s="99" t="n">
        <v>1.09375</v>
      </c>
      <c r="U82" s="99" t="n">
        <v>0.994142000028214</v>
      </c>
      <c r="V82" s="100">
        <f>ABS(T82-U82)</f>
        <v/>
      </c>
    </row>
    <row r="83">
      <c r="A83" s="4" t="n">
        <v>80</v>
      </c>
      <c r="B83" s="4" t="n">
        <v>98158</v>
      </c>
      <c r="C83" s="4" t="inlineStr">
        <is>
          <t>Na12Ti6Fe6P18O72</t>
        </is>
      </c>
      <c r="D83" s="95" t="n">
        <v>0.98</v>
      </c>
      <c r="E83" s="96" t="n">
        <v>1.83</v>
      </c>
      <c r="F83" s="95" t="n">
        <v>0.74</v>
      </c>
      <c r="G83" s="4" t="n">
        <v>3</v>
      </c>
      <c r="H83" s="95" t="n">
        <v>2.19</v>
      </c>
      <c r="I83" s="95" t="n">
        <v>0.31</v>
      </c>
      <c r="J83" s="95" t="n">
        <v>5</v>
      </c>
      <c r="K83" s="4" t="n">
        <v>8.603</v>
      </c>
      <c r="L83" s="4" t="n">
        <v>1391.715</v>
      </c>
      <c r="M83" s="4" t="n">
        <v>1.815</v>
      </c>
      <c r="N83" s="4" t="n">
        <v>15.798</v>
      </c>
      <c r="O83" s="87" t="n">
        <v>2.12999607935</v>
      </c>
      <c r="P83" s="87" t="n">
        <v>2.12999607935</v>
      </c>
      <c r="Q83" s="87" t="n">
        <v>0.897152110468772</v>
      </c>
      <c r="R83" s="95" t="n">
        <v>95.932</v>
      </c>
      <c r="S83" s="4" t="n">
        <v>25</v>
      </c>
      <c r="T83" s="87" t="n">
        <v>1.357421875</v>
      </c>
      <c r="U83" s="87" t="n">
        <v>1.39398326745447</v>
      </c>
      <c r="V83" s="87">
        <f>ABS(T83-U83)</f>
        <v/>
      </c>
    </row>
    <row r="84">
      <c r="A84" s="4" t="n">
        <v>81</v>
      </c>
      <c r="B84" s="4" t="n">
        <v>98159</v>
      </c>
      <c r="C84" s="4" t="inlineStr">
        <is>
          <t>Na12.06Ti6Cr6P18O72</t>
        </is>
      </c>
      <c r="D84" s="95" t="n">
        <v>0.96</v>
      </c>
      <c r="E84" s="96" t="n">
        <v>1.66</v>
      </c>
      <c r="F84" s="95" t="n">
        <v>0.75</v>
      </c>
      <c r="G84" s="4" t="n">
        <v>3</v>
      </c>
      <c r="H84" s="95" t="n">
        <v>2.19</v>
      </c>
      <c r="I84" s="95" t="n">
        <v>0.31</v>
      </c>
      <c r="J84" s="95" t="n">
        <v>5</v>
      </c>
      <c r="K84" s="4" t="n">
        <v>8.563000000000001</v>
      </c>
      <c r="L84" s="4" t="n">
        <v>1376.962</v>
      </c>
      <c r="M84" s="4" t="n">
        <v>1.83</v>
      </c>
      <c r="N84" s="4" t="n">
        <v>15.712</v>
      </c>
      <c r="O84" s="87" t="n">
        <v>2.12773632211</v>
      </c>
      <c r="P84" s="87" t="n">
        <v>2.12773632211</v>
      </c>
      <c r="Q84" s="87" t="n">
        <v>0.89560415341271</v>
      </c>
      <c r="R84" s="95" t="n">
        <v>96.892</v>
      </c>
      <c r="S84" s="4" t="n">
        <v>25</v>
      </c>
      <c r="T84" s="87" t="n">
        <v>1.3671875</v>
      </c>
      <c r="U84" s="87" t="n">
        <v>1.39760824078418</v>
      </c>
      <c r="V84" s="87">
        <f>ABS(T84-U84)</f>
        <v/>
      </c>
    </row>
    <row r="85">
      <c r="A85" s="4" t="n">
        <v>82</v>
      </c>
      <c r="B85" s="4" t="n">
        <v>163206</v>
      </c>
      <c r="C85" s="4" t="inlineStr">
        <is>
          <t>NaZr2(MoO4)0.1(PO4)2.9</t>
        </is>
      </c>
      <c r="D85" s="95" t="n">
        <v>1</v>
      </c>
      <c r="E85" s="96" t="n">
        <v>0</v>
      </c>
      <c r="F85" s="95" t="n">
        <v>0.86</v>
      </c>
      <c r="G85" s="4" t="n">
        <v>0</v>
      </c>
      <c r="H85" s="95" t="n">
        <v>2.189</v>
      </c>
      <c r="I85" s="95" t="n">
        <v>0.318</v>
      </c>
      <c r="J85" s="95" t="n">
        <v>5.032</v>
      </c>
      <c r="K85" s="4" t="n">
        <v>8.792999999999999</v>
      </c>
      <c r="L85" s="4" t="n">
        <v>1523.113</v>
      </c>
      <c r="M85" s="4" t="n">
        <v>1.806</v>
      </c>
      <c r="N85" s="4" t="n">
        <v>17.787</v>
      </c>
      <c r="O85" s="87" t="n">
        <v>2.267189638</v>
      </c>
      <c r="P85" s="87" t="n">
        <v>2.196231722</v>
      </c>
      <c r="Q85" s="87" t="n">
        <v>0.97874243314801</v>
      </c>
      <c r="R85" s="95" t="n">
        <v>0</v>
      </c>
      <c r="S85" s="4" t="n">
        <v>25</v>
      </c>
      <c r="T85" s="87" t="n">
        <v>1.103515625</v>
      </c>
      <c r="U85" s="87" t="n">
        <v>1.04133843133299</v>
      </c>
      <c r="V85" s="87">
        <f>ABS(T85-U85)</f>
        <v/>
      </c>
    </row>
    <row r="86">
      <c r="A86" s="4" t="n">
        <v>83</v>
      </c>
      <c r="B86" s="4" t="n">
        <v>230818</v>
      </c>
      <c r="C86" s="4" t="inlineStr">
        <is>
          <t>Na3VCr(PO4)3</t>
        </is>
      </c>
      <c r="D86" s="95" t="n">
        <v>0.873</v>
      </c>
      <c r="E86" s="96" t="n">
        <v>1.66</v>
      </c>
      <c r="F86" s="95" t="n">
        <v>0.768</v>
      </c>
      <c r="G86" s="4" t="n">
        <v>3</v>
      </c>
      <c r="H86" s="95" t="n">
        <v>2.19</v>
      </c>
      <c r="I86" s="95" t="n">
        <v>0.31</v>
      </c>
      <c r="J86" s="95" t="n">
        <v>5</v>
      </c>
      <c r="K86" s="4" t="n">
        <v>8.69</v>
      </c>
      <c r="L86" s="4" t="n">
        <v>1420.833</v>
      </c>
      <c r="M86" s="4" t="n">
        <v>1.916</v>
      </c>
      <c r="N86" s="4" t="n">
        <v>16.389</v>
      </c>
      <c r="O86" s="87" t="n">
        <v>2.202287508</v>
      </c>
      <c r="P86" s="87" t="n">
        <v>2.122949358</v>
      </c>
      <c r="Q86" s="87" t="n">
        <v>0.890809961179992</v>
      </c>
      <c r="R86" s="95" t="n">
        <v>84.64400000000001</v>
      </c>
      <c r="S86" s="4" t="n">
        <v>25</v>
      </c>
      <c r="T86" s="87" t="n">
        <v>1.328125</v>
      </c>
      <c r="U86" s="87" t="n">
        <v>1.30416615977899</v>
      </c>
      <c r="V86" s="87">
        <f>ABS(T86-U86)</f>
        <v/>
      </c>
    </row>
    <row r="87">
      <c r="A87" s="11" t="n">
        <v>84</v>
      </c>
      <c r="B87" s="11" t="n">
        <v>235775</v>
      </c>
      <c r="C87" s="11" t="inlineStr">
        <is>
          <t>Na3MnZr(PO4)3</t>
        </is>
      </c>
      <c r="D87" s="101" t="n">
        <v>0.5580000000000001</v>
      </c>
      <c r="E87" s="102" t="n">
        <v>1.33</v>
      </c>
      <c r="F87" s="101" t="n">
        <v>0.835</v>
      </c>
      <c r="G87" s="11" t="n">
        <v>4</v>
      </c>
      <c r="H87" s="101" t="n">
        <v>2.19</v>
      </c>
      <c r="I87" s="101" t="n">
        <v>0.31</v>
      </c>
      <c r="J87" s="101" t="n">
        <v>5</v>
      </c>
      <c r="K87" s="11" t="n">
        <v>8.988</v>
      </c>
      <c r="L87" s="11" t="n">
        <v>1580.702</v>
      </c>
      <c r="M87" s="11" t="n">
        <v>1.817</v>
      </c>
      <c r="N87" s="11" t="n">
        <v>19.696</v>
      </c>
      <c r="O87" s="103" t="n">
        <v>2.306014538</v>
      </c>
      <c r="P87" s="103" t="n">
        <v>2.239806066</v>
      </c>
      <c r="Q87" s="103" t="n">
        <v>1.01980619670403</v>
      </c>
      <c r="R87" s="101" t="n">
        <v>100.955</v>
      </c>
      <c r="S87" s="11" t="n">
        <v>25</v>
      </c>
      <c r="T87" s="103" t="n">
        <v>0.869140625</v>
      </c>
      <c r="U87" s="87" t="n">
        <v>0.913667918188107</v>
      </c>
      <c r="V87" s="87">
        <f>ABS(T87-U87)</f>
        <v/>
      </c>
    </row>
  </sheetData>
  <autoFilter ref="C1:C89"/>
  <mergeCells count="6">
    <mergeCell ref="A1:A2"/>
    <mergeCell ref="C1:C2"/>
    <mergeCell ref="B1:B2"/>
    <mergeCell ref="T1:T2"/>
    <mergeCell ref="U1:U2"/>
    <mergeCell ref="V1:V2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87"/>
  <sheetViews>
    <sheetView tabSelected="1" workbookViewId="0">
      <selection activeCell="G8" sqref="G8"/>
    </sheetView>
  </sheetViews>
  <sheetFormatPr baseColWidth="8" defaultRowHeight="13.8"/>
  <cols>
    <col bestFit="1" customWidth="1" max="1" min="1" style="16" width="5.77734375"/>
    <col bestFit="1" customWidth="1" max="2" min="2" style="16" width="10.5546875"/>
    <col bestFit="1" customWidth="1" max="3" min="3" style="16" width="38.44140625"/>
    <col bestFit="1" customWidth="1" max="4" min="4" style="16" width="9.109375"/>
    <col bestFit="1" customWidth="1" max="5" min="5" style="16" width="8.109375"/>
    <col bestFit="1" customWidth="1" max="6" min="6" style="16" width="14.88671875"/>
    <col bestFit="1" customWidth="1" max="7" min="7" style="16" width="12.44140625"/>
    <col bestFit="1" customWidth="1" max="8" min="8" style="16" width="10.5546875"/>
    <col bestFit="1" customWidth="1" max="9" min="9" style="16" width="14.21875"/>
    <col bestFit="1" customWidth="1" max="10" min="10" style="16" width="15.109375"/>
    <col bestFit="1" customWidth="1" max="11" min="11" style="16" width="6.5546875"/>
    <col bestFit="1" customWidth="1" max="12" min="12" style="16" width="9.5546875"/>
    <col bestFit="1" customWidth="1" max="13" min="13" style="16" width="7.88671875"/>
    <col bestFit="1" customWidth="1" max="14" min="14" style="16" width="11.44140625"/>
    <col bestFit="1" customWidth="1" max="15" min="15" style="16" width="7.6640625"/>
    <col bestFit="1" customWidth="1" max="16" min="16" style="16" width="8.6640625"/>
    <col bestFit="1" customWidth="1" max="17" min="17" style="16" width="7.6640625"/>
    <col bestFit="1" customWidth="1" max="18" min="18" style="16" width="12.6640625"/>
    <col bestFit="1" customWidth="1" max="19" min="19" style="16" width="6.5546875"/>
    <col bestFit="1" customWidth="1" max="20" min="20" style="16" width="7.6640625"/>
    <col bestFit="1" customWidth="1" max="21" min="21" style="16" width="10.44140625"/>
    <col bestFit="1" customWidth="1" max="22" min="22" style="16" width="7.6640625"/>
    <col bestFit="1" customWidth="1" max="23" min="23" style="16" width="6.109375"/>
  </cols>
  <sheetData>
    <row r="1">
      <c r="A1" s="74" t="inlineStr">
        <is>
          <t>序号</t>
        </is>
      </c>
      <c r="B1" s="74" t="inlineStr">
        <is>
          <t>ICSD编号</t>
        </is>
      </c>
      <c r="C1" s="74" t="inlineStr">
        <is>
          <t>化学式</t>
        </is>
      </c>
      <c r="D1" s="12" t="n">
        <v>0</v>
      </c>
      <c r="E1" s="10" t="n">
        <v>7</v>
      </c>
      <c r="F1" s="10" t="n">
        <v>11</v>
      </c>
      <c r="G1" s="10" t="n">
        <v>13</v>
      </c>
      <c r="H1" s="10" t="n">
        <v>19</v>
      </c>
      <c r="I1" s="10" t="n">
        <v>22</v>
      </c>
      <c r="J1" s="10" t="n">
        <v>25</v>
      </c>
      <c r="K1" s="10" t="n">
        <v>26</v>
      </c>
      <c r="L1" s="10" t="n">
        <v>28</v>
      </c>
      <c r="M1" s="10" t="n">
        <v>30</v>
      </c>
      <c r="N1" s="10" t="n">
        <v>31</v>
      </c>
      <c r="O1" s="10" t="n">
        <v>35</v>
      </c>
      <c r="P1" s="10" t="n">
        <v>36</v>
      </c>
      <c r="Q1" s="10" t="n">
        <v>37</v>
      </c>
      <c r="R1" s="12" t="n">
        <v>39</v>
      </c>
      <c r="S1" s="12" t="n">
        <v>44</v>
      </c>
      <c r="T1" s="91" t="inlineStr">
        <is>
          <t>BVSE</t>
        </is>
      </c>
      <c r="U1" s="72" t="inlineStr">
        <is>
          <t>Prediction</t>
        </is>
      </c>
      <c r="V1" s="72" t="inlineStr">
        <is>
          <t>DIFF</t>
        </is>
      </c>
      <c r="W1" s="72" t="inlineStr">
        <is>
          <t>Class</t>
        </is>
      </c>
    </row>
    <row r="2">
      <c r="A2" s="69" t="n"/>
      <c r="B2" s="69" t="n"/>
      <c r="C2" s="69" t="n"/>
      <c r="D2" s="92" t="inlineStr">
        <is>
          <t>Occu_6b</t>
        </is>
      </c>
      <c r="E2" s="93" t="inlineStr">
        <is>
          <t>EN_M2</t>
        </is>
      </c>
      <c r="F2" s="94" t="inlineStr">
        <is>
          <t>avg_Radius_M</t>
        </is>
      </c>
      <c r="G2" s="74" t="inlineStr">
        <is>
          <t>Valence_M2</t>
        </is>
      </c>
      <c r="H2" s="94" t="inlineStr">
        <is>
          <t>avg_EN_X</t>
        </is>
      </c>
      <c r="I2" s="94" t="inlineStr">
        <is>
          <t>avg_Radius_X</t>
        </is>
      </c>
      <c r="J2" s="94" t="inlineStr">
        <is>
          <t>avg_Valence_X</t>
        </is>
      </c>
      <c r="K2" s="74" t="inlineStr">
        <is>
          <t>a</t>
        </is>
      </c>
      <c r="L2" s="74" t="inlineStr">
        <is>
          <t>V</t>
        </is>
      </c>
      <c r="M2" s="74" t="inlineStr">
        <is>
          <t>V_XO4</t>
        </is>
      </c>
      <c r="N2" s="74" t="inlineStr">
        <is>
          <t>V_Na(1)O6</t>
        </is>
      </c>
      <c r="O2" s="91" t="inlineStr">
        <is>
          <t>BT1</t>
        </is>
      </c>
      <c r="P2" s="91" t="inlineStr">
        <is>
          <t>Min_BT</t>
        </is>
      </c>
      <c r="Q2" s="91" t="inlineStr">
        <is>
          <t>RT</t>
        </is>
      </c>
      <c r="R2" s="94" t="inlineStr">
        <is>
          <t>Entropy_18e</t>
        </is>
      </c>
      <c r="S2" s="15" t="inlineStr">
        <is>
          <t>T</t>
        </is>
      </c>
      <c r="T2" s="69" t="n"/>
      <c r="U2" s="73" t="n"/>
      <c r="V2" s="73" t="n"/>
      <c r="W2" s="73" t="n"/>
    </row>
    <row r="3">
      <c r="A3" s="22" t="n">
        <v>0</v>
      </c>
      <c r="B3" s="22" t="n">
        <v>108002</v>
      </c>
      <c r="C3" s="22" t="inlineStr">
        <is>
          <t>Na12Ta3Al9P18O72</t>
        </is>
      </c>
      <c r="D3" s="104" t="n">
        <v>0.5</v>
      </c>
      <c r="E3" s="105" t="n">
        <v>1.5</v>
      </c>
      <c r="F3" s="104" t="n">
        <v>0.701</v>
      </c>
      <c r="G3" s="22" t="n">
        <v>5</v>
      </c>
      <c r="H3" s="104" t="n">
        <v>2.19</v>
      </c>
      <c r="I3" s="104" t="n">
        <v>0.31</v>
      </c>
      <c r="J3" s="104" t="n">
        <v>5</v>
      </c>
      <c r="K3" s="22" t="n">
        <v>8.460000000000001</v>
      </c>
      <c r="L3" s="22" t="n">
        <v>1349.366</v>
      </c>
      <c r="M3" s="22" t="n">
        <v>1.812</v>
      </c>
      <c r="N3" s="22" t="n">
        <v>14.307</v>
      </c>
      <c r="O3" s="106" t="n">
        <v>2.08124175448</v>
      </c>
      <c r="P3" s="106" t="n">
        <v>2.08124175448</v>
      </c>
      <c r="Q3" s="106" t="n">
        <v>0.8637331007443581</v>
      </c>
      <c r="R3" s="104" t="n">
        <v>103.731</v>
      </c>
      <c r="S3" s="22" t="n">
        <v>25</v>
      </c>
      <c r="T3" s="106" t="n">
        <v>1.6015625</v>
      </c>
      <c r="U3" s="106" t="n">
        <v>1.53911959147465</v>
      </c>
      <c r="V3" s="106">
        <f>ABS(T3-U3)</f>
        <v/>
      </c>
      <c r="W3" s="24" t="n">
        <v>0</v>
      </c>
      <c r="X3" s="107">
        <f>AVERAGE(T3:T23)</f>
        <v/>
      </c>
      <c r="Y3" s="107">
        <f>_xlfn.STDEV.P(U3:U23)</f>
        <v/>
      </c>
    </row>
    <row r="4">
      <c r="A4" s="22" t="n">
        <v>1</v>
      </c>
      <c r="B4" s="22" t="n">
        <v>109405</v>
      </c>
      <c r="C4" s="22" t="inlineStr">
        <is>
          <t>Na20.94Cr9Co3P18O72</t>
        </is>
      </c>
      <c r="D4" s="104" t="n">
        <v>1</v>
      </c>
      <c r="E4" s="105" t="n">
        <v>1.88</v>
      </c>
      <c r="F4" s="104" t="n">
        <v>0.776</v>
      </c>
      <c r="G4" s="22" t="n">
        <v>2</v>
      </c>
      <c r="H4" s="104" t="n">
        <v>2.19</v>
      </c>
      <c r="I4" s="104" t="n">
        <v>0.31</v>
      </c>
      <c r="J4" s="104" t="n">
        <v>5</v>
      </c>
      <c r="K4" s="22" t="n">
        <v>8.728999999999999</v>
      </c>
      <c r="L4" s="22" t="n">
        <v>1419.09</v>
      </c>
      <c r="M4" s="22" t="n">
        <v>1.799</v>
      </c>
      <c r="N4" s="22" t="n">
        <v>16.624</v>
      </c>
      <c r="O4" s="106" t="n">
        <v>2.11494397927</v>
      </c>
      <c r="P4" s="106" t="n">
        <v>2.11494397927</v>
      </c>
      <c r="Q4" s="106" t="n">
        <v>0.879585793615836</v>
      </c>
      <c r="R4" s="104" t="n">
        <v>68.224</v>
      </c>
      <c r="S4" s="22" t="n">
        <v>25</v>
      </c>
      <c r="T4" s="106" t="n">
        <v>1.357421875</v>
      </c>
      <c r="U4" s="106" t="n">
        <v>1.35586042977909</v>
      </c>
      <c r="V4" s="106">
        <f>ABS(T4-U4)</f>
        <v/>
      </c>
      <c r="W4" s="24" t="n">
        <v>0</v>
      </c>
      <c r="X4" s="108" t="n"/>
      <c r="Y4" s="108" t="n"/>
    </row>
    <row r="5">
      <c r="A5" s="22" t="n">
        <v>2</v>
      </c>
      <c r="B5" s="22" t="n">
        <v>151700</v>
      </c>
      <c r="C5" s="22" t="inlineStr">
        <is>
          <t>Na12.006Fe6Sn6P18O72</t>
        </is>
      </c>
      <c r="D5" s="104" t="n">
        <v>0.78</v>
      </c>
      <c r="E5" s="105" t="n">
        <v>1.96</v>
      </c>
      <c r="F5" s="104" t="n">
        <v>0.783</v>
      </c>
      <c r="G5" s="22" t="n">
        <v>4</v>
      </c>
      <c r="H5" s="104" t="n">
        <v>2.19</v>
      </c>
      <c r="I5" s="104" t="n">
        <v>0.31</v>
      </c>
      <c r="J5" s="104" t="n">
        <v>5</v>
      </c>
      <c r="K5" s="22" t="n">
        <v>8.628</v>
      </c>
      <c r="L5" s="22" t="n">
        <v>1428.053</v>
      </c>
      <c r="M5" s="22" t="n">
        <v>1.863</v>
      </c>
      <c r="N5" s="22" t="n">
        <v>15.142</v>
      </c>
      <c r="O5" s="106" t="n">
        <v>2.12358193349</v>
      </c>
      <c r="P5" s="106" t="n">
        <v>2.12358193349</v>
      </c>
      <c r="Q5" s="106" t="n">
        <v>0.891416263118285</v>
      </c>
      <c r="R5" s="104" t="n">
        <v>101.127</v>
      </c>
      <c r="S5" s="22" t="n">
        <v>24.5</v>
      </c>
      <c r="T5" s="106" t="n">
        <v>1.435546875</v>
      </c>
      <c r="U5" s="106" t="n">
        <v>1.36996235609235</v>
      </c>
      <c r="V5" s="106">
        <f>ABS(T5-U5)</f>
        <v/>
      </c>
      <c r="W5" s="24" t="n">
        <v>0</v>
      </c>
      <c r="X5" s="108" t="n"/>
      <c r="Y5" s="108" t="n"/>
    </row>
    <row r="6">
      <c r="A6" s="22" t="n">
        <v>3</v>
      </c>
      <c r="B6" s="22" t="n">
        <v>154071</v>
      </c>
      <c r="C6" s="22" t="inlineStr">
        <is>
          <t>Na7.566Ti10.176Al1.824P18O72</t>
        </is>
      </c>
      <c r="D6" s="104" t="n">
        <v>1</v>
      </c>
      <c r="E6" s="105" t="n">
        <v>1.54</v>
      </c>
      <c r="F6" s="104" t="n">
        <v>0.734</v>
      </c>
      <c r="G6" s="22" t="n">
        <v>4</v>
      </c>
      <c r="H6" s="104" t="n">
        <v>2.19</v>
      </c>
      <c r="I6" s="104" t="n">
        <v>0.31</v>
      </c>
      <c r="J6" s="104" t="n">
        <v>5</v>
      </c>
      <c r="K6" s="22" t="n">
        <v>8.475</v>
      </c>
      <c r="L6" s="22" t="n">
        <v>1354.029</v>
      </c>
      <c r="M6" s="22" t="n">
        <v>1.805</v>
      </c>
      <c r="N6" s="22" t="n">
        <v>15.675</v>
      </c>
      <c r="O6" s="106" t="n">
        <v>2.12389702476</v>
      </c>
      <c r="P6" s="106" t="n">
        <v>2.12389702476</v>
      </c>
      <c r="Q6" s="106" t="n">
        <v>0.891781741495324</v>
      </c>
      <c r="R6" s="104" t="n">
        <v>44.228</v>
      </c>
      <c r="S6" s="22" t="n">
        <v>25</v>
      </c>
      <c r="T6" s="106" t="n">
        <v>1.396484375</v>
      </c>
      <c r="U6" s="106" t="n">
        <v>1.42661281950653</v>
      </c>
      <c r="V6" s="106">
        <f>ABS(T6-U6)</f>
        <v/>
      </c>
      <c r="W6" s="24" t="n">
        <v>0</v>
      </c>
      <c r="X6" s="108" t="n"/>
      <c r="Y6" s="108" t="n"/>
    </row>
    <row r="7">
      <c r="A7" s="22" t="n">
        <v>8</v>
      </c>
      <c r="B7" s="22" t="n">
        <v>157881</v>
      </c>
      <c r="C7" s="22" t="inlineStr">
        <is>
          <t>Na20.94Cr9Co3P18O72</t>
        </is>
      </c>
      <c r="D7" s="104" t="n">
        <v>1</v>
      </c>
      <c r="E7" s="105" t="n">
        <v>1.88</v>
      </c>
      <c r="F7" s="104" t="n">
        <v>0.776</v>
      </c>
      <c r="G7" s="22" t="n">
        <v>2</v>
      </c>
      <c r="H7" s="104" t="n">
        <v>2.19</v>
      </c>
      <c r="I7" s="104" t="n">
        <v>0.31</v>
      </c>
      <c r="J7" s="104" t="n">
        <v>5</v>
      </c>
      <c r="K7" s="22" t="n">
        <v>8.728999999999999</v>
      </c>
      <c r="L7" s="22" t="n">
        <v>1423.84</v>
      </c>
      <c r="M7" s="22" t="n">
        <v>1.815</v>
      </c>
      <c r="N7" s="22" t="n">
        <v>16.57</v>
      </c>
      <c r="O7" s="106" t="n">
        <v>2.11785921706</v>
      </c>
      <c r="P7" s="106" t="n">
        <v>2.11785921706</v>
      </c>
      <c r="Q7" s="106" t="n">
        <v>0.8856698709943021</v>
      </c>
      <c r="R7" s="104" t="n">
        <v>68.224</v>
      </c>
      <c r="S7" s="22" t="n">
        <v>25</v>
      </c>
      <c r="T7" s="106" t="n">
        <v>1.34765625</v>
      </c>
      <c r="U7" s="106" t="n">
        <v>1.34835875900739</v>
      </c>
      <c r="V7" s="106">
        <f>ABS(T7-U7)</f>
        <v/>
      </c>
      <c r="W7" s="24" t="n">
        <v>0</v>
      </c>
      <c r="X7" s="108" t="n"/>
      <c r="Y7" s="108" t="n"/>
    </row>
    <row r="8">
      <c r="A8" s="22" t="n">
        <v>9</v>
      </c>
      <c r="B8" s="22" t="n">
        <v>168440</v>
      </c>
      <c r="C8" s="22" t="inlineStr">
        <is>
          <t>Na11.994Fe6Sn6P18O72</t>
        </is>
      </c>
      <c r="D8" s="104" t="n">
        <v>1</v>
      </c>
      <c r="E8" s="105" t="n">
        <v>1.96</v>
      </c>
      <c r="F8" s="104" t="n">
        <v>0.783</v>
      </c>
      <c r="G8" s="22" t="n">
        <v>4</v>
      </c>
      <c r="H8" s="104" t="n">
        <v>2.19</v>
      </c>
      <c r="I8" s="104" t="n">
        <v>0.31</v>
      </c>
      <c r="J8" s="104" t="n">
        <v>5</v>
      </c>
      <c r="K8" s="22" t="n">
        <v>8.662000000000001</v>
      </c>
      <c r="L8" s="22" t="n">
        <v>1430.465</v>
      </c>
      <c r="M8" s="22" t="n">
        <v>1.784</v>
      </c>
      <c r="N8" s="22" t="n">
        <v>15.849</v>
      </c>
      <c r="O8" s="106" t="n">
        <v>2.1105387214</v>
      </c>
      <c r="P8" s="106" t="n">
        <v>2.1105387214</v>
      </c>
      <c r="Q8" s="106" t="n">
        <v>0.87836911053886</v>
      </c>
      <c r="R8" s="104" t="n">
        <v>95.221</v>
      </c>
      <c r="S8" s="22" t="n">
        <v>25</v>
      </c>
      <c r="T8" s="106" t="n">
        <v>1.46484375</v>
      </c>
      <c r="U8" s="106" t="n">
        <v>1.37741050129851</v>
      </c>
      <c r="V8" s="106">
        <f>ABS(T8-U8)</f>
        <v/>
      </c>
      <c r="W8" s="24" t="n">
        <v>0</v>
      </c>
      <c r="X8" s="108" t="n"/>
      <c r="Y8" s="108" t="n"/>
    </row>
    <row r="9">
      <c r="A9" s="22" t="n">
        <v>10</v>
      </c>
      <c r="B9" s="22" t="n">
        <v>169443</v>
      </c>
      <c r="C9" s="22" t="inlineStr">
        <is>
          <t>Na24Fe6Ni6P18O72</t>
        </is>
      </c>
      <c r="D9" s="104" t="n">
        <v>1</v>
      </c>
      <c r="E9" s="105" t="n">
        <v>1.91</v>
      </c>
      <c r="F9" s="104" t="n">
        <v>0.783</v>
      </c>
      <c r="G9" s="22" t="n">
        <v>2</v>
      </c>
      <c r="H9" s="104" t="n">
        <v>2.19</v>
      </c>
      <c r="I9" s="104" t="n">
        <v>0.31</v>
      </c>
      <c r="J9" s="104" t="n">
        <v>5</v>
      </c>
      <c r="K9" s="22" t="n">
        <v>8.734999999999999</v>
      </c>
      <c r="L9" s="22" t="n">
        <v>1430.125</v>
      </c>
      <c r="M9" s="22" t="n">
        <v>1.832</v>
      </c>
      <c r="N9" s="22" t="n">
        <v>16.238</v>
      </c>
      <c r="O9" s="106" t="n">
        <v>2.13554267528</v>
      </c>
      <c r="P9" s="106" t="n">
        <v>2.13554267528</v>
      </c>
      <c r="Q9" s="106" t="n">
        <v>0.9177256877968371</v>
      </c>
      <c r="R9" s="104" t="n">
        <v>0</v>
      </c>
      <c r="S9" s="22" t="n">
        <v>25</v>
      </c>
      <c r="T9" s="106" t="n">
        <v>1.298828125</v>
      </c>
      <c r="U9" s="106" t="n">
        <v>1.30796450673355</v>
      </c>
      <c r="V9" s="106">
        <f>ABS(T9-U9)</f>
        <v/>
      </c>
      <c r="W9" s="24" t="n">
        <v>0</v>
      </c>
      <c r="X9" s="108" t="n"/>
      <c r="Y9" s="108" t="n"/>
    </row>
    <row r="10">
      <c r="A10" s="61" t="n">
        <v>18</v>
      </c>
      <c r="B10" s="61" t="n">
        <v>195733</v>
      </c>
      <c r="C10" s="61" t="inlineStr">
        <is>
          <t>Na6Ce1.2Zr10.8P18O72</t>
        </is>
      </c>
      <c r="D10" s="109" t="n">
        <v>1</v>
      </c>
      <c r="E10" s="110" t="n">
        <v>1.12</v>
      </c>
      <c r="F10" s="109" t="n">
        <v>0.875</v>
      </c>
      <c r="G10" s="61" t="n">
        <v>4</v>
      </c>
      <c r="H10" s="109" t="n">
        <v>2.19</v>
      </c>
      <c r="I10" s="109" t="n">
        <v>0.31</v>
      </c>
      <c r="J10" s="109" t="n">
        <v>5</v>
      </c>
      <c r="K10" s="61" t="n">
        <v>8.785</v>
      </c>
      <c r="L10" s="61" t="n">
        <v>1518.539</v>
      </c>
      <c r="M10" s="61" t="n">
        <v>1.993</v>
      </c>
      <c r="N10" s="61" t="n">
        <v>16.342</v>
      </c>
      <c r="O10" s="111" t="n">
        <v>2.13384998826</v>
      </c>
      <c r="P10" s="111" t="n">
        <v>2.12297804702</v>
      </c>
      <c r="Q10" s="111" t="n">
        <v>0.902978217316217</v>
      </c>
      <c r="R10" s="109" t="n">
        <v>0</v>
      </c>
      <c r="S10" s="61" t="n">
        <v>25</v>
      </c>
      <c r="T10" s="111" t="n">
        <v>1.103515625</v>
      </c>
      <c r="U10" s="111" t="n">
        <v>1.20334293764759</v>
      </c>
      <c r="V10" s="111">
        <f>ABS(T10-U10)</f>
        <v/>
      </c>
      <c r="W10" s="61" t="n">
        <v>0</v>
      </c>
      <c r="X10" s="108" t="n"/>
      <c r="Y10" s="108" t="n"/>
    </row>
    <row r="11">
      <c r="A11" s="22" t="n">
        <v>19</v>
      </c>
      <c r="B11" s="22" t="n">
        <v>195734</v>
      </c>
      <c r="C11" s="22" t="inlineStr">
        <is>
          <t>Na6Zr10.8P18Se1.2O72</t>
        </is>
      </c>
      <c r="D11" s="104" t="n">
        <v>1</v>
      </c>
      <c r="E11" s="105" t="n">
        <v>2.55</v>
      </c>
      <c r="F11" s="104" t="n">
        <v>0.838</v>
      </c>
      <c r="G11" s="22" t="n">
        <v>4</v>
      </c>
      <c r="H11" s="104" t="n">
        <v>2.19</v>
      </c>
      <c r="I11" s="104" t="n">
        <v>0.31</v>
      </c>
      <c r="J11" s="104" t="n">
        <v>5</v>
      </c>
      <c r="K11" s="22" t="n">
        <v>8.715999999999999</v>
      </c>
      <c r="L11" s="22" t="n">
        <v>1499.656</v>
      </c>
      <c r="M11" s="22" t="n">
        <v>1.968</v>
      </c>
      <c r="N11" s="22" t="n">
        <v>16.139</v>
      </c>
      <c r="O11" s="106" t="n">
        <v>2.12422492658</v>
      </c>
      <c r="P11" s="106" t="n">
        <v>2.12328579752</v>
      </c>
      <c r="Q11" s="106" t="n">
        <v>0.903285972118325</v>
      </c>
      <c r="R11" s="104" t="n">
        <v>0</v>
      </c>
      <c r="S11" s="22" t="n">
        <v>25</v>
      </c>
      <c r="T11" s="106" t="n">
        <v>1.171875</v>
      </c>
      <c r="U11" s="106" t="n">
        <v>1.26631682128493</v>
      </c>
      <c r="V11" s="106">
        <f>ABS(T11-U11)</f>
        <v/>
      </c>
      <c r="W11" s="24" t="n">
        <v>0</v>
      </c>
      <c r="X11" s="108" t="n"/>
      <c r="Y11" s="108" t="n"/>
    </row>
    <row r="12">
      <c r="A12" s="22" t="n">
        <v>41</v>
      </c>
      <c r="B12" s="22" t="n">
        <v>253083</v>
      </c>
      <c r="C12" s="22" t="inlineStr">
        <is>
          <t>Na16.56Ti5.976Mn5.976P18O72</t>
        </is>
      </c>
      <c r="D12" s="104" t="n">
        <v>0.8100000000000001</v>
      </c>
      <c r="E12" s="105" t="n">
        <v>1.55</v>
      </c>
      <c r="F12" s="104" t="n">
        <v>0.778</v>
      </c>
      <c r="G12" s="22" t="n">
        <v>2</v>
      </c>
      <c r="H12" s="104" t="n">
        <v>2.19</v>
      </c>
      <c r="I12" s="104" t="n">
        <v>0.31</v>
      </c>
      <c r="J12" s="104" t="n">
        <v>5</v>
      </c>
      <c r="K12" s="22" t="n">
        <v>8.824999999999999</v>
      </c>
      <c r="L12" s="22" t="n">
        <v>1464.131</v>
      </c>
      <c r="M12" s="22" t="n">
        <v>1.685</v>
      </c>
      <c r="N12" s="22" t="n">
        <v>16.636</v>
      </c>
      <c r="O12" s="106" t="n">
        <v>2.19084381506</v>
      </c>
      <c r="P12" s="106" t="n">
        <v>2.14712431941</v>
      </c>
      <c r="Q12" s="106" t="n">
        <v>0.907124419545918</v>
      </c>
      <c r="R12" s="104" t="n">
        <v>96.892</v>
      </c>
      <c r="S12" s="22" t="n">
        <v>25</v>
      </c>
      <c r="T12" s="106" t="n">
        <v>1.19140625</v>
      </c>
      <c r="U12" s="106" t="n">
        <v>1.26441583385666</v>
      </c>
      <c r="V12" s="106">
        <f>ABS(T12-U12)</f>
        <v/>
      </c>
      <c r="W12" s="24" t="n">
        <v>0</v>
      </c>
      <c r="X12" s="108" t="n"/>
      <c r="Y12" s="108" t="n"/>
    </row>
    <row r="13">
      <c r="A13" s="22" t="n">
        <v>43</v>
      </c>
      <c r="B13" s="22" t="n">
        <v>262812</v>
      </c>
      <c r="C13" s="22" t="inlineStr">
        <is>
          <t>Na20.442Mn2.4108Fe9.5892P18O72</t>
        </is>
      </c>
      <c r="D13" s="104" t="n">
        <v>0.848</v>
      </c>
      <c r="E13" s="105" t="n">
        <v>1.83</v>
      </c>
      <c r="F13" s="104" t="n">
        <v>0.75</v>
      </c>
      <c r="G13" s="22" t="n">
        <v>3</v>
      </c>
      <c r="H13" s="104" t="n">
        <v>2.19</v>
      </c>
      <c r="I13" s="104" t="n">
        <v>0.31</v>
      </c>
      <c r="J13" s="104" t="n">
        <v>5</v>
      </c>
      <c r="K13" s="22" t="n">
        <v>8.869</v>
      </c>
      <c r="L13" s="22" t="n">
        <v>1472.047</v>
      </c>
      <c r="M13" s="22" t="n">
        <v>1.831</v>
      </c>
      <c r="N13" s="22" t="n">
        <v>16.506</v>
      </c>
      <c r="O13" s="106" t="n">
        <v>2.14702521962</v>
      </c>
      <c r="P13" s="106" t="n">
        <v>2.14702521962</v>
      </c>
      <c r="Q13" s="106" t="n">
        <v>0.926852203253014</v>
      </c>
      <c r="R13" s="104" t="n">
        <v>62.475</v>
      </c>
      <c r="S13" s="22" t="n">
        <v>19.5</v>
      </c>
      <c r="T13" s="106" t="n">
        <v>1.259765625</v>
      </c>
      <c r="U13" s="106" t="n">
        <v>1.28204609823739</v>
      </c>
      <c r="V13" s="106">
        <f>ABS(T13-U13)</f>
        <v/>
      </c>
      <c r="W13" s="24" t="n">
        <v>0</v>
      </c>
      <c r="X13" s="108" t="n"/>
      <c r="Y13" s="108" t="n"/>
    </row>
    <row r="14">
      <c r="A14" s="22" t="n">
        <v>45</v>
      </c>
      <c r="B14" s="22" t="n">
        <v>290798</v>
      </c>
      <c r="C14" s="22" t="inlineStr">
        <is>
          <t>Na7.2006Ti10.8Al1.2P18O72</t>
        </is>
      </c>
      <c r="D14" s="104" t="n">
        <v>1</v>
      </c>
      <c r="E14" s="105" t="n">
        <v>1.54</v>
      </c>
      <c r="F14" s="104" t="n">
        <v>0.738</v>
      </c>
      <c r="G14" s="22" t="n">
        <v>4</v>
      </c>
      <c r="H14" s="104" t="n">
        <v>2.19</v>
      </c>
      <c r="I14" s="104" t="n">
        <v>0.31</v>
      </c>
      <c r="J14" s="104" t="n">
        <v>5</v>
      </c>
      <c r="K14" s="22" t="n">
        <v>8.481999999999999</v>
      </c>
      <c r="L14" s="22" t="n">
        <v>1356.907</v>
      </c>
      <c r="M14" s="22" t="n">
        <v>1.819</v>
      </c>
      <c r="N14" s="22" t="n">
        <v>15.089</v>
      </c>
      <c r="O14" s="106" t="n">
        <v>2.10708756471</v>
      </c>
      <c r="P14" s="106" t="n">
        <v>2.10708756471</v>
      </c>
      <c r="Q14" s="106" t="n">
        <v>0.8750246949899</v>
      </c>
      <c r="R14" s="104" t="n">
        <v>36.667</v>
      </c>
      <c r="S14" s="22" t="n">
        <v>25</v>
      </c>
      <c r="T14" s="106" t="n">
        <v>1.484375</v>
      </c>
      <c r="U14" s="106" t="n">
        <v>1.46158314687027</v>
      </c>
      <c r="V14" s="106">
        <f>ABS(T14-U14)</f>
        <v/>
      </c>
      <c r="W14" s="24" t="n">
        <v>0</v>
      </c>
      <c r="X14" s="108" t="n"/>
      <c r="Y14" s="108" t="n"/>
    </row>
    <row customFormat="1" r="15" s="17">
      <c r="A15" s="22" t="n">
        <v>46</v>
      </c>
      <c r="B15" s="22" t="n">
        <v>290799</v>
      </c>
      <c r="C15" s="22" t="inlineStr">
        <is>
          <t>Na8.3994Ti9.6Al2.4P18O72</t>
        </is>
      </c>
      <c r="D15" s="104" t="n">
        <v>1</v>
      </c>
      <c r="E15" s="105" t="n">
        <v>1.54</v>
      </c>
      <c r="F15" s="104" t="n">
        <v>0.731</v>
      </c>
      <c r="G15" s="22" t="n">
        <v>4</v>
      </c>
      <c r="H15" s="104" t="n">
        <v>2.19</v>
      </c>
      <c r="I15" s="104" t="n">
        <v>0.31</v>
      </c>
      <c r="J15" s="104" t="n">
        <v>5</v>
      </c>
      <c r="K15" s="22" t="n">
        <v>8.481999999999999</v>
      </c>
      <c r="L15" s="22" t="n">
        <v>1354.154</v>
      </c>
      <c r="M15" s="22" t="n">
        <v>1.819</v>
      </c>
      <c r="N15" s="22" t="n">
        <v>15.206</v>
      </c>
      <c r="O15" s="106" t="n">
        <v>2.10136886348</v>
      </c>
      <c r="P15" s="106" t="n">
        <v>2.10136886348</v>
      </c>
      <c r="Q15" s="106" t="n">
        <v>0.869328661605555</v>
      </c>
      <c r="R15" s="104" t="n">
        <v>58.755</v>
      </c>
      <c r="S15" s="22" t="n">
        <v>25</v>
      </c>
      <c r="T15" s="106" t="n">
        <v>1.50390625</v>
      </c>
      <c r="U15" s="106" t="n">
        <v>1.47498892306797</v>
      </c>
      <c r="V15" s="106">
        <f>ABS(T15-U15)</f>
        <v/>
      </c>
      <c r="W15" s="24" t="n">
        <v>0</v>
      </c>
      <c r="X15" s="108" t="n"/>
      <c r="Y15" s="108" t="n"/>
    </row>
    <row r="16">
      <c r="A16" s="22" t="n">
        <v>47</v>
      </c>
      <c r="B16" s="22" t="n">
        <v>290800</v>
      </c>
      <c r="C16" s="22" t="inlineStr">
        <is>
          <t>Na9.6Ti8.4Al3.6P18O72</t>
        </is>
      </c>
      <c r="D16" s="104" t="n">
        <v>1</v>
      </c>
      <c r="E16" s="105" t="n">
        <v>1.54</v>
      </c>
      <c r="F16" s="104" t="n">
        <v>0.724</v>
      </c>
      <c r="G16" s="22" t="n">
        <v>4</v>
      </c>
      <c r="H16" s="104" t="n">
        <v>2.19</v>
      </c>
      <c r="I16" s="104" t="n">
        <v>0.31</v>
      </c>
      <c r="J16" s="104" t="n">
        <v>5</v>
      </c>
      <c r="K16" s="22" t="n">
        <v>8.481999999999999</v>
      </c>
      <c r="L16" s="22" t="n">
        <v>1350.266</v>
      </c>
      <c r="M16" s="22" t="n">
        <v>1.841</v>
      </c>
      <c r="N16" s="22" t="n">
        <v>15.313</v>
      </c>
      <c r="O16" s="106" t="n">
        <v>2.10369601185</v>
      </c>
      <c r="P16" s="106" t="n">
        <v>2.10369601185</v>
      </c>
      <c r="Q16" s="106" t="n">
        <v>0.871658752306254</v>
      </c>
      <c r="R16" s="104" t="n">
        <v>74.886</v>
      </c>
      <c r="S16" s="22" t="n">
        <v>25</v>
      </c>
      <c r="T16" s="106" t="n">
        <v>1.474609375</v>
      </c>
      <c r="U16" s="106" t="n">
        <v>1.47448271253804</v>
      </c>
      <c r="V16" s="106">
        <f>ABS(T16-U16)</f>
        <v/>
      </c>
      <c r="W16" s="24" t="n">
        <v>0</v>
      </c>
      <c r="X16" s="108" t="n"/>
      <c r="Y16" s="108" t="n"/>
    </row>
    <row r="17">
      <c r="A17" s="22" t="n">
        <v>48</v>
      </c>
      <c r="B17" s="22" t="n">
        <v>290801</v>
      </c>
      <c r="C17" s="22" t="inlineStr">
        <is>
          <t>Na10.8006Ti7.2Al4.8P18O72</t>
        </is>
      </c>
      <c r="D17" s="104" t="n">
        <v>1</v>
      </c>
      <c r="E17" s="105" t="n">
        <v>1.54</v>
      </c>
      <c r="F17" s="104" t="n">
        <v>0.717</v>
      </c>
      <c r="G17" s="22" t="n">
        <v>4</v>
      </c>
      <c r="H17" s="104" t="n">
        <v>2.19</v>
      </c>
      <c r="I17" s="104" t="n">
        <v>0.31</v>
      </c>
      <c r="J17" s="104" t="n">
        <v>5</v>
      </c>
      <c r="K17" s="22" t="n">
        <v>8.481999999999999</v>
      </c>
      <c r="L17" s="22" t="n">
        <v>1346.966</v>
      </c>
      <c r="M17" s="22" t="n">
        <v>1.848</v>
      </c>
      <c r="N17" s="22" t="n">
        <v>15.275</v>
      </c>
      <c r="O17" s="106" t="n">
        <v>2.09621509121</v>
      </c>
      <c r="P17" s="106" t="n">
        <v>2.09621509121</v>
      </c>
      <c r="Q17" s="106" t="n">
        <v>0.86420802879037</v>
      </c>
      <c r="R17" s="104" t="n">
        <v>86.791</v>
      </c>
      <c r="S17" s="22" t="n">
        <v>25</v>
      </c>
      <c r="T17" s="106" t="n">
        <v>1.513671875</v>
      </c>
      <c r="U17" s="106" t="n">
        <v>1.49344360015947</v>
      </c>
      <c r="V17" s="106">
        <f>ABS(T17-U17)</f>
        <v/>
      </c>
      <c r="W17" s="24" t="n">
        <v>0</v>
      </c>
      <c r="X17" s="108" t="n"/>
      <c r="Y17" s="108" t="n"/>
    </row>
    <row r="18">
      <c r="A18" s="22" t="n">
        <v>49</v>
      </c>
      <c r="B18" s="22" t="n">
        <v>290802</v>
      </c>
      <c r="C18" s="22" t="inlineStr">
        <is>
          <t>Na11.4Ti6.6Al5.4P18O72</t>
        </is>
      </c>
      <c r="D18" s="104" t="n">
        <v>1</v>
      </c>
      <c r="E18" s="105" t="n">
        <v>1.54</v>
      </c>
      <c r="F18" s="104" t="n">
        <v>0.714</v>
      </c>
      <c r="G18" s="22" t="n">
        <v>4</v>
      </c>
      <c r="H18" s="104" t="n">
        <v>2.19</v>
      </c>
      <c r="I18" s="104" t="n">
        <v>0.31</v>
      </c>
      <c r="J18" s="104" t="n">
        <v>5</v>
      </c>
      <c r="K18" s="22" t="n">
        <v>8.484999999999999</v>
      </c>
      <c r="L18" s="22" t="n">
        <v>1346.589</v>
      </c>
      <c r="M18" s="22" t="n">
        <v>1.858</v>
      </c>
      <c r="N18" s="22" t="n">
        <v>15.255</v>
      </c>
      <c r="O18" s="106" t="n">
        <v>2.10190544034</v>
      </c>
      <c r="P18" s="106" t="n">
        <v>2.10190544034</v>
      </c>
      <c r="Q18" s="106" t="n">
        <v>0.869891408507704</v>
      </c>
      <c r="R18" s="104" t="n">
        <v>91.417</v>
      </c>
      <c r="S18" s="22" t="n">
        <v>25</v>
      </c>
      <c r="T18" s="106" t="n">
        <v>1.474609375</v>
      </c>
      <c r="U18" s="106" t="n">
        <v>1.4865408849519</v>
      </c>
      <c r="V18" s="106">
        <f>ABS(T18-U18)</f>
        <v/>
      </c>
      <c r="W18" s="24" t="n">
        <v>0</v>
      </c>
      <c r="X18" s="108" t="n"/>
      <c r="Y18" s="108" t="n"/>
    </row>
    <row customFormat="1" r="19" s="17">
      <c r="A19" s="22" t="n">
        <v>55</v>
      </c>
      <c r="B19" s="22" t="n">
        <v>423538</v>
      </c>
      <c r="C19" s="22" t="inlineStr">
        <is>
          <t>Na23.99976Mg5.99976Fe5.99976P18O72</t>
        </is>
      </c>
      <c r="D19" s="104" t="n">
        <v>1</v>
      </c>
      <c r="E19" s="105" t="n">
        <v>1.83</v>
      </c>
      <c r="F19" s="104" t="n">
        <v>0.797</v>
      </c>
      <c r="G19" s="22" t="n">
        <v>3</v>
      </c>
      <c r="H19" s="104" t="n">
        <v>2.19</v>
      </c>
      <c r="I19" s="104" t="n">
        <v>0.31</v>
      </c>
      <c r="J19" s="104" t="n">
        <v>5</v>
      </c>
      <c r="K19" s="22" t="n">
        <v>8.84</v>
      </c>
      <c r="L19" s="22" t="n">
        <v>1452.739</v>
      </c>
      <c r="M19" s="22" t="n">
        <v>1.949</v>
      </c>
      <c r="N19" s="22" t="n">
        <v>16.764</v>
      </c>
      <c r="O19" s="106" t="n">
        <v>2.15001532612</v>
      </c>
      <c r="P19" s="106" t="n">
        <v>2.15001532612</v>
      </c>
      <c r="Q19" s="106" t="n">
        <v>0.91517024337291</v>
      </c>
      <c r="R19" s="104" t="n">
        <v>0</v>
      </c>
      <c r="S19" s="22" t="n">
        <v>19.5</v>
      </c>
      <c r="T19" s="106" t="n">
        <v>1.201171875</v>
      </c>
      <c r="U19" s="106" t="n">
        <v>1.24521358510795</v>
      </c>
      <c r="V19" s="106">
        <f>ABS(T19-U19)</f>
        <v/>
      </c>
      <c r="W19" s="24" t="n">
        <v>0</v>
      </c>
      <c r="X19" s="108" t="n"/>
      <c r="Y19" s="108" t="n"/>
    </row>
    <row customFormat="1" r="20" s="64">
      <c r="A20" s="61" t="n">
        <v>68</v>
      </c>
      <c r="B20" s="61" t="n">
        <v>72201</v>
      </c>
      <c r="C20" s="61" t="inlineStr">
        <is>
          <t>Na6Ti6Sn6P18O72</t>
        </is>
      </c>
      <c r="D20" s="109" t="n">
        <v>1</v>
      </c>
      <c r="E20" s="110" t="n">
        <v>1.96</v>
      </c>
      <c r="F20" s="109" t="n">
        <v>0.787</v>
      </c>
      <c r="G20" s="61" t="n">
        <v>4</v>
      </c>
      <c r="H20" s="109" t="n">
        <v>2.19</v>
      </c>
      <c r="I20" s="109" t="n">
        <v>0.31</v>
      </c>
      <c r="J20" s="109" t="n">
        <v>5</v>
      </c>
      <c r="K20" s="61" t="n">
        <v>8.529999999999999</v>
      </c>
      <c r="L20" s="61" t="n">
        <v>1392.982</v>
      </c>
      <c r="M20" s="61" t="n">
        <v>1.785</v>
      </c>
      <c r="N20" s="61" t="n">
        <v>15.845</v>
      </c>
      <c r="O20" s="111" t="n">
        <v>2.11636506</v>
      </c>
      <c r="P20" s="111" t="n">
        <v>2.11636506</v>
      </c>
      <c r="Q20" s="111" t="n">
        <v>0.898973894875819</v>
      </c>
      <c r="R20" s="109" t="n">
        <v>0</v>
      </c>
      <c r="S20" s="61" t="n">
        <v>25</v>
      </c>
      <c r="T20" s="111" t="n">
        <v>1.474609375</v>
      </c>
      <c r="U20" s="111" t="n">
        <v>1.37479182301313</v>
      </c>
      <c r="V20" s="111">
        <f>ABS(T20-U20)</f>
        <v/>
      </c>
      <c r="W20" s="61" t="n">
        <v>0</v>
      </c>
      <c r="X20" s="108" t="n"/>
      <c r="Y20" s="108" t="n"/>
    </row>
    <row r="21">
      <c r="A21" s="22" t="n">
        <v>80</v>
      </c>
      <c r="B21" s="22" t="n">
        <v>98158</v>
      </c>
      <c r="C21" s="22" t="inlineStr">
        <is>
          <t>Na12Ti6Fe6P18O72</t>
        </is>
      </c>
      <c r="D21" s="104" t="n">
        <v>0.98</v>
      </c>
      <c r="E21" s="105" t="n">
        <v>1.83</v>
      </c>
      <c r="F21" s="104" t="n">
        <v>0.74</v>
      </c>
      <c r="G21" s="22" t="n">
        <v>3</v>
      </c>
      <c r="H21" s="104" t="n">
        <v>2.19</v>
      </c>
      <c r="I21" s="104" t="n">
        <v>0.31</v>
      </c>
      <c r="J21" s="104" t="n">
        <v>5</v>
      </c>
      <c r="K21" s="22" t="n">
        <v>8.603</v>
      </c>
      <c r="L21" s="22" t="n">
        <v>1391.715</v>
      </c>
      <c r="M21" s="22" t="n">
        <v>1.815</v>
      </c>
      <c r="N21" s="22" t="n">
        <v>15.798</v>
      </c>
      <c r="O21" s="106" t="n">
        <v>2.12999607935</v>
      </c>
      <c r="P21" s="106" t="n">
        <v>2.12999607935</v>
      </c>
      <c r="Q21" s="106" t="n">
        <v>0.897152110468772</v>
      </c>
      <c r="R21" s="104" t="n">
        <v>95.932</v>
      </c>
      <c r="S21" s="22" t="n">
        <v>25</v>
      </c>
      <c r="T21" s="106" t="n">
        <v>1.357421875</v>
      </c>
      <c r="U21" s="106" t="n">
        <v>1.39398326745447</v>
      </c>
      <c r="V21" s="106">
        <f>ABS(T21-U21)</f>
        <v/>
      </c>
      <c r="W21" s="24" t="n">
        <v>0</v>
      </c>
      <c r="X21" s="108" t="n"/>
      <c r="Y21" s="108" t="n"/>
    </row>
    <row r="22">
      <c r="A22" s="22" t="n">
        <v>81</v>
      </c>
      <c r="B22" s="22" t="n">
        <v>98159</v>
      </c>
      <c r="C22" s="22" t="inlineStr">
        <is>
          <t>Na12.06Ti6Cr6P18O72</t>
        </is>
      </c>
      <c r="D22" s="104" t="n">
        <v>0.96</v>
      </c>
      <c r="E22" s="105" t="n">
        <v>1.66</v>
      </c>
      <c r="F22" s="104" t="n">
        <v>0.75</v>
      </c>
      <c r="G22" s="22" t="n">
        <v>3</v>
      </c>
      <c r="H22" s="104" t="n">
        <v>2.19</v>
      </c>
      <c r="I22" s="104" t="n">
        <v>0.31</v>
      </c>
      <c r="J22" s="104" t="n">
        <v>5</v>
      </c>
      <c r="K22" s="22" t="n">
        <v>8.563000000000001</v>
      </c>
      <c r="L22" s="22" t="n">
        <v>1376.962</v>
      </c>
      <c r="M22" s="22" t="n">
        <v>1.83</v>
      </c>
      <c r="N22" s="22" t="n">
        <v>15.712</v>
      </c>
      <c r="O22" s="106" t="n">
        <v>2.12773632211</v>
      </c>
      <c r="P22" s="106" t="n">
        <v>2.12773632211</v>
      </c>
      <c r="Q22" s="106" t="n">
        <v>0.89560415341271</v>
      </c>
      <c r="R22" s="104" t="n">
        <v>96.892</v>
      </c>
      <c r="S22" s="22" t="n">
        <v>25</v>
      </c>
      <c r="T22" s="106" t="n">
        <v>1.3671875</v>
      </c>
      <c r="U22" s="106" t="n">
        <v>1.39760824078418</v>
      </c>
      <c r="V22" s="106">
        <f>ABS(T22-U22)</f>
        <v/>
      </c>
      <c r="W22" s="24" t="n">
        <v>0</v>
      </c>
      <c r="X22" s="108" t="n"/>
      <c r="Y22" s="108" t="n"/>
    </row>
    <row r="23">
      <c r="A23" s="23" t="n">
        <v>83</v>
      </c>
      <c r="B23" s="23" t="n">
        <v>230818</v>
      </c>
      <c r="C23" s="23" t="inlineStr">
        <is>
          <t>Na3VCr(PO4)3</t>
        </is>
      </c>
      <c r="D23" s="112" t="n">
        <v>0.873</v>
      </c>
      <c r="E23" s="113" t="n">
        <v>1.66</v>
      </c>
      <c r="F23" s="112" t="n">
        <v>0.768</v>
      </c>
      <c r="G23" s="23" t="n">
        <v>3</v>
      </c>
      <c r="H23" s="112" t="n">
        <v>2.19</v>
      </c>
      <c r="I23" s="112" t="n">
        <v>0.31</v>
      </c>
      <c r="J23" s="112" t="n">
        <v>5</v>
      </c>
      <c r="K23" s="23" t="n">
        <v>8.69</v>
      </c>
      <c r="L23" s="23" t="n">
        <v>1420.833</v>
      </c>
      <c r="M23" s="23" t="n">
        <v>1.916</v>
      </c>
      <c r="N23" s="23" t="n">
        <v>16.389</v>
      </c>
      <c r="O23" s="114" t="n">
        <v>2.202287508</v>
      </c>
      <c r="P23" s="114" t="n">
        <v>2.122949358</v>
      </c>
      <c r="Q23" s="114" t="n">
        <v>0.890809961179992</v>
      </c>
      <c r="R23" s="112" t="n">
        <v>84.64400000000001</v>
      </c>
      <c r="S23" s="23" t="n">
        <v>25</v>
      </c>
      <c r="T23" s="114" t="n">
        <v>1.328125</v>
      </c>
      <c r="U23" s="114" t="n">
        <v>1.30416615977899</v>
      </c>
      <c r="V23" s="114">
        <f>ABS(T23-U23)</f>
        <v/>
      </c>
      <c r="W23" s="25" t="n">
        <v>0</v>
      </c>
      <c r="X23" s="108" t="n"/>
      <c r="Y23" s="108" t="n"/>
    </row>
    <row r="24">
      <c r="A24" s="22" t="n">
        <v>4</v>
      </c>
      <c r="B24" s="22" t="n">
        <v>154072</v>
      </c>
      <c r="C24" s="22" t="inlineStr">
        <is>
          <t>Na6.558Hf11.448Al0.552P18O72</t>
        </is>
      </c>
      <c r="D24" s="104" t="n">
        <v>1</v>
      </c>
      <c r="E24" s="105" t="n">
        <v>1.3</v>
      </c>
      <c r="F24" s="104" t="n">
        <v>0.842</v>
      </c>
      <c r="G24" s="22" t="n">
        <v>4</v>
      </c>
      <c r="H24" s="104" t="n">
        <v>2.19</v>
      </c>
      <c r="I24" s="104" t="n">
        <v>0.31</v>
      </c>
      <c r="J24" s="104" t="n">
        <v>5</v>
      </c>
      <c r="K24" s="22" t="n">
        <v>8.766</v>
      </c>
      <c r="L24" s="22" t="n">
        <v>1510.78</v>
      </c>
      <c r="M24" s="22" t="n">
        <v>1.814</v>
      </c>
      <c r="N24" s="22" t="n">
        <v>17.639</v>
      </c>
      <c r="O24" s="106" t="n">
        <v>2.20549855802</v>
      </c>
      <c r="P24" s="106" t="n">
        <v>2.20549855802</v>
      </c>
      <c r="Q24" s="106" t="n">
        <v>0.973040304664166</v>
      </c>
      <c r="R24" s="104" t="n">
        <v>20.682</v>
      </c>
      <c r="S24" s="22" t="n">
        <v>25</v>
      </c>
      <c r="T24" s="106" t="n">
        <v>1.083984375</v>
      </c>
      <c r="U24" s="106" t="n">
        <v>1.09502053520887</v>
      </c>
      <c r="V24" s="106">
        <f>ABS(T24-U24)</f>
        <v/>
      </c>
      <c r="W24" s="24" t="n">
        <v>1</v>
      </c>
      <c r="X24" s="107">
        <f>AVERAGE(T24:T48)</f>
        <v/>
      </c>
      <c r="Y24" s="107">
        <f>_xlfn.STDEV.P(U24:U48)</f>
        <v/>
      </c>
    </row>
    <row r="25">
      <c r="A25" s="22" t="n">
        <v>11</v>
      </c>
      <c r="B25" s="22" t="n">
        <v>172806</v>
      </c>
      <c r="C25" s="22" t="inlineStr">
        <is>
          <t>Na17.994Mg6Zr6P18O72</t>
        </is>
      </c>
      <c r="D25" s="104" t="n">
        <v>0.89</v>
      </c>
      <c r="E25" s="105" t="n">
        <v>1.33</v>
      </c>
      <c r="F25" s="104" t="n">
        <v>0.86</v>
      </c>
      <c r="G25" s="22" t="n">
        <v>4</v>
      </c>
      <c r="H25" s="104" t="n">
        <v>2.19</v>
      </c>
      <c r="I25" s="104" t="n">
        <v>0.31</v>
      </c>
      <c r="J25" s="104" t="n">
        <v>5</v>
      </c>
      <c r="K25" s="22" t="n">
        <v>8.909000000000001</v>
      </c>
      <c r="L25" s="22" t="n">
        <v>1529.907</v>
      </c>
      <c r="M25" s="22" t="n">
        <v>1.818</v>
      </c>
      <c r="N25" s="22" t="n">
        <v>18.171</v>
      </c>
      <c r="O25" s="106" t="n">
        <v>2.19686928503</v>
      </c>
      <c r="P25" s="106" t="n">
        <v>2.19686928503</v>
      </c>
      <c r="Q25" s="106" t="n">
        <v>0.978746830840956</v>
      </c>
      <c r="R25" s="104" t="n">
        <v>91.033</v>
      </c>
      <c r="S25" s="22" t="n">
        <v>26.5</v>
      </c>
      <c r="T25" s="106" t="n">
        <v>1.015625</v>
      </c>
      <c r="U25" s="106" t="n">
        <v>1.05956042491856</v>
      </c>
      <c r="V25" s="106">
        <f>ABS(T25-U25)</f>
        <v/>
      </c>
      <c r="W25" s="24" t="n">
        <v>1</v>
      </c>
      <c r="X25" s="108" t="n"/>
      <c r="Y25" s="108" t="n"/>
    </row>
    <row r="26">
      <c r="A26" s="22" t="n">
        <v>12</v>
      </c>
      <c r="B26" s="22" t="n">
        <v>172807</v>
      </c>
      <c r="C26" s="22" t="inlineStr">
        <is>
          <t>Na18.006Zr6Ni6P18O72</t>
        </is>
      </c>
      <c r="D26" s="104" t="n">
        <v>0.91</v>
      </c>
      <c r="E26" s="105" t="n">
        <v>1.33</v>
      </c>
      <c r="F26" s="104" t="n">
        <v>0.845</v>
      </c>
      <c r="G26" s="22" t="n">
        <v>4</v>
      </c>
      <c r="H26" s="104" t="n">
        <v>2.19</v>
      </c>
      <c r="I26" s="104" t="n">
        <v>0.31</v>
      </c>
      <c r="J26" s="104" t="n">
        <v>5</v>
      </c>
      <c r="K26" s="22" t="n">
        <v>8.891</v>
      </c>
      <c r="L26" s="22" t="n">
        <v>1521.472</v>
      </c>
      <c r="M26" s="22" t="n">
        <v>1.816</v>
      </c>
      <c r="N26" s="22" t="n">
        <v>17.579</v>
      </c>
      <c r="O26" s="106" t="n">
        <v>2.18124562293</v>
      </c>
      <c r="P26" s="106" t="n">
        <v>2.18124562293</v>
      </c>
      <c r="Q26" s="106" t="n">
        <v>0.963322735093207</v>
      </c>
      <c r="R26" s="104" t="n">
        <v>91.794</v>
      </c>
      <c r="S26" s="22" t="n">
        <v>26.5</v>
      </c>
      <c r="T26" s="106" t="n">
        <v>1.103515625</v>
      </c>
      <c r="U26" s="106" t="n">
        <v>1.11375540839544</v>
      </c>
      <c r="V26" s="106">
        <f>ABS(T26-U26)</f>
        <v/>
      </c>
      <c r="W26" s="24" t="n">
        <v>1</v>
      </c>
      <c r="X26" s="108" t="n"/>
      <c r="Y26" s="108" t="n"/>
    </row>
    <row r="27">
      <c r="A27" s="61" t="n">
        <v>15</v>
      </c>
      <c r="B27" s="61" t="n">
        <v>188750</v>
      </c>
      <c r="C27" s="61" t="inlineStr">
        <is>
          <t>Na6Zr12V2.394P15.606O72</t>
        </is>
      </c>
      <c r="D27" s="109" t="n">
        <v>1</v>
      </c>
      <c r="E27" s="110" t="n">
        <v>0</v>
      </c>
      <c r="F27" s="109" t="n">
        <v>0.86</v>
      </c>
      <c r="G27" s="61" t="n">
        <v>0</v>
      </c>
      <c r="H27" s="109" t="n">
        <v>2.102</v>
      </c>
      <c r="I27" s="109" t="n">
        <v>0.335</v>
      </c>
      <c r="J27" s="109" t="n">
        <v>5</v>
      </c>
      <c r="K27" s="61" t="n">
        <v>8.818</v>
      </c>
      <c r="L27" s="61" t="n">
        <v>1534.161</v>
      </c>
      <c r="M27" s="61" t="n">
        <v>1.958</v>
      </c>
      <c r="N27" s="61" t="n">
        <v>16.349</v>
      </c>
      <c r="O27" s="111" t="n">
        <v>2.16584009036</v>
      </c>
      <c r="P27" s="111" t="n">
        <v>2.16584009036</v>
      </c>
      <c r="Q27" s="111" t="n">
        <v>0.947980057270099</v>
      </c>
      <c r="R27" s="109" t="n">
        <v>0</v>
      </c>
      <c r="S27" s="61" t="n">
        <v>25</v>
      </c>
      <c r="T27" s="111" t="n">
        <v>1.240234375</v>
      </c>
      <c r="U27" s="111" t="n">
        <v>1.1399460331867</v>
      </c>
      <c r="V27" s="111">
        <f>ABS(T27-U27)</f>
        <v/>
      </c>
      <c r="W27" s="61" t="n">
        <v>1</v>
      </c>
      <c r="X27" s="108" t="n"/>
      <c r="Y27" s="108" t="n"/>
    </row>
    <row r="28">
      <c r="A28" s="22" t="n">
        <v>16</v>
      </c>
      <c r="B28" s="22" t="n">
        <v>193217</v>
      </c>
      <c r="C28" s="22" t="inlineStr">
        <is>
          <t>Na6Zr12P18O72</t>
        </is>
      </c>
      <c r="D28" s="104" t="n">
        <v>1</v>
      </c>
      <c r="E28" s="105" t="n">
        <v>0</v>
      </c>
      <c r="F28" s="104" t="n">
        <v>0.86</v>
      </c>
      <c r="G28" s="22" t="n">
        <v>0</v>
      </c>
      <c r="H28" s="104" t="n">
        <v>2.19</v>
      </c>
      <c r="I28" s="104" t="n">
        <v>0.31</v>
      </c>
      <c r="J28" s="104" t="n">
        <v>5</v>
      </c>
      <c r="K28" s="22" t="n">
        <v>8.798999999999999</v>
      </c>
      <c r="L28" s="22" t="n">
        <v>1524.772</v>
      </c>
      <c r="M28" s="22" t="n">
        <v>1.891</v>
      </c>
      <c r="N28" s="22" t="n">
        <v>17.392</v>
      </c>
      <c r="O28" s="106" t="n">
        <v>2.21651850972</v>
      </c>
      <c r="P28" s="106" t="n">
        <v>2.21651850972</v>
      </c>
      <c r="Q28" s="106" t="n">
        <v>0.999020806846486</v>
      </c>
      <c r="R28" s="104" t="n">
        <v>0</v>
      </c>
      <c r="S28" s="22" t="n">
        <v>19.5</v>
      </c>
      <c r="T28" s="106" t="n">
        <v>1.0546875</v>
      </c>
      <c r="U28" s="106" t="n">
        <v>1.04358516642551</v>
      </c>
      <c r="V28" s="106">
        <f>ABS(T28-U28)</f>
        <v/>
      </c>
      <c r="W28" s="24" t="n">
        <v>1</v>
      </c>
      <c r="X28" s="108" t="n"/>
      <c r="Y28" s="108" t="n"/>
    </row>
    <row r="29">
      <c r="A29" s="61" t="n">
        <v>20</v>
      </c>
      <c r="B29" s="61" t="n">
        <v>201955</v>
      </c>
      <c r="C29" s="61" t="inlineStr">
        <is>
          <t>Na7.8Zr10.992P18O72</t>
        </is>
      </c>
      <c r="D29" s="109" t="n">
        <v>1</v>
      </c>
      <c r="E29" s="110" t="n">
        <v>0</v>
      </c>
      <c r="F29" s="109" t="n">
        <v>0.86</v>
      </c>
      <c r="G29" s="61" t="n">
        <v>0</v>
      </c>
      <c r="H29" s="109" t="n">
        <v>2.19</v>
      </c>
      <c r="I29" s="109" t="n">
        <v>0.31</v>
      </c>
      <c r="J29" s="109" t="n">
        <v>5</v>
      </c>
      <c r="K29" s="61" t="n">
        <v>8.813000000000001</v>
      </c>
      <c r="L29" s="61" t="n">
        <v>1533.603</v>
      </c>
      <c r="M29" s="61" t="n">
        <v>1.789</v>
      </c>
      <c r="N29" s="61" t="n">
        <v>19.47</v>
      </c>
      <c r="O29" s="111" t="n">
        <v>2.2527798041</v>
      </c>
      <c r="P29" s="111" t="n">
        <v>2.2527798041</v>
      </c>
      <c r="Q29" s="111" t="n">
        <v>1.02018561973817</v>
      </c>
      <c r="R29" s="109" t="n">
        <v>48.649</v>
      </c>
      <c r="S29" s="61" t="n">
        <v>25</v>
      </c>
      <c r="T29" s="111" t="n">
        <v>0.849609375</v>
      </c>
      <c r="U29" s="111" t="n">
        <v>0.949596654148143</v>
      </c>
      <c r="V29" s="111">
        <f>ABS(T29-U29)</f>
        <v/>
      </c>
      <c r="W29" s="61" t="n">
        <v>1</v>
      </c>
      <c r="X29" s="108" t="n"/>
      <c r="Y29" s="108" t="n"/>
    </row>
    <row r="30">
      <c r="A30" s="22" t="n">
        <v>33</v>
      </c>
      <c r="B30" s="22" t="n">
        <v>239914</v>
      </c>
      <c r="C30" s="22" t="inlineStr">
        <is>
          <t>Na17.1006Sc12Si0.5994P17.4006O72</t>
        </is>
      </c>
      <c r="D30" s="104" t="n">
        <v>0.4</v>
      </c>
      <c r="E30" s="105" t="n">
        <v>0</v>
      </c>
      <c r="F30" s="104" t="n">
        <v>0.885</v>
      </c>
      <c r="G30" s="22" t="n">
        <v>0</v>
      </c>
      <c r="H30" s="104" t="n">
        <v>2.179</v>
      </c>
      <c r="I30" s="104" t="n">
        <v>0.313</v>
      </c>
      <c r="J30" s="104" t="n">
        <v>4.967</v>
      </c>
      <c r="K30" s="22" t="n">
        <v>8.939</v>
      </c>
      <c r="L30" s="22" t="n">
        <v>1541.424</v>
      </c>
      <c r="M30" s="22" t="n">
        <v>1.849</v>
      </c>
      <c r="N30" s="22" t="n">
        <v>17.663</v>
      </c>
      <c r="O30" s="106" t="n">
        <v>2.18357173902</v>
      </c>
      <c r="P30" s="106" t="n">
        <v>2.18357173902</v>
      </c>
      <c r="Q30" s="106" t="n">
        <v>0.966633704763286</v>
      </c>
      <c r="R30" s="104" t="n">
        <v>99.617</v>
      </c>
      <c r="S30" s="22" t="n">
        <v>25</v>
      </c>
      <c r="T30" s="106" t="n">
        <v>1.11328125</v>
      </c>
      <c r="U30" s="106" t="n">
        <v>1.05192690261783</v>
      </c>
      <c r="V30" s="106">
        <f>ABS(T30-U30)</f>
        <v/>
      </c>
      <c r="W30" s="24" t="n">
        <v>1</v>
      </c>
      <c r="X30" s="108" t="n"/>
      <c r="Y30" s="108" t="n"/>
    </row>
    <row r="31">
      <c r="A31" s="22" t="n">
        <v>34</v>
      </c>
      <c r="B31" s="22" t="n">
        <v>239915</v>
      </c>
      <c r="C31" s="22" t="inlineStr">
        <is>
          <t>Na17.94Sc12Si1.2006P16.7994O72</t>
        </is>
      </c>
      <c r="D31" s="104" t="n">
        <v>0.47</v>
      </c>
      <c r="E31" s="105" t="n">
        <v>0</v>
      </c>
      <c r="F31" s="104" t="n">
        <v>0.885</v>
      </c>
      <c r="G31" s="22" t="n">
        <v>0</v>
      </c>
      <c r="H31" s="104" t="n">
        <v>2.169</v>
      </c>
      <c r="I31" s="104" t="n">
        <v>0.316</v>
      </c>
      <c r="J31" s="104" t="n">
        <v>4.933</v>
      </c>
      <c r="K31" s="22" t="n">
        <v>8.958</v>
      </c>
      <c r="L31" s="22" t="n">
        <v>1546.945</v>
      </c>
      <c r="M31" s="22" t="n">
        <v>1.841</v>
      </c>
      <c r="N31" s="22" t="n">
        <v>18.177</v>
      </c>
      <c r="O31" s="106" t="n">
        <v>2.20355275896</v>
      </c>
      <c r="P31" s="106" t="n">
        <v>2.20355275896</v>
      </c>
      <c r="Q31" s="106" t="n">
        <v>0.986561963660462</v>
      </c>
      <c r="R31" s="104" t="n">
        <v>101.807</v>
      </c>
      <c r="S31" s="22" t="n">
        <v>25</v>
      </c>
      <c r="T31" s="106" t="n">
        <v>1.025390625</v>
      </c>
      <c r="U31" s="106" t="n">
        <v>1.00372237218504</v>
      </c>
      <c r="V31" s="106">
        <f>ABS(T31-U31)</f>
        <v/>
      </c>
      <c r="W31" s="24" t="n">
        <v>1</v>
      </c>
      <c r="X31" s="108" t="n"/>
      <c r="Y31" s="108" t="n"/>
    </row>
    <row r="32">
      <c r="A32" s="22" t="n">
        <v>35</v>
      </c>
      <c r="B32" s="22" t="n">
        <v>239916</v>
      </c>
      <c r="C32" s="22" t="inlineStr">
        <is>
          <t>Na18.18Sc12Si1.8P16.2O72</t>
        </is>
      </c>
      <c r="D32" s="104" t="n">
        <v>0.51</v>
      </c>
      <c r="E32" s="105" t="n">
        <v>0</v>
      </c>
      <c r="F32" s="104" t="n">
        <v>0.885</v>
      </c>
      <c r="G32" s="22" t="n">
        <v>0</v>
      </c>
      <c r="H32" s="104" t="n">
        <v>2.158</v>
      </c>
      <c r="I32" s="104" t="n">
        <v>0.319</v>
      </c>
      <c r="J32" s="104" t="n">
        <v>4.9</v>
      </c>
      <c r="K32" s="22" t="n">
        <v>8.968999999999999</v>
      </c>
      <c r="L32" s="22" t="n">
        <v>1549.246</v>
      </c>
      <c r="M32" s="22" t="n">
        <v>1.855</v>
      </c>
      <c r="N32" s="22" t="n">
        <v>18.204</v>
      </c>
      <c r="O32" s="106" t="n">
        <v>2.20430185312</v>
      </c>
      <c r="P32" s="106" t="n">
        <v>2.20430185312</v>
      </c>
      <c r="Q32" s="106" t="n">
        <v>0.986997214683359</v>
      </c>
      <c r="R32" s="104" t="n">
        <v>101.807</v>
      </c>
      <c r="S32" s="22" t="n">
        <v>25</v>
      </c>
      <c r="T32" s="106" t="n">
        <v>1.015625</v>
      </c>
      <c r="U32" s="106" t="n">
        <v>0.997702871676599</v>
      </c>
      <c r="V32" s="106">
        <f>ABS(T32-U32)</f>
        <v/>
      </c>
      <c r="W32" s="24" t="n">
        <v>1</v>
      </c>
      <c r="X32" s="108" t="n"/>
      <c r="Y32" s="108" t="n"/>
    </row>
    <row r="33">
      <c r="A33" s="22" t="n">
        <v>36</v>
      </c>
      <c r="B33" s="22" t="n">
        <v>239917</v>
      </c>
      <c r="C33" s="22" t="inlineStr">
        <is>
          <t>Na18.24Sc12Si2.3994P15.6006O72</t>
        </is>
      </c>
      <c r="D33" s="104" t="n">
        <v>0.52</v>
      </c>
      <c r="E33" s="105" t="n">
        <v>0</v>
      </c>
      <c r="F33" s="104" t="n">
        <v>0.885</v>
      </c>
      <c r="G33" s="22" t="n">
        <v>0</v>
      </c>
      <c r="H33" s="104" t="n">
        <v>2.148</v>
      </c>
      <c r="I33" s="104" t="n">
        <v>0.322</v>
      </c>
      <c r="J33" s="104" t="n">
        <v>4.867</v>
      </c>
      <c r="K33" s="22" t="n">
        <v>8.98</v>
      </c>
      <c r="L33" s="22" t="n">
        <v>1551.854</v>
      </c>
      <c r="M33" s="22" t="n">
        <v>1.85</v>
      </c>
      <c r="N33" s="22" t="n">
        <v>17.81</v>
      </c>
      <c r="O33" s="106" t="n">
        <v>2.19958076236</v>
      </c>
      <c r="P33" s="106" t="n">
        <v>2.19958076236</v>
      </c>
      <c r="Q33" s="106" t="n">
        <v>0.982316381064775</v>
      </c>
      <c r="R33" s="104" t="n">
        <v>101.807</v>
      </c>
      <c r="S33" s="22" t="n">
        <v>25</v>
      </c>
      <c r="T33" s="106" t="n">
        <v>1.044921875</v>
      </c>
      <c r="U33" s="106" t="n">
        <v>1.01111849775166</v>
      </c>
      <c r="V33" s="106">
        <f>ABS(T33-U33)</f>
        <v/>
      </c>
      <c r="W33" s="24" t="n">
        <v>1</v>
      </c>
      <c r="X33" s="108" t="n"/>
      <c r="Y33" s="108" t="n"/>
    </row>
    <row r="34">
      <c r="A34" s="22" t="n">
        <v>37</v>
      </c>
      <c r="B34" s="22" t="n">
        <v>239918</v>
      </c>
      <c r="C34" s="22" t="inlineStr">
        <is>
          <t>Na20.04Sc12Si3.0006P14.9994O72</t>
        </is>
      </c>
      <c r="D34" s="104" t="n">
        <v>0.64</v>
      </c>
      <c r="E34" s="105" t="n">
        <v>0</v>
      </c>
      <c r="F34" s="104" t="n">
        <v>0.885</v>
      </c>
      <c r="G34" s="22" t="n">
        <v>0</v>
      </c>
      <c r="H34" s="104" t="n">
        <v>2.137</v>
      </c>
      <c r="I34" s="104" t="n">
        <v>0.325</v>
      </c>
      <c r="J34" s="104" t="n">
        <v>4.833</v>
      </c>
      <c r="K34" s="22" t="n">
        <v>8.996</v>
      </c>
      <c r="L34" s="22" t="n">
        <v>1552.643</v>
      </c>
      <c r="M34" s="22" t="n">
        <v>1.891</v>
      </c>
      <c r="N34" s="22" t="n">
        <v>18.078</v>
      </c>
      <c r="O34" s="106" t="n">
        <v>2.20242586432</v>
      </c>
      <c r="P34" s="106" t="n">
        <v>2.20242586432</v>
      </c>
      <c r="Q34" s="106" t="n">
        <v>0.9854531718287221</v>
      </c>
      <c r="R34" s="104" t="n">
        <v>100.079</v>
      </c>
      <c r="S34" s="22" t="n">
        <v>25</v>
      </c>
      <c r="T34" s="106" t="n">
        <v>1.005859375</v>
      </c>
      <c r="U34" s="106" t="n">
        <v>0.994863407340825</v>
      </c>
      <c r="V34" s="106">
        <f>ABS(T34-U34)</f>
        <v/>
      </c>
      <c r="W34" s="24" t="n">
        <v>1</v>
      </c>
      <c r="X34" s="108" t="n"/>
      <c r="Y34" s="108" t="n"/>
    </row>
    <row r="35">
      <c r="A35" s="22" t="n">
        <v>38</v>
      </c>
      <c r="B35" s="22" t="n">
        <v>239919</v>
      </c>
      <c r="C35" s="22" t="inlineStr">
        <is>
          <t>Na20.04Sc12Si3.6P14.4O72</t>
        </is>
      </c>
      <c r="D35" s="104" t="n">
        <v>0.64</v>
      </c>
      <c r="E35" s="105" t="n">
        <v>0</v>
      </c>
      <c r="F35" s="104" t="n">
        <v>0.885</v>
      </c>
      <c r="G35" s="22" t="n">
        <v>0</v>
      </c>
      <c r="H35" s="104" t="n">
        <v>2.127</v>
      </c>
      <c r="I35" s="104" t="n">
        <v>0.328</v>
      </c>
      <c r="J35" s="104" t="n">
        <v>4.8</v>
      </c>
      <c r="K35" s="22" t="n">
        <v>9.005000000000001</v>
      </c>
      <c r="L35" s="22" t="n">
        <v>1553.69</v>
      </c>
      <c r="M35" s="22" t="n">
        <v>1.88</v>
      </c>
      <c r="N35" s="22" t="n">
        <v>17.666</v>
      </c>
      <c r="O35" s="106" t="n">
        <v>2.18881483888</v>
      </c>
      <c r="P35" s="106" t="n">
        <v>2.18881483888</v>
      </c>
      <c r="Q35" s="106" t="n">
        <v>0.971616060204156</v>
      </c>
      <c r="R35" s="104" t="n">
        <v>99.379</v>
      </c>
      <c r="S35" s="22" t="n">
        <v>25</v>
      </c>
      <c r="T35" s="106" t="n">
        <v>1.0546875</v>
      </c>
      <c r="U35" s="106" t="n">
        <v>1.0238230335255</v>
      </c>
      <c r="V35" s="106">
        <f>ABS(T35-U35)</f>
        <v/>
      </c>
      <c r="W35" s="24" t="n">
        <v>1</v>
      </c>
      <c r="X35" s="108" t="n"/>
      <c r="Y35" s="108" t="n"/>
    </row>
    <row r="36">
      <c r="A36" s="22" t="n">
        <v>39</v>
      </c>
      <c r="B36" s="22" t="n">
        <v>239920</v>
      </c>
      <c r="C36" s="22" t="inlineStr">
        <is>
          <t>Na21.06Sc12Si4.8006P13.1994O72</t>
        </is>
      </c>
      <c r="D36" s="104" t="n">
        <v>0.72</v>
      </c>
      <c r="E36" s="105" t="n">
        <v>0</v>
      </c>
      <c r="F36" s="104" t="n">
        <v>0.885</v>
      </c>
      <c r="G36" s="22" t="n">
        <v>0</v>
      </c>
      <c r="H36" s="104" t="n">
        <v>2.106</v>
      </c>
      <c r="I36" s="104" t="n">
        <v>0.334</v>
      </c>
      <c r="J36" s="104" t="n">
        <v>4.733</v>
      </c>
      <c r="K36" s="22" t="n">
        <v>9.032999999999999</v>
      </c>
      <c r="L36" s="22" t="n">
        <v>1554.044</v>
      </c>
      <c r="M36" s="22" t="n">
        <v>1.919</v>
      </c>
      <c r="N36" s="22" t="n">
        <v>17.31</v>
      </c>
      <c r="O36" s="106" t="n">
        <v>2.19232372524</v>
      </c>
      <c r="P36" s="106" t="n">
        <v>2.18073127809</v>
      </c>
      <c r="Q36" s="106" t="n">
        <v>0.960731232956613</v>
      </c>
      <c r="R36" s="104" t="n">
        <v>94.90600000000001</v>
      </c>
      <c r="S36" s="22" t="n">
        <v>25</v>
      </c>
      <c r="T36" s="106" t="n">
        <v>1.064453125</v>
      </c>
      <c r="U36" s="106" t="n">
        <v>1.03211015096155</v>
      </c>
      <c r="V36" s="106">
        <f>ABS(T36-U36)</f>
        <v/>
      </c>
      <c r="W36" s="24" t="n">
        <v>1</v>
      </c>
      <c r="X36" s="108" t="n"/>
      <c r="Y36" s="108" t="n"/>
    </row>
    <row r="37">
      <c r="A37" s="22" t="n">
        <v>56</v>
      </c>
      <c r="B37" s="22" t="n">
        <v>467</v>
      </c>
      <c r="C37" s="22" t="inlineStr">
        <is>
          <t>Na6Zr12P18O72</t>
        </is>
      </c>
      <c r="D37" s="104" t="n">
        <v>1</v>
      </c>
      <c r="E37" s="105" t="n">
        <v>0</v>
      </c>
      <c r="F37" s="104" t="n">
        <v>0.86</v>
      </c>
      <c r="G37" s="22" t="n">
        <v>0</v>
      </c>
      <c r="H37" s="104" t="n">
        <v>2.19</v>
      </c>
      <c r="I37" s="104" t="n">
        <v>0.31</v>
      </c>
      <c r="J37" s="104" t="n">
        <v>5</v>
      </c>
      <c r="K37" s="22" t="n">
        <v>8.815</v>
      </c>
      <c r="L37" s="22" t="n">
        <v>1530.666</v>
      </c>
      <c r="M37" s="22" t="n">
        <v>1.858</v>
      </c>
      <c r="N37" s="22" t="n">
        <v>17.467</v>
      </c>
      <c r="O37" s="106" t="n">
        <v>2.21774122685</v>
      </c>
      <c r="P37" s="106" t="n">
        <v>2.21774122685</v>
      </c>
      <c r="Q37" s="106" t="n">
        <v>1.00022923622079</v>
      </c>
      <c r="R37" s="104" t="n">
        <v>0</v>
      </c>
      <c r="S37" s="22" t="n">
        <v>25</v>
      </c>
      <c r="T37" s="106" t="n">
        <v>1.044921875</v>
      </c>
      <c r="U37" s="106" t="n">
        <v>1.03864904563403</v>
      </c>
      <c r="V37" s="106">
        <f>ABS(T37-U37)</f>
        <v/>
      </c>
      <c r="W37" s="24" t="n">
        <v>1</v>
      </c>
      <c r="X37" s="108" t="n"/>
      <c r="Y37" s="108" t="n"/>
    </row>
    <row r="38">
      <c r="A38" s="22" t="n">
        <v>61</v>
      </c>
      <c r="B38" s="22" t="n">
        <v>65407</v>
      </c>
      <c r="C38" s="22" t="inlineStr">
        <is>
          <t>Na17.994Sc12P18O72</t>
        </is>
      </c>
      <c r="D38" s="104" t="n">
        <v>0.92</v>
      </c>
      <c r="E38" s="105" t="n">
        <v>0</v>
      </c>
      <c r="F38" s="104" t="n">
        <v>0.885</v>
      </c>
      <c r="G38" s="22" t="n">
        <v>0</v>
      </c>
      <c r="H38" s="104" t="n">
        <v>2.19</v>
      </c>
      <c r="I38" s="104" t="n">
        <v>0.31</v>
      </c>
      <c r="J38" s="104" t="n">
        <v>5</v>
      </c>
      <c r="K38" s="22" t="n">
        <v>8.927</v>
      </c>
      <c r="L38" s="22" t="n">
        <v>1537.372</v>
      </c>
      <c r="M38" s="22" t="n">
        <v>1.819</v>
      </c>
      <c r="N38" s="22" t="n">
        <v>18.237</v>
      </c>
      <c r="O38" s="106" t="n">
        <v>2.20724825128</v>
      </c>
      <c r="P38" s="106" t="n">
        <v>2.20724825128</v>
      </c>
      <c r="Q38" s="106" t="n">
        <v>0.989739726428989</v>
      </c>
      <c r="R38" s="104" t="n">
        <v>92.28700000000001</v>
      </c>
      <c r="S38" s="22" t="n">
        <v>25</v>
      </c>
      <c r="T38" s="106" t="n">
        <v>0.99609375</v>
      </c>
      <c r="U38" s="106" t="n">
        <v>1.01411024123975</v>
      </c>
      <c r="V38" s="106">
        <f>ABS(T38-U38)</f>
        <v/>
      </c>
      <c r="W38" s="24" t="n">
        <v>1</v>
      </c>
      <c r="X38" s="108" t="n"/>
      <c r="Y38" s="108" t="n"/>
    </row>
    <row r="39">
      <c r="A39" s="22" t="n">
        <v>62</v>
      </c>
      <c r="B39" s="22" t="n">
        <v>65408</v>
      </c>
      <c r="C39" s="22" t="inlineStr">
        <is>
          <t>Na17.88Sc12P18O72</t>
        </is>
      </c>
      <c r="D39" s="104" t="n">
        <v>0.79</v>
      </c>
      <c r="E39" s="105" t="n">
        <v>0</v>
      </c>
      <c r="F39" s="104" t="n">
        <v>0.885</v>
      </c>
      <c r="G39" s="22" t="n">
        <v>0</v>
      </c>
      <c r="H39" s="104" t="n">
        <v>2.19</v>
      </c>
      <c r="I39" s="104" t="n">
        <v>0.31</v>
      </c>
      <c r="J39" s="104" t="n">
        <v>5</v>
      </c>
      <c r="K39" s="22" t="n">
        <v>8.949999999999999</v>
      </c>
      <c r="L39" s="22" t="n">
        <v>1542.113</v>
      </c>
      <c r="M39" s="22" t="n">
        <v>1.821</v>
      </c>
      <c r="N39" s="22" t="n">
        <v>18.199</v>
      </c>
      <c r="O39" s="106" t="n">
        <v>2.20588172795</v>
      </c>
      <c r="P39" s="106" t="n">
        <v>2.20588172795</v>
      </c>
      <c r="Q39" s="106" t="n">
        <v>0.988372849543685</v>
      </c>
      <c r="R39" s="104" t="n">
        <v>87.286</v>
      </c>
      <c r="S39" s="22" t="n">
        <v>25</v>
      </c>
      <c r="T39" s="106" t="n">
        <v>1.005859375</v>
      </c>
      <c r="U39" s="106" t="n">
        <v>1.01136102053088</v>
      </c>
      <c r="V39" s="106">
        <f>ABS(T39-U39)</f>
        <v/>
      </c>
      <c r="W39" s="24" t="n">
        <v>1</v>
      </c>
      <c r="X39" s="108" t="n"/>
      <c r="Y39" s="108" t="n"/>
    </row>
    <row customFormat="1" r="40" s="17">
      <c r="A40" s="22" t="n">
        <v>63</v>
      </c>
      <c r="B40" s="22" t="n">
        <v>67012</v>
      </c>
      <c r="C40" s="22" t="inlineStr">
        <is>
          <t>Na6.6156Zr12Si0.666P17.334O72</t>
        </is>
      </c>
      <c r="D40" s="104" t="n">
        <v>1</v>
      </c>
      <c r="E40" s="105" t="n">
        <v>0</v>
      </c>
      <c r="F40" s="104" t="n">
        <v>0.86</v>
      </c>
      <c r="G40" s="22" t="n">
        <v>0</v>
      </c>
      <c r="H40" s="104" t="n">
        <v>2.178</v>
      </c>
      <c r="I40" s="104" t="n">
        <v>0.313</v>
      </c>
      <c r="J40" s="104" t="n">
        <v>4.963</v>
      </c>
      <c r="K40" s="22" t="n">
        <v>8.82</v>
      </c>
      <c r="L40" s="22" t="n">
        <v>1534.126</v>
      </c>
      <c r="M40" s="22" t="n">
        <v>1.824</v>
      </c>
      <c r="N40" s="22" t="n">
        <v>17.998</v>
      </c>
      <c r="O40" s="106" t="n">
        <v>2.21709018032</v>
      </c>
      <c r="P40" s="106" t="n">
        <v>2.21709018032</v>
      </c>
      <c r="Q40" s="106" t="n">
        <v>0.997090055578687</v>
      </c>
      <c r="R40" s="104" t="n">
        <v>0</v>
      </c>
      <c r="S40" s="22" t="n">
        <v>25</v>
      </c>
      <c r="T40" s="106" t="n">
        <v>1.025390625</v>
      </c>
      <c r="U40" s="106" t="n">
        <v>1.02616162632641</v>
      </c>
      <c r="V40" s="106">
        <f>ABS(T40-U40)</f>
        <v/>
      </c>
      <c r="W40" s="24" t="n">
        <v>1</v>
      </c>
      <c r="X40" s="108" t="n"/>
      <c r="Y40" s="108" t="n"/>
    </row>
    <row r="41">
      <c r="A41" s="22" t="n">
        <v>64</v>
      </c>
      <c r="B41" s="22" t="n">
        <v>67013</v>
      </c>
      <c r="C41" s="22" t="inlineStr">
        <is>
          <t>Na6.864Zr12Si0.666P17.334O72</t>
        </is>
      </c>
      <c r="D41" s="104" t="n">
        <v>1</v>
      </c>
      <c r="E41" s="105" t="n">
        <v>0</v>
      </c>
      <c r="F41" s="104" t="n">
        <v>0.86</v>
      </c>
      <c r="G41" s="22" t="n">
        <v>0</v>
      </c>
      <c r="H41" s="104" t="n">
        <v>2.178</v>
      </c>
      <c r="I41" s="104" t="n">
        <v>0.313</v>
      </c>
      <c r="J41" s="104" t="n">
        <v>4.963</v>
      </c>
      <c r="K41" s="22" t="n">
        <v>8.808999999999999</v>
      </c>
      <c r="L41" s="22" t="n">
        <v>1540.881</v>
      </c>
      <c r="M41" s="22" t="n">
        <v>1.812</v>
      </c>
      <c r="N41" s="22" t="n">
        <v>18.531</v>
      </c>
      <c r="O41" s="106" t="n">
        <v>2.22902368409</v>
      </c>
      <c r="P41" s="106" t="n">
        <v>2.22902368409</v>
      </c>
      <c r="Q41" s="106" t="n">
        <v>1.012010082594</v>
      </c>
      <c r="R41" s="104" t="n">
        <v>0</v>
      </c>
      <c r="S41" s="22" t="n">
        <v>270</v>
      </c>
      <c r="T41" s="106" t="n">
        <v>0.966796875</v>
      </c>
      <c r="U41" s="106" t="n">
        <v>0.992435956955355</v>
      </c>
      <c r="V41" s="106">
        <f>ABS(T41-U41)</f>
        <v/>
      </c>
      <c r="W41" s="24" t="n">
        <v>1</v>
      </c>
      <c r="X41" s="108" t="n"/>
      <c r="Y41" s="108" t="n"/>
    </row>
    <row r="42">
      <c r="A42" s="22" t="n">
        <v>65</v>
      </c>
      <c r="B42" s="22" t="n">
        <v>67014</v>
      </c>
      <c r="C42" s="22" t="inlineStr">
        <is>
          <t>Na7.044Zr12Si0.666P17.334O72</t>
        </is>
      </c>
      <c r="D42" s="104" t="n">
        <v>1</v>
      </c>
      <c r="E42" s="105" t="n">
        <v>0</v>
      </c>
      <c r="F42" s="104" t="n">
        <v>0.86</v>
      </c>
      <c r="G42" s="22" t="n">
        <v>0</v>
      </c>
      <c r="H42" s="104" t="n">
        <v>2.178</v>
      </c>
      <c r="I42" s="104" t="n">
        <v>0.313</v>
      </c>
      <c r="J42" s="104" t="n">
        <v>4.963</v>
      </c>
      <c r="K42" s="22" t="n">
        <v>8.797000000000001</v>
      </c>
      <c r="L42" s="22" t="n">
        <v>1542.583</v>
      </c>
      <c r="M42" s="22" t="n">
        <v>1.801</v>
      </c>
      <c r="N42" s="22" t="n">
        <v>18.913</v>
      </c>
      <c r="O42" s="106" t="n">
        <v>2.23962937661</v>
      </c>
      <c r="P42" s="106" t="n">
        <v>2.23962937661</v>
      </c>
      <c r="Q42" s="106" t="n">
        <v>1.02259805189965</v>
      </c>
      <c r="R42" s="104" t="n">
        <v>0</v>
      </c>
      <c r="S42" s="22" t="n">
        <v>490</v>
      </c>
      <c r="T42" s="106" t="n">
        <v>0.91796875</v>
      </c>
      <c r="U42" s="106" t="n">
        <v>0.967683192362969</v>
      </c>
      <c r="V42" s="106">
        <f>ABS(T42-U42)</f>
        <v/>
      </c>
      <c r="W42" s="24" t="n">
        <v>1</v>
      </c>
      <c r="X42" s="108" t="n"/>
      <c r="Y42" s="108" t="n"/>
    </row>
    <row r="43">
      <c r="A43" s="22" t="n">
        <v>67</v>
      </c>
      <c r="B43" s="22" t="n">
        <v>71326</v>
      </c>
      <c r="C43" s="22" t="inlineStr">
        <is>
          <t>Na3Nb12P18O72</t>
        </is>
      </c>
      <c r="D43" s="104" t="n">
        <v>0.5</v>
      </c>
      <c r="E43" s="105" t="n">
        <v>0</v>
      </c>
      <c r="F43" s="104" t="n">
        <v>0.82</v>
      </c>
      <c r="G43" s="22" t="n">
        <v>0</v>
      </c>
      <c r="H43" s="104" t="n">
        <v>2.19</v>
      </c>
      <c r="I43" s="104" t="n">
        <v>0.31</v>
      </c>
      <c r="J43" s="104" t="n">
        <v>5</v>
      </c>
      <c r="K43" s="22" t="n">
        <v>8.736000000000001</v>
      </c>
      <c r="L43" s="22" t="n">
        <v>1460.261</v>
      </c>
      <c r="M43" s="22" t="n">
        <v>1.824</v>
      </c>
      <c r="N43" s="22" t="n">
        <v>17.339</v>
      </c>
      <c r="O43" s="106" t="n">
        <v>2.17291077371</v>
      </c>
      <c r="P43" s="106" t="n">
        <v>2.17291077371</v>
      </c>
      <c r="Q43" s="106" t="n">
        <v>0.9554281970973389</v>
      </c>
      <c r="R43" s="104" t="n">
        <v>0</v>
      </c>
      <c r="S43" s="22" t="n">
        <v>25</v>
      </c>
      <c r="T43" s="106" t="n">
        <v>1.15234375</v>
      </c>
      <c r="U43" s="106" t="n">
        <v>1.16495169454256</v>
      </c>
      <c r="V43" s="106">
        <f>ABS(T43-U43)</f>
        <v/>
      </c>
      <c r="W43" s="24" t="n">
        <v>1</v>
      </c>
      <c r="X43" s="108" t="n"/>
      <c r="Y43" s="108" t="n"/>
    </row>
    <row r="44">
      <c r="A44" s="22" t="n">
        <v>71</v>
      </c>
      <c r="B44" s="22" t="n">
        <v>79342</v>
      </c>
      <c r="C44" s="22" t="inlineStr">
        <is>
          <t>Na6Zr6Nb6P18O72</t>
        </is>
      </c>
      <c r="D44" s="104" t="n">
        <v>1</v>
      </c>
      <c r="E44" s="105" t="n">
        <v>1.6</v>
      </c>
      <c r="F44" s="104" t="n">
        <v>0.84</v>
      </c>
      <c r="G44" s="22" t="n">
        <v>4</v>
      </c>
      <c r="H44" s="104" t="n">
        <v>2.19</v>
      </c>
      <c r="I44" s="104" t="n">
        <v>0.31</v>
      </c>
      <c r="J44" s="104" t="n">
        <v>5</v>
      </c>
      <c r="K44" s="22" t="n">
        <v>8.776</v>
      </c>
      <c r="L44" s="22" t="n">
        <v>1496.074</v>
      </c>
      <c r="M44" s="22" t="n">
        <v>1.821</v>
      </c>
      <c r="N44" s="22" t="n">
        <v>17.956</v>
      </c>
      <c r="O44" s="106" t="n">
        <v>2.19498266691</v>
      </c>
      <c r="P44" s="106" t="n">
        <v>2.19498266691</v>
      </c>
      <c r="Q44" s="106" t="n">
        <v>0.977429923186581</v>
      </c>
      <c r="R44" s="104" t="n">
        <v>0</v>
      </c>
      <c r="S44" s="22" t="n">
        <v>19.5</v>
      </c>
      <c r="T44" s="106" t="n">
        <v>1.083984375</v>
      </c>
      <c r="U44" s="106" t="n">
        <v>1.10217764522129</v>
      </c>
      <c r="V44" s="106">
        <f>ABS(T44-U44)</f>
        <v/>
      </c>
      <c r="W44" s="24" t="n">
        <v>1</v>
      </c>
      <c r="X44" s="108" t="n"/>
      <c r="Y44" s="108" t="n"/>
    </row>
    <row r="45">
      <c r="A45" s="22" t="n">
        <v>74</v>
      </c>
      <c r="B45" s="22" t="n">
        <v>84035</v>
      </c>
      <c r="C45" s="22" t="inlineStr">
        <is>
          <t>Na18.006Sc12P18O72</t>
        </is>
      </c>
      <c r="D45" s="104" t="n">
        <v>0.988</v>
      </c>
      <c r="E45" s="105" t="n">
        <v>0</v>
      </c>
      <c r="F45" s="104" t="n">
        <v>0.885</v>
      </c>
      <c r="G45" s="22" t="n">
        <v>0</v>
      </c>
      <c r="H45" s="104" t="n">
        <v>2.19</v>
      </c>
      <c r="I45" s="104" t="n">
        <v>0.31</v>
      </c>
      <c r="J45" s="104" t="n">
        <v>5</v>
      </c>
      <c r="K45" s="22" t="n">
        <v>8.927</v>
      </c>
      <c r="L45" s="22" t="n">
        <v>1543.741</v>
      </c>
      <c r="M45" s="22" t="n">
        <v>1.801</v>
      </c>
      <c r="N45" s="22" t="n">
        <v>18.774</v>
      </c>
      <c r="O45" s="106" t="n">
        <v>2.21595275417</v>
      </c>
      <c r="P45" s="106" t="n">
        <v>2.21595275417</v>
      </c>
      <c r="Q45" s="106" t="n">
        <v>0.998432041790291</v>
      </c>
      <c r="R45" s="104" t="n">
        <v>94.8</v>
      </c>
      <c r="S45" s="22" t="n">
        <v>100</v>
      </c>
      <c r="T45" s="106" t="n">
        <v>0.947265625</v>
      </c>
      <c r="U45" s="106" t="n">
        <v>0.987641475863302</v>
      </c>
      <c r="V45" s="106">
        <f>ABS(T45-U45)</f>
        <v/>
      </c>
      <c r="W45" s="24" t="n">
        <v>1</v>
      </c>
      <c r="X45" s="108" t="n"/>
      <c r="Y45" s="108" t="n"/>
    </row>
    <row r="46">
      <c r="A46" s="22" t="n">
        <v>75</v>
      </c>
      <c r="B46" s="22" t="n">
        <v>84036</v>
      </c>
      <c r="C46" s="22" t="inlineStr">
        <is>
          <t>Na18.006Sc12P18O72</t>
        </is>
      </c>
      <c r="D46" s="104" t="n">
        <v>0.799</v>
      </c>
      <c r="E46" s="105" t="n">
        <v>0</v>
      </c>
      <c r="F46" s="104" t="n">
        <v>0.885</v>
      </c>
      <c r="G46" s="22" t="n">
        <v>0</v>
      </c>
      <c r="H46" s="104" t="n">
        <v>2.19</v>
      </c>
      <c r="I46" s="104" t="n">
        <v>0.31</v>
      </c>
      <c r="J46" s="104" t="n">
        <v>5</v>
      </c>
      <c r="K46" s="22" t="n">
        <v>8.927</v>
      </c>
      <c r="L46" s="22" t="n">
        <v>1556.372</v>
      </c>
      <c r="M46" s="22" t="n">
        <v>1.79</v>
      </c>
      <c r="N46" s="22" t="n">
        <v>19.488</v>
      </c>
      <c r="O46" s="106" t="n">
        <v>2.22949651875</v>
      </c>
      <c r="P46" s="106" t="n">
        <v>2.22949651875</v>
      </c>
      <c r="Q46" s="106" t="n">
        <v>1.01195756930954</v>
      </c>
      <c r="R46" s="104" t="n">
        <v>86.684</v>
      </c>
      <c r="S46" s="22" t="n">
        <v>225</v>
      </c>
      <c r="T46" s="106" t="n">
        <v>0.869140625</v>
      </c>
      <c r="U46" s="106" t="n">
        <v>0.942559684626351</v>
      </c>
      <c r="V46" s="106">
        <f>ABS(T46-U46)</f>
        <v/>
      </c>
      <c r="W46" s="24" t="n">
        <v>1</v>
      </c>
      <c r="X46" s="108" t="n"/>
      <c r="Y46" s="108" t="n"/>
    </row>
    <row r="47">
      <c r="A47" s="22" t="n">
        <v>78</v>
      </c>
      <c r="B47" s="22" t="n">
        <v>9546</v>
      </c>
      <c r="C47" s="22" t="inlineStr">
        <is>
          <t>Na6Zr12P18O72</t>
        </is>
      </c>
      <c r="D47" s="104" t="n">
        <v>1</v>
      </c>
      <c r="E47" s="105" t="n">
        <v>0</v>
      </c>
      <c r="F47" s="104" t="n">
        <v>0.86</v>
      </c>
      <c r="G47" s="22" t="n">
        <v>0</v>
      </c>
      <c r="H47" s="104" t="n">
        <v>2.19</v>
      </c>
      <c r="I47" s="104" t="n">
        <v>0.31</v>
      </c>
      <c r="J47" s="104" t="n">
        <v>5</v>
      </c>
      <c r="K47" s="22" t="n">
        <v>8.804</v>
      </c>
      <c r="L47" s="22" t="n">
        <v>1527.791</v>
      </c>
      <c r="M47" s="22" t="n">
        <v>1.859</v>
      </c>
      <c r="N47" s="22" t="n">
        <v>17.319</v>
      </c>
      <c r="O47" s="106" t="n">
        <v>2.20680515622</v>
      </c>
      <c r="P47" s="106" t="n">
        <v>2.20680515622</v>
      </c>
      <c r="Q47" s="106" t="n">
        <v>0.989299843322741</v>
      </c>
      <c r="R47" s="104" t="n">
        <v>0</v>
      </c>
      <c r="S47" s="22" t="n">
        <v>25</v>
      </c>
      <c r="T47" s="106" t="n">
        <v>1.09375</v>
      </c>
      <c r="U47" s="106" t="n">
        <v>1.06138817876861</v>
      </c>
      <c r="V47" s="106">
        <f>ABS(T47-U47)</f>
        <v/>
      </c>
      <c r="W47" s="24" t="n">
        <v>1</v>
      </c>
      <c r="X47" s="108" t="n"/>
      <c r="Y47" s="108" t="n"/>
    </row>
    <row r="48">
      <c r="A48" s="23" t="n">
        <v>82</v>
      </c>
      <c r="B48" s="23" t="n">
        <v>163206</v>
      </c>
      <c r="C48" s="23" t="inlineStr">
        <is>
          <t>NaZr2(MoO4)0.1(PO4)2.9</t>
        </is>
      </c>
      <c r="D48" s="112" t="n">
        <v>1</v>
      </c>
      <c r="E48" s="113" t="n">
        <v>0</v>
      </c>
      <c r="F48" s="112" t="n">
        <v>0.86</v>
      </c>
      <c r="G48" s="23" t="n">
        <v>0</v>
      </c>
      <c r="H48" s="112" t="n">
        <v>2.189</v>
      </c>
      <c r="I48" s="112" t="n">
        <v>0.318</v>
      </c>
      <c r="J48" s="112" t="n">
        <v>5.032</v>
      </c>
      <c r="K48" s="23" t="n">
        <v>8.792999999999999</v>
      </c>
      <c r="L48" s="23" t="n">
        <v>1523.113</v>
      </c>
      <c r="M48" s="23" t="n">
        <v>1.806</v>
      </c>
      <c r="N48" s="23" t="n">
        <v>17.787</v>
      </c>
      <c r="O48" s="114" t="n">
        <v>2.267189638</v>
      </c>
      <c r="P48" s="114" t="n">
        <v>2.196231722</v>
      </c>
      <c r="Q48" s="114" t="n">
        <v>0.97874243314801</v>
      </c>
      <c r="R48" s="112" t="n">
        <v>0</v>
      </c>
      <c r="S48" s="23" t="n">
        <v>25</v>
      </c>
      <c r="T48" s="114" t="n">
        <v>1.103515625</v>
      </c>
      <c r="U48" s="114" t="n">
        <v>1.04133843133299</v>
      </c>
      <c r="V48" s="114">
        <f>ABS(T48-U48)</f>
        <v/>
      </c>
      <c r="W48" s="25" t="n">
        <v>1</v>
      </c>
      <c r="X48" s="108" t="n"/>
      <c r="Y48" s="108" t="n"/>
    </row>
    <row r="49">
      <c r="A49" s="61" t="n">
        <v>13</v>
      </c>
      <c r="B49" s="61" t="n">
        <v>182793</v>
      </c>
      <c r="C49" s="61" t="inlineStr">
        <is>
          <t>Na16.74Cr12P18O72</t>
        </is>
      </c>
      <c r="D49" s="109" t="n">
        <v>0.84</v>
      </c>
      <c r="E49" s="110" t="n">
        <v>0</v>
      </c>
      <c r="F49" s="109" t="n">
        <v>0.755</v>
      </c>
      <c r="G49" s="61" t="n">
        <v>0</v>
      </c>
      <c r="H49" s="109" t="n">
        <v>2.19</v>
      </c>
      <c r="I49" s="109" t="n">
        <v>0.31</v>
      </c>
      <c r="J49" s="109" t="n">
        <v>5</v>
      </c>
      <c r="K49" s="61" t="n">
        <v>8.637</v>
      </c>
      <c r="L49" s="61" t="n">
        <v>1396.406</v>
      </c>
      <c r="M49" s="61" t="n">
        <v>1.67</v>
      </c>
      <c r="N49" s="61" t="n">
        <v>17.039</v>
      </c>
      <c r="O49" s="111" t="n">
        <v>2.09183135476</v>
      </c>
      <c r="P49" s="111" t="n">
        <v>2.09183135476</v>
      </c>
      <c r="Q49" s="111" t="n">
        <v>0.859581970007382</v>
      </c>
      <c r="R49" s="109" t="n">
        <v>96.892</v>
      </c>
      <c r="S49" s="61" t="n">
        <v>25</v>
      </c>
      <c r="T49" s="111" t="n">
        <v>1.50390625</v>
      </c>
      <c r="U49" s="111" t="n">
        <v>1.40398584816264</v>
      </c>
      <c r="V49" s="111">
        <f>ABS(T49-U49)</f>
        <v/>
      </c>
      <c r="W49" s="61" t="n">
        <v>2</v>
      </c>
      <c r="X49" s="107">
        <f>AVERAGE(T49:T65)</f>
        <v/>
      </c>
      <c r="Y49" s="107">
        <f>_xlfn.STDEV.P(U49:U65)</f>
        <v/>
      </c>
    </row>
    <row r="50">
      <c r="A50" s="22" t="n">
        <v>17</v>
      </c>
      <c r="B50" s="22" t="n">
        <v>194408</v>
      </c>
      <c r="C50" s="22" t="inlineStr">
        <is>
          <t>Na6Ti12P18O72</t>
        </is>
      </c>
      <c r="D50" s="104" t="n">
        <v>1</v>
      </c>
      <c r="E50" s="105" t="n">
        <v>0</v>
      </c>
      <c r="F50" s="104" t="n">
        <v>0.745</v>
      </c>
      <c r="G50" s="22" t="n">
        <v>0</v>
      </c>
      <c r="H50" s="104" t="n">
        <v>2.19</v>
      </c>
      <c r="I50" s="104" t="n">
        <v>0.31</v>
      </c>
      <c r="J50" s="104" t="n">
        <v>5</v>
      </c>
      <c r="K50" s="22" t="n">
        <v>8.474</v>
      </c>
      <c r="L50" s="22" t="n">
        <v>1364.913</v>
      </c>
      <c r="M50" s="22" t="n">
        <v>1.834</v>
      </c>
      <c r="N50" s="22" t="n">
        <v>16.097</v>
      </c>
      <c r="O50" s="106" t="n">
        <v>2.12949873279</v>
      </c>
      <c r="P50" s="106" t="n">
        <v>2.12949873279</v>
      </c>
      <c r="Q50" s="106" t="n">
        <v>0.912097620551209</v>
      </c>
      <c r="R50" s="104" t="n">
        <v>0</v>
      </c>
      <c r="S50" s="22" t="n">
        <v>25</v>
      </c>
      <c r="T50" s="106" t="n">
        <v>1.376953125</v>
      </c>
      <c r="U50" s="106" t="n">
        <v>1.37605854953575</v>
      </c>
      <c r="V50" s="106">
        <f>ABS(T50-U50)</f>
        <v/>
      </c>
      <c r="W50" s="24" t="n">
        <v>2</v>
      </c>
      <c r="X50" s="108" t="n"/>
      <c r="Y50" s="108" t="n"/>
    </row>
    <row r="51">
      <c r="A51" s="22" t="n">
        <v>21</v>
      </c>
      <c r="B51" s="22" t="n">
        <v>202155</v>
      </c>
      <c r="C51" s="22" t="inlineStr">
        <is>
          <t>Na17.88Cr12P18O72</t>
        </is>
      </c>
      <c r="D51" s="104" t="n">
        <v>0.79</v>
      </c>
      <c r="E51" s="105" t="n">
        <v>0</v>
      </c>
      <c r="F51" s="104" t="n">
        <v>0.755</v>
      </c>
      <c r="G51" s="22" t="n">
        <v>0</v>
      </c>
      <c r="H51" s="104" t="n">
        <v>2.19</v>
      </c>
      <c r="I51" s="104" t="n">
        <v>0.31</v>
      </c>
      <c r="J51" s="104" t="n">
        <v>5</v>
      </c>
      <c r="K51" s="22" t="n">
        <v>8.648</v>
      </c>
      <c r="L51" s="22" t="n">
        <v>1399.959</v>
      </c>
      <c r="M51" s="22" t="n">
        <v>1.802</v>
      </c>
      <c r="N51" s="22" t="n">
        <v>16.547</v>
      </c>
      <c r="O51" s="106" t="n">
        <v>2.14205697941</v>
      </c>
      <c r="P51" s="106" t="n">
        <v>2.14205697941</v>
      </c>
      <c r="Q51" s="106" t="n">
        <v>0.909854999793777</v>
      </c>
      <c r="R51" s="104" t="n">
        <v>87.286</v>
      </c>
      <c r="S51" s="22" t="n">
        <v>26.5</v>
      </c>
      <c r="T51" s="106" t="n">
        <v>1.25</v>
      </c>
      <c r="U51" s="106" t="n">
        <v>1.3243894527107</v>
      </c>
      <c r="V51" s="106">
        <f>ABS(T51-U51)</f>
        <v/>
      </c>
      <c r="W51" s="24" t="n">
        <v>2</v>
      </c>
      <c r="X51" s="108" t="n"/>
      <c r="Y51" s="108" t="n"/>
    </row>
    <row r="52">
      <c r="A52" s="22" t="n">
        <v>22</v>
      </c>
      <c r="B52" s="22" t="n">
        <v>202156</v>
      </c>
      <c r="C52" s="22" t="inlineStr">
        <is>
          <t>Na17.46Cr12P18O72</t>
        </is>
      </c>
      <c r="D52" s="104" t="n">
        <v>0.72</v>
      </c>
      <c r="E52" s="105" t="n">
        <v>0</v>
      </c>
      <c r="F52" s="104" t="n">
        <v>0.755</v>
      </c>
      <c r="G52" s="22" t="n">
        <v>0</v>
      </c>
      <c r="H52" s="104" t="n">
        <v>2.19</v>
      </c>
      <c r="I52" s="104" t="n">
        <v>0.31</v>
      </c>
      <c r="J52" s="104" t="n">
        <v>5</v>
      </c>
      <c r="K52" s="22" t="n">
        <v>8.654999999999999</v>
      </c>
      <c r="L52" s="22" t="n">
        <v>1415.581</v>
      </c>
      <c r="M52" s="22" t="n">
        <v>1.81</v>
      </c>
      <c r="N52" s="22" t="n">
        <v>16.641</v>
      </c>
      <c r="O52" s="106" t="n">
        <v>2.14980899153</v>
      </c>
      <c r="P52" s="106" t="n">
        <v>2.14980899153</v>
      </c>
      <c r="Q52" s="106" t="n">
        <v>0.9176051652096811</v>
      </c>
      <c r="R52" s="104" t="n">
        <v>87.286</v>
      </c>
      <c r="S52" s="22" t="n">
        <v>301.5</v>
      </c>
      <c r="T52" s="106" t="n">
        <v>1.23046875</v>
      </c>
      <c r="U52" s="106" t="n">
        <v>1.30287624338513</v>
      </c>
      <c r="V52" s="106">
        <f>ABS(T52-U52)</f>
        <v/>
      </c>
      <c r="W52" s="24" t="n">
        <v>2</v>
      </c>
      <c r="X52" s="108" t="n"/>
      <c r="Y52" s="108" t="n"/>
    </row>
    <row r="53">
      <c r="A53" s="22" t="n">
        <v>23</v>
      </c>
      <c r="B53" s="22" t="n">
        <v>202157</v>
      </c>
      <c r="C53" s="22" t="inlineStr">
        <is>
          <t>Na17.736Cr12P18O72</t>
        </is>
      </c>
      <c r="D53" s="104" t="n">
        <v>0.73</v>
      </c>
      <c r="E53" s="105" t="n">
        <v>0</v>
      </c>
      <c r="F53" s="104" t="n">
        <v>0.755</v>
      </c>
      <c r="G53" s="22" t="n">
        <v>0</v>
      </c>
      <c r="H53" s="104" t="n">
        <v>2.19</v>
      </c>
      <c r="I53" s="104" t="n">
        <v>0.31</v>
      </c>
      <c r="J53" s="104" t="n">
        <v>5</v>
      </c>
      <c r="K53" s="22" t="n">
        <v>8.654999999999999</v>
      </c>
      <c r="L53" s="22" t="n">
        <v>1415.582</v>
      </c>
      <c r="M53" s="22" t="n">
        <v>1.81</v>
      </c>
      <c r="N53" s="22" t="n">
        <v>16.641</v>
      </c>
      <c r="O53" s="106" t="n">
        <v>2.14980934108</v>
      </c>
      <c r="P53" s="106" t="n">
        <v>2.14980934108</v>
      </c>
      <c r="Q53" s="106" t="n">
        <v>0.917605513832062</v>
      </c>
      <c r="R53" s="104" t="n">
        <v>87.286</v>
      </c>
      <c r="S53" s="22" t="n">
        <v>301.5</v>
      </c>
      <c r="T53" s="106" t="n">
        <v>1.220703125</v>
      </c>
      <c r="U53" s="106" t="n">
        <v>1.30301604439634</v>
      </c>
      <c r="V53" s="106">
        <f>ABS(T53-U53)</f>
        <v/>
      </c>
      <c r="W53" s="24" t="n">
        <v>2</v>
      </c>
      <c r="X53" s="108" t="n"/>
      <c r="Y53" s="108" t="n"/>
    </row>
    <row r="54">
      <c r="A54" s="22" t="n">
        <v>26</v>
      </c>
      <c r="B54" s="22" t="n">
        <v>202860</v>
      </c>
      <c r="C54" s="22" t="inlineStr">
        <is>
          <t>Na6Mo12P18O72</t>
        </is>
      </c>
      <c r="D54" s="104" t="n">
        <v>1</v>
      </c>
      <c r="E54" s="105" t="n">
        <v>0</v>
      </c>
      <c r="F54" s="104" t="n">
        <v>0.79</v>
      </c>
      <c r="G54" s="22" t="n">
        <v>0</v>
      </c>
      <c r="H54" s="104" t="n">
        <v>2.19</v>
      </c>
      <c r="I54" s="104" t="n">
        <v>0.31</v>
      </c>
      <c r="J54" s="104" t="n">
        <v>5</v>
      </c>
      <c r="K54" s="22" t="n">
        <v>8.616</v>
      </c>
      <c r="L54" s="22" t="n">
        <v>1419.197</v>
      </c>
      <c r="M54" s="22" t="n">
        <v>1.808</v>
      </c>
      <c r="N54" s="22" t="n">
        <v>16.047</v>
      </c>
      <c r="O54" s="106" t="n">
        <v>2.13743314685</v>
      </c>
      <c r="P54" s="106" t="n">
        <v>2.13743314685</v>
      </c>
      <c r="Q54" s="106" t="n">
        <v>0.919422257131859</v>
      </c>
      <c r="R54" s="104" t="n">
        <v>0</v>
      </c>
      <c r="S54" s="22" t="n">
        <v>850</v>
      </c>
      <c r="T54" s="106" t="n">
        <v>1.34765625</v>
      </c>
      <c r="U54" s="106" t="n">
        <v>1.30544040534504</v>
      </c>
      <c r="V54" s="106">
        <f>ABS(T54-U54)</f>
        <v/>
      </c>
      <c r="W54" s="24" t="n">
        <v>2</v>
      </c>
      <c r="X54" s="108" t="n"/>
      <c r="Y54" s="108" t="n"/>
    </row>
    <row r="55">
      <c r="A55" s="22" t="n">
        <v>27</v>
      </c>
      <c r="B55" s="22" t="n">
        <v>203038</v>
      </c>
      <c r="C55" s="22" t="inlineStr">
        <is>
          <t>Na6Ti12P18O72</t>
        </is>
      </c>
      <c r="D55" s="104" t="n">
        <v>1</v>
      </c>
      <c r="E55" s="105" t="n">
        <v>0</v>
      </c>
      <c r="F55" s="104" t="n">
        <v>0.745</v>
      </c>
      <c r="G55" s="22" t="n">
        <v>0</v>
      </c>
      <c r="H55" s="104" t="n">
        <v>2.19</v>
      </c>
      <c r="I55" s="104" t="n">
        <v>0.31</v>
      </c>
      <c r="J55" s="104" t="n">
        <v>5</v>
      </c>
      <c r="K55" s="22" t="n">
        <v>8.484999999999999</v>
      </c>
      <c r="L55" s="22" t="n">
        <v>1359.314</v>
      </c>
      <c r="M55" s="22" t="n">
        <v>1.759</v>
      </c>
      <c r="N55" s="22" t="n">
        <v>15.957</v>
      </c>
      <c r="O55" s="106" t="n">
        <v>2.11099340088</v>
      </c>
      <c r="P55" s="106" t="n">
        <v>2.11099340088</v>
      </c>
      <c r="Q55" s="106" t="n">
        <v>0.8935835632506191</v>
      </c>
      <c r="R55" s="104" t="n">
        <v>0</v>
      </c>
      <c r="S55" s="22" t="n">
        <v>25</v>
      </c>
      <c r="T55" s="106" t="n">
        <v>1.455078125</v>
      </c>
      <c r="U55" s="106" t="n">
        <v>1.41423425838579</v>
      </c>
      <c r="V55" s="106">
        <f>ABS(T55-U55)</f>
        <v/>
      </c>
      <c r="W55" s="24" t="n">
        <v>2</v>
      </c>
      <c r="X55" s="108" t="n"/>
      <c r="Y55" s="108" t="n"/>
    </row>
    <row r="56">
      <c r="A56" s="22" t="n">
        <v>28</v>
      </c>
      <c r="B56" s="22" t="n">
        <v>203039</v>
      </c>
      <c r="C56" s="22" t="inlineStr">
        <is>
          <t>Na6Ti12P18O72</t>
        </is>
      </c>
      <c r="D56" s="104" t="n">
        <v>1</v>
      </c>
      <c r="E56" s="105" t="n">
        <v>0</v>
      </c>
      <c r="F56" s="104" t="n">
        <v>0.745</v>
      </c>
      <c r="G56" s="22" t="n">
        <v>0</v>
      </c>
      <c r="H56" s="104" t="n">
        <v>2.19</v>
      </c>
      <c r="I56" s="104" t="n">
        <v>0.31</v>
      </c>
      <c r="J56" s="104" t="n">
        <v>5</v>
      </c>
      <c r="K56" s="22" t="n">
        <v>8.475</v>
      </c>
      <c r="L56" s="22" t="n">
        <v>1361.568</v>
      </c>
      <c r="M56" s="22" t="n">
        <v>1.762</v>
      </c>
      <c r="N56" s="22" t="n">
        <v>16.091</v>
      </c>
      <c r="O56" s="106" t="n">
        <v>2.11663719172</v>
      </c>
      <c r="P56" s="106" t="n">
        <v>2.11663719172</v>
      </c>
      <c r="Q56" s="106" t="n">
        <v>0.899231530897165</v>
      </c>
      <c r="R56" s="104" t="n">
        <v>0</v>
      </c>
      <c r="S56" s="22" t="n">
        <v>200</v>
      </c>
      <c r="T56" s="106" t="n">
        <v>1.435546875</v>
      </c>
      <c r="U56" s="106" t="n">
        <v>1.40208719928548</v>
      </c>
      <c r="V56" s="106">
        <f>ABS(T56-U56)</f>
        <v/>
      </c>
      <c r="W56" s="24" t="n">
        <v>2</v>
      </c>
      <c r="X56" s="108" t="n"/>
      <c r="Y56" s="108" t="n"/>
    </row>
    <row r="57">
      <c r="A57" s="22" t="n">
        <v>29</v>
      </c>
      <c r="B57" s="22" t="n">
        <v>203040</v>
      </c>
      <c r="C57" s="22" t="inlineStr">
        <is>
          <t>Na6Ti12P18O72</t>
        </is>
      </c>
      <c r="D57" s="104" t="n">
        <v>1</v>
      </c>
      <c r="E57" s="105" t="n">
        <v>0</v>
      </c>
      <c r="F57" s="104" t="n">
        <v>0.745</v>
      </c>
      <c r="G57" s="22" t="n">
        <v>0</v>
      </c>
      <c r="H57" s="104" t="n">
        <v>2.19</v>
      </c>
      <c r="I57" s="104" t="n">
        <v>0.31</v>
      </c>
      <c r="J57" s="104" t="n">
        <v>5</v>
      </c>
      <c r="K57" s="22" t="n">
        <v>8.467000000000001</v>
      </c>
      <c r="L57" s="22" t="n">
        <v>1364.534</v>
      </c>
      <c r="M57" s="22" t="n">
        <v>1.76</v>
      </c>
      <c r="N57" s="22" t="n">
        <v>16.479</v>
      </c>
      <c r="O57" s="106" t="n">
        <v>2.12669914162</v>
      </c>
      <c r="P57" s="106" t="n">
        <v>2.12669914162</v>
      </c>
      <c r="Q57" s="106" t="n">
        <v>0.909283600893574</v>
      </c>
      <c r="R57" s="104" t="n">
        <v>0</v>
      </c>
      <c r="S57" s="22" t="n">
        <v>400</v>
      </c>
      <c r="T57" s="106" t="n">
        <v>1.376953125</v>
      </c>
      <c r="U57" s="106" t="n">
        <v>1.37672811712362</v>
      </c>
      <c r="V57" s="106">
        <f>ABS(T57-U57)</f>
        <v/>
      </c>
      <c r="W57" s="24" t="n">
        <v>2</v>
      </c>
      <c r="X57" s="108" t="n"/>
      <c r="Y57" s="108" t="n"/>
    </row>
    <row r="58">
      <c r="A58" s="22" t="n">
        <v>30</v>
      </c>
      <c r="B58" s="22" t="n">
        <v>203041</v>
      </c>
      <c r="C58" s="22" t="inlineStr">
        <is>
          <t>Na6Ti12P18O72</t>
        </is>
      </c>
      <c r="D58" s="104" t="n">
        <v>1</v>
      </c>
      <c r="E58" s="105" t="n">
        <v>0</v>
      </c>
      <c r="F58" s="104" t="n">
        <v>0.745</v>
      </c>
      <c r="G58" s="22" t="n">
        <v>0</v>
      </c>
      <c r="H58" s="104" t="n">
        <v>2.19</v>
      </c>
      <c r="I58" s="104" t="n">
        <v>0.31</v>
      </c>
      <c r="J58" s="104" t="n">
        <v>5</v>
      </c>
      <c r="K58" s="22" t="n">
        <v>8.459</v>
      </c>
      <c r="L58" s="22" t="n">
        <v>1367.569</v>
      </c>
      <c r="M58" s="22" t="n">
        <v>1.778</v>
      </c>
      <c r="N58" s="22" t="n">
        <v>16.765</v>
      </c>
      <c r="O58" s="106" t="n">
        <v>2.14086265639</v>
      </c>
      <c r="P58" s="106" t="n">
        <v>2.14086265639</v>
      </c>
      <c r="Q58" s="106" t="n">
        <v>0.923438207693967</v>
      </c>
      <c r="R58" s="104" t="n">
        <v>0</v>
      </c>
      <c r="S58" s="22" t="n">
        <v>600</v>
      </c>
      <c r="T58" s="106" t="n">
        <v>1.298828125</v>
      </c>
      <c r="U58" s="106" t="n">
        <v>1.34602610268297</v>
      </c>
      <c r="V58" s="106">
        <f>ABS(T58-U58)</f>
        <v/>
      </c>
      <c r="W58" s="24" t="n">
        <v>2</v>
      </c>
      <c r="X58" s="108" t="n"/>
      <c r="Y58" s="108" t="n"/>
    </row>
    <row r="59">
      <c r="A59" s="22" t="n">
        <v>31</v>
      </c>
      <c r="B59" s="22" t="n">
        <v>203042</v>
      </c>
      <c r="C59" s="22" t="inlineStr">
        <is>
          <t>Na6Ti12P18O72</t>
        </is>
      </c>
      <c r="D59" s="104" t="n">
        <v>1</v>
      </c>
      <c r="E59" s="105" t="n">
        <v>0</v>
      </c>
      <c r="F59" s="104" t="n">
        <v>0.745</v>
      </c>
      <c r="G59" s="22" t="n">
        <v>0</v>
      </c>
      <c r="H59" s="104" t="n">
        <v>2.19</v>
      </c>
      <c r="I59" s="104" t="n">
        <v>0.31</v>
      </c>
      <c r="J59" s="104" t="n">
        <v>5</v>
      </c>
      <c r="K59" s="22" t="n">
        <v>8.456</v>
      </c>
      <c r="L59" s="22" t="n">
        <v>1371.728</v>
      </c>
      <c r="M59" s="22" t="n">
        <v>1.78</v>
      </c>
      <c r="N59" s="22" t="n">
        <v>17.115</v>
      </c>
      <c r="O59" s="106" t="n">
        <v>2.14904512443</v>
      </c>
      <c r="P59" s="106" t="n">
        <v>2.14904512443</v>
      </c>
      <c r="Q59" s="106" t="n">
        <v>0.931612606456756</v>
      </c>
      <c r="R59" s="104" t="n">
        <v>0</v>
      </c>
      <c r="S59" s="22" t="n">
        <v>800</v>
      </c>
      <c r="T59" s="106" t="n">
        <v>1.259765625</v>
      </c>
      <c r="U59" s="106" t="n">
        <v>1.32346641340994</v>
      </c>
      <c r="V59" s="106">
        <f>ABS(T59-U59)</f>
        <v/>
      </c>
      <c r="W59" s="24" t="n">
        <v>2</v>
      </c>
      <c r="X59" s="108" t="n"/>
      <c r="Y59" s="108" t="n"/>
    </row>
    <row r="60">
      <c r="A60" s="22" t="n">
        <v>40</v>
      </c>
      <c r="B60" s="22" t="n">
        <v>248140</v>
      </c>
      <c r="C60" s="22" t="inlineStr">
        <is>
          <t>Na17.988V12P18O72</t>
        </is>
      </c>
      <c r="D60" s="104" t="n">
        <v>0.805</v>
      </c>
      <c r="E60" s="105" t="n">
        <v>0</v>
      </c>
      <c r="F60" s="104" t="n">
        <v>0.78</v>
      </c>
      <c r="G60" s="22" t="n">
        <v>0</v>
      </c>
      <c r="H60" s="104" t="n">
        <v>2.19</v>
      </c>
      <c r="I60" s="104" t="n">
        <v>0.31</v>
      </c>
      <c r="J60" s="104" t="n">
        <v>5</v>
      </c>
      <c r="K60" s="22" t="n">
        <v>8.728999999999999</v>
      </c>
      <c r="L60" s="22" t="n">
        <v>1438.732</v>
      </c>
      <c r="M60" s="22" t="n">
        <v>1.83</v>
      </c>
      <c r="N60" s="22" t="n">
        <v>16.835</v>
      </c>
      <c r="O60" s="106" t="n">
        <v>2.15264439122</v>
      </c>
      <c r="P60" s="106" t="n">
        <v>2.15264439122</v>
      </c>
      <c r="Q60" s="106" t="n">
        <v>0.920409419138526</v>
      </c>
      <c r="R60" s="104" t="n">
        <v>87.137</v>
      </c>
      <c r="S60" s="22" t="n">
        <v>19.5</v>
      </c>
      <c r="T60" s="106" t="n">
        <v>1.201171875</v>
      </c>
      <c r="U60" s="106" t="n">
        <v>1.26218218813078</v>
      </c>
      <c r="V60" s="106">
        <f>ABS(T60-U60)</f>
        <v/>
      </c>
      <c r="W60" s="24" t="n">
        <v>2</v>
      </c>
      <c r="X60" s="108" t="n"/>
      <c r="Y60" s="108" t="n"/>
    </row>
    <row customFormat="1" r="61" s="17">
      <c r="A61" s="22" t="n">
        <v>42</v>
      </c>
      <c r="B61" s="22" t="n">
        <v>260210</v>
      </c>
      <c r="C61" s="22" t="inlineStr">
        <is>
          <t>Na24Fe12P18O72</t>
        </is>
      </c>
      <c r="D61" s="104" t="n">
        <v>1</v>
      </c>
      <c r="E61" s="105" t="n">
        <v>0</v>
      </c>
      <c r="F61" s="104" t="n">
        <v>0.75</v>
      </c>
      <c r="G61" s="22" t="n">
        <v>0</v>
      </c>
      <c r="H61" s="104" t="n">
        <v>2.19</v>
      </c>
      <c r="I61" s="104" t="n">
        <v>0.31</v>
      </c>
      <c r="J61" s="104" t="n">
        <v>5</v>
      </c>
      <c r="K61" s="22" t="n">
        <v>8.954000000000001</v>
      </c>
      <c r="L61" s="22" t="n">
        <v>1477.629</v>
      </c>
      <c r="M61" s="22" t="n">
        <v>1.853</v>
      </c>
      <c r="N61" s="22" t="n">
        <v>16.009</v>
      </c>
      <c r="O61" s="106" t="n">
        <v>2.13918602134</v>
      </c>
      <c r="P61" s="106" t="n">
        <v>2.09391514483</v>
      </c>
      <c r="Q61" s="106" t="n">
        <v>0.873915180684912</v>
      </c>
      <c r="R61" s="104" t="n">
        <v>0</v>
      </c>
      <c r="S61" s="22" t="n">
        <v>19.5</v>
      </c>
      <c r="T61" s="106" t="n">
        <v>1.357421875</v>
      </c>
      <c r="U61" s="106" t="n">
        <v>1.33024107307371</v>
      </c>
      <c r="V61" s="106">
        <f>ABS(T61-U61)</f>
        <v/>
      </c>
      <c r="W61" s="24" t="n">
        <v>2</v>
      </c>
      <c r="X61" s="108" t="n"/>
      <c r="Y61" s="108" t="n"/>
    </row>
    <row r="62">
      <c r="A62" s="22" t="n">
        <v>44</v>
      </c>
      <c r="B62" s="22" t="n">
        <v>290797</v>
      </c>
      <c r="C62" s="22" t="inlineStr">
        <is>
          <t>Na6Ti12P18O72</t>
        </is>
      </c>
      <c r="D62" s="104" t="n">
        <v>1</v>
      </c>
      <c r="E62" s="105" t="n">
        <v>0</v>
      </c>
      <c r="F62" s="104" t="n">
        <v>0.745</v>
      </c>
      <c r="G62" s="22" t="n">
        <v>0</v>
      </c>
      <c r="H62" s="104" t="n">
        <v>2.19</v>
      </c>
      <c r="I62" s="104" t="n">
        <v>0.31</v>
      </c>
      <c r="J62" s="104" t="n">
        <v>5</v>
      </c>
      <c r="K62" s="22" t="n">
        <v>8.462999999999999</v>
      </c>
      <c r="L62" s="22" t="n">
        <v>1360.461</v>
      </c>
      <c r="M62" s="22" t="n">
        <v>1.799</v>
      </c>
      <c r="N62" s="22" t="n">
        <v>15.632</v>
      </c>
      <c r="O62" s="106" t="n">
        <v>2.11603434354</v>
      </c>
      <c r="P62" s="106" t="n">
        <v>2.11603434354</v>
      </c>
      <c r="Q62" s="106" t="n">
        <v>0.898644572916708</v>
      </c>
      <c r="R62" s="104" t="n">
        <v>0</v>
      </c>
      <c r="S62" s="22" t="n">
        <v>25</v>
      </c>
      <c r="T62" s="106" t="n">
        <v>1.455078125</v>
      </c>
      <c r="U62" s="106" t="n">
        <v>1.41319006718762</v>
      </c>
      <c r="V62" s="106">
        <f>ABS(T62-U62)</f>
        <v/>
      </c>
      <c r="W62" s="24" t="n">
        <v>2</v>
      </c>
      <c r="X62" s="108" t="n"/>
      <c r="Y62" s="108" t="n"/>
    </row>
    <row r="63">
      <c r="A63" s="22" t="n">
        <v>69</v>
      </c>
      <c r="B63" s="22" t="n">
        <v>72217</v>
      </c>
      <c r="C63" s="22" t="inlineStr">
        <is>
          <t>Na6Sn12P18O72</t>
        </is>
      </c>
      <c r="D63" s="104" t="n">
        <v>1</v>
      </c>
      <c r="E63" s="105" t="n">
        <v>0</v>
      </c>
      <c r="F63" s="104" t="n">
        <v>0.83</v>
      </c>
      <c r="G63" s="22" t="n">
        <v>0</v>
      </c>
      <c r="H63" s="104" t="n">
        <v>2.19</v>
      </c>
      <c r="I63" s="104" t="n">
        <v>0.31</v>
      </c>
      <c r="J63" s="104" t="n">
        <v>5</v>
      </c>
      <c r="K63" s="22" t="n">
        <v>8.57</v>
      </c>
      <c r="L63" s="22" t="n">
        <v>1438.711</v>
      </c>
      <c r="M63" s="22" t="n">
        <v>1.783</v>
      </c>
      <c r="N63" s="22" t="n">
        <v>16.923</v>
      </c>
      <c r="O63" s="106" t="n">
        <v>2.16334000397</v>
      </c>
      <c r="P63" s="106" t="n">
        <v>2.16334000397</v>
      </c>
      <c r="Q63" s="106" t="n">
        <v>0.945907462774628</v>
      </c>
      <c r="R63" s="104" t="n">
        <v>0</v>
      </c>
      <c r="S63" s="22" t="n">
        <v>600</v>
      </c>
      <c r="T63" s="106" t="n">
        <v>1.26953125</v>
      </c>
      <c r="U63" s="106" t="n">
        <v>1.21454518427962</v>
      </c>
      <c r="V63" s="106">
        <f>ABS(T63-U63)</f>
        <v/>
      </c>
      <c r="W63" s="24" t="n">
        <v>2</v>
      </c>
      <c r="X63" s="108" t="n"/>
      <c r="Y63" s="108" t="n"/>
    </row>
    <row r="64">
      <c r="A64" s="22" t="n">
        <v>76</v>
      </c>
      <c r="B64" s="22" t="n">
        <v>89991</v>
      </c>
      <c r="C64" s="22" t="inlineStr">
        <is>
          <t>Na18.06Fe12P18O72</t>
        </is>
      </c>
      <c r="D64" s="104" t="n">
        <v>0.85</v>
      </c>
      <c r="E64" s="105" t="n">
        <v>0</v>
      </c>
      <c r="F64" s="104" t="n">
        <v>0.735</v>
      </c>
      <c r="G64" s="22" t="n">
        <v>0</v>
      </c>
      <c r="H64" s="104" t="n">
        <v>2.19</v>
      </c>
      <c r="I64" s="104" t="n">
        <v>0.31</v>
      </c>
      <c r="J64" s="104" t="n">
        <v>5</v>
      </c>
      <c r="K64" s="22" t="n">
        <v>8.727</v>
      </c>
      <c r="L64" s="22" t="n">
        <v>1438.375</v>
      </c>
      <c r="M64" s="22" t="n">
        <v>1.813</v>
      </c>
      <c r="N64" s="22" t="n">
        <v>16.735</v>
      </c>
      <c r="O64" s="106" t="n">
        <v>2.1570816141</v>
      </c>
      <c r="P64" s="106" t="n">
        <v>2.1570816141</v>
      </c>
      <c r="Q64" s="106" t="n">
        <v>0.924829031568281</v>
      </c>
      <c r="R64" s="104" t="n">
        <v>88.73699999999999</v>
      </c>
      <c r="S64" s="22" t="n">
        <v>25</v>
      </c>
      <c r="T64" s="106" t="n">
        <v>1.2109375</v>
      </c>
      <c r="U64" s="106" t="n">
        <v>1.29125980825322</v>
      </c>
      <c r="V64" s="106">
        <f>ABS(T64-U64)</f>
        <v/>
      </c>
      <c r="W64" s="24" t="n">
        <v>2</v>
      </c>
      <c r="X64" s="108" t="n"/>
      <c r="Y64" s="108" t="n"/>
    </row>
    <row r="65">
      <c r="A65" s="23" t="n">
        <v>77</v>
      </c>
      <c r="B65" s="23" t="n">
        <v>94033</v>
      </c>
      <c r="C65" s="23" t="inlineStr">
        <is>
          <t>Na6Ti12As1.8P16.2O72</t>
        </is>
      </c>
      <c r="D65" s="112" t="n">
        <v>1</v>
      </c>
      <c r="E65" s="113" t="n">
        <v>0</v>
      </c>
      <c r="F65" s="112" t="n">
        <v>0.745</v>
      </c>
      <c r="G65" s="23" t="n">
        <v>0</v>
      </c>
      <c r="H65" s="112" t="n">
        <v>2.189</v>
      </c>
      <c r="I65" s="112" t="n">
        <v>0.327</v>
      </c>
      <c r="J65" s="112" t="n">
        <v>5</v>
      </c>
      <c r="K65" s="23" t="n">
        <v>8.5</v>
      </c>
      <c r="L65" s="23" t="n">
        <v>1361.53</v>
      </c>
      <c r="M65" s="23" t="n">
        <v>1.835</v>
      </c>
      <c r="N65" s="23" t="n">
        <v>15.41</v>
      </c>
      <c r="O65" s="114" t="n">
        <v>2.10902635555</v>
      </c>
      <c r="P65" s="114" t="n">
        <v>2.10902635555</v>
      </c>
      <c r="Q65" s="114" t="n">
        <v>0.89162148891788</v>
      </c>
      <c r="R65" s="112" t="n">
        <v>0</v>
      </c>
      <c r="S65" s="23" t="n">
        <v>25</v>
      </c>
      <c r="T65" s="114" t="n">
        <v>1.474609375</v>
      </c>
      <c r="U65" s="114" t="n">
        <v>1.42791376490241</v>
      </c>
      <c r="V65" s="114">
        <f>ABS(T65-U65)</f>
        <v/>
      </c>
      <c r="W65" s="25" t="n">
        <v>2</v>
      </c>
      <c r="X65" s="108" t="n"/>
      <c r="Y65" s="108" t="n"/>
    </row>
    <row r="66">
      <c r="A66" s="22" t="n">
        <v>5</v>
      </c>
      <c r="B66" s="22" t="n">
        <v>15545</v>
      </c>
      <c r="C66" s="22" t="inlineStr">
        <is>
          <t>Na24Zr12Si18O72</t>
        </is>
      </c>
      <c r="D66" s="104" t="n">
        <v>1</v>
      </c>
      <c r="E66" s="105" t="n">
        <v>0</v>
      </c>
      <c r="F66" s="104" t="n">
        <v>0.86</v>
      </c>
      <c r="G66" s="22" t="n">
        <v>0</v>
      </c>
      <c r="H66" s="104" t="n">
        <v>1.9</v>
      </c>
      <c r="I66" s="104" t="n">
        <v>0.4</v>
      </c>
      <c r="J66" s="104" t="n">
        <v>4</v>
      </c>
      <c r="K66" s="22" t="n">
        <v>9.198</v>
      </c>
      <c r="L66" s="22" t="n">
        <v>1627.294</v>
      </c>
      <c r="M66" s="22" t="n">
        <v>2.185</v>
      </c>
      <c r="N66" s="22" t="n">
        <v>17.25</v>
      </c>
      <c r="O66" s="106" t="n">
        <v>2.218105859</v>
      </c>
      <c r="P66" s="106" t="n">
        <v>2.185296229</v>
      </c>
      <c r="Q66" s="106" t="n">
        <v>0.965296269853095</v>
      </c>
      <c r="R66" s="104" t="n">
        <v>0</v>
      </c>
      <c r="S66" s="22" t="n">
        <v>25</v>
      </c>
      <c r="T66" s="106" t="n">
        <v>0.91796875</v>
      </c>
      <c r="U66" s="106" t="n">
        <v>0.929288610388349</v>
      </c>
      <c r="V66" s="106">
        <f>ABS(T66-U66)</f>
        <v/>
      </c>
      <c r="W66" s="24" t="n">
        <v>3</v>
      </c>
      <c r="X66" s="107">
        <f>AVERAGE(T66:T87)</f>
        <v/>
      </c>
      <c r="Y66" s="107">
        <f>_xlfn.STDEV.P(U66:U87)</f>
        <v/>
      </c>
    </row>
    <row r="67">
      <c r="A67" s="22" t="n">
        <v>6</v>
      </c>
      <c r="B67" s="22" t="n">
        <v>15546</v>
      </c>
      <c r="C67" s="22" t="inlineStr">
        <is>
          <t>Na24Zr12Si18O72</t>
        </is>
      </c>
      <c r="D67" s="104" t="n">
        <v>1</v>
      </c>
      <c r="E67" s="105" t="n">
        <v>0</v>
      </c>
      <c r="F67" s="104" t="n">
        <v>0.86</v>
      </c>
      <c r="G67" s="22" t="n">
        <v>0</v>
      </c>
      <c r="H67" s="104" t="n">
        <v>1.9</v>
      </c>
      <c r="I67" s="104" t="n">
        <v>0.4</v>
      </c>
      <c r="J67" s="104" t="n">
        <v>4</v>
      </c>
      <c r="K67" s="22" t="n">
        <v>9.199</v>
      </c>
      <c r="L67" s="22" t="n">
        <v>1646.702</v>
      </c>
      <c r="M67" s="22" t="n">
        <v>2.387</v>
      </c>
      <c r="N67" s="22" t="n">
        <v>17.789</v>
      </c>
      <c r="O67" s="106" t="n">
        <v>2.358237089</v>
      </c>
      <c r="P67" s="106" t="n">
        <v>2.235484019</v>
      </c>
      <c r="Q67" s="106" t="n">
        <v>1.01548408000574</v>
      </c>
      <c r="R67" s="104" t="n">
        <v>0</v>
      </c>
      <c r="S67" s="22" t="n">
        <v>300</v>
      </c>
      <c r="T67" s="106" t="n">
        <v>0.791015625</v>
      </c>
      <c r="U67" s="106" t="n">
        <v>0.774257937348464</v>
      </c>
      <c r="V67" s="106">
        <f>ABS(T67-U67)</f>
        <v/>
      </c>
      <c r="W67" s="24" t="n">
        <v>3</v>
      </c>
      <c r="X67" s="108" t="n"/>
      <c r="Y67" s="108" t="n"/>
    </row>
    <row r="68">
      <c r="A68" s="22" t="n">
        <v>7</v>
      </c>
      <c r="B68" s="22" t="n">
        <v>15547</v>
      </c>
      <c r="C68" s="22" t="inlineStr">
        <is>
          <t>Na24Zr12Si18O72</t>
        </is>
      </c>
      <c r="D68" s="104" t="n">
        <v>1</v>
      </c>
      <c r="E68" s="105" t="n">
        <v>0</v>
      </c>
      <c r="F68" s="104" t="n">
        <v>0.86</v>
      </c>
      <c r="G68" s="22" t="n">
        <v>0</v>
      </c>
      <c r="H68" s="104" t="n">
        <v>1.9</v>
      </c>
      <c r="I68" s="104" t="n">
        <v>0.4</v>
      </c>
      <c r="J68" s="104" t="n">
        <v>4</v>
      </c>
      <c r="K68" s="22" t="n">
        <v>9.199</v>
      </c>
      <c r="L68" s="22" t="n">
        <v>1663.997</v>
      </c>
      <c r="M68" s="22" t="n">
        <v>2.205</v>
      </c>
      <c r="N68" s="22" t="n">
        <v>18.481</v>
      </c>
      <c r="O68" s="106" t="n">
        <v>2.248438315</v>
      </c>
      <c r="P68" s="106" t="n">
        <v>2.248438315</v>
      </c>
      <c r="Q68" s="106" t="n">
        <v>1.02805639723024</v>
      </c>
      <c r="R68" s="104" t="n">
        <v>0</v>
      </c>
      <c r="S68" s="22" t="n">
        <v>620</v>
      </c>
      <c r="T68" s="106" t="n">
        <v>0.80078125</v>
      </c>
      <c r="U68" s="106" t="n">
        <v>0.80388599060528</v>
      </c>
      <c r="V68" s="106">
        <f>ABS(T68-U68)</f>
        <v/>
      </c>
      <c r="W68" s="24" t="n">
        <v>3</v>
      </c>
      <c r="X68" s="108" t="n"/>
      <c r="Y68" s="108" t="n"/>
    </row>
    <row r="69">
      <c r="A69" s="22" t="n">
        <v>14</v>
      </c>
      <c r="B69" s="22" t="n">
        <v>183822</v>
      </c>
      <c r="C69" s="22" t="inlineStr">
        <is>
          <t>Na6Zr12As9P9O72</t>
        </is>
      </c>
      <c r="D69" s="104" t="n">
        <v>1</v>
      </c>
      <c r="E69" s="105" t="n">
        <v>0</v>
      </c>
      <c r="F69" s="104" t="n">
        <v>0.86</v>
      </c>
      <c r="G69" s="22" t="n">
        <v>0</v>
      </c>
      <c r="H69" s="104" t="n">
        <v>2.185</v>
      </c>
      <c r="I69" s="104" t="n">
        <v>0.392</v>
      </c>
      <c r="J69" s="104" t="n">
        <v>5</v>
      </c>
      <c r="K69" s="22" t="n">
        <v>8.960000000000001</v>
      </c>
      <c r="L69" s="22" t="n">
        <v>1597.497</v>
      </c>
      <c r="M69" s="22" t="n">
        <v>2.267</v>
      </c>
      <c r="N69" s="22" t="n">
        <v>17.181</v>
      </c>
      <c r="O69" s="106" t="n">
        <v>2.2131120095</v>
      </c>
      <c r="P69" s="106" t="n">
        <v>2.2131120095</v>
      </c>
      <c r="Q69" s="106" t="n">
        <v>0.995610765938268</v>
      </c>
      <c r="R69" s="104" t="n">
        <v>0</v>
      </c>
      <c r="S69" s="22" t="n">
        <v>25</v>
      </c>
      <c r="T69" s="106" t="n">
        <v>1.07421875</v>
      </c>
      <c r="U69" s="106" t="n">
        <v>1.0141772998663</v>
      </c>
      <c r="V69" s="106">
        <f>ABS(T69-U69)</f>
        <v/>
      </c>
      <c r="W69" s="24" t="n">
        <v>3</v>
      </c>
      <c r="X69" s="108" t="n"/>
      <c r="Y69" s="108" t="n"/>
    </row>
    <row r="70">
      <c r="A70" s="22" t="n">
        <v>24</v>
      </c>
      <c r="B70" s="22" t="n">
        <v>202577</v>
      </c>
      <c r="C70" s="22" t="inlineStr">
        <is>
          <t>Na19.32Zr12Si13.5P4.5O72</t>
        </is>
      </c>
      <c r="D70" s="104" t="n">
        <v>0.37</v>
      </c>
      <c r="E70" s="105" t="n">
        <v>0</v>
      </c>
      <c r="F70" s="104" t="n">
        <v>0.86</v>
      </c>
      <c r="G70" s="22" t="n">
        <v>0</v>
      </c>
      <c r="H70" s="104" t="n">
        <v>1.967</v>
      </c>
      <c r="I70" s="104" t="n">
        <v>0.378</v>
      </c>
      <c r="J70" s="104" t="n">
        <v>4.25</v>
      </c>
      <c r="K70" s="22" t="n">
        <v>9.089</v>
      </c>
      <c r="L70" s="22" t="n">
        <v>1645.473</v>
      </c>
      <c r="M70" s="22" t="n">
        <v>2.09</v>
      </c>
      <c r="N70" s="22" t="n">
        <v>19.73</v>
      </c>
      <c r="O70" s="106" t="n">
        <v>2.27573612364</v>
      </c>
      <c r="P70" s="106" t="n">
        <v>2.27573612364</v>
      </c>
      <c r="Q70" s="106" t="n">
        <v>1.06573607011472</v>
      </c>
      <c r="R70" s="104" t="n">
        <v>84.155</v>
      </c>
      <c r="S70" s="22" t="n">
        <v>349.5</v>
      </c>
      <c r="T70" s="106" t="n">
        <v>0.68359375</v>
      </c>
      <c r="U70" s="106" t="n">
        <v>0.760309263262328</v>
      </c>
      <c r="V70" s="106">
        <f>ABS(T70-U70)</f>
        <v/>
      </c>
      <c r="W70" s="24" t="n">
        <v>3</v>
      </c>
      <c r="X70" s="108" t="n"/>
      <c r="Y70" s="108" t="n"/>
    </row>
    <row r="71">
      <c r="A71" s="22" t="n">
        <v>25</v>
      </c>
      <c r="B71" s="22" t="n">
        <v>202713</v>
      </c>
      <c r="C71" s="22" t="inlineStr">
        <is>
          <t>Na14.94Zr10.8Sc1.2Si7.74P10.26O72</t>
        </is>
      </c>
      <c r="D71" s="104" t="n">
        <v>0.63</v>
      </c>
      <c r="E71" s="105" t="n">
        <v>1.33</v>
      </c>
      <c r="F71" s="104" t="n">
        <v>0.862</v>
      </c>
      <c r="G71" s="22" t="n">
        <v>4</v>
      </c>
      <c r="H71" s="104" t="n">
        <v>2.058</v>
      </c>
      <c r="I71" s="104" t="n">
        <v>0.349</v>
      </c>
      <c r="J71" s="104" t="n">
        <v>4.57</v>
      </c>
      <c r="K71" s="22" t="n">
        <v>8.983000000000001</v>
      </c>
      <c r="L71" s="22" t="n">
        <v>1598.08</v>
      </c>
      <c r="M71" s="22" t="n">
        <v>1.654</v>
      </c>
      <c r="N71" s="22" t="n">
        <v>19.569</v>
      </c>
      <c r="O71" s="106" t="n">
        <v>2.35441779319</v>
      </c>
      <c r="P71" s="106" t="n">
        <v>2.35441779319</v>
      </c>
      <c r="Q71" s="106" t="n">
        <v>1.00333236902021</v>
      </c>
      <c r="R71" s="104" t="n">
        <v>91.417</v>
      </c>
      <c r="S71" s="22" t="n">
        <v>26</v>
      </c>
      <c r="T71" s="106" t="n">
        <v>0.830078125</v>
      </c>
      <c r="U71" s="106" t="n">
        <v>0.79721049196431</v>
      </c>
      <c r="V71" s="106">
        <f>ABS(T71-U71)</f>
        <v/>
      </c>
      <c r="W71" s="24" t="n">
        <v>3</v>
      </c>
      <c r="X71" s="108" t="n"/>
      <c r="Y71" s="108" t="n"/>
    </row>
    <row r="72">
      <c r="A72" s="22" t="n">
        <v>32</v>
      </c>
      <c r="B72" s="22" t="n">
        <v>20740</v>
      </c>
      <c r="C72" s="22" t="inlineStr">
        <is>
          <t>Na18Sc12P18O72</t>
        </is>
      </c>
      <c r="D72" s="104" t="n">
        <v>0</v>
      </c>
      <c r="E72" s="105" t="n">
        <v>0</v>
      </c>
      <c r="F72" s="104" t="n">
        <v>0.885</v>
      </c>
      <c r="G72" s="22" t="n">
        <v>0</v>
      </c>
      <c r="H72" s="104" t="n">
        <v>2.19</v>
      </c>
      <c r="I72" s="104" t="n">
        <v>0.31</v>
      </c>
      <c r="J72" s="104" t="n">
        <v>5</v>
      </c>
      <c r="K72" s="22" t="n">
        <v>8.930999999999999</v>
      </c>
      <c r="L72" s="22" t="n">
        <v>1542.204</v>
      </c>
      <c r="M72" s="22" t="n">
        <v>1.828</v>
      </c>
      <c r="N72" s="22" t="n">
        <v>18.422</v>
      </c>
      <c r="O72" s="106" t="n">
        <v>2.20913654781</v>
      </c>
      <c r="P72" s="106" t="n">
        <v>2.20913654781</v>
      </c>
      <c r="Q72" s="106" t="n">
        <v>0.991625170045778</v>
      </c>
      <c r="R72" s="104" t="n">
        <v>0</v>
      </c>
      <c r="S72" s="22" t="n">
        <v>65</v>
      </c>
      <c r="T72" s="106" t="n">
        <v>0.986328125</v>
      </c>
      <c r="U72" s="106" t="n">
        <v>0.985692449123629</v>
      </c>
      <c r="V72" s="106">
        <f>ABS(T72-U72)</f>
        <v/>
      </c>
      <c r="W72" s="24" t="n">
        <v>3</v>
      </c>
      <c r="X72" s="108" t="n"/>
      <c r="Y72" s="108" t="n"/>
    </row>
    <row r="73">
      <c r="A73" s="22" t="n">
        <v>50</v>
      </c>
      <c r="B73" s="22" t="n">
        <v>35622</v>
      </c>
      <c r="C73" s="22" t="inlineStr">
        <is>
          <t>Na18.534Zr10.692Si7.434P10.566O72</t>
        </is>
      </c>
      <c r="D73" s="104" t="n">
        <v>0.674</v>
      </c>
      <c r="E73" s="105" t="n">
        <v>0</v>
      </c>
      <c r="F73" s="104" t="n">
        <v>0.86</v>
      </c>
      <c r="G73" s="22" t="n">
        <v>0</v>
      </c>
      <c r="H73" s="104" t="n">
        <v>2.063</v>
      </c>
      <c r="I73" s="104" t="n">
        <v>0.347</v>
      </c>
      <c r="J73" s="104" t="n">
        <v>4.587</v>
      </c>
      <c r="K73" s="22" t="n">
        <v>9.095000000000001</v>
      </c>
      <c r="L73" s="22" t="n">
        <v>1649.58</v>
      </c>
      <c r="M73" s="22" t="n">
        <v>1.952</v>
      </c>
      <c r="N73" s="22" t="n">
        <v>20.509</v>
      </c>
      <c r="O73" s="106" t="n">
        <v>2.3027039452</v>
      </c>
      <c r="P73" s="106" t="n">
        <v>2.3027039452</v>
      </c>
      <c r="Q73" s="106" t="n">
        <v>1.0851116032581</v>
      </c>
      <c r="R73" s="104" t="n">
        <v>73.837</v>
      </c>
      <c r="S73" s="22" t="n">
        <v>221.5</v>
      </c>
      <c r="T73" s="106" t="n">
        <v>0.64453125</v>
      </c>
      <c r="U73" s="106" t="n">
        <v>0.735237629888551</v>
      </c>
      <c r="V73" s="106">
        <f>ABS(T73-U73)</f>
        <v/>
      </c>
      <c r="W73" s="24" t="n">
        <v>3</v>
      </c>
      <c r="X73" s="108" t="n"/>
      <c r="Y73" s="108" t="n"/>
    </row>
    <row r="74">
      <c r="A74" s="61" t="n">
        <v>51</v>
      </c>
      <c r="B74" s="61" t="n">
        <v>35770</v>
      </c>
      <c r="C74" s="61" t="inlineStr">
        <is>
          <t>Na4.0002Co3Mo22.332O72</t>
        </is>
      </c>
      <c r="D74" s="109" t="n">
        <v>0.667</v>
      </c>
      <c r="E74" s="110" t="n">
        <v>2.16</v>
      </c>
      <c r="F74" s="109" t="n">
        <v>0.774</v>
      </c>
      <c r="G74" s="61" t="n">
        <v>6</v>
      </c>
      <c r="H74" s="109" t="n">
        <v>2.16</v>
      </c>
      <c r="I74" s="109" t="n">
        <v>0.55</v>
      </c>
      <c r="J74" s="109" t="n">
        <v>6</v>
      </c>
      <c r="K74" s="61" t="n">
        <v>9.118</v>
      </c>
      <c r="L74" s="61" t="n">
        <v>1630.286</v>
      </c>
      <c r="M74" s="61" t="n">
        <v>2.71</v>
      </c>
      <c r="N74" s="61" t="n">
        <v>16.274</v>
      </c>
      <c r="O74" s="111" t="n">
        <v>2.24657054121</v>
      </c>
      <c r="P74" s="111" t="n">
        <v>2.2419871936</v>
      </c>
      <c r="Q74" s="111" t="n">
        <v>1.02198738709959</v>
      </c>
      <c r="R74" s="109" t="n">
        <v>0</v>
      </c>
      <c r="S74" s="61" t="n">
        <v>20.5</v>
      </c>
      <c r="T74" s="111" t="n">
        <v>1.2109375</v>
      </c>
      <c r="U74" s="111" t="n">
        <v>1.11067899031296</v>
      </c>
      <c r="V74" s="111">
        <f>ABS(T74-U74)</f>
        <v/>
      </c>
      <c r="W74" s="61" t="n">
        <v>3</v>
      </c>
      <c r="X74" s="108" t="n"/>
      <c r="Y74" s="108" t="n"/>
    </row>
    <row r="75">
      <c r="A75" s="22" t="n">
        <v>52</v>
      </c>
      <c r="B75" s="22" t="n">
        <v>38055</v>
      </c>
      <c r="C75" s="22" t="inlineStr">
        <is>
          <t>Na24Zr12Si18O72</t>
        </is>
      </c>
      <c r="D75" s="104" t="n">
        <v>1</v>
      </c>
      <c r="E75" s="105" t="n">
        <v>0</v>
      </c>
      <c r="F75" s="104" t="n">
        <v>0.86</v>
      </c>
      <c r="G75" s="22" t="n">
        <v>0</v>
      </c>
      <c r="H75" s="104" t="n">
        <v>1.9</v>
      </c>
      <c r="I75" s="104" t="n">
        <v>0.4</v>
      </c>
      <c r="J75" s="104" t="n">
        <v>4</v>
      </c>
      <c r="K75" s="22" t="n">
        <v>9.186</v>
      </c>
      <c r="L75" s="22" t="n">
        <v>1621.297</v>
      </c>
      <c r="M75" s="22" t="n">
        <v>2.177</v>
      </c>
      <c r="N75" s="22" t="n">
        <v>17.222</v>
      </c>
      <c r="O75" s="106" t="n">
        <v>2.2169347703</v>
      </c>
      <c r="P75" s="106" t="n">
        <v>2.18449242726</v>
      </c>
      <c r="Q75" s="106" t="n">
        <v>0.964492426920063</v>
      </c>
      <c r="R75" s="104" t="n">
        <v>0</v>
      </c>
      <c r="S75" s="22" t="n">
        <v>24.5</v>
      </c>
      <c r="T75" s="106" t="n">
        <v>0.91796875</v>
      </c>
      <c r="U75" s="106" t="n">
        <v>0.934834653302408</v>
      </c>
      <c r="V75" s="106">
        <f>ABS(T75-U75)</f>
        <v/>
      </c>
      <c r="W75" s="24" t="n">
        <v>3</v>
      </c>
      <c r="X75" s="108" t="n"/>
      <c r="Y75" s="108" t="n"/>
    </row>
    <row r="76">
      <c r="A76" s="22" t="n">
        <v>53</v>
      </c>
      <c r="B76" s="22" t="n">
        <v>38056</v>
      </c>
      <c r="C76" s="22" t="inlineStr">
        <is>
          <t>Na24Zr12Si18O72</t>
        </is>
      </c>
      <c r="D76" s="104" t="n">
        <v>1</v>
      </c>
      <c r="E76" s="105" t="n">
        <v>0</v>
      </c>
      <c r="F76" s="104" t="n">
        <v>0.86</v>
      </c>
      <c r="G76" s="22" t="n">
        <v>0</v>
      </c>
      <c r="H76" s="104" t="n">
        <v>1.9</v>
      </c>
      <c r="I76" s="104" t="n">
        <v>0.4</v>
      </c>
      <c r="J76" s="104" t="n">
        <v>4</v>
      </c>
      <c r="K76" s="22" t="n">
        <v>9.193</v>
      </c>
      <c r="L76" s="22" t="n">
        <v>1631.307</v>
      </c>
      <c r="M76" s="22" t="n">
        <v>2.187</v>
      </c>
      <c r="N76" s="22" t="n">
        <v>17.444</v>
      </c>
      <c r="O76" s="106" t="n">
        <v>2.22099050616</v>
      </c>
      <c r="P76" s="106" t="n">
        <v>2.20142020187</v>
      </c>
      <c r="Q76" s="106" t="n">
        <v>0.981420181829353</v>
      </c>
      <c r="R76" s="104" t="n">
        <v>0</v>
      </c>
      <c r="S76" s="22" t="n">
        <v>129.5</v>
      </c>
      <c r="T76" s="106" t="n">
        <v>0.908203125</v>
      </c>
      <c r="U76" s="106" t="n">
        <v>0.904803639113282</v>
      </c>
      <c r="V76" s="106">
        <f>ABS(T76-U76)</f>
        <v/>
      </c>
      <c r="W76" s="24" t="n">
        <v>3</v>
      </c>
      <c r="X76" s="108" t="n"/>
      <c r="Y76" s="108" t="n"/>
    </row>
    <row r="77">
      <c r="A77" s="22" t="n">
        <v>54</v>
      </c>
      <c r="B77" s="22" t="n">
        <v>421531</v>
      </c>
      <c r="C77" s="22" t="inlineStr">
        <is>
          <t>Na6Ti12As18O72</t>
        </is>
      </c>
      <c r="D77" s="104" t="n">
        <v>1</v>
      </c>
      <c r="E77" s="105" t="n">
        <v>0</v>
      </c>
      <c r="F77" s="104" t="n">
        <v>0.745</v>
      </c>
      <c r="G77" s="22" t="n">
        <v>0</v>
      </c>
      <c r="H77" s="104" t="n">
        <v>2.18</v>
      </c>
      <c r="I77" s="104" t="n">
        <v>0.475</v>
      </c>
      <c r="J77" s="104" t="n">
        <v>5</v>
      </c>
      <c r="K77" s="22" t="n">
        <v>8.805999999999999</v>
      </c>
      <c r="L77" s="22" t="n">
        <v>1493.499</v>
      </c>
      <c r="M77" s="22" t="n">
        <v>2.369</v>
      </c>
      <c r="N77" s="22" t="n">
        <v>14.991</v>
      </c>
      <c r="O77" s="106" t="n">
        <v>2.14735578476</v>
      </c>
      <c r="P77" s="106" t="n">
        <v>2.14735578476</v>
      </c>
      <c r="Q77" s="106" t="n">
        <v>0.937999318211602</v>
      </c>
      <c r="R77" s="104" t="n">
        <v>0</v>
      </c>
      <c r="S77" s="22" t="n">
        <v>19.5</v>
      </c>
      <c r="T77" s="106" t="n">
        <v>1.30859375</v>
      </c>
      <c r="U77" s="106" t="n">
        <v>1.30783630348871</v>
      </c>
      <c r="V77" s="106">
        <f>ABS(T77-U77)</f>
        <v/>
      </c>
      <c r="W77" s="24" t="n">
        <v>3</v>
      </c>
      <c r="X77" s="108" t="n"/>
      <c r="Y77" s="108" t="n"/>
    </row>
    <row r="78">
      <c r="A78" s="22" t="n">
        <v>57</v>
      </c>
      <c r="B78" s="22" t="n">
        <v>62383</v>
      </c>
      <c r="C78" s="22" t="inlineStr">
        <is>
          <t>Na18.18Zr12Si12.24P5.76O72</t>
        </is>
      </c>
      <c r="D78" s="104" t="n">
        <v>0.36</v>
      </c>
      <c r="E78" s="105" t="n">
        <v>0</v>
      </c>
      <c r="F78" s="104" t="n">
        <v>0.86</v>
      </c>
      <c r="G78" s="22" t="n">
        <v>0</v>
      </c>
      <c r="H78" s="104" t="n">
        <v>1.986</v>
      </c>
      <c r="I78" s="104" t="n">
        <v>0.371</v>
      </c>
      <c r="J78" s="104" t="n">
        <v>4.32</v>
      </c>
      <c r="K78" s="22" t="n">
        <v>9.068</v>
      </c>
      <c r="L78" s="22" t="n">
        <v>1636.454</v>
      </c>
      <c r="M78" s="22" t="n">
        <v>2.06</v>
      </c>
      <c r="N78" s="22" t="n">
        <v>19.937</v>
      </c>
      <c r="O78" s="106" t="n">
        <v>2.27628407395</v>
      </c>
      <c r="P78" s="106" t="n">
        <v>2.27628407395</v>
      </c>
      <c r="Q78" s="106" t="n">
        <v>1.06628413942655</v>
      </c>
      <c r="R78" s="104" t="n">
        <v>94.90600000000001</v>
      </c>
      <c r="S78" s="22" t="n">
        <v>169.5</v>
      </c>
      <c r="T78" s="106" t="n">
        <v>0.673828125</v>
      </c>
      <c r="U78" s="106" t="n">
        <v>0.765826731739338</v>
      </c>
      <c r="V78" s="106">
        <f>ABS(T78-U78)</f>
        <v/>
      </c>
      <c r="W78" s="24" t="n">
        <v>3</v>
      </c>
      <c r="X78" s="108" t="n"/>
      <c r="Y78" s="108" t="n"/>
    </row>
    <row r="79">
      <c r="A79" s="22" t="n">
        <v>58</v>
      </c>
      <c r="B79" s="22" t="n">
        <v>62384</v>
      </c>
      <c r="C79" s="22" t="inlineStr">
        <is>
          <t>Na18.894Zr12Si12.906P5.094O72</t>
        </is>
      </c>
      <c r="D79" s="104" t="n">
        <v>0.32</v>
      </c>
      <c r="E79" s="105" t="n">
        <v>0</v>
      </c>
      <c r="F79" s="104" t="n">
        <v>0.86</v>
      </c>
      <c r="G79" s="22" t="n">
        <v>0</v>
      </c>
      <c r="H79" s="104" t="n">
        <v>1.976</v>
      </c>
      <c r="I79" s="104" t="n">
        <v>0.375</v>
      </c>
      <c r="J79" s="104" t="n">
        <v>4.283</v>
      </c>
      <c r="K79" s="22" t="n">
        <v>9.079000000000001</v>
      </c>
      <c r="L79" s="22" t="n">
        <v>1639.284</v>
      </c>
      <c r="M79" s="22" t="n">
        <v>2.068</v>
      </c>
      <c r="N79" s="22" t="n">
        <v>19.898</v>
      </c>
      <c r="O79" s="106" t="n">
        <v>2.27263280499</v>
      </c>
      <c r="P79" s="106" t="n">
        <v>2.27263280499</v>
      </c>
      <c r="Q79" s="106" t="n">
        <v>1.06263277698229</v>
      </c>
      <c r="R79" s="104" t="n">
        <v>89.157</v>
      </c>
      <c r="S79" s="22" t="n">
        <v>169.5</v>
      </c>
      <c r="T79" s="106" t="n">
        <v>0.68359375</v>
      </c>
      <c r="U79" s="106" t="n">
        <v>0.767066766864372</v>
      </c>
      <c r="V79" s="106">
        <f>ABS(T79-U79)</f>
        <v/>
      </c>
      <c r="W79" s="24" t="n">
        <v>3</v>
      </c>
      <c r="X79" s="108" t="n"/>
      <c r="Y79" s="108" t="n"/>
    </row>
    <row r="80">
      <c r="A80" s="22" t="n">
        <v>59</v>
      </c>
      <c r="B80" s="22" t="n">
        <v>62385</v>
      </c>
      <c r="C80" s="22" t="inlineStr">
        <is>
          <t>Na19.566Zr12Si13.536P4.464O72</t>
        </is>
      </c>
      <c r="D80" s="104" t="n">
        <v>0.36</v>
      </c>
      <c r="E80" s="105" t="n">
        <v>0</v>
      </c>
      <c r="F80" s="104" t="n">
        <v>0.86</v>
      </c>
      <c r="G80" s="22" t="n">
        <v>0</v>
      </c>
      <c r="H80" s="104" t="n">
        <v>1.967</v>
      </c>
      <c r="I80" s="104" t="n">
        <v>0.378</v>
      </c>
      <c r="J80" s="104" t="n">
        <v>4.248</v>
      </c>
      <c r="K80" s="22" t="n">
        <v>9.084</v>
      </c>
      <c r="L80" s="22" t="n">
        <v>1638.517</v>
      </c>
      <c r="M80" s="22" t="n">
        <v>2.081</v>
      </c>
      <c r="N80" s="22" t="n">
        <v>19.647</v>
      </c>
      <c r="O80" s="106" t="n">
        <v>2.2723911021</v>
      </c>
      <c r="P80" s="106" t="n">
        <v>2.2723911021</v>
      </c>
      <c r="Q80" s="106" t="n">
        <v>1.06239104870037</v>
      </c>
      <c r="R80" s="104" t="n">
        <v>84.64400000000001</v>
      </c>
      <c r="S80" s="22" t="n">
        <v>169.5</v>
      </c>
      <c r="T80" s="106" t="n">
        <v>0.693359375</v>
      </c>
      <c r="U80" s="106" t="n">
        <v>0.770472392737821</v>
      </c>
      <c r="V80" s="106">
        <f>ABS(T80-U80)</f>
        <v/>
      </c>
      <c r="W80" s="24" t="n">
        <v>3</v>
      </c>
      <c r="X80" s="108" t="n"/>
      <c r="Y80" s="108" t="n"/>
    </row>
    <row r="81">
      <c r="A81" s="22" t="n">
        <v>60</v>
      </c>
      <c r="B81" s="22" t="n">
        <v>62386</v>
      </c>
      <c r="C81" s="22" t="inlineStr">
        <is>
          <t>Na20.202Zr12Si14.22P3.78O72</t>
        </is>
      </c>
      <c r="D81" s="104" t="n">
        <v>0.49</v>
      </c>
      <c r="E81" s="105" t="n">
        <v>0</v>
      </c>
      <c r="F81" s="104" t="n">
        <v>0.86</v>
      </c>
      <c r="G81" s="22" t="n">
        <v>0</v>
      </c>
      <c r="H81" s="104" t="n">
        <v>1.956</v>
      </c>
      <c r="I81" s="104" t="n">
        <v>0.381</v>
      </c>
      <c r="J81" s="104" t="n">
        <v>4.21</v>
      </c>
      <c r="K81" s="22" t="n">
        <v>9.097</v>
      </c>
      <c r="L81" s="22" t="n">
        <v>1625.437</v>
      </c>
      <c r="M81" s="22" t="n">
        <v>2.087</v>
      </c>
      <c r="N81" s="22" t="n">
        <v>18.876</v>
      </c>
      <c r="O81" s="106" t="n">
        <v>2.25058929396</v>
      </c>
      <c r="P81" s="106" t="n">
        <v>2.25058929396</v>
      </c>
      <c r="Q81" s="106" t="n">
        <v>1.0335293567313</v>
      </c>
      <c r="R81" s="104" t="n">
        <v>80.157</v>
      </c>
      <c r="S81" s="22" t="n">
        <v>26.5</v>
      </c>
      <c r="T81" s="106" t="n">
        <v>0.78125</v>
      </c>
      <c r="U81" s="106" t="n">
        <v>0.828552128574594</v>
      </c>
      <c r="V81" s="106">
        <f>ABS(T81-U81)</f>
        <v/>
      </c>
      <c r="W81" s="24" t="n">
        <v>3</v>
      </c>
      <c r="X81" s="108" t="n"/>
      <c r="Y81" s="108" t="n"/>
    </row>
    <row r="82">
      <c r="A82" s="22" t="n">
        <v>66</v>
      </c>
      <c r="B82" s="22" t="n">
        <v>67015</v>
      </c>
      <c r="C82" s="22" t="inlineStr">
        <is>
          <t>Na6.648Zr12Si0.666P17.334O72</t>
        </is>
      </c>
      <c r="D82" s="104" t="n">
        <v>1</v>
      </c>
      <c r="E82" s="105" t="n">
        <v>0</v>
      </c>
      <c r="F82" s="104" t="n">
        <v>0.86</v>
      </c>
      <c r="G82" s="22" t="n">
        <v>0</v>
      </c>
      <c r="H82" s="104" t="n">
        <v>2.178</v>
      </c>
      <c r="I82" s="104" t="n">
        <v>0.313</v>
      </c>
      <c r="J82" s="104" t="n">
        <v>4.963</v>
      </c>
      <c r="K82" s="22" t="n">
        <v>8.789</v>
      </c>
      <c r="L82" s="22" t="n">
        <v>1546.226</v>
      </c>
      <c r="M82" s="22" t="n">
        <v>1.797</v>
      </c>
      <c r="N82" s="22" t="n">
        <v>19.287</v>
      </c>
      <c r="O82" s="106" t="n">
        <v>2.24863669637</v>
      </c>
      <c r="P82" s="106" t="n">
        <v>2.24863669637</v>
      </c>
      <c r="Q82" s="106" t="n">
        <v>1.03108888029296</v>
      </c>
      <c r="R82" s="104" t="n">
        <v>0</v>
      </c>
      <c r="S82" s="22" t="n">
        <v>690</v>
      </c>
      <c r="T82" s="106" t="n">
        <v>0.87890625</v>
      </c>
      <c r="U82" s="106" t="n">
        <v>0.944534289805765</v>
      </c>
      <c r="V82" s="106">
        <f>ABS(T82-U82)</f>
        <v/>
      </c>
      <c r="W82" s="24" t="n">
        <v>3</v>
      </c>
      <c r="X82" s="108" t="n"/>
      <c r="Y82" s="108" t="n"/>
    </row>
    <row r="83">
      <c r="A83" s="22" t="n">
        <v>70</v>
      </c>
      <c r="B83" s="22" t="n">
        <v>72218</v>
      </c>
      <c r="C83" s="22" t="inlineStr">
        <is>
          <t>Na6Sn12P18O72</t>
        </is>
      </c>
      <c r="D83" s="104" t="n">
        <v>1</v>
      </c>
      <c r="E83" s="105" t="n">
        <v>0</v>
      </c>
      <c r="F83" s="104" t="n">
        <v>0.83</v>
      </c>
      <c r="G83" s="22" t="n">
        <v>0</v>
      </c>
      <c r="H83" s="104" t="n">
        <v>2.19</v>
      </c>
      <c r="I83" s="104" t="n">
        <v>0.31</v>
      </c>
      <c r="J83" s="104" t="n">
        <v>5</v>
      </c>
      <c r="K83" s="22" t="n">
        <v>8.566000000000001</v>
      </c>
      <c r="L83" s="22" t="n">
        <v>1441.833</v>
      </c>
      <c r="M83" s="22" t="n">
        <v>1.969</v>
      </c>
      <c r="N83" s="22" t="n">
        <v>17.223</v>
      </c>
      <c r="O83" s="106" t="n">
        <v>2.34773869069</v>
      </c>
      <c r="P83" s="106" t="n">
        <v>2.3106522407</v>
      </c>
      <c r="Q83" s="106" t="n">
        <v>1.09065236432933</v>
      </c>
      <c r="R83" s="104" t="n">
        <v>0</v>
      </c>
      <c r="S83" s="22" t="n">
        <v>800</v>
      </c>
      <c r="T83" s="106" t="n">
        <v>0.908203125</v>
      </c>
      <c r="U83" s="106" t="n">
        <v>0.944596671129097</v>
      </c>
      <c r="V83" s="106">
        <f>ABS(T83-U83)</f>
        <v/>
      </c>
      <c r="W83" s="24" t="n">
        <v>3</v>
      </c>
      <c r="X83" s="108" t="n"/>
      <c r="Y83" s="108" t="n"/>
    </row>
    <row customFormat="1" r="84" s="64">
      <c r="A84" s="61" t="n">
        <v>72</v>
      </c>
      <c r="B84" s="61" t="n">
        <v>81694</v>
      </c>
      <c r="C84" s="61" t="inlineStr">
        <is>
          <t>Na19.512Zr11.664Si12.006P5.994O72</t>
        </is>
      </c>
      <c r="D84" s="109" t="n">
        <v>0.402</v>
      </c>
      <c r="E84" s="110" t="n">
        <v>0</v>
      </c>
      <c r="F84" s="109" t="n">
        <v>0.86</v>
      </c>
      <c r="G84" s="61" t="n">
        <v>0</v>
      </c>
      <c r="H84" s="109" t="n">
        <v>1.99</v>
      </c>
      <c r="I84" s="109" t="n">
        <v>0.37</v>
      </c>
      <c r="J84" s="109" t="n">
        <v>4.333</v>
      </c>
      <c r="K84" s="61" t="n">
        <v>9.039999999999999</v>
      </c>
      <c r="L84" s="61" t="n">
        <v>1628.805</v>
      </c>
      <c r="M84" s="61" t="n">
        <v>2.008</v>
      </c>
      <c r="N84" s="61" t="n">
        <v>20.199</v>
      </c>
      <c r="O84" s="111" t="n">
        <v>2.25481248554</v>
      </c>
      <c r="P84" s="111" t="n">
        <v>2.25481248554</v>
      </c>
      <c r="Q84" s="111" t="n">
        <v>1.04481260272387</v>
      </c>
      <c r="R84" s="109" t="n">
        <v>98.614</v>
      </c>
      <c r="S84" s="61" t="n">
        <v>250</v>
      </c>
      <c r="T84" s="111" t="n">
        <v>0.703125</v>
      </c>
      <c r="U84" s="111" t="n">
        <v>0.803202101827709</v>
      </c>
      <c r="V84" s="111">
        <f>ABS(T84-U84)</f>
        <v/>
      </c>
      <c r="W84" s="61" t="n">
        <v>3</v>
      </c>
      <c r="X84" s="108" t="n"/>
      <c r="Y84" s="108" t="n"/>
    </row>
    <row r="85">
      <c r="A85" s="22" t="n">
        <v>73</v>
      </c>
      <c r="B85" s="22" t="n">
        <v>81696</v>
      </c>
      <c r="C85" s="22" t="inlineStr">
        <is>
          <t>Na19.548Zr11.628Si12.006P5.994O72</t>
        </is>
      </c>
      <c r="D85" s="104" t="n">
        <v>0.444</v>
      </c>
      <c r="E85" s="105" t="n">
        <v>0</v>
      </c>
      <c r="F85" s="104" t="n">
        <v>0.86</v>
      </c>
      <c r="G85" s="22" t="n">
        <v>0</v>
      </c>
      <c r="H85" s="104" t="n">
        <v>1.99</v>
      </c>
      <c r="I85" s="104" t="n">
        <v>0.37</v>
      </c>
      <c r="J85" s="104" t="n">
        <v>4.333</v>
      </c>
      <c r="K85" s="22" t="n">
        <v>9.032</v>
      </c>
      <c r="L85" s="22" t="n">
        <v>1625.712</v>
      </c>
      <c r="M85" s="22" t="n">
        <v>1.928</v>
      </c>
      <c r="N85" s="22" t="n">
        <v>20.116</v>
      </c>
      <c r="O85" s="106" t="n">
        <v>2.25250082883</v>
      </c>
      <c r="P85" s="106" t="n">
        <v>2.25250082883</v>
      </c>
      <c r="Q85" s="106" t="n">
        <v>1.04250092567548</v>
      </c>
      <c r="R85" s="104" t="n">
        <v>94.90600000000001</v>
      </c>
      <c r="S85" s="22" t="n">
        <v>250</v>
      </c>
      <c r="T85" s="106" t="n">
        <v>0.72265625</v>
      </c>
      <c r="U85" s="106" t="n">
        <v>0.815846563399015</v>
      </c>
      <c r="V85" s="106">
        <f>ABS(T85-U85)</f>
        <v/>
      </c>
      <c r="W85" s="24" t="n">
        <v>3</v>
      </c>
      <c r="X85" s="108" t="n"/>
      <c r="Y85" s="108" t="n"/>
    </row>
    <row customFormat="1" r="86" s="64">
      <c r="A86" s="61" t="n">
        <v>79</v>
      </c>
      <c r="B86" s="61" t="n">
        <v>97956</v>
      </c>
      <c r="C86" s="61" t="inlineStr">
        <is>
          <t>Na6Zr12As18O72</t>
        </is>
      </c>
      <c r="D86" s="109" t="n">
        <v>1</v>
      </c>
      <c r="E86" s="110" t="n">
        <v>0</v>
      </c>
      <c r="F86" s="109" t="n">
        <v>0.86</v>
      </c>
      <c r="G86" s="61" t="n">
        <v>0</v>
      </c>
      <c r="H86" s="109" t="n">
        <v>2.18</v>
      </c>
      <c r="I86" s="109" t="n">
        <v>0.475</v>
      </c>
      <c r="J86" s="109" t="n">
        <v>5</v>
      </c>
      <c r="K86" s="61" t="n">
        <v>9.151999999999999</v>
      </c>
      <c r="L86" s="61" t="n">
        <v>1676.247</v>
      </c>
      <c r="M86" s="61" t="n">
        <v>2.364</v>
      </c>
      <c r="N86" s="61" t="n">
        <v>17.024</v>
      </c>
      <c r="O86" s="111" t="n">
        <v>2.21853953156</v>
      </c>
      <c r="P86" s="111" t="n">
        <v>2.20950253103</v>
      </c>
      <c r="Q86" s="111" t="n">
        <v>0.989502555586412</v>
      </c>
      <c r="R86" s="109" t="n">
        <v>0</v>
      </c>
      <c r="S86" s="61" t="n">
        <v>25</v>
      </c>
      <c r="T86" s="111" t="n">
        <v>1.09375</v>
      </c>
      <c r="U86" s="111" t="n">
        <v>0.994142000028214</v>
      </c>
      <c r="V86" s="111">
        <f>ABS(T86-U86)</f>
        <v/>
      </c>
      <c r="W86" s="61" t="n">
        <v>3</v>
      </c>
      <c r="X86" s="108" t="n"/>
      <c r="Y86" s="108" t="n"/>
    </row>
    <row r="87">
      <c r="A87" s="23" t="n">
        <v>84</v>
      </c>
      <c r="B87" s="23" t="n">
        <v>235775</v>
      </c>
      <c r="C87" s="23" t="inlineStr">
        <is>
          <t>Na3MnZr(PO4)3</t>
        </is>
      </c>
      <c r="D87" s="112" t="n">
        <v>0.5580000000000001</v>
      </c>
      <c r="E87" s="113" t="n">
        <v>1.33</v>
      </c>
      <c r="F87" s="112" t="n">
        <v>0.835</v>
      </c>
      <c r="G87" s="23" t="n">
        <v>4</v>
      </c>
      <c r="H87" s="112" t="n">
        <v>2.19</v>
      </c>
      <c r="I87" s="112" t="n">
        <v>0.31</v>
      </c>
      <c r="J87" s="112" t="n">
        <v>5</v>
      </c>
      <c r="K87" s="23" t="n">
        <v>8.988</v>
      </c>
      <c r="L87" s="23" t="n">
        <v>1580.702</v>
      </c>
      <c r="M87" s="23" t="n">
        <v>1.817</v>
      </c>
      <c r="N87" s="23" t="n">
        <v>19.696</v>
      </c>
      <c r="O87" s="114" t="n">
        <v>2.306014538</v>
      </c>
      <c r="P87" s="114" t="n">
        <v>2.239806066</v>
      </c>
      <c r="Q87" s="114" t="n">
        <v>1.01980619670403</v>
      </c>
      <c r="R87" s="112" t="n">
        <v>100.955</v>
      </c>
      <c r="S87" s="23" t="n">
        <v>25</v>
      </c>
      <c r="T87" s="114" t="n">
        <v>0.869140625</v>
      </c>
      <c r="U87" s="114" t="n">
        <v>0.913667918188107</v>
      </c>
      <c r="V87" s="114">
        <f>ABS(T87-U87)</f>
        <v/>
      </c>
      <c r="W87" s="25" t="n">
        <v>3</v>
      </c>
      <c r="X87" s="108" t="n"/>
      <c r="Y87" s="108" t="n"/>
    </row>
  </sheetData>
  <mergeCells count="15">
    <mergeCell ref="W1:W2"/>
    <mergeCell ref="X49:X65"/>
    <mergeCell ref="A1:A2"/>
    <mergeCell ref="X24:X48"/>
    <mergeCell ref="X3:X23"/>
    <mergeCell ref="X66:X87"/>
    <mergeCell ref="Y3:Y23"/>
    <mergeCell ref="C1:C2"/>
    <mergeCell ref="U1:U2"/>
    <mergeCell ref="T1:T2"/>
    <mergeCell ref="B1:B2"/>
    <mergeCell ref="Y66:Y87"/>
    <mergeCell ref="Y49:Y65"/>
    <mergeCell ref="V1:V2"/>
    <mergeCell ref="Y24:Y48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50"/>
  <sheetViews>
    <sheetView workbookViewId="0">
      <selection activeCell="G39" sqref="G39"/>
    </sheetView>
  </sheetViews>
  <sheetFormatPr baseColWidth="8" defaultRowHeight="13.8"/>
  <cols>
    <col bestFit="1" customWidth="1" max="1" min="1" style="16" width="5.77734375"/>
    <col bestFit="1" customWidth="1" max="2" min="2" style="16" width="10.5546875"/>
    <col bestFit="1" customWidth="1" max="3" min="3" style="16" width="38.44140625"/>
    <col bestFit="1" customWidth="1" max="4" min="4" style="16" width="9.109375"/>
    <col bestFit="1" customWidth="1" max="5" min="5" style="16" width="8.109375"/>
    <col bestFit="1" customWidth="1" max="6" min="6" style="16" width="14.88671875"/>
    <col bestFit="1" customWidth="1" max="7" min="7" style="16" width="12.44140625"/>
    <col bestFit="1" customWidth="1" max="8" min="8" style="16" width="10.5546875"/>
    <col bestFit="1" customWidth="1" max="9" min="9" style="16" width="14.21875"/>
    <col bestFit="1" customWidth="1" max="10" min="10" style="16" width="15.109375"/>
    <col bestFit="1" customWidth="1" max="11" min="11" style="16" width="6.5546875"/>
    <col bestFit="1" customWidth="1" max="12" min="12" style="16" width="9.5546875"/>
    <col bestFit="1" customWidth="1" max="13" min="13" style="16" width="7.5546875"/>
    <col bestFit="1" customWidth="1" max="14" min="14" style="16" width="11.109375"/>
    <col bestFit="1" customWidth="1" max="15" min="15" style="16" width="7.6640625"/>
    <col bestFit="1" customWidth="1" max="16" min="16" style="16" width="8.6640625"/>
    <col bestFit="1" customWidth="1" max="17" min="17" style="16" width="7.6640625"/>
    <col bestFit="1" customWidth="1" max="18" min="18" style="16" width="12.6640625"/>
    <col bestFit="1" customWidth="1" max="19" min="19" style="16" width="6.5546875"/>
    <col bestFit="1" customWidth="1" max="20" min="20" style="16" width="7.6640625"/>
    <col bestFit="1" customWidth="1" max="21" min="21" style="16" width="10.44140625"/>
  </cols>
  <sheetData>
    <row customFormat="1" r="1" s="13">
      <c r="A1" s="74" t="inlineStr">
        <is>
          <t>序号</t>
        </is>
      </c>
      <c r="B1" s="74" t="inlineStr">
        <is>
          <t>ICSD编号</t>
        </is>
      </c>
      <c r="C1" s="74" t="inlineStr">
        <is>
          <t>化学式</t>
        </is>
      </c>
      <c r="D1" s="12" t="n">
        <v>0</v>
      </c>
      <c r="E1" s="10" t="n">
        <v>7</v>
      </c>
      <c r="F1" s="10" t="n">
        <v>11</v>
      </c>
      <c r="G1" s="10" t="n">
        <v>13</v>
      </c>
      <c r="H1" s="10" t="n">
        <v>19</v>
      </c>
      <c r="I1" s="10" t="n">
        <v>22</v>
      </c>
      <c r="J1" s="10" t="n">
        <v>25</v>
      </c>
      <c r="K1" s="10" t="n">
        <v>26</v>
      </c>
      <c r="L1" s="10" t="n">
        <v>28</v>
      </c>
      <c r="M1" s="10" t="n">
        <v>30</v>
      </c>
      <c r="N1" s="10" t="n">
        <v>31</v>
      </c>
      <c r="O1" s="10" t="n">
        <v>35</v>
      </c>
      <c r="P1" s="10" t="n">
        <v>36</v>
      </c>
      <c r="Q1" s="10" t="n">
        <v>37</v>
      </c>
      <c r="R1" s="12" t="n">
        <v>39</v>
      </c>
      <c r="S1" s="12" t="n">
        <v>44</v>
      </c>
      <c r="T1" s="115" t="inlineStr">
        <is>
          <t>BVSE</t>
        </is>
      </c>
      <c r="U1" s="72" t="inlineStr">
        <is>
          <t>Prediction</t>
        </is>
      </c>
    </row>
    <row customFormat="1" customHeight="1" ht="16.2" r="2" s="13">
      <c r="A2" s="69" t="n"/>
      <c r="B2" s="69" t="n"/>
      <c r="C2" s="69" t="n"/>
      <c r="D2" s="92" t="inlineStr">
        <is>
          <t>Occu_6b</t>
        </is>
      </c>
      <c r="E2" s="93" t="inlineStr">
        <is>
          <t>EN_M2</t>
        </is>
      </c>
      <c r="F2" s="94" t="inlineStr">
        <is>
          <t>avg_Radius_M</t>
        </is>
      </c>
      <c r="G2" s="74" t="inlineStr">
        <is>
          <t>Valence_M2</t>
        </is>
      </c>
      <c r="H2" s="94" t="inlineStr">
        <is>
          <t>avg_EN_X</t>
        </is>
      </c>
      <c r="I2" s="94" t="inlineStr">
        <is>
          <t>avg_Radius_X</t>
        </is>
      </c>
      <c r="J2" s="94" t="inlineStr">
        <is>
          <t>avg_Valence_X</t>
        </is>
      </c>
      <c r="K2" s="74" t="inlineStr">
        <is>
          <t>a</t>
        </is>
      </c>
      <c r="L2" s="74" t="inlineStr">
        <is>
          <t>V</t>
        </is>
      </c>
      <c r="M2" s="74" t="inlineStr">
        <is>
          <t>V_XO4</t>
        </is>
      </c>
      <c r="N2" s="74" t="inlineStr">
        <is>
          <t>V_Na(1)O6</t>
        </is>
      </c>
      <c r="O2" s="91" t="inlineStr">
        <is>
          <t>BT1</t>
        </is>
      </c>
      <c r="P2" s="91" t="inlineStr">
        <is>
          <t>Min_BT</t>
        </is>
      </c>
      <c r="Q2" s="91" t="inlineStr">
        <is>
          <t>RT</t>
        </is>
      </c>
      <c r="R2" s="94" t="inlineStr">
        <is>
          <t>Entropy_18e</t>
        </is>
      </c>
      <c r="S2" s="15" t="inlineStr">
        <is>
          <t>T</t>
        </is>
      </c>
      <c r="T2" s="69" t="n"/>
      <c r="U2" s="73" t="n"/>
    </row>
    <row r="3">
      <c r="A3" s="14" t="n">
        <v>13</v>
      </c>
      <c r="B3" s="14" t="n">
        <v>182793</v>
      </c>
      <c r="C3" s="14" t="inlineStr">
        <is>
          <t>Na16.74Cr12P18O72</t>
        </is>
      </c>
      <c r="D3" s="97" t="n">
        <v>0.84</v>
      </c>
      <c r="E3" s="98" t="n">
        <v>0</v>
      </c>
      <c r="F3" s="97" t="n">
        <v>0.755</v>
      </c>
      <c r="G3" s="14" t="n">
        <v>0</v>
      </c>
      <c r="H3" s="97" t="n">
        <v>2.19</v>
      </c>
      <c r="I3" s="97" t="n">
        <v>0.31</v>
      </c>
      <c r="J3" s="97" t="n">
        <v>5</v>
      </c>
      <c r="K3" s="14" t="n">
        <v>8.637</v>
      </c>
      <c r="L3" s="14" t="n">
        <v>1396.406</v>
      </c>
      <c r="M3" s="14" t="n">
        <v>1.67</v>
      </c>
      <c r="N3" s="14" t="n">
        <v>17.039</v>
      </c>
      <c r="O3" s="99" t="n">
        <v>2.09183135476</v>
      </c>
      <c r="P3" s="99" t="n">
        <v>2.09183135476</v>
      </c>
      <c r="Q3" s="99" t="n">
        <v>0.859581970007382</v>
      </c>
      <c r="R3" s="97" t="n">
        <v>96.892</v>
      </c>
      <c r="S3" s="14" t="n">
        <v>25</v>
      </c>
      <c r="T3" s="99" t="n">
        <v>1.50390625</v>
      </c>
      <c r="U3" s="99" t="n">
        <v>1.40398584816264</v>
      </c>
    </row>
    <row r="4">
      <c r="A4" s="4" t="n">
        <v>21</v>
      </c>
      <c r="B4" s="4" t="n">
        <v>202155</v>
      </c>
      <c r="C4" s="4" t="inlineStr">
        <is>
          <t>Na17.88Cr12P18O72</t>
        </is>
      </c>
      <c r="D4" s="95" t="n">
        <v>0.79</v>
      </c>
      <c r="E4" s="96" t="n">
        <v>0</v>
      </c>
      <c r="F4" s="95" t="n">
        <v>0.755</v>
      </c>
      <c r="G4" s="4" t="n">
        <v>0</v>
      </c>
      <c r="H4" s="95" t="n">
        <v>2.19</v>
      </c>
      <c r="I4" s="95" t="n">
        <v>0.31</v>
      </c>
      <c r="J4" s="95" t="n">
        <v>5</v>
      </c>
      <c r="K4" s="4" t="n">
        <v>8.648</v>
      </c>
      <c r="L4" s="4" t="n">
        <v>1399.959</v>
      </c>
      <c r="M4" s="4" t="n">
        <v>1.802</v>
      </c>
      <c r="N4" s="4" t="n">
        <v>16.547</v>
      </c>
      <c r="O4" s="87" t="n">
        <v>2.14205697941</v>
      </c>
      <c r="P4" s="87" t="n">
        <v>2.14205697941</v>
      </c>
      <c r="Q4" s="87" t="n">
        <v>0.909854999793777</v>
      </c>
      <c r="R4" s="95" t="n">
        <v>87.286</v>
      </c>
      <c r="S4" s="4" t="n">
        <v>26.5</v>
      </c>
      <c r="T4" s="87" t="n">
        <v>1.25</v>
      </c>
      <c r="U4" s="87" t="n">
        <v>1.3243894527107</v>
      </c>
    </row>
    <row r="5">
      <c r="A5" s="4" t="n">
        <v>22</v>
      </c>
      <c r="B5" s="4" t="n">
        <v>202156</v>
      </c>
      <c r="C5" s="4" t="inlineStr">
        <is>
          <t>Na17.46Cr12P18O72</t>
        </is>
      </c>
      <c r="D5" s="95" t="n">
        <v>0.72</v>
      </c>
      <c r="E5" s="96" t="n">
        <v>0</v>
      </c>
      <c r="F5" s="95" t="n">
        <v>0.755</v>
      </c>
      <c r="G5" s="4" t="n">
        <v>0</v>
      </c>
      <c r="H5" s="95" t="n">
        <v>2.19</v>
      </c>
      <c r="I5" s="95" t="n">
        <v>0.31</v>
      </c>
      <c r="J5" s="95" t="n">
        <v>5</v>
      </c>
      <c r="K5" s="4" t="n">
        <v>8.654999999999999</v>
      </c>
      <c r="L5" s="4" t="n">
        <v>1415.581</v>
      </c>
      <c r="M5" s="4" t="n">
        <v>1.81</v>
      </c>
      <c r="N5" s="4" t="n">
        <v>16.641</v>
      </c>
      <c r="O5" s="87" t="n">
        <v>2.14980899153</v>
      </c>
      <c r="P5" s="87" t="n">
        <v>2.14980899153</v>
      </c>
      <c r="Q5" s="87" t="n">
        <v>0.9176051652096811</v>
      </c>
      <c r="R5" s="95" t="n">
        <v>87.286</v>
      </c>
      <c r="S5" s="4" t="n">
        <v>301.5</v>
      </c>
      <c r="T5" s="87" t="n">
        <v>1.23046875</v>
      </c>
      <c r="U5" s="87" t="n">
        <v>1.30287624338513</v>
      </c>
    </row>
    <row r="6">
      <c r="A6" s="4" t="n">
        <v>23</v>
      </c>
      <c r="B6" s="4" t="n">
        <v>202157</v>
      </c>
      <c r="C6" s="4" t="inlineStr">
        <is>
          <t>Na17.736Cr12P18O72</t>
        </is>
      </c>
      <c r="D6" s="95" t="n">
        <v>0.73</v>
      </c>
      <c r="E6" s="96" t="n">
        <v>0</v>
      </c>
      <c r="F6" s="95" t="n">
        <v>0.755</v>
      </c>
      <c r="G6" s="4" t="n">
        <v>0</v>
      </c>
      <c r="H6" s="95" t="n">
        <v>2.19</v>
      </c>
      <c r="I6" s="95" t="n">
        <v>0.31</v>
      </c>
      <c r="J6" s="95" t="n">
        <v>5</v>
      </c>
      <c r="K6" s="4" t="n">
        <v>8.654999999999999</v>
      </c>
      <c r="L6" s="4" t="n">
        <v>1415.582</v>
      </c>
      <c r="M6" s="4" t="n">
        <v>1.81</v>
      </c>
      <c r="N6" s="4" t="n">
        <v>16.641</v>
      </c>
      <c r="O6" s="87" t="n">
        <v>2.14980934108</v>
      </c>
      <c r="P6" s="87" t="n">
        <v>2.14980934108</v>
      </c>
      <c r="Q6" s="87" t="n">
        <v>0.917605513832062</v>
      </c>
      <c r="R6" s="95" t="n">
        <v>87.286</v>
      </c>
      <c r="S6" s="4" t="n">
        <v>301.5</v>
      </c>
      <c r="T6" s="87" t="n">
        <v>1.220703125</v>
      </c>
      <c r="U6" s="87" t="n">
        <v>1.30301604439634</v>
      </c>
    </row>
    <row r="7">
      <c r="A7" s="4" t="n">
        <v>76</v>
      </c>
      <c r="B7" s="4" t="n">
        <v>89991</v>
      </c>
      <c r="C7" s="4" t="inlineStr">
        <is>
          <t>Na18.06Fe12P18O72</t>
        </is>
      </c>
      <c r="D7" s="95" t="n">
        <v>0.85</v>
      </c>
      <c r="E7" s="96" t="n">
        <v>0</v>
      </c>
      <c r="F7" s="95" t="n">
        <v>0.735</v>
      </c>
      <c r="G7" s="4" t="n">
        <v>0</v>
      </c>
      <c r="H7" s="95" t="n">
        <v>2.19</v>
      </c>
      <c r="I7" s="95" t="n">
        <v>0.31</v>
      </c>
      <c r="J7" s="95" t="n">
        <v>5</v>
      </c>
      <c r="K7" s="4" t="n">
        <v>8.727</v>
      </c>
      <c r="L7" s="4" t="n">
        <v>1438.375</v>
      </c>
      <c r="M7" s="4" t="n">
        <v>1.813</v>
      </c>
      <c r="N7" s="4" t="n">
        <v>16.735</v>
      </c>
      <c r="O7" s="87" t="n">
        <v>2.1570816141</v>
      </c>
      <c r="P7" s="87" t="n">
        <v>2.1570816141</v>
      </c>
      <c r="Q7" s="87" t="n">
        <v>0.924829031568281</v>
      </c>
      <c r="R7" s="95" t="n">
        <v>88.73699999999999</v>
      </c>
      <c r="S7" s="4" t="n">
        <v>25</v>
      </c>
      <c r="T7" s="87" t="n">
        <v>1.2109375</v>
      </c>
      <c r="U7" s="87" t="n">
        <v>1.29125980825322</v>
      </c>
    </row>
    <row r="8">
      <c r="A8" s="11" t="n">
        <v>42</v>
      </c>
      <c r="B8" s="11" t="n">
        <v>260210</v>
      </c>
      <c r="C8" s="11" t="inlineStr">
        <is>
          <t>Na24Fe12P18O72</t>
        </is>
      </c>
      <c r="D8" s="101" t="n">
        <v>1</v>
      </c>
      <c r="E8" s="102" t="n">
        <v>0</v>
      </c>
      <c r="F8" s="101" t="n">
        <v>0.75</v>
      </c>
      <c r="G8" s="11" t="n">
        <v>0</v>
      </c>
      <c r="H8" s="101" t="n">
        <v>2.19</v>
      </c>
      <c r="I8" s="101" t="n">
        <v>0.31</v>
      </c>
      <c r="J8" s="101" t="n">
        <v>5</v>
      </c>
      <c r="K8" s="11" t="n">
        <v>8.954000000000001</v>
      </c>
      <c r="L8" s="11" t="n">
        <v>1477.629</v>
      </c>
      <c r="M8" s="11" t="n">
        <v>1.853</v>
      </c>
      <c r="N8" s="11" t="n">
        <v>16.009</v>
      </c>
      <c r="O8" s="103" t="n">
        <v>2.13918602134</v>
      </c>
      <c r="P8" s="103" t="n">
        <v>2.09391514483</v>
      </c>
      <c r="Q8" s="103" t="n">
        <v>0.873915180684912</v>
      </c>
      <c r="R8" s="101" t="n">
        <v>0</v>
      </c>
      <c r="S8" s="11" t="n">
        <v>19.5</v>
      </c>
      <c r="T8" s="103" t="n">
        <v>1.357421875</v>
      </c>
      <c r="U8" s="103" t="n">
        <v>1.33024107307371</v>
      </c>
    </row>
    <row r="9">
      <c r="A9" s="14" t="n">
        <v>15</v>
      </c>
      <c r="B9" s="14" t="n">
        <v>188750</v>
      </c>
      <c r="C9" s="14" t="inlineStr">
        <is>
          <t>Na6Zr12V2.394P15.606O72</t>
        </is>
      </c>
      <c r="D9" s="97" t="n">
        <v>1</v>
      </c>
      <c r="E9" s="98" t="n">
        <v>0</v>
      </c>
      <c r="F9" s="97" t="n">
        <v>0.86</v>
      </c>
      <c r="G9" s="14" t="n">
        <v>0</v>
      </c>
      <c r="H9" s="97" t="n">
        <v>2.102</v>
      </c>
      <c r="I9" s="97" t="n">
        <v>0.335</v>
      </c>
      <c r="J9" s="97" t="n">
        <v>5</v>
      </c>
      <c r="K9" s="14" t="n">
        <v>8.818</v>
      </c>
      <c r="L9" s="14" t="n">
        <v>1534.161</v>
      </c>
      <c r="M9" s="14" t="n">
        <v>1.958</v>
      </c>
      <c r="N9" s="14" t="n">
        <v>16.349</v>
      </c>
      <c r="O9" s="99" t="n">
        <v>2.16584009036</v>
      </c>
      <c r="P9" s="99" t="n">
        <v>2.16584009036</v>
      </c>
      <c r="Q9" s="99" t="n">
        <v>0.947980057270099</v>
      </c>
      <c r="R9" s="97" t="n">
        <v>0</v>
      </c>
      <c r="S9" s="14" t="n">
        <v>25</v>
      </c>
      <c r="T9" s="99" t="n">
        <v>1.240234375</v>
      </c>
      <c r="U9" s="99" t="n">
        <v>1.1399460331867</v>
      </c>
    </row>
    <row r="10">
      <c r="A10" s="4" t="n">
        <v>67</v>
      </c>
      <c r="B10" s="4" t="n">
        <v>71326</v>
      </c>
      <c r="C10" s="4" t="inlineStr">
        <is>
          <t>Na3Nb12P18O72</t>
        </is>
      </c>
      <c r="D10" s="95" t="n">
        <v>0.5</v>
      </c>
      <c r="E10" s="96" t="n">
        <v>0</v>
      </c>
      <c r="F10" s="95" t="n">
        <v>0.82</v>
      </c>
      <c r="G10" s="4" t="n">
        <v>0</v>
      </c>
      <c r="H10" s="95" t="n">
        <v>2.19</v>
      </c>
      <c r="I10" s="95" t="n">
        <v>0.31</v>
      </c>
      <c r="J10" s="95" t="n">
        <v>5</v>
      </c>
      <c r="K10" s="4" t="n">
        <v>8.736000000000001</v>
      </c>
      <c r="L10" s="4" t="n">
        <v>1460.261</v>
      </c>
      <c r="M10" s="4" t="n">
        <v>1.824</v>
      </c>
      <c r="N10" s="4" t="n">
        <v>17.339</v>
      </c>
      <c r="O10" s="87" t="n">
        <v>2.17291077371</v>
      </c>
      <c r="P10" s="87" t="n">
        <v>2.17291077371</v>
      </c>
      <c r="Q10" s="87" t="n">
        <v>0.9554281970973389</v>
      </c>
      <c r="R10" s="95" t="n">
        <v>0</v>
      </c>
      <c r="S10" s="4" t="n">
        <v>25</v>
      </c>
      <c r="T10" s="87" t="n">
        <v>1.15234375</v>
      </c>
      <c r="U10" s="87" t="n">
        <v>1.16495169454256</v>
      </c>
    </row>
    <row r="11">
      <c r="A11" s="4" t="n">
        <v>78</v>
      </c>
      <c r="B11" s="4" t="n">
        <v>9546</v>
      </c>
      <c r="C11" s="4" t="inlineStr">
        <is>
          <t>Na6Zr12P18O72</t>
        </is>
      </c>
      <c r="D11" s="95" t="n">
        <v>1</v>
      </c>
      <c r="E11" s="96" t="n">
        <v>0</v>
      </c>
      <c r="F11" s="95" t="n">
        <v>0.86</v>
      </c>
      <c r="G11" s="4" t="n">
        <v>0</v>
      </c>
      <c r="H11" s="95" t="n">
        <v>2.19</v>
      </c>
      <c r="I11" s="95" t="n">
        <v>0.31</v>
      </c>
      <c r="J11" s="95" t="n">
        <v>5</v>
      </c>
      <c r="K11" s="4" t="n">
        <v>8.804</v>
      </c>
      <c r="L11" s="4" t="n">
        <v>1527.791</v>
      </c>
      <c r="M11" s="4" t="n">
        <v>1.859</v>
      </c>
      <c r="N11" s="4" t="n">
        <v>17.319</v>
      </c>
      <c r="O11" s="87" t="n">
        <v>2.20680515622</v>
      </c>
      <c r="P11" s="87" t="n">
        <v>2.20680515622</v>
      </c>
      <c r="Q11" s="87" t="n">
        <v>0.989299843322741</v>
      </c>
      <c r="R11" s="95" t="n">
        <v>0</v>
      </c>
      <c r="S11" s="4" t="n">
        <v>25</v>
      </c>
      <c r="T11" s="87" t="n">
        <v>1.09375</v>
      </c>
      <c r="U11" s="87" t="n">
        <v>1.06138817876861</v>
      </c>
    </row>
    <row r="12">
      <c r="A12" s="4" t="n">
        <v>16</v>
      </c>
      <c r="B12" s="4" t="n">
        <v>193217</v>
      </c>
      <c r="C12" s="4" t="inlineStr">
        <is>
          <t>Na6Zr12P18O72</t>
        </is>
      </c>
      <c r="D12" s="95" t="n">
        <v>1</v>
      </c>
      <c r="E12" s="96" t="n">
        <v>0</v>
      </c>
      <c r="F12" s="95" t="n">
        <v>0.86</v>
      </c>
      <c r="G12" s="4" t="n">
        <v>0</v>
      </c>
      <c r="H12" s="95" t="n">
        <v>2.19</v>
      </c>
      <c r="I12" s="95" t="n">
        <v>0.31</v>
      </c>
      <c r="J12" s="95" t="n">
        <v>5</v>
      </c>
      <c r="K12" s="4" t="n">
        <v>8.798999999999999</v>
      </c>
      <c r="L12" s="4" t="n">
        <v>1524.772</v>
      </c>
      <c r="M12" s="4" t="n">
        <v>1.891</v>
      </c>
      <c r="N12" s="4" t="n">
        <v>17.392</v>
      </c>
      <c r="O12" s="87" t="n">
        <v>2.21651850972</v>
      </c>
      <c r="P12" s="87" t="n">
        <v>2.21651850972</v>
      </c>
      <c r="Q12" s="87" t="n">
        <v>0.999020806846486</v>
      </c>
      <c r="R12" s="95" t="n">
        <v>0</v>
      </c>
      <c r="S12" s="4" t="n">
        <v>19.5</v>
      </c>
      <c r="T12" s="87" t="n">
        <v>1.0546875</v>
      </c>
      <c r="U12" s="87" t="n">
        <v>1.04358516642551</v>
      </c>
    </row>
    <row r="13">
      <c r="A13" s="4" t="n">
        <v>82</v>
      </c>
      <c r="B13" s="4" t="n">
        <v>163206</v>
      </c>
      <c r="C13" s="4" t="inlineStr">
        <is>
          <t>NaZr2(MoO4)0.1(PO4)2.9</t>
        </is>
      </c>
      <c r="D13" s="95" t="n">
        <v>1</v>
      </c>
      <c r="E13" s="96" t="n">
        <v>0</v>
      </c>
      <c r="F13" s="95" t="n">
        <v>0.86</v>
      </c>
      <c r="G13" s="4" t="n">
        <v>0</v>
      </c>
      <c r="H13" s="95" t="n">
        <v>2.189</v>
      </c>
      <c r="I13" s="95" t="n">
        <v>0.318</v>
      </c>
      <c r="J13" s="95" t="n">
        <v>5.032</v>
      </c>
      <c r="K13" s="4" t="n">
        <v>8.792999999999999</v>
      </c>
      <c r="L13" s="4" t="n">
        <v>1523.113</v>
      </c>
      <c r="M13" s="4" t="n">
        <v>1.806</v>
      </c>
      <c r="N13" s="4" t="n">
        <v>17.787</v>
      </c>
      <c r="O13" s="87" t="n">
        <v>2.267189638</v>
      </c>
      <c r="P13" s="87" t="n">
        <v>2.196231722</v>
      </c>
      <c r="Q13" s="87" t="n">
        <v>0.97874243314801</v>
      </c>
      <c r="R13" s="95" t="n">
        <v>0</v>
      </c>
      <c r="S13" s="4" t="n">
        <v>25</v>
      </c>
      <c r="T13" s="87" t="n">
        <v>1.103515625</v>
      </c>
      <c r="U13" s="87" t="n">
        <v>1.04133843133299</v>
      </c>
    </row>
    <row r="14">
      <c r="A14" s="11" t="n">
        <v>56</v>
      </c>
      <c r="B14" s="11" t="n">
        <v>467</v>
      </c>
      <c r="C14" s="11" t="inlineStr">
        <is>
          <t>Na6Zr12P18O72</t>
        </is>
      </c>
      <c r="D14" s="101" t="n">
        <v>1</v>
      </c>
      <c r="E14" s="102" t="n">
        <v>0</v>
      </c>
      <c r="F14" s="101" t="n">
        <v>0.86</v>
      </c>
      <c r="G14" s="11" t="n">
        <v>0</v>
      </c>
      <c r="H14" s="101" t="n">
        <v>2.19</v>
      </c>
      <c r="I14" s="101" t="n">
        <v>0.31</v>
      </c>
      <c r="J14" s="101" t="n">
        <v>5</v>
      </c>
      <c r="K14" s="11" t="n">
        <v>8.815</v>
      </c>
      <c r="L14" s="11" t="n">
        <v>1530.666</v>
      </c>
      <c r="M14" s="11" t="n">
        <v>1.858</v>
      </c>
      <c r="N14" s="11" t="n">
        <v>17.467</v>
      </c>
      <c r="O14" s="103" t="n">
        <v>2.21774122685</v>
      </c>
      <c r="P14" s="103" t="n">
        <v>2.21774122685</v>
      </c>
      <c r="Q14" s="103" t="n">
        <v>1.00022923622079</v>
      </c>
      <c r="R14" s="101" t="n">
        <v>0</v>
      </c>
      <c r="S14" s="11" t="n">
        <v>25</v>
      </c>
      <c r="T14" s="103" t="n">
        <v>1.044921875</v>
      </c>
      <c r="U14" s="103" t="n">
        <v>1.03864904563403</v>
      </c>
    </row>
    <row r="15">
      <c r="A15" s="14" t="n">
        <v>18</v>
      </c>
      <c r="B15" s="14" t="n">
        <v>195733</v>
      </c>
      <c r="C15" s="14" t="inlineStr">
        <is>
          <t>Na6Ce1.2Zr10.8P18O72</t>
        </is>
      </c>
      <c r="D15" s="97" t="n">
        <v>1</v>
      </c>
      <c r="E15" s="98" t="n">
        <v>1.12</v>
      </c>
      <c r="F15" s="97" t="n">
        <v>0.875</v>
      </c>
      <c r="G15" s="14" t="n">
        <v>4</v>
      </c>
      <c r="H15" s="97" t="n">
        <v>2.19</v>
      </c>
      <c r="I15" s="97" t="n">
        <v>0.31</v>
      </c>
      <c r="J15" s="97" t="n">
        <v>5</v>
      </c>
      <c r="K15" s="14" t="n">
        <v>8.785</v>
      </c>
      <c r="L15" s="14" t="n">
        <v>1518.539</v>
      </c>
      <c r="M15" s="14" t="n">
        <v>1.993</v>
      </c>
      <c r="N15" s="14" t="n">
        <v>16.342</v>
      </c>
      <c r="O15" s="99" t="n">
        <v>2.13384998826</v>
      </c>
      <c r="P15" s="99" t="n">
        <v>2.12297804702</v>
      </c>
      <c r="Q15" s="99" t="n">
        <v>0.902978217316217</v>
      </c>
      <c r="R15" s="97" t="n">
        <v>0</v>
      </c>
      <c r="S15" s="14" t="n">
        <v>25</v>
      </c>
      <c r="T15" s="99" t="n">
        <v>1.103515625</v>
      </c>
      <c r="U15" s="99" t="n">
        <v>1.20334293764759</v>
      </c>
    </row>
    <row r="16">
      <c r="A16" s="4" t="n">
        <v>55</v>
      </c>
      <c r="B16" s="4" t="n">
        <v>423538</v>
      </c>
      <c r="C16" s="4" t="inlineStr">
        <is>
          <t>Na23.99976Mg5.99976Fe5.99976P18O72</t>
        </is>
      </c>
      <c r="D16" s="95" t="n">
        <v>1</v>
      </c>
      <c r="E16" s="96" t="n">
        <v>1.83</v>
      </c>
      <c r="F16" s="95" t="n">
        <v>0.797</v>
      </c>
      <c r="G16" s="4" t="n">
        <v>3</v>
      </c>
      <c r="H16" s="95" t="n">
        <v>2.19</v>
      </c>
      <c r="I16" s="95" t="n">
        <v>0.31</v>
      </c>
      <c r="J16" s="95" t="n">
        <v>5</v>
      </c>
      <c r="K16" s="4" t="n">
        <v>8.84</v>
      </c>
      <c r="L16" s="4" t="n">
        <v>1452.739</v>
      </c>
      <c r="M16" s="4" t="n">
        <v>1.949</v>
      </c>
      <c r="N16" s="4" t="n">
        <v>16.764</v>
      </c>
      <c r="O16" s="87" t="n">
        <v>2.15001532612</v>
      </c>
      <c r="P16" s="87" t="n">
        <v>2.15001532612</v>
      </c>
      <c r="Q16" s="87" t="n">
        <v>0.91517024337291</v>
      </c>
      <c r="R16" s="95" t="n">
        <v>0</v>
      </c>
      <c r="S16" s="4" t="n">
        <v>19.5</v>
      </c>
      <c r="T16" s="87" t="n">
        <v>1.201171875</v>
      </c>
      <c r="U16" s="87" t="n">
        <v>1.24521358510795</v>
      </c>
    </row>
    <row r="17">
      <c r="A17" s="4" t="n">
        <v>19</v>
      </c>
      <c r="B17" s="4" t="n">
        <v>195734</v>
      </c>
      <c r="C17" s="4" t="inlineStr">
        <is>
          <t>Na6Zr10.8P18Se1.2O72</t>
        </is>
      </c>
      <c r="D17" s="95" t="n">
        <v>1</v>
      </c>
      <c r="E17" s="96" t="n">
        <v>2.55</v>
      </c>
      <c r="F17" s="95" t="n">
        <v>0.838</v>
      </c>
      <c r="G17" s="4" t="n">
        <v>4</v>
      </c>
      <c r="H17" s="95" t="n">
        <v>2.19</v>
      </c>
      <c r="I17" s="95" t="n">
        <v>0.31</v>
      </c>
      <c r="J17" s="95" t="n">
        <v>5</v>
      </c>
      <c r="K17" s="4" t="n">
        <v>8.715999999999999</v>
      </c>
      <c r="L17" s="4" t="n">
        <v>1499.656</v>
      </c>
      <c r="M17" s="4" t="n">
        <v>1.968</v>
      </c>
      <c r="N17" s="4" t="n">
        <v>16.139</v>
      </c>
      <c r="O17" s="87" t="n">
        <v>2.12422492658</v>
      </c>
      <c r="P17" s="87" t="n">
        <v>2.12328579752</v>
      </c>
      <c r="Q17" s="87" t="n">
        <v>0.903285972118325</v>
      </c>
      <c r="R17" s="95" t="n">
        <v>0</v>
      </c>
      <c r="S17" s="4" t="n">
        <v>25</v>
      </c>
      <c r="T17" s="87" t="n">
        <v>1.171875</v>
      </c>
      <c r="U17" s="87" t="n">
        <v>1.26631682128493</v>
      </c>
    </row>
    <row r="18">
      <c r="A18" s="4" t="n">
        <v>71</v>
      </c>
      <c r="B18" s="4" t="n">
        <v>79342</v>
      </c>
      <c r="C18" s="4" t="inlineStr">
        <is>
          <t>Na6Zr6Nb6P18O72</t>
        </is>
      </c>
      <c r="D18" s="95" t="n">
        <v>1</v>
      </c>
      <c r="E18" s="96" t="n">
        <v>1.6</v>
      </c>
      <c r="F18" s="95" t="n">
        <v>0.84</v>
      </c>
      <c r="G18" s="4" t="n">
        <v>4</v>
      </c>
      <c r="H18" s="95" t="n">
        <v>2.19</v>
      </c>
      <c r="I18" s="95" t="n">
        <v>0.31</v>
      </c>
      <c r="J18" s="95" t="n">
        <v>5</v>
      </c>
      <c r="K18" s="4" t="n">
        <v>8.776</v>
      </c>
      <c r="L18" s="4" t="n">
        <v>1496.074</v>
      </c>
      <c r="M18" s="4" t="n">
        <v>1.821</v>
      </c>
      <c r="N18" s="4" t="n">
        <v>17.956</v>
      </c>
      <c r="O18" s="87" t="n">
        <v>2.19498266691</v>
      </c>
      <c r="P18" s="87" t="n">
        <v>2.19498266691</v>
      </c>
      <c r="Q18" s="87" t="n">
        <v>0.977429923186581</v>
      </c>
      <c r="R18" s="95" t="n">
        <v>0</v>
      </c>
      <c r="S18" s="4" t="n">
        <v>19.5</v>
      </c>
      <c r="T18" s="87" t="n">
        <v>1.083984375</v>
      </c>
      <c r="U18" s="87" t="n">
        <v>1.10217764522129</v>
      </c>
    </row>
    <row r="19">
      <c r="A19" s="4" t="n">
        <v>4</v>
      </c>
      <c r="B19" s="4" t="n">
        <v>154072</v>
      </c>
      <c r="C19" s="4" t="inlineStr">
        <is>
          <t>Na6.558Hf11.448Al0.552P18O72</t>
        </is>
      </c>
      <c r="D19" s="95" t="n">
        <v>1</v>
      </c>
      <c r="E19" s="96" t="n">
        <v>1.3</v>
      </c>
      <c r="F19" s="95" t="n">
        <v>0.842</v>
      </c>
      <c r="G19" s="4" t="n">
        <v>4</v>
      </c>
      <c r="H19" s="95" t="n">
        <v>2.19</v>
      </c>
      <c r="I19" s="95" t="n">
        <v>0.31</v>
      </c>
      <c r="J19" s="95" t="n">
        <v>5</v>
      </c>
      <c r="K19" s="4" t="n">
        <v>8.766</v>
      </c>
      <c r="L19" s="4" t="n">
        <v>1510.78</v>
      </c>
      <c r="M19" s="4" t="n">
        <v>1.814</v>
      </c>
      <c r="N19" s="4" t="n">
        <v>17.639</v>
      </c>
      <c r="O19" s="87" t="n">
        <v>2.20549855802</v>
      </c>
      <c r="P19" s="87" t="n">
        <v>2.20549855802</v>
      </c>
      <c r="Q19" s="87" t="n">
        <v>0.973040304664166</v>
      </c>
      <c r="R19" s="95" t="n">
        <v>20.682</v>
      </c>
      <c r="S19" s="4" t="n">
        <v>25</v>
      </c>
      <c r="T19" s="87" t="n">
        <v>1.083984375</v>
      </c>
      <c r="U19" s="87" t="n">
        <v>1.09502053520887</v>
      </c>
    </row>
    <row r="20">
      <c r="A20" s="11" t="n">
        <v>10</v>
      </c>
      <c r="B20" s="11" t="n">
        <v>169443</v>
      </c>
      <c r="C20" s="11" t="inlineStr">
        <is>
          <t>Na24Fe6Ni6P18O72</t>
        </is>
      </c>
      <c r="D20" s="101" t="n">
        <v>1</v>
      </c>
      <c r="E20" s="102" t="n">
        <v>1.91</v>
      </c>
      <c r="F20" s="101" t="n">
        <v>0.783</v>
      </c>
      <c r="G20" s="11" t="n">
        <v>2</v>
      </c>
      <c r="H20" s="101" t="n">
        <v>2.19</v>
      </c>
      <c r="I20" s="101" t="n">
        <v>0.31</v>
      </c>
      <c r="J20" s="101" t="n">
        <v>5</v>
      </c>
      <c r="K20" s="11" t="n">
        <v>8.734999999999999</v>
      </c>
      <c r="L20" s="11" t="n">
        <v>1430.125</v>
      </c>
      <c r="M20" s="11" t="n">
        <v>1.832</v>
      </c>
      <c r="N20" s="11" t="n">
        <v>16.238</v>
      </c>
      <c r="O20" s="103" t="n">
        <v>2.13554267528</v>
      </c>
      <c r="P20" s="103" t="n">
        <v>2.13554267528</v>
      </c>
      <c r="Q20" s="103" t="n">
        <v>0.9177256877968371</v>
      </c>
      <c r="R20" s="101" t="n">
        <v>0</v>
      </c>
      <c r="S20" s="11" t="n">
        <v>25</v>
      </c>
      <c r="T20" s="103" t="n">
        <v>1.298828125</v>
      </c>
      <c r="U20" s="103" t="n">
        <v>1.30796450673355</v>
      </c>
    </row>
    <row r="21">
      <c r="A21" s="14" t="n">
        <v>20</v>
      </c>
      <c r="B21" s="14" t="n">
        <v>201955</v>
      </c>
      <c r="C21" s="14" t="inlineStr">
        <is>
          <t>Na7.8Zr10.992P18O72</t>
        </is>
      </c>
      <c r="D21" s="97" t="n">
        <v>1</v>
      </c>
      <c r="E21" s="98" t="n">
        <v>0</v>
      </c>
      <c r="F21" s="97" t="n">
        <v>0.86</v>
      </c>
      <c r="G21" s="14" t="n">
        <v>0</v>
      </c>
      <c r="H21" s="97" t="n">
        <v>2.19</v>
      </c>
      <c r="I21" s="97" t="n">
        <v>0.31</v>
      </c>
      <c r="J21" s="97" t="n">
        <v>5</v>
      </c>
      <c r="K21" s="14" t="n">
        <v>8.813000000000001</v>
      </c>
      <c r="L21" s="14" t="n">
        <v>1533.603</v>
      </c>
      <c r="M21" s="14" t="n">
        <v>1.789</v>
      </c>
      <c r="N21" s="14" t="n">
        <v>19.47</v>
      </c>
      <c r="O21" s="99" t="n">
        <v>2.2527798041</v>
      </c>
      <c r="P21" s="99" t="n">
        <v>2.2527798041</v>
      </c>
      <c r="Q21" s="99" t="n">
        <v>1.02018561973817</v>
      </c>
      <c r="R21" s="97" t="n">
        <v>48.649</v>
      </c>
      <c r="S21" s="14" t="n">
        <v>25</v>
      </c>
      <c r="T21" s="99" t="n">
        <v>0.849609375</v>
      </c>
      <c r="U21" s="99" t="n">
        <v>0.949596654148143</v>
      </c>
    </row>
    <row customHeight="1" ht="13.8" r="22" s="16">
      <c r="A22" s="4" t="n">
        <v>66</v>
      </c>
      <c r="B22" s="4" t="n">
        <v>67015</v>
      </c>
      <c r="C22" s="4" t="inlineStr">
        <is>
          <t>Na6.648Zr12Si0.666P17.334O72</t>
        </is>
      </c>
      <c r="D22" s="95" t="n">
        <v>1</v>
      </c>
      <c r="E22" s="96" t="n">
        <v>0</v>
      </c>
      <c r="F22" s="95" t="n">
        <v>0.86</v>
      </c>
      <c r="G22" s="4" t="n">
        <v>0</v>
      </c>
      <c r="H22" s="95" t="n">
        <v>2.178</v>
      </c>
      <c r="I22" s="95" t="n">
        <v>0.313</v>
      </c>
      <c r="J22" s="95" t="n">
        <v>4.963</v>
      </c>
      <c r="K22" s="4" t="n">
        <v>8.789</v>
      </c>
      <c r="L22" s="4" t="n">
        <v>1546.226</v>
      </c>
      <c r="M22" s="4" t="n">
        <v>1.797</v>
      </c>
      <c r="N22" s="4" t="n">
        <v>19.287</v>
      </c>
      <c r="O22" s="87" t="n">
        <v>2.24863669637</v>
      </c>
      <c r="P22" s="87" t="n">
        <v>2.24863669637</v>
      </c>
      <c r="Q22" s="87" t="n">
        <v>1.03108888029296</v>
      </c>
      <c r="R22" s="95" t="n">
        <v>0</v>
      </c>
      <c r="S22" s="4" t="n">
        <v>690</v>
      </c>
      <c r="T22" s="87" t="n">
        <v>0.87890625</v>
      </c>
      <c r="U22" s="87" t="n">
        <v>0.944534289805765</v>
      </c>
    </row>
    <row customHeight="1" ht="13.8" r="23" s="16">
      <c r="A23" s="4" t="n">
        <v>65</v>
      </c>
      <c r="B23" s="4" t="n">
        <v>67014</v>
      </c>
      <c r="C23" s="4" t="inlineStr">
        <is>
          <t>Na7.044Zr12Si0.666P17.334O72</t>
        </is>
      </c>
      <c r="D23" s="95" t="n">
        <v>1</v>
      </c>
      <c r="E23" s="96" t="n">
        <v>0</v>
      </c>
      <c r="F23" s="95" t="n">
        <v>0.86</v>
      </c>
      <c r="G23" s="4" t="n">
        <v>0</v>
      </c>
      <c r="H23" s="95" t="n">
        <v>2.178</v>
      </c>
      <c r="I23" s="95" t="n">
        <v>0.313</v>
      </c>
      <c r="J23" s="95" t="n">
        <v>4.963</v>
      </c>
      <c r="K23" s="4" t="n">
        <v>8.797000000000001</v>
      </c>
      <c r="L23" s="4" t="n">
        <v>1542.583</v>
      </c>
      <c r="M23" s="4" t="n">
        <v>1.801</v>
      </c>
      <c r="N23" s="4" t="n">
        <v>18.913</v>
      </c>
      <c r="O23" s="87" t="n">
        <v>2.23962937661</v>
      </c>
      <c r="P23" s="87" t="n">
        <v>2.23962937661</v>
      </c>
      <c r="Q23" s="87" t="n">
        <v>1.02259805189965</v>
      </c>
      <c r="R23" s="95" t="n">
        <v>0</v>
      </c>
      <c r="S23" s="4" t="n">
        <v>490</v>
      </c>
      <c r="T23" s="87" t="n">
        <v>0.91796875</v>
      </c>
      <c r="U23" s="87" t="n">
        <v>0.967683192362969</v>
      </c>
    </row>
    <row customHeight="1" ht="13.8" r="24" s="16">
      <c r="A24" s="4" t="n">
        <v>64</v>
      </c>
      <c r="B24" s="4" t="n">
        <v>67013</v>
      </c>
      <c r="C24" s="4" t="inlineStr">
        <is>
          <t>Na6.864Zr12Si0.666P17.334O72</t>
        </is>
      </c>
      <c r="D24" s="95" t="n">
        <v>1</v>
      </c>
      <c r="E24" s="96" t="n">
        <v>0</v>
      </c>
      <c r="F24" s="95" t="n">
        <v>0.86</v>
      </c>
      <c r="G24" s="4" t="n">
        <v>0</v>
      </c>
      <c r="H24" s="95" t="n">
        <v>2.178</v>
      </c>
      <c r="I24" s="95" t="n">
        <v>0.313</v>
      </c>
      <c r="J24" s="95" t="n">
        <v>4.963</v>
      </c>
      <c r="K24" s="4" t="n">
        <v>8.808999999999999</v>
      </c>
      <c r="L24" s="4" t="n">
        <v>1540.881</v>
      </c>
      <c r="M24" s="4" t="n">
        <v>1.812</v>
      </c>
      <c r="N24" s="4" t="n">
        <v>18.531</v>
      </c>
      <c r="O24" s="87" t="n">
        <v>2.22902368409</v>
      </c>
      <c r="P24" s="87" t="n">
        <v>2.22902368409</v>
      </c>
      <c r="Q24" s="87" t="n">
        <v>1.012010082594</v>
      </c>
      <c r="R24" s="95" t="n">
        <v>0</v>
      </c>
      <c r="S24" s="4" t="n">
        <v>270</v>
      </c>
      <c r="T24" s="87" t="n">
        <v>0.966796875</v>
      </c>
      <c r="U24" s="87" t="n">
        <v>0.992435956955355</v>
      </c>
    </row>
    <row r="25">
      <c r="A25" s="4" t="n">
        <v>74</v>
      </c>
      <c r="B25" s="4" t="n">
        <v>84035</v>
      </c>
      <c r="C25" s="4" t="inlineStr">
        <is>
          <t>Na18.006Sc12P18O72</t>
        </is>
      </c>
      <c r="D25" s="95" t="n">
        <v>0.988</v>
      </c>
      <c r="E25" s="96" t="n">
        <v>0</v>
      </c>
      <c r="F25" s="95" t="n">
        <v>0.885</v>
      </c>
      <c r="G25" s="4" t="n">
        <v>0</v>
      </c>
      <c r="H25" s="95" t="n">
        <v>2.19</v>
      </c>
      <c r="I25" s="95" t="n">
        <v>0.31</v>
      </c>
      <c r="J25" s="95" t="n">
        <v>5</v>
      </c>
      <c r="K25" s="4" t="n">
        <v>8.927</v>
      </c>
      <c r="L25" s="4" t="n">
        <v>1543.741</v>
      </c>
      <c r="M25" s="4" t="n">
        <v>1.801</v>
      </c>
      <c r="N25" s="4" t="n">
        <v>18.774</v>
      </c>
      <c r="O25" s="87" t="n">
        <v>2.21595275417</v>
      </c>
      <c r="P25" s="87" t="n">
        <v>2.21595275417</v>
      </c>
      <c r="Q25" s="87" t="n">
        <v>0.998432041790291</v>
      </c>
      <c r="R25" s="95" t="n">
        <v>94.8</v>
      </c>
      <c r="S25" s="4" t="n">
        <v>100</v>
      </c>
      <c r="T25" s="87" t="n">
        <v>0.947265625</v>
      </c>
      <c r="U25" s="87" t="n">
        <v>0.987641475863302</v>
      </c>
    </row>
    <row r="26">
      <c r="A26" s="11" t="n">
        <v>75</v>
      </c>
      <c r="B26" s="11" t="n">
        <v>84036</v>
      </c>
      <c r="C26" s="11" t="inlineStr">
        <is>
          <t>Na18.006Sc12P18O72</t>
        </is>
      </c>
      <c r="D26" s="101" t="n">
        <v>0.799</v>
      </c>
      <c r="E26" s="102" t="n">
        <v>0</v>
      </c>
      <c r="F26" s="101" t="n">
        <v>0.885</v>
      </c>
      <c r="G26" s="11" t="n">
        <v>0</v>
      </c>
      <c r="H26" s="101" t="n">
        <v>2.19</v>
      </c>
      <c r="I26" s="101" t="n">
        <v>0.31</v>
      </c>
      <c r="J26" s="101" t="n">
        <v>5</v>
      </c>
      <c r="K26" s="11" t="n">
        <v>8.927</v>
      </c>
      <c r="L26" s="11" t="n">
        <v>1556.372</v>
      </c>
      <c r="M26" s="11" t="n">
        <v>1.79</v>
      </c>
      <c r="N26" s="11" t="n">
        <v>19.488</v>
      </c>
      <c r="O26" s="103" t="n">
        <v>2.22949651875</v>
      </c>
      <c r="P26" s="103" t="n">
        <v>2.22949651875</v>
      </c>
      <c r="Q26" s="103" t="n">
        <v>1.01195756930954</v>
      </c>
      <c r="R26" s="101" t="n">
        <v>86.684</v>
      </c>
      <c r="S26" s="11" t="n">
        <v>225</v>
      </c>
      <c r="T26" s="103" t="n">
        <v>0.869140625</v>
      </c>
      <c r="U26" s="103" t="n">
        <v>0.942559684626351</v>
      </c>
    </row>
    <row r="27">
      <c r="A27" s="14" t="n">
        <v>51</v>
      </c>
      <c r="B27" s="14" t="n">
        <v>35770</v>
      </c>
      <c r="C27" s="14" t="inlineStr">
        <is>
          <t>Na4.0002Co3Mo22.332O72</t>
        </is>
      </c>
      <c r="D27" s="97" t="n">
        <v>0.667</v>
      </c>
      <c r="E27" s="98" t="n">
        <v>2.16</v>
      </c>
      <c r="F27" s="97" t="n">
        <v>0.774</v>
      </c>
      <c r="G27" s="14" t="n">
        <v>6</v>
      </c>
      <c r="H27" s="97" t="n">
        <v>2.16</v>
      </c>
      <c r="I27" s="97" t="n">
        <v>0.55</v>
      </c>
      <c r="J27" s="97" t="n">
        <v>6</v>
      </c>
      <c r="K27" s="14" t="n">
        <v>9.118</v>
      </c>
      <c r="L27" s="14" t="n">
        <v>1630.286</v>
      </c>
      <c r="M27" s="14" t="n">
        <v>2.71</v>
      </c>
      <c r="N27" s="14" t="n">
        <v>16.274</v>
      </c>
      <c r="O27" s="99" t="n">
        <v>2.24657054121</v>
      </c>
      <c r="P27" s="99" t="n">
        <v>2.2419871936</v>
      </c>
      <c r="Q27" s="99" t="n">
        <v>1.02198738709959</v>
      </c>
      <c r="R27" s="97" t="n">
        <v>0</v>
      </c>
      <c r="S27" s="14" t="n">
        <v>20.5</v>
      </c>
      <c r="T27" s="99" t="n">
        <v>1.2109375</v>
      </c>
      <c r="U27" s="99" t="n">
        <v>1.11067899031296</v>
      </c>
    </row>
    <row r="28">
      <c r="A28" s="4" t="n">
        <v>54</v>
      </c>
      <c r="B28" s="4" t="n">
        <v>421531</v>
      </c>
      <c r="C28" s="4" t="inlineStr">
        <is>
          <t>Na6Ti12As18O72</t>
        </is>
      </c>
      <c r="D28" s="95" t="n">
        <v>1</v>
      </c>
      <c r="E28" s="96" t="n">
        <v>0</v>
      </c>
      <c r="F28" s="95" t="n">
        <v>0.745</v>
      </c>
      <c r="G28" s="4" t="n">
        <v>0</v>
      </c>
      <c r="H28" s="95" t="n">
        <v>2.18</v>
      </c>
      <c r="I28" s="95" t="n">
        <v>0.475</v>
      </c>
      <c r="J28" s="95" t="n">
        <v>5</v>
      </c>
      <c r="K28" s="4" t="n">
        <v>8.805999999999999</v>
      </c>
      <c r="L28" s="4" t="n">
        <v>1493.499</v>
      </c>
      <c r="M28" s="4" t="n">
        <v>2.369</v>
      </c>
      <c r="N28" s="4" t="n">
        <v>14.991</v>
      </c>
      <c r="O28" s="87" t="n">
        <v>2.14735578476</v>
      </c>
      <c r="P28" s="87" t="n">
        <v>2.14735578476</v>
      </c>
      <c r="Q28" s="87" t="n">
        <v>0.937999318211602</v>
      </c>
      <c r="R28" s="95" t="n">
        <v>0</v>
      </c>
      <c r="S28" s="4" t="n">
        <v>19.5</v>
      </c>
      <c r="T28" s="87" t="n">
        <v>1.30859375</v>
      </c>
      <c r="U28" s="87" t="n">
        <v>1.30783630348871</v>
      </c>
    </row>
    <row r="29">
      <c r="A29" s="14" t="n">
        <v>79</v>
      </c>
      <c r="B29" s="14" t="n">
        <v>97956</v>
      </c>
      <c r="C29" s="14" t="inlineStr">
        <is>
          <t>Na6Zr12As18O72</t>
        </is>
      </c>
      <c r="D29" s="97" t="n">
        <v>1</v>
      </c>
      <c r="E29" s="98" t="n">
        <v>0</v>
      </c>
      <c r="F29" s="97" t="n">
        <v>0.86</v>
      </c>
      <c r="G29" s="14" t="n">
        <v>0</v>
      </c>
      <c r="H29" s="97" t="n">
        <v>2.18</v>
      </c>
      <c r="I29" s="97" t="n">
        <v>0.475</v>
      </c>
      <c r="J29" s="97" t="n">
        <v>5</v>
      </c>
      <c r="K29" s="14" t="n">
        <v>9.151999999999999</v>
      </c>
      <c r="L29" s="14" t="n">
        <v>1676.247</v>
      </c>
      <c r="M29" s="14" t="n">
        <v>2.364</v>
      </c>
      <c r="N29" s="14" t="n">
        <v>17.024</v>
      </c>
      <c r="O29" s="99" t="n">
        <v>2.21853953156</v>
      </c>
      <c r="P29" s="99" t="n">
        <v>2.20950253103</v>
      </c>
      <c r="Q29" s="99" t="n">
        <v>0.989502555586412</v>
      </c>
      <c r="R29" s="97" t="n">
        <v>0</v>
      </c>
      <c r="S29" s="14" t="n">
        <v>25</v>
      </c>
      <c r="T29" s="99" t="n">
        <v>1.09375</v>
      </c>
      <c r="U29" s="99" t="n">
        <v>0.994142000028214</v>
      </c>
    </row>
    <row r="30">
      <c r="A30" s="4" t="n">
        <v>25</v>
      </c>
      <c r="B30" s="4" t="n">
        <v>202713</v>
      </c>
      <c r="C30" s="4" t="inlineStr">
        <is>
          <t>Na14.94Zr10.8Sc1.2Si7.74P10.26O72</t>
        </is>
      </c>
      <c r="D30" s="95" t="n">
        <v>0.63</v>
      </c>
      <c r="E30" s="96" t="n">
        <v>1.33</v>
      </c>
      <c r="F30" s="95" t="n">
        <v>0.862</v>
      </c>
      <c r="G30" s="4" t="n">
        <v>4</v>
      </c>
      <c r="H30" s="95" t="n">
        <v>2.058</v>
      </c>
      <c r="I30" s="95" t="n">
        <v>0.349</v>
      </c>
      <c r="J30" s="95" t="n">
        <v>4.57</v>
      </c>
      <c r="K30" s="4" t="n">
        <v>8.983000000000001</v>
      </c>
      <c r="L30" s="4" t="n">
        <v>1598.08</v>
      </c>
      <c r="M30" s="4" t="n">
        <v>1.654</v>
      </c>
      <c r="N30" s="4" t="n">
        <v>19.569</v>
      </c>
      <c r="O30" s="87" t="n">
        <v>2.35441779319</v>
      </c>
      <c r="P30" s="87" t="n">
        <v>2.35441779319</v>
      </c>
      <c r="Q30" s="87" t="n">
        <v>1.00333236902021</v>
      </c>
      <c r="R30" s="95" t="n">
        <v>91.417</v>
      </c>
      <c r="S30" s="4" t="n">
        <v>26</v>
      </c>
      <c r="T30" s="87" t="n">
        <v>0.830078125</v>
      </c>
      <c r="U30" s="87" t="n">
        <v>0.774257937348464</v>
      </c>
    </row>
    <row r="31">
      <c r="A31" s="4" t="n">
        <v>6</v>
      </c>
      <c r="B31" s="4" t="n">
        <v>15546</v>
      </c>
      <c r="C31" s="4" t="inlineStr">
        <is>
          <t>Na24Zr12Si18O72</t>
        </is>
      </c>
      <c r="D31" s="95" t="n">
        <v>1</v>
      </c>
      <c r="E31" s="96" t="n">
        <v>0</v>
      </c>
      <c r="F31" s="95" t="n">
        <v>0.86</v>
      </c>
      <c r="G31" s="4" t="n">
        <v>0</v>
      </c>
      <c r="H31" s="95" t="n">
        <v>1.9</v>
      </c>
      <c r="I31" s="95" t="n">
        <v>0.4</v>
      </c>
      <c r="J31" s="95" t="n">
        <v>4</v>
      </c>
      <c r="K31" s="4" t="n">
        <v>9.199</v>
      </c>
      <c r="L31" s="4" t="n">
        <v>1646.702</v>
      </c>
      <c r="M31" s="4" t="n">
        <v>2.387</v>
      </c>
      <c r="N31" s="4" t="n">
        <v>17.789</v>
      </c>
      <c r="O31" s="87" t="n">
        <v>2.358237089</v>
      </c>
      <c r="P31" s="87" t="n">
        <v>2.235484019</v>
      </c>
      <c r="Q31" s="87" t="n">
        <v>1.01548408000574</v>
      </c>
      <c r="R31" s="95" t="n">
        <v>0</v>
      </c>
      <c r="S31" s="4" t="n">
        <v>300</v>
      </c>
      <c r="T31" s="87" t="n">
        <v>0.791015625</v>
      </c>
      <c r="U31" s="87" t="n">
        <v>0.79721049196431</v>
      </c>
    </row>
    <row r="32">
      <c r="A32" s="11" t="n">
        <v>70</v>
      </c>
      <c r="B32" s="11" t="n">
        <v>72218</v>
      </c>
      <c r="C32" s="11" t="inlineStr">
        <is>
          <t>Na6Sn12P18O72</t>
        </is>
      </c>
      <c r="D32" s="101" t="n">
        <v>1</v>
      </c>
      <c r="E32" s="102" t="n">
        <v>0</v>
      </c>
      <c r="F32" s="101" t="n">
        <v>0.83</v>
      </c>
      <c r="G32" s="11" t="n">
        <v>0</v>
      </c>
      <c r="H32" s="101" t="n">
        <v>2.19</v>
      </c>
      <c r="I32" s="101" t="n">
        <v>0.31</v>
      </c>
      <c r="J32" s="101" t="n">
        <v>5</v>
      </c>
      <c r="K32" s="11" t="n">
        <v>8.566000000000001</v>
      </c>
      <c r="L32" s="11" t="n">
        <v>1441.833</v>
      </c>
      <c r="M32" s="11" t="n">
        <v>1.969</v>
      </c>
      <c r="N32" s="11" t="n">
        <v>17.223</v>
      </c>
      <c r="O32" s="103" t="n">
        <v>2.34773869069</v>
      </c>
      <c r="P32" s="103" t="n">
        <v>2.3106522407</v>
      </c>
      <c r="Q32" s="103" t="n">
        <v>1.09065236432933</v>
      </c>
      <c r="R32" s="101" t="n">
        <v>0</v>
      </c>
      <c r="S32" s="11" t="n">
        <v>800</v>
      </c>
      <c r="T32" s="103" t="n">
        <v>0.908203125</v>
      </c>
      <c r="U32" s="103" t="n">
        <v>0.944596671129097</v>
      </c>
    </row>
    <row customFormat="1" r="33" s="64">
      <c r="A33" s="65" t="n">
        <v>68</v>
      </c>
      <c r="B33" s="65" t="n">
        <v>72201</v>
      </c>
      <c r="C33" s="65" t="inlineStr">
        <is>
          <t>Na6Ti6Sn6P18O72</t>
        </is>
      </c>
      <c r="D33" s="116" t="n">
        <v>1</v>
      </c>
      <c r="E33" s="117" t="n">
        <v>1.96</v>
      </c>
      <c r="F33" s="116" t="n">
        <v>0.787</v>
      </c>
      <c r="G33" s="65" t="n">
        <v>4</v>
      </c>
      <c r="H33" s="116" t="n">
        <v>2.19</v>
      </c>
      <c r="I33" s="116" t="n">
        <v>0.31</v>
      </c>
      <c r="J33" s="116" t="n">
        <v>5</v>
      </c>
      <c r="K33" s="65" t="n">
        <v>8.529999999999999</v>
      </c>
      <c r="L33" s="65" t="n">
        <v>1392.982</v>
      </c>
      <c r="M33" s="65" t="n">
        <v>1.785</v>
      </c>
      <c r="N33" s="65" t="n">
        <v>15.845</v>
      </c>
      <c r="O33" s="100" t="n">
        <v>2.11636506</v>
      </c>
      <c r="P33" s="100" t="n">
        <v>2.11636506</v>
      </c>
      <c r="Q33" s="100" t="n">
        <v>0.898973894875819</v>
      </c>
      <c r="R33" s="116" t="n">
        <v>0</v>
      </c>
      <c r="S33" s="65" t="n">
        <v>25</v>
      </c>
      <c r="T33" s="100" t="n">
        <v>1.474609375</v>
      </c>
      <c r="U33" s="100" t="n">
        <v>1.37479182301313</v>
      </c>
    </row>
    <row r="34">
      <c r="A34" s="4" t="n">
        <v>3</v>
      </c>
      <c r="B34" s="4" t="n">
        <v>154071</v>
      </c>
      <c r="C34" s="4" t="inlineStr">
        <is>
          <t>Na7.566Ti10.176Al1.824P18O72</t>
        </is>
      </c>
      <c r="D34" s="95" t="n">
        <v>1</v>
      </c>
      <c r="E34" s="96" t="n">
        <v>1.54</v>
      </c>
      <c r="F34" s="95" t="n">
        <v>0.734</v>
      </c>
      <c r="G34" s="4" t="n">
        <v>4</v>
      </c>
      <c r="H34" s="95" t="n">
        <v>2.19</v>
      </c>
      <c r="I34" s="95" t="n">
        <v>0.31</v>
      </c>
      <c r="J34" s="95" t="n">
        <v>5</v>
      </c>
      <c r="K34" s="4" t="n">
        <v>8.475</v>
      </c>
      <c r="L34" s="4" t="n">
        <v>1354.029</v>
      </c>
      <c r="M34" s="4" t="n">
        <v>1.805</v>
      </c>
      <c r="N34" s="4" t="n">
        <v>15.675</v>
      </c>
      <c r="O34" s="87" t="n">
        <v>2.12389702476</v>
      </c>
      <c r="P34" s="87" t="n">
        <v>2.12389702476</v>
      </c>
      <c r="Q34" s="87" t="n">
        <v>0.891781741495324</v>
      </c>
      <c r="R34" s="95" t="n">
        <v>44.228</v>
      </c>
      <c r="S34" s="4" t="n">
        <v>25</v>
      </c>
      <c r="T34" s="87" t="n">
        <v>1.396484375</v>
      </c>
      <c r="U34" s="87" t="n">
        <v>1.42661281950653</v>
      </c>
    </row>
    <row r="35">
      <c r="A35" s="4" t="n">
        <v>45</v>
      </c>
      <c r="B35" s="4" t="n">
        <v>290798</v>
      </c>
      <c r="C35" s="4" t="inlineStr">
        <is>
          <t>Na7.2006Ti10.8Al1.2P18O72</t>
        </is>
      </c>
      <c r="D35" s="95" t="n">
        <v>1</v>
      </c>
      <c r="E35" s="96" t="n">
        <v>1.54</v>
      </c>
      <c r="F35" s="95" t="n">
        <v>0.738</v>
      </c>
      <c r="G35" s="4" t="n">
        <v>4</v>
      </c>
      <c r="H35" s="95" t="n">
        <v>2.19</v>
      </c>
      <c r="I35" s="95" t="n">
        <v>0.31</v>
      </c>
      <c r="J35" s="95" t="n">
        <v>5</v>
      </c>
      <c r="K35" s="4" t="n">
        <v>8.481999999999999</v>
      </c>
      <c r="L35" s="4" t="n">
        <v>1356.907</v>
      </c>
      <c r="M35" s="4" t="n">
        <v>1.819</v>
      </c>
      <c r="N35" s="4" t="n">
        <v>15.089</v>
      </c>
      <c r="O35" s="87" t="n">
        <v>2.10708756471</v>
      </c>
      <c r="P35" s="87" t="n">
        <v>2.10708756471</v>
      </c>
      <c r="Q35" s="87" t="n">
        <v>0.8750246949899</v>
      </c>
      <c r="R35" s="95" t="n">
        <v>36.667</v>
      </c>
      <c r="S35" s="4" t="n">
        <v>25</v>
      </c>
      <c r="T35" s="87" t="n">
        <v>1.484375</v>
      </c>
      <c r="U35" s="87" t="n">
        <v>1.46158314687027</v>
      </c>
    </row>
    <row r="36">
      <c r="A36" s="4" t="n">
        <v>10</v>
      </c>
      <c r="B36" s="4" t="n">
        <v>169443</v>
      </c>
      <c r="C36" s="4" t="inlineStr">
        <is>
          <t>Na24Fe6Ni6P18O72</t>
        </is>
      </c>
      <c r="D36" s="95" t="n">
        <v>1</v>
      </c>
      <c r="E36" s="96" t="n">
        <v>1.91</v>
      </c>
      <c r="F36" s="95" t="n">
        <v>0.783</v>
      </c>
      <c r="G36" s="4" t="n">
        <v>2</v>
      </c>
      <c r="H36" s="95" t="n">
        <v>2.19</v>
      </c>
      <c r="I36" s="95" t="n">
        <v>0.31</v>
      </c>
      <c r="J36" s="95" t="n">
        <v>5</v>
      </c>
      <c r="K36" s="4" t="n">
        <v>8.734999999999999</v>
      </c>
      <c r="L36" s="4" t="n">
        <v>1430.125</v>
      </c>
      <c r="M36" s="4" t="n">
        <v>1.832</v>
      </c>
      <c r="N36" s="4" t="n">
        <v>16.238</v>
      </c>
      <c r="O36" s="87" t="n">
        <v>2.13554267528</v>
      </c>
      <c r="P36" s="87" t="n">
        <v>2.13554267528</v>
      </c>
      <c r="Q36" s="87" t="n">
        <v>0.9177256877968371</v>
      </c>
      <c r="R36" s="95" t="n">
        <v>0</v>
      </c>
      <c r="S36" s="4" t="n">
        <v>25</v>
      </c>
      <c r="T36" s="87" t="n">
        <v>1.298828125</v>
      </c>
      <c r="U36" s="87" t="n">
        <v>1.30796450673355</v>
      </c>
    </row>
    <row r="37">
      <c r="A37" s="4" t="n">
        <v>9</v>
      </c>
      <c r="B37" s="4" t="n">
        <v>168440</v>
      </c>
      <c r="C37" s="4" t="inlineStr">
        <is>
          <t>Na11.994Fe6Sn6P18O72</t>
        </is>
      </c>
      <c r="D37" s="95" t="n">
        <v>1</v>
      </c>
      <c r="E37" s="96" t="n">
        <v>1.96</v>
      </c>
      <c r="F37" s="95" t="n">
        <v>0.783</v>
      </c>
      <c r="G37" s="4" t="n">
        <v>4</v>
      </c>
      <c r="H37" s="95" t="n">
        <v>2.19</v>
      </c>
      <c r="I37" s="95" t="n">
        <v>0.31</v>
      </c>
      <c r="J37" s="95" t="n">
        <v>5</v>
      </c>
      <c r="K37" s="4" t="n">
        <v>8.662000000000001</v>
      </c>
      <c r="L37" s="4" t="n">
        <v>1430.465</v>
      </c>
      <c r="M37" s="4" t="n">
        <v>1.784</v>
      </c>
      <c r="N37" s="4" t="n">
        <v>15.849</v>
      </c>
      <c r="O37" s="87" t="n">
        <v>2.1105387214</v>
      </c>
      <c r="P37" s="87" t="n">
        <v>2.1105387214</v>
      </c>
      <c r="Q37" s="87" t="n">
        <v>0.87836911053886</v>
      </c>
      <c r="R37" s="95" t="n">
        <v>95.221</v>
      </c>
      <c r="S37" s="4" t="n">
        <v>25</v>
      </c>
      <c r="T37" s="87" t="n">
        <v>1.46484375</v>
      </c>
      <c r="U37" s="87" t="n">
        <v>1.37741050129851</v>
      </c>
    </row>
    <row r="38">
      <c r="A38" s="11" t="n">
        <v>46</v>
      </c>
      <c r="B38" s="11" t="n">
        <v>290799</v>
      </c>
      <c r="C38" s="11" t="inlineStr">
        <is>
          <t>Na8.3994Ti9.6Al2.4P18O72</t>
        </is>
      </c>
      <c r="D38" s="101" t="n">
        <v>1</v>
      </c>
      <c r="E38" s="102" t="n">
        <v>1.54</v>
      </c>
      <c r="F38" s="101" t="n">
        <v>0.731</v>
      </c>
      <c r="G38" s="11" t="n">
        <v>4</v>
      </c>
      <c r="H38" s="101" t="n">
        <v>2.19</v>
      </c>
      <c r="I38" s="101" t="n">
        <v>0.31</v>
      </c>
      <c r="J38" s="101" t="n">
        <v>5</v>
      </c>
      <c r="K38" s="11" t="n">
        <v>8.481999999999999</v>
      </c>
      <c r="L38" s="11" t="n">
        <v>1354.154</v>
      </c>
      <c r="M38" s="11" t="n">
        <v>1.819</v>
      </c>
      <c r="N38" s="11" t="n">
        <v>15.206</v>
      </c>
      <c r="O38" s="103" t="n">
        <v>2.10136886348</v>
      </c>
      <c r="P38" s="103" t="n">
        <v>2.10136886348</v>
      </c>
      <c r="Q38" s="103" t="n">
        <v>0.869328661605555</v>
      </c>
      <c r="R38" s="101" t="n">
        <v>58.755</v>
      </c>
      <c r="S38" s="11" t="n">
        <v>25</v>
      </c>
      <c r="T38" s="103" t="n">
        <v>1.50390625</v>
      </c>
      <c r="U38" s="103" t="n">
        <v>1.47498892306797</v>
      </c>
    </row>
    <row customFormat="1" r="39" s="64">
      <c r="A39" s="65" t="n">
        <v>72</v>
      </c>
      <c r="B39" s="65" t="n">
        <v>81694</v>
      </c>
      <c r="C39" s="65" t="inlineStr">
        <is>
          <t>Na19.512Zr11.664Si12.006P5.994O72</t>
        </is>
      </c>
      <c r="D39" s="116" t="n">
        <v>0.402</v>
      </c>
      <c r="E39" s="117" t="n">
        <v>0</v>
      </c>
      <c r="F39" s="116" t="n">
        <v>0.86</v>
      </c>
      <c r="G39" s="65" t="n">
        <v>0</v>
      </c>
      <c r="H39" s="116" t="n">
        <v>1.99</v>
      </c>
      <c r="I39" s="116" t="n">
        <v>0.37</v>
      </c>
      <c r="J39" s="116" t="n">
        <v>4.333</v>
      </c>
      <c r="K39" s="65" t="n">
        <v>9.039999999999999</v>
      </c>
      <c r="L39" s="65" t="n">
        <v>1628.805</v>
      </c>
      <c r="M39" s="65" t="n">
        <v>2.008</v>
      </c>
      <c r="N39" s="65" t="n">
        <v>20.199</v>
      </c>
      <c r="O39" s="100" t="n">
        <v>2.25481248554</v>
      </c>
      <c r="P39" s="100" t="n">
        <v>2.25481248554</v>
      </c>
      <c r="Q39" s="100" t="n">
        <v>1.04481260272387</v>
      </c>
      <c r="R39" s="116" t="n">
        <v>98.614</v>
      </c>
      <c r="S39" s="65" t="n">
        <v>250</v>
      </c>
      <c r="T39" s="100" t="n">
        <v>0.703125</v>
      </c>
      <c r="U39" s="100" t="n">
        <v>0.803202101827709</v>
      </c>
    </row>
    <row r="40">
      <c r="A40" s="4" t="n">
        <v>73</v>
      </c>
      <c r="B40" s="4" t="n">
        <v>81696</v>
      </c>
      <c r="C40" s="4" t="inlineStr">
        <is>
          <t>Na19.548Zr11.628Si12.006P5.994O72</t>
        </is>
      </c>
      <c r="D40" s="95" t="n">
        <v>0.444</v>
      </c>
      <c r="E40" s="96" t="n">
        <v>0</v>
      </c>
      <c r="F40" s="95" t="n">
        <v>0.86</v>
      </c>
      <c r="G40" s="4" t="n">
        <v>0</v>
      </c>
      <c r="H40" s="95" t="n">
        <v>1.99</v>
      </c>
      <c r="I40" s="95" t="n">
        <v>0.37</v>
      </c>
      <c r="J40" s="95" t="n">
        <v>4.333</v>
      </c>
      <c r="K40" s="4" t="n">
        <v>9.032</v>
      </c>
      <c r="L40" s="4" t="n">
        <v>1625.712</v>
      </c>
      <c r="M40" s="4" t="n">
        <v>1.928</v>
      </c>
      <c r="N40" s="4" t="n">
        <v>20.116</v>
      </c>
      <c r="O40" s="87" t="n">
        <v>2.25250082883</v>
      </c>
      <c r="P40" s="87" t="n">
        <v>2.25250082883</v>
      </c>
      <c r="Q40" s="87" t="n">
        <v>1.04250092567548</v>
      </c>
      <c r="R40" s="95" t="n">
        <v>94.90600000000001</v>
      </c>
      <c r="S40" s="4" t="n">
        <v>250</v>
      </c>
      <c r="T40" s="87" t="n">
        <v>0.72265625</v>
      </c>
      <c r="U40" s="87" t="n">
        <v>0.815846563399015</v>
      </c>
    </row>
    <row r="41">
      <c r="A41" s="4" t="n">
        <v>57</v>
      </c>
      <c r="B41" s="4" t="n">
        <v>62383</v>
      </c>
      <c r="C41" s="4" t="inlineStr">
        <is>
          <t>Na18.18Zr12Si12.24P5.76O72</t>
        </is>
      </c>
      <c r="D41" s="95" t="n">
        <v>0.36</v>
      </c>
      <c r="E41" s="96" t="n">
        <v>0</v>
      </c>
      <c r="F41" s="95" t="n">
        <v>0.86</v>
      </c>
      <c r="G41" s="4" t="n">
        <v>0</v>
      </c>
      <c r="H41" s="95" t="n">
        <v>1.986</v>
      </c>
      <c r="I41" s="95" t="n">
        <v>0.371</v>
      </c>
      <c r="J41" s="95" t="n">
        <v>4.32</v>
      </c>
      <c r="K41" s="4" t="n">
        <v>9.068</v>
      </c>
      <c r="L41" s="4" t="n">
        <v>1636.454</v>
      </c>
      <c r="M41" s="4" t="n">
        <v>2.06</v>
      </c>
      <c r="N41" s="4" t="n">
        <v>19.937</v>
      </c>
      <c r="O41" s="87" t="n">
        <v>2.27628407395</v>
      </c>
      <c r="P41" s="87" t="n">
        <v>2.27628407395</v>
      </c>
      <c r="Q41" s="87" t="n">
        <v>1.06628413942655</v>
      </c>
      <c r="R41" s="95" t="n">
        <v>94.90600000000001</v>
      </c>
      <c r="S41" s="4" t="n">
        <v>169.5</v>
      </c>
      <c r="T41" s="87" t="n">
        <v>0.673828125</v>
      </c>
      <c r="U41" s="87" t="n">
        <v>0.765826731739338</v>
      </c>
    </row>
    <row r="42">
      <c r="A42" s="4" t="n">
        <v>58</v>
      </c>
      <c r="B42" s="4" t="n">
        <v>62384</v>
      </c>
      <c r="C42" s="4" t="inlineStr">
        <is>
          <t>Na18.894Zr12Si12.906P5.094O72</t>
        </is>
      </c>
      <c r="D42" s="95" t="n">
        <v>0.32</v>
      </c>
      <c r="E42" s="96" t="n">
        <v>0</v>
      </c>
      <c r="F42" s="95" t="n">
        <v>0.86</v>
      </c>
      <c r="G42" s="4" t="n">
        <v>0</v>
      </c>
      <c r="H42" s="95" t="n">
        <v>1.976</v>
      </c>
      <c r="I42" s="95" t="n">
        <v>0.375</v>
      </c>
      <c r="J42" s="95" t="n">
        <v>4.283</v>
      </c>
      <c r="K42" s="4" t="n">
        <v>9.079000000000001</v>
      </c>
      <c r="L42" s="4" t="n">
        <v>1639.284</v>
      </c>
      <c r="M42" s="4" t="n">
        <v>2.068</v>
      </c>
      <c r="N42" s="4" t="n">
        <v>19.898</v>
      </c>
      <c r="O42" s="87" t="n">
        <v>2.27263280499</v>
      </c>
      <c r="P42" s="87" t="n">
        <v>2.27263280499</v>
      </c>
      <c r="Q42" s="87" t="n">
        <v>1.06263277698229</v>
      </c>
      <c r="R42" s="95" t="n">
        <v>89.157</v>
      </c>
      <c r="S42" s="4" t="n">
        <v>169.5</v>
      </c>
      <c r="T42" s="87" t="n">
        <v>0.68359375</v>
      </c>
      <c r="U42" s="87" t="n">
        <v>0.767066766864372</v>
      </c>
    </row>
    <row r="43">
      <c r="A43" s="4" t="n">
        <v>59</v>
      </c>
      <c r="B43" s="4" t="n">
        <v>62385</v>
      </c>
      <c r="C43" s="4" t="inlineStr">
        <is>
          <t>Na19.566Zr12Si13.536P4.464O72</t>
        </is>
      </c>
      <c r="D43" s="95" t="n">
        <v>0.36</v>
      </c>
      <c r="E43" s="96" t="n">
        <v>0</v>
      </c>
      <c r="F43" s="95" t="n">
        <v>0.86</v>
      </c>
      <c r="G43" s="4" t="n">
        <v>0</v>
      </c>
      <c r="H43" s="95" t="n">
        <v>1.967</v>
      </c>
      <c r="I43" s="95" t="n">
        <v>0.378</v>
      </c>
      <c r="J43" s="95" t="n">
        <v>4.248</v>
      </c>
      <c r="K43" s="4" t="n">
        <v>9.084</v>
      </c>
      <c r="L43" s="4" t="n">
        <v>1638.517</v>
      </c>
      <c r="M43" s="4" t="n">
        <v>2.081</v>
      </c>
      <c r="N43" s="4" t="n">
        <v>19.647</v>
      </c>
      <c r="O43" s="87" t="n">
        <v>2.2723911021</v>
      </c>
      <c r="P43" s="87" t="n">
        <v>2.2723911021</v>
      </c>
      <c r="Q43" s="87" t="n">
        <v>1.06239104870037</v>
      </c>
      <c r="R43" s="95" t="n">
        <v>84.64400000000001</v>
      </c>
      <c r="S43" s="4" t="n">
        <v>169.5</v>
      </c>
      <c r="T43" s="87" t="n">
        <v>0.693359375</v>
      </c>
      <c r="U43" s="87" t="n">
        <v>0.770472392737821</v>
      </c>
    </row>
    <row r="44">
      <c r="A44" s="11" t="n">
        <v>24</v>
      </c>
      <c r="B44" s="11" t="n">
        <v>202577</v>
      </c>
      <c r="C44" s="11" t="inlineStr">
        <is>
          <t>Na19.32Zr12Si13.5P4.5O72</t>
        </is>
      </c>
      <c r="D44" s="101" t="n">
        <v>0.37</v>
      </c>
      <c r="E44" s="102" t="n">
        <v>0</v>
      </c>
      <c r="F44" s="101" t="n">
        <v>0.86</v>
      </c>
      <c r="G44" s="11" t="n">
        <v>0</v>
      </c>
      <c r="H44" s="101" t="n">
        <v>1.967</v>
      </c>
      <c r="I44" s="101" t="n">
        <v>0.378</v>
      </c>
      <c r="J44" s="101" t="n">
        <v>4.25</v>
      </c>
      <c r="K44" s="11" t="n">
        <v>9.089</v>
      </c>
      <c r="L44" s="11" t="n">
        <v>1645.473</v>
      </c>
      <c r="M44" s="11" t="n">
        <v>2.09</v>
      </c>
      <c r="N44" s="11" t="n">
        <v>19.73</v>
      </c>
      <c r="O44" s="103" t="n">
        <v>2.27573612364</v>
      </c>
      <c r="P44" s="103" t="n">
        <v>2.27573612364</v>
      </c>
      <c r="Q44" s="103" t="n">
        <v>1.06573607011472</v>
      </c>
      <c r="R44" s="101" t="n">
        <v>84.155</v>
      </c>
      <c r="S44" s="11" t="n">
        <v>349.5</v>
      </c>
      <c r="T44" s="103" t="n">
        <v>0.68359375</v>
      </c>
      <c r="U44" s="103" t="n">
        <v>0.760309263262328</v>
      </c>
    </row>
    <row customFormat="1" r="45" s="64">
      <c r="A45" s="65" t="n">
        <v>79</v>
      </c>
      <c r="B45" s="65" t="n">
        <v>97956</v>
      </c>
      <c r="C45" s="65" t="inlineStr">
        <is>
          <t>Na6Zr12As18O72</t>
        </is>
      </c>
      <c r="D45" s="116" t="n">
        <v>1</v>
      </c>
      <c r="E45" s="117" t="n">
        <v>0</v>
      </c>
      <c r="F45" s="116" t="n">
        <v>0.86</v>
      </c>
      <c r="G45" s="65" t="n">
        <v>0</v>
      </c>
      <c r="H45" s="116" t="n">
        <v>2.18</v>
      </c>
      <c r="I45" s="116" t="n">
        <v>0.475</v>
      </c>
      <c r="J45" s="116" t="n">
        <v>5</v>
      </c>
      <c r="K45" s="65" t="n">
        <v>9.151999999999999</v>
      </c>
      <c r="L45" s="65" t="n">
        <v>1676.247</v>
      </c>
      <c r="M45" s="65" t="n">
        <v>2.364</v>
      </c>
      <c r="N45" s="65" t="n">
        <v>17.024</v>
      </c>
      <c r="O45" s="100" t="n">
        <v>2.21853953156</v>
      </c>
      <c r="P45" s="100" t="n">
        <v>2.20950253103</v>
      </c>
      <c r="Q45" s="100" t="n">
        <v>0.989502555586412</v>
      </c>
      <c r="R45" s="116" t="n">
        <v>0</v>
      </c>
      <c r="S45" s="65" t="n">
        <v>25</v>
      </c>
      <c r="T45" s="100" t="n">
        <v>1.09375</v>
      </c>
      <c r="U45" s="100" t="n">
        <v>0.994142000028214</v>
      </c>
    </row>
    <row r="46">
      <c r="A46" s="4" t="n">
        <v>54</v>
      </c>
      <c r="B46" s="4" t="n">
        <v>421531</v>
      </c>
      <c r="C46" s="4" t="inlineStr">
        <is>
          <t>Na6Ti12As18O72</t>
        </is>
      </c>
      <c r="D46" s="95" t="n">
        <v>1</v>
      </c>
      <c r="E46" s="96" t="n">
        <v>0</v>
      </c>
      <c r="F46" s="95" t="n">
        <v>0.745</v>
      </c>
      <c r="G46" s="4" t="n">
        <v>0</v>
      </c>
      <c r="H46" s="95" t="n">
        <v>2.18</v>
      </c>
      <c r="I46" s="95" t="n">
        <v>0.475</v>
      </c>
      <c r="J46" s="95" t="n">
        <v>5</v>
      </c>
      <c r="K46" s="4" t="n">
        <v>8.805999999999999</v>
      </c>
      <c r="L46" s="4" t="n">
        <v>1493.499</v>
      </c>
      <c r="M46" s="4" t="n">
        <v>2.369</v>
      </c>
      <c r="N46" s="4" t="n">
        <v>14.991</v>
      </c>
      <c r="O46" s="87" t="n">
        <v>2.14735578476</v>
      </c>
      <c r="P46" s="87" t="n">
        <v>2.14735578476</v>
      </c>
      <c r="Q46" s="87" t="n">
        <v>0.937999318211602</v>
      </c>
      <c r="R46" s="95" t="n">
        <v>0</v>
      </c>
      <c r="S46" s="4" t="n">
        <v>19.5</v>
      </c>
      <c r="T46" s="87" t="n">
        <v>1.30859375</v>
      </c>
      <c r="U46" s="87" t="n">
        <v>1.30783630348871</v>
      </c>
    </row>
    <row r="47">
      <c r="A47" s="4" t="n">
        <v>14</v>
      </c>
      <c r="B47" s="4" t="n">
        <v>183822</v>
      </c>
      <c r="C47" s="4" t="inlineStr">
        <is>
          <t>Na6Zr12As9P9O72</t>
        </is>
      </c>
      <c r="D47" s="95" t="n">
        <v>1</v>
      </c>
      <c r="E47" s="96" t="n">
        <v>0</v>
      </c>
      <c r="F47" s="95" t="n">
        <v>0.86</v>
      </c>
      <c r="G47" s="4" t="n">
        <v>0</v>
      </c>
      <c r="H47" s="95" t="n">
        <v>2.185</v>
      </c>
      <c r="I47" s="95" t="n">
        <v>0.392</v>
      </c>
      <c r="J47" s="95" t="n">
        <v>5</v>
      </c>
      <c r="K47" s="4" t="n">
        <v>8.960000000000001</v>
      </c>
      <c r="L47" s="4" t="n">
        <v>1597.497</v>
      </c>
      <c r="M47" s="4" t="n">
        <v>2.267</v>
      </c>
      <c r="N47" s="4" t="n">
        <v>17.181</v>
      </c>
      <c r="O47" s="87" t="n">
        <v>2.2131120095</v>
      </c>
      <c r="P47" s="87" t="n">
        <v>2.2131120095</v>
      </c>
      <c r="Q47" s="87" t="n">
        <v>0.995610765938268</v>
      </c>
      <c r="R47" s="95" t="n">
        <v>0</v>
      </c>
      <c r="S47" s="4" t="n">
        <v>25</v>
      </c>
      <c r="T47" s="87" t="n">
        <v>1.07421875</v>
      </c>
      <c r="U47" s="87" t="n">
        <v>1.0141772998663</v>
      </c>
    </row>
    <row r="48">
      <c r="A48" s="14" t="n">
        <v>51</v>
      </c>
      <c r="B48" s="14" t="n">
        <v>35770</v>
      </c>
      <c r="C48" s="14" t="inlineStr">
        <is>
          <t>Na4.0002Co3Mo22.332O72</t>
        </is>
      </c>
      <c r="D48" s="97" t="n">
        <v>0.667</v>
      </c>
      <c r="E48" s="98" t="n">
        <v>2.16</v>
      </c>
      <c r="F48" s="97" t="n">
        <v>0.774</v>
      </c>
      <c r="G48" s="14" t="n">
        <v>6</v>
      </c>
      <c r="H48" s="97" t="n">
        <v>2.16</v>
      </c>
      <c r="I48" s="97" t="n">
        <v>0.55</v>
      </c>
      <c r="J48" s="97" t="n">
        <v>6</v>
      </c>
      <c r="K48" s="14" t="n">
        <v>9.118</v>
      </c>
      <c r="L48" s="14" t="n">
        <v>1630.286</v>
      </c>
      <c r="M48" s="14" t="n">
        <v>2.71</v>
      </c>
      <c r="N48" s="14" t="n">
        <v>16.274</v>
      </c>
      <c r="O48" s="99" t="n">
        <v>2.24657054121</v>
      </c>
      <c r="P48" s="99" t="n">
        <v>2.2419871936</v>
      </c>
      <c r="Q48" s="99" t="n">
        <v>1.02198738709959</v>
      </c>
      <c r="R48" s="97" t="n">
        <v>0</v>
      </c>
      <c r="S48" s="14" t="n">
        <v>20.5</v>
      </c>
      <c r="T48" s="99" t="n">
        <v>1.2109375</v>
      </c>
      <c r="U48" s="99" t="n">
        <v>1.11067899031296</v>
      </c>
    </row>
    <row r="49">
      <c r="A49" s="4" t="n">
        <v>6</v>
      </c>
      <c r="B49" s="4" t="n">
        <v>15546</v>
      </c>
      <c r="C49" s="4" t="inlineStr">
        <is>
          <t>Na24Zr12Si18O72</t>
        </is>
      </c>
      <c r="D49" s="95" t="n">
        <v>1</v>
      </c>
      <c r="E49" s="96" t="n">
        <v>0</v>
      </c>
      <c r="F49" s="95" t="n">
        <v>0.86</v>
      </c>
      <c r="G49" s="4" t="n">
        <v>0</v>
      </c>
      <c r="H49" s="95" t="n">
        <v>1.9</v>
      </c>
      <c r="I49" s="95" t="n">
        <v>0.4</v>
      </c>
      <c r="J49" s="95" t="n">
        <v>4</v>
      </c>
      <c r="K49" s="4" t="n">
        <v>9.199</v>
      </c>
      <c r="L49" s="4" t="n">
        <v>1646.702</v>
      </c>
      <c r="M49" s="4" t="n">
        <v>2.387</v>
      </c>
      <c r="N49" s="4" t="n">
        <v>17.789</v>
      </c>
      <c r="O49" s="87" t="n">
        <v>2.358237089</v>
      </c>
      <c r="P49" s="87" t="n">
        <v>2.235484019</v>
      </c>
      <c r="Q49" s="87" t="n">
        <v>1.01548408000574</v>
      </c>
      <c r="R49" s="95" t="n">
        <v>0</v>
      </c>
      <c r="S49" s="4" t="n">
        <v>300</v>
      </c>
      <c r="T49" s="87" t="n">
        <v>0.791015625</v>
      </c>
      <c r="U49" s="87" t="n">
        <v>0.79721049196431</v>
      </c>
    </row>
    <row r="50">
      <c r="A50" s="11" t="n">
        <v>25</v>
      </c>
      <c r="B50" s="11" t="n">
        <v>202713</v>
      </c>
      <c r="C50" s="11" t="inlineStr">
        <is>
          <t>Na14.94Zr10.8Sc1.2Si7.74P10.26O72</t>
        </is>
      </c>
      <c r="D50" s="101" t="n">
        <v>0.63</v>
      </c>
      <c r="E50" s="102" t="n">
        <v>1.33</v>
      </c>
      <c r="F50" s="101" t="n">
        <v>0.862</v>
      </c>
      <c r="G50" s="11" t="n">
        <v>4</v>
      </c>
      <c r="H50" s="101" t="n">
        <v>2.058</v>
      </c>
      <c r="I50" s="101" t="n">
        <v>0.349</v>
      </c>
      <c r="J50" s="101" t="n">
        <v>4.57</v>
      </c>
      <c r="K50" s="11" t="n">
        <v>8.983000000000001</v>
      </c>
      <c r="L50" s="11" t="n">
        <v>1598.08</v>
      </c>
      <c r="M50" s="11" t="n">
        <v>1.654</v>
      </c>
      <c r="N50" s="11" t="n">
        <v>19.569</v>
      </c>
      <c r="O50" s="103" t="n">
        <v>2.35441779319</v>
      </c>
      <c r="P50" s="103" t="n">
        <v>2.35441779319</v>
      </c>
      <c r="Q50" s="103" t="n">
        <v>1.00333236902021</v>
      </c>
      <c r="R50" s="101" t="n">
        <v>91.417</v>
      </c>
      <c r="S50" s="11" t="n">
        <v>26</v>
      </c>
      <c r="T50" s="103" t="n">
        <v>0.830078125</v>
      </c>
      <c r="U50" s="103" t="n">
        <v>0.774257937348464</v>
      </c>
    </row>
  </sheetData>
  <mergeCells count="5">
    <mergeCell ref="A1:A2"/>
    <mergeCell ref="C1:C2"/>
    <mergeCell ref="B1:B2"/>
    <mergeCell ref="T1:T2"/>
    <mergeCell ref="U1:U2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5"/>
  <sheetViews>
    <sheetView workbookViewId="0">
      <selection activeCell="G39" sqref="G39"/>
    </sheetView>
  </sheetViews>
  <sheetFormatPr baseColWidth="8" defaultRowHeight="13.8"/>
  <cols>
    <col bestFit="1" customWidth="1" max="1" min="1" style="16" width="5.5546875"/>
    <col bestFit="1" customWidth="1" max="2" min="2" style="16" width="10.109375"/>
    <col bestFit="1" customWidth="1" max="3" min="3" style="16" width="38.44140625"/>
    <col bestFit="1" customWidth="1" max="4" min="4" style="16" width="6.6640625"/>
    <col bestFit="1" customWidth="1" max="5" min="5" style="16" width="5.6640625"/>
    <col bestFit="1" customWidth="1" max="6" min="6" style="16" width="6.6640625"/>
    <col bestFit="1" customWidth="1" max="7" min="7" style="16" width="3.5546875"/>
    <col bestFit="1" customWidth="1" max="10" min="8" style="16" width="6.6640625"/>
    <col bestFit="1" customWidth="1" max="11" min="11" style="16" width="6.5546875"/>
    <col bestFit="1" customWidth="1" max="12" min="12" style="16" width="9.5546875"/>
    <col bestFit="1" customWidth="1" max="13" min="13" style="16" width="6.5546875"/>
    <col bestFit="1" customWidth="1" max="14" min="14" style="16" width="7.5546875"/>
    <col bestFit="1" customWidth="1" max="17" min="15" style="16" width="7.6640625"/>
    <col bestFit="1" customWidth="1" max="18" min="18" style="16" width="8.6640625"/>
    <col bestFit="1" customWidth="1" max="19" min="19" style="16" width="5.5546875"/>
    <col bestFit="1" customWidth="1" max="20" min="20" style="16" width="7.6640625"/>
    <col customWidth="1" max="21" min="21" style="17" width="8.88671875"/>
  </cols>
  <sheetData>
    <row customFormat="1" customHeight="1" ht="14.4" r="1" s="7">
      <c r="A1" s="6" t="inlineStr">
        <is>
          <t>序号</t>
        </is>
      </c>
      <c r="B1" s="6" t="inlineStr">
        <is>
          <t>ICSD编号</t>
        </is>
      </c>
      <c r="C1" s="6" t="inlineStr">
        <is>
          <t>化学式</t>
        </is>
      </c>
      <c r="D1" s="9" t="n">
        <v>0</v>
      </c>
      <c r="E1" s="8" t="n">
        <v>7</v>
      </c>
      <c r="F1" s="8" t="n">
        <v>11</v>
      </c>
      <c r="G1" s="8" t="n">
        <v>13</v>
      </c>
      <c r="H1" s="8" t="n">
        <v>19</v>
      </c>
      <c r="I1" s="8" t="n">
        <v>22</v>
      </c>
      <c r="J1" s="8" t="n">
        <v>25</v>
      </c>
      <c r="K1" s="8" t="n">
        <v>26</v>
      </c>
      <c r="L1" s="8" t="n">
        <v>28</v>
      </c>
      <c r="M1" s="8" t="n">
        <v>30</v>
      </c>
      <c r="N1" s="8" t="n">
        <v>31</v>
      </c>
      <c r="O1" s="8" t="n">
        <v>35</v>
      </c>
      <c r="P1" s="8" t="n">
        <v>36</v>
      </c>
      <c r="Q1" s="8" t="n">
        <v>37</v>
      </c>
      <c r="R1" s="9" t="n">
        <v>39</v>
      </c>
      <c r="S1" s="9" t="n">
        <v>44</v>
      </c>
      <c r="T1" s="118" t="inlineStr">
        <is>
          <t>BVSE</t>
        </is>
      </c>
      <c r="U1" s="9" t="inlineStr">
        <is>
          <t>Class</t>
        </is>
      </c>
    </row>
    <row r="2">
      <c r="A2" s="4" t="n">
        <v>13</v>
      </c>
      <c r="B2" s="4" t="n">
        <v>183822</v>
      </c>
      <c r="C2" s="4" t="inlineStr">
        <is>
          <t>Na6Zr12As9P9O72</t>
        </is>
      </c>
      <c r="D2" s="95" t="n">
        <v>1</v>
      </c>
      <c r="E2" s="96" t="n">
        <v>0</v>
      </c>
      <c r="F2" s="95" t="n">
        <v>0.86</v>
      </c>
      <c r="G2" s="4" t="n">
        <v>0</v>
      </c>
      <c r="H2" s="95" t="n">
        <v>2.185</v>
      </c>
      <c r="I2" s="95" t="n">
        <v>0.392</v>
      </c>
      <c r="J2" s="95" t="n">
        <v>5</v>
      </c>
      <c r="K2" s="4" t="n">
        <v>8.960000000000001</v>
      </c>
      <c r="L2" s="4" t="n">
        <v>1597.497</v>
      </c>
      <c r="M2" s="4" t="n">
        <v>2.267</v>
      </c>
      <c r="N2" s="4" t="n">
        <v>17.181</v>
      </c>
      <c r="O2" s="87" t="n">
        <v>2.2131120095</v>
      </c>
      <c r="P2" s="87" t="n">
        <v>2.2131120095</v>
      </c>
      <c r="Q2" s="87" t="n">
        <v>0.995610765938268</v>
      </c>
      <c r="R2" s="95" t="n">
        <v>0</v>
      </c>
      <c r="S2" s="4" t="n">
        <v>25</v>
      </c>
      <c r="T2" s="87" t="n">
        <v>1.07421875</v>
      </c>
    </row>
    <row r="3">
      <c r="A3" s="4" t="n">
        <v>54</v>
      </c>
      <c r="B3" s="4" t="n">
        <v>421531</v>
      </c>
      <c r="C3" s="4" t="inlineStr">
        <is>
          <t>Na6Ti12As18O72</t>
        </is>
      </c>
      <c r="D3" s="95" t="n">
        <v>1</v>
      </c>
      <c r="E3" s="96" t="n">
        <v>0</v>
      </c>
      <c r="F3" s="95" t="n">
        <v>0.745</v>
      </c>
      <c r="G3" s="4" t="n">
        <v>0</v>
      </c>
      <c r="H3" s="95" t="n">
        <v>2.18</v>
      </c>
      <c r="I3" s="95" t="n">
        <v>0.475</v>
      </c>
      <c r="J3" s="95" t="n">
        <v>5</v>
      </c>
      <c r="K3" s="4" t="n">
        <v>8.805999999999999</v>
      </c>
      <c r="L3" s="4" t="n">
        <v>1493.499</v>
      </c>
      <c r="M3" s="4" t="n">
        <v>2.369</v>
      </c>
      <c r="N3" s="4" t="n">
        <v>14.991</v>
      </c>
      <c r="O3" s="87" t="n">
        <v>2.14735578476</v>
      </c>
      <c r="P3" s="87" t="n">
        <v>2.14735578476</v>
      </c>
      <c r="Q3" s="87" t="n">
        <v>0.937999318211602</v>
      </c>
      <c r="R3" s="95" t="n">
        <v>0</v>
      </c>
      <c r="S3" s="4" t="n">
        <v>19.5</v>
      </c>
      <c r="T3" s="87" t="n">
        <v>1.30859375</v>
      </c>
    </row>
    <row r="4">
      <c r="A4" s="4" t="n">
        <v>77</v>
      </c>
      <c r="B4" s="4" t="n">
        <v>94033</v>
      </c>
      <c r="C4" s="4" t="inlineStr">
        <is>
          <t>Na6Ti12As1.8P16.2O72</t>
        </is>
      </c>
      <c r="D4" s="95" t="n">
        <v>1</v>
      </c>
      <c r="E4" s="96" t="n">
        <v>0</v>
      </c>
      <c r="F4" s="95" t="n">
        <v>0.745</v>
      </c>
      <c r="G4" s="4" t="n">
        <v>0</v>
      </c>
      <c r="H4" s="95" t="n">
        <v>2.189</v>
      </c>
      <c r="I4" s="95" t="n">
        <v>0.327</v>
      </c>
      <c r="J4" s="95" t="n">
        <v>5</v>
      </c>
      <c r="K4" s="4" t="n">
        <v>8.5</v>
      </c>
      <c r="L4" s="4" t="n">
        <v>1361.53</v>
      </c>
      <c r="M4" s="4" t="n">
        <v>1.835</v>
      </c>
      <c r="N4" s="4" t="n">
        <v>15.41</v>
      </c>
      <c r="O4" s="87" t="n">
        <v>2.10902635555</v>
      </c>
      <c r="P4" s="87" t="n">
        <v>2.10902635555</v>
      </c>
      <c r="Q4" s="87" t="n">
        <v>0.89162148891788</v>
      </c>
      <c r="R4" s="95" t="n">
        <v>0</v>
      </c>
      <c r="S4" s="4" t="n">
        <v>25</v>
      </c>
      <c r="T4" s="87" t="n">
        <v>1.474609375</v>
      </c>
    </row>
    <row r="5">
      <c r="A5" s="4" t="n">
        <v>79</v>
      </c>
      <c r="B5" s="4" t="n">
        <v>97956</v>
      </c>
      <c r="C5" s="4" t="inlineStr">
        <is>
          <t>Na6Zr12As18O72</t>
        </is>
      </c>
      <c r="D5" s="95" t="n">
        <v>1</v>
      </c>
      <c r="E5" s="96" t="n">
        <v>0</v>
      </c>
      <c r="F5" s="95" t="n">
        <v>0.86</v>
      </c>
      <c r="G5" s="4" t="n">
        <v>0</v>
      </c>
      <c r="H5" s="95" t="n">
        <v>2.18</v>
      </c>
      <c r="I5" s="95" t="n">
        <v>0.475</v>
      </c>
      <c r="J5" s="95" t="n">
        <v>5</v>
      </c>
      <c r="K5" s="4" t="n">
        <v>9.151999999999999</v>
      </c>
      <c r="L5" s="4" t="n">
        <v>1676.247</v>
      </c>
      <c r="M5" s="4" t="n">
        <v>2.364</v>
      </c>
      <c r="N5" s="4" t="n">
        <v>17.024</v>
      </c>
      <c r="O5" s="87" t="n">
        <v>2.21853953156</v>
      </c>
      <c r="P5" s="87" t="n">
        <v>2.20950253103</v>
      </c>
      <c r="Q5" s="87" t="n">
        <v>0.989502555586412</v>
      </c>
      <c r="R5" s="95" t="n">
        <v>0</v>
      </c>
      <c r="S5" s="4" t="n">
        <v>25</v>
      </c>
      <c r="T5" s="87" t="n">
        <v>1.09375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86"/>
  <sheetViews>
    <sheetView workbookViewId="0">
      <selection activeCell="A1" sqref="A1:A1048576"/>
    </sheetView>
  </sheetViews>
  <sheetFormatPr baseColWidth="8" defaultRowHeight="13.8"/>
  <cols>
    <col bestFit="1" customWidth="1" max="1" min="1" style="119" width="12.77734375"/>
  </cols>
  <sheetData>
    <row r="1">
      <c r="A1" s="120" t="inlineStr">
        <is>
          <t>pred value</t>
        </is>
      </c>
    </row>
    <row r="2">
      <c r="A2" s="119" t="n">
        <v>1.53911959147465</v>
      </c>
    </row>
    <row r="3">
      <c r="A3" s="119" t="n">
        <v>1.35586042977909</v>
      </c>
    </row>
    <row r="4">
      <c r="A4" s="119" t="n">
        <v>1.36996235609235</v>
      </c>
    </row>
    <row r="5">
      <c r="A5" s="119" t="n">
        <v>1.42661281950653</v>
      </c>
    </row>
    <row r="6">
      <c r="A6" s="119" t="n">
        <v>1.09502053520887</v>
      </c>
    </row>
    <row r="7">
      <c r="A7" s="119" t="n">
        <v>0.929288610388349</v>
      </c>
    </row>
    <row r="8">
      <c r="A8" s="119" t="n">
        <v>0.774257937348464</v>
      </c>
    </row>
    <row r="9">
      <c r="A9" s="119" t="n">
        <v>0.80388599060528</v>
      </c>
    </row>
    <row r="10">
      <c r="A10" s="119" t="n">
        <v>1.34835875900739</v>
      </c>
    </row>
    <row r="11">
      <c r="A11" s="119" t="n">
        <v>1.37741050129851</v>
      </c>
    </row>
    <row r="12">
      <c r="A12" s="119" t="n">
        <v>1.30796450673355</v>
      </c>
    </row>
    <row r="13">
      <c r="A13" s="119" t="n">
        <v>1.05956042491856</v>
      </c>
    </row>
    <row r="14">
      <c r="A14" s="119" t="n">
        <v>1.11375540839544</v>
      </c>
    </row>
    <row r="15">
      <c r="A15" s="119" t="n">
        <v>1.40398584816264</v>
      </c>
    </row>
    <row r="16">
      <c r="A16" s="119" t="n">
        <v>1.0141772998663</v>
      </c>
    </row>
    <row r="17">
      <c r="A17" s="119" t="n">
        <v>1.1399460331867</v>
      </c>
    </row>
    <row r="18">
      <c r="A18" s="119" t="n">
        <v>1.04358516642551</v>
      </c>
    </row>
    <row r="19">
      <c r="A19" s="119" t="n">
        <v>1.37605854953575</v>
      </c>
    </row>
    <row r="20">
      <c r="A20" s="119" t="n">
        <v>1.20334293764759</v>
      </c>
    </row>
    <row r="21">
      <c r="A21" s="119" t="n">
        <v>1.26631682128493</v>
      </c>
    </row>
    <row r="22">
      <c r="A22" s="119" t="n">
        <v>0.949596654148143</v>
      </c>
    </row>
    <row r="23">
      <c r="A23" s="119" t="n">
        <v>1.3243894527107</v>
      </c>
    </row>
    <row r="24">
      <c r="A24" s="119" t="n">
        <v>1.30287624338513</v>
      </c>
    </row>
    <row r="25">
      <c r="A25" s="119" t="n">
        <v>1.30301604439634</v>
      </c>
    </row>
    <row r="26">
      <c r="A26" s="119" t="n">
        <v>0.760309263262328</v>
      </c>
    </row>
    <row r="27">
      <c r="A27" s="119" t="n">
        <v>0.79721049196431</v>
      </c>
    </row>
    <row r="28">
      <c r="A28" s="119" t="n">
        <v>1.30544040534504</v>
      </c>
    </row>
    <row r="29">
      <c r="A29" s="119" t="n">
        <v>1.41423425838579</v>
      </c>
    </row>
    <row r="30">
      <c r="A30" s="119" t="n">
        <v>1.40208719928548</v>
      </c>
    </row>
    <row r="31">
      <c r="A31" s="119" t="n">
        <v>1.37672811712362</v>
      </c>
    </row>
    <row r="32">
      <c r="A32" s="119" t="n">
        <v>1.34602610268297</v>
      </c>
    </row>
    <row r="33">
      <c r="A33" s="119" t="n">
        <v>1.32346641340994</v>
      </c>
    </row>
    <row r="34">
      <c r="A34" s="119" t="n">
        <v>0.985692449123629</v>
      </c>
    </row>
    <row r="35">
      <c r="A35" s="119" t="n">
        <v>1.05192690261783</v>
      </c>
    </row>
    <row r="36">
      <c r="A36" s="119" t="n">
        <v>1.00372237218504</v>
      </c>
    </row>
    <row r="37">
      <c r="A37" s="119" t="n">
        <v>0.997702871676599</v>
      </c>
    </row>
    <row r="38">
      <c r="A38" s="119" t="n">
        <v>1.01111849775166</v>
      </c>
    </row>
    <row r="39">
      <c r="A39" s="119" t="n">
        <v>0.994863407340825</v>
      </c>
    </row>
    <row r="40">
      <c r="A40" s="119" t="n">
        <v>1.0238230335255</v>
      </c>
    </row>
    <row r="41">
      <c r="A41" s="119" t="n">
        <v>1.03211015096155</v>
      </c>
    </row>
    <row r="42">
      <c r="A42" s="119" t="n">
        <v>1.26218218813078</v>
      </c>
    </row>
    <row r="43">
      <c r="A43" s="119" t="n">
        <v>1.26441583385666</v>
      </c>
    </row>
    <row r="44">
      <c r="A44" s="119" t="n">
        <v>1.33024107307371</v>
      </c>
    </row>
    <row r="45">
      <c r="A45" s="119" t="n">
        <v>1.28204609823739</v>
      </c>
    </row>
    <row r="46">
      <c r="A46" s="119" t="n">
        <v>1.41319006718762</v>
      </c>
    </row>
    <row r="47">
      <c r="A47" s="119" t="n">
        <v>1.46158314687027</v>
      </c>
    </row>
    <row r="48">
      <c r="A48" s="119" t="n">
        <v>1.47498892306797</v>
      </c>
    </row>
    <row r="49">
      <c r="A49" s="119" t="n">
        <v>1.47448271253804</v>
      </c>
    </row>
    <row r="50">
      <c r="A50" s="119" t="n">
        <v>1.49344360015947</v>
      </c>
    </row>
    <row r="51">
      <c r="A51" s="119" t="n">
        <v>1.4865408849519</v>
      </c>
    </row>
    <row r="52">
      <c r="A52" s="119" t="n">
        <v>0.735237629888551</v>
      </c>
    </row>
    <row r="53">
      <c r="A53" s="119" t="n">
        <v>1.11067899031296</v>
      </c>
    </row>
    <row r="54">
      <c r="A54" s="119" t="n">
        <v>0.934834653302408</v>
      </c>
    </row>
    <row r="55">
      <c r="A55" s="119" t="n">
        <v>0.904803639113282</v>
      </c>
    </row>
    <row r="56">
      <c r="A56" s="119" t="n">
        <v>1.30783630348871</v>
      </c>
    </row>
    <row r="57">
      <c r="A57" s="119" t="n">
        <v>1.24521358510795</v>
      </c>
    </row>
    <row r="58">
      <c r="A58" s="119" t="n">
        <v>1.03864904563403</v>
      </c>
    </row>
    <row r="59">
      <c r="A59" s="119" t="n">
        <v>0.765826731739338</v>
      </c>
    </row>
    <row r="60">
      <c r="A60" s="119" t="n">
        <v>0.767066766864372</v>
      </c>
    </row>
    <row r="61">
      <c r="A61" s="119" t="n">
        <v>0.770472392737821</v>
      </c>
    </row>
    <row r="62">
      <c r="A62" s="119" t="n">
        <v>0.828552128574594</v>
      </c>
    </row>
    <row r="63">
      <c r="A63" s="119" t="n">
        <v>1.01411024123975</v>
      </c>
    </row>
    <row r="64">
      <c r="A64" s="119" t="n">
        <v>1.01136102053088</v>
      </c>
    </row>
    <row r="65">
      <c r="A65" s="119" t="n">
        <v>1.02616162632641</v>
      </c>
    </row>
    <row r="66">
      <c r="A66" s="119" t="n">
        <v>0.992435956955355</v>
      </c>
    </row>
    <row r="67">
      <c r="A67" s="119" t="n">
        <v>0.967683192362969</v>
      </c>
    </row>
    <row r="68">
      <c r="A68" s="119" t="n">
        <v>0.944534289805765</v>
      </c>
    </row>
    <row r="69">
      <c r="A69" s="119" t="n">
        <v>1.16495169454256</v>
      </c>
    </row>
    <row r="70">
      <c r="A70" s="119" t="n">
        <v>1.37479182301313</v>
      </c>
    </row>
    <row r="71">
      <c r="A71" s="119" t="n">
        <v>1.21454518427962</v>
      </c>
    </row>
    <row r="72">
      <c r="A72" s="119" t="n">
        <v>0.944596671129097</v>
      </c>
    </row>
    <row r="73">
      <c r="A73" s="119" t="n">
        <v>1.10217764522129</v>
      </c>
    </row>
    <row r="74">
      <c r="A74" s="119" t="n">
        <v>0.803202101827709</v>
      </c>
    </row>
    <row r="75">
      <c r="A75" s="119" t="n">
        <v>0.815846563399015</v>
      </c>
    </row>
    <row r="76">
      <c r="A76" s="119" t="n">
        <v>0.987641475863302</v>
      </c>
    </row>
    <row r="77">
      <c r="A77" s="119" t="n">
        <v>0.942559684626351</v>
      </c>
    </row>
    <row r="78">
      <c r="A78" s="119" t="n">
        <v>1.29125980825322</v>
      </c>
    </row>
    <row r="79">
      <c r="A79" s="119" t="n">
        <v>1.42791376490241</v>
      </c>
    </row>
    <row r="80">
      <c r="A80" s="119" t="n">
        <v>1.06138817876861</v>
      </c>
    </row>
    <row r="81">
      <c r="A81" s="119" t="n">
        <v>0.994142000028214</v>
      </c>
    </row>
    <row r="82">
      <c r="A82" s="119" t="n">
        <v>1.39398326745447</v>
      </c>
    </row>
    <row r="83">
      <c r="A83" s="119" t="n">
        <v>1.39760824078418</v>
      </c>
    </row>
    <row r="84">
      <c r="A84" s="119" t="n">
        <v>1.04133843133299</v>
      </c>
    </row>
    <row r="85">
      <c r="A85" s="119" t="n">
        <v>1.30416615977899</v>
      </c>
    </row>
    <row r="86">
      <c r="A86" s="119" t="n">
        <v>0.913667918188107</v>
      </c>
    </row>
  </sheetData>
  <pageMargins bottom="1" footer="0.5" header="0.5" left="0.75" right="0.75" top="1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6"/>
  <sheetViews>
    <sheetView workbookViewId="0">
      <selection activeCell="F8" sqref="F8"/>
    </sheetView>
  </sheetViews>
  <sheetFormatPr baseColWidth="8" defaultRowHeight="13.8"/>
  <cols>
    <col bestFit="1" customWidth="1" max="1" min="1" style="60" width="6.44140625"/>
    <col bestFit="1" customWidth="1" max="2" min="2" style="60" width="10.33203125"/>
  </cols>
  <sheetData>
    <row r="1">
      <c r="A1" s="20" t="inlineStr">
        <is>
          <t>Label</t>
        </is>
      </c>
      <c r="B1" s="20" t="inlineStr">
        <is>
          <t>Org Label</t>
        </is>
      </c>
    </row>
    <row r="2">
      <c r="A2" s="60" t="n">
        <v>0</v>
      </c>
      <c r="B2" s="60" t="n">
        <v>3</v>
      </c>
    </row>
    <row r="3">
      <c r="A3" s="60" t="n">
        <v>0</v>
      </c>
      <c r="B3" s="60" t="n">
        <v>3</v>
      </c>
    </row>
    <row r="4">
      <c r="A4" s="60" t="n">
        <v>0</v>
      </c>
      <c r="B4" s="60" t="n">
        <v>3</v>
      </c>
    </row>
    <row r="5">
      <c r="A5" s="60" t="n">
        <v>0</v>
      </c>
      <c r="B5" s="60" t="n">
        <v>3</v>
      </c>
    </row>
    <row r="6">
      <c r="A6" s="60" t="n">
        <v>1</v>
      </c>
      <c r="B6" s="60" t="n">
        <v>2</v>
      </c>
    </row>
    <row r="7">
      <c r="A7" s="60" t="n">
        <v>3</v>
      </c>
      <c r="B7" s="60" t="n">
        <v>1</v>
      </c>
    </row>
    <row r="8">
      <c r="A8" s="60" t="n">
        <v>3</v>
      </c>
      <c r="B8" s="60" t="n">
        <v>1</v>
      </c>
    </row>
    <row r="9">
      <c r="A9" s="60" t="n">
        <v>3</v>
      </c>
      <c r="B9" s="60" t="n">
        <v>1</v>
      </c>
    </row>
    <row r="10">
      <c r="A10" s="60" t="n">
        <v>0</v>
      </c>
      <c r="B10" s="60" t="n">
        <v>3</v>
      </c>
    </row>
    <row r="11">
      <c r="A11" s="60" t="n">
        <v>0</v>
      </c>
      <c r="B11" s="60" t="n">
        <v>3</v>
      </c>
    </row>
    <row r="12">
      <c r="A12" s="60" t="n">
        <v>0</v>
      </c>
      <c r="B12" s="60" t="n">
        <v>3</v>
      </c>
    </row>
    <row r="13">
      <c r="A13" s="60" t="n">
        <v>1</v>
      </c>
      <c r="B13" s="60" t="n">
        <v>2</v>
      </c>
    </row>
    <row r="14">
      <c r="A14" s="60" t="n">
        <v>1</v>
      </c>
      <c r="B14" s="60" t="n">
        <v>2</v>
      </c>
    </row>
    <row r="15">
      <c r="A15" s="60" t="n">
        <v>2</v>
      </c>
      <c r="B15" s="60" t="n">
        <v>0</v>
      </c>
    </row>
    <row r="16">
      <c r="A16" s="60" t="n">
        <v>3</v>
      </c>
      <c r="B16" s="60" t="n">
        <v>2</v>
      </c>
    </row>
    <row r="17">
      <c r="A17" s="60" t="n">
        <v>1</v>
      </c>
      <c r="B17" s="60" t="n">
        <v>2</v>
      </c>
    </row>
    <row r="18">
      <c r="A18" s="60" t="n">
        <v>1</v>
      </c>
      <c r="B18" s="60" t="n">
        <v>2</v>
      </c>
    </row>
    <row r="19">
      <c r="A19" s="60" t="n">
        <v>2</v>
      </c>
      <c r="B19" s="60" t="n">
        <v>0</v>
      </c>
    </row>
    <row r="20">
      <c r="A20" s="60" t="n">
        <v>0</v>
      </c>
      <c r="B20" s="60" t="n">
        <v>3</v>
      </c>
    </row>
    <row r="21">
      <c r="A21" s="60" t="n">
        <v>0</v>
      </c>
      <c r="B21" s="60" t="n">
        <v>3</v>
      </c>
    </row>
    <row r="22">
      <c r="A22" s="60" t="n">
        <v>1</v>
      </c>
      <c r="B22" s="60" t="n">
        <v>2</v>
      </c>
    </row>
    <row r="23">
      <c r="A23" s="60" t="n">
        <v>2</v>
      </c>
      <c r="B23" s="60" t="n">
        <v>0</v>
      </c>
    </row>
    <row r="24">
      <c r="A24" s="60" t="n">
        <v>2</v>
      </c>
      <c r="B24" s="60" t="n">
        <v>0</v>
      </c>
    </row>
    <row r="25">
      <c r="A25" s="60" t="n">
        <v>2</v>
      </c>
      <c r="B25" s="60" t="n">
        <v>0</v>
      </c>
    </row>
    <row r="26">
      <c r="A26" s="60" t="n">
        <v>3</v>
      </c>
      <c r="B26" s="60" t="n">
        <v>1</v>
      </c>
    </row>
    <row r="27">
      <c r="A27" s="60" t="n">
        <v>3</v>
      </c>
      <c r="B27" s="60" t="n">
        <v>2</v>
      </c>
    </row>
    <row r="28">
      <c r="A28" s="60" t="n">
        <v>2</v>
      </c>
      <c r="B28" s="60" t="n">
        <v>0</v>
      </c>
    </row>
    <row r="29">
      <c r="A29" s="60" t="n">
        <v>2</v>
      </c>
      <c r="B29" s="60" t="n">
        <v>0</v>
      </c>
    </row>
    <row r="30">
      <c r="A30" s="60" t="n">
        <v>2</v>
      </c>
      <c r="B30" s="60" t="n">
        <v>0</v>
      </c>
    </row>
    <row r="31">
      <c r="A31" s="60" t="n">
        <v>2</v>
      </c>
      <c r="B31" s="60" t="n">
        <v>0</v>
      </c>
    </row>
    <row r="32">
      <c r="A32" s="60" t="n">
        <v>2</v>
      </c>
      <c r="B32" s="60" t="n">
        <v>0</v>
      </c>
    </row>
    <row r="33">
      <c r="A33" s="60" t="n">
        <v>2</v>
      </c>
      <c r="B33" s="60" t="n">
        <v>0</v>
      </c>
    </row>
    <row r="34">
      <c r="A34" s="60" t="n">
        <v>3</v>
      </c>
      <c r="B34" s="60" t="n">
        <v>2</v>
      </c>
    </row>
    <row r="35">
      <c r="A35" s="60" t="n">
        <v>1</v>
      </c>
      <c r="B35" s="60" t="n">
        <v>2</v>
      </c>
    </row>
    <row r="36">
      <c r="A36" s="60" t="n">
        <v>1</v>
      </c>
      <c r="B36" s="60" t="n">
        <v>2</v>
      </c>
    </row>
    <row r="37">
      <c r="A37" s="60" t="n">
        <v>1</v>
      </c>
      <c r="B37" s="60" t="n">
        <v>2</v>
      </c>
    </row>
    <row r="38">
      <c r="A38" s="60" t="n">
        <v>1</v>
      </c>
      <c r="B38" s="60" t="n">
        <v>2</v>
      </c>
    </row>
    <row r="39">
      <c r="A39" s="60" t="n">
        <v>1</v>
      </c>
      <c r="B39" s="60" t="n">
        <v>2</v>
      </c>
    </row>
    <row r="40">
      <c r="A40" s="60" t="n">
        <v>1</v>
      </c>
      <c r="B40" s="60" t="n">
        <v>2</v>
      </c>
    </row>
    <row r="41">
      <c r="A41" s="60" t="n">
        <v>1</v>
      </c>
      <c r="B41" s="60" t="n">
        <v>2</v>
      </c>
    </row>
    <row r="42">
      <c r="A42" s="60" t="n">
        <v>2</v>
      </c>
      <c r="B42" s="60" t="n">
        <v>0</v>
      </c>
    </row>
    <row r="43">
      <c r="A43" s="60" t="n">
        <v>0</v>
      </c>
      <c r="B43" s="60" t="n">
        <v>3</v>
      </c>
    </row>
    <row r="44">
      <c r="A44" s="60" t="n">
        <v>2</v>
      </c>
      <c r="B44" s="60" t="n">
        <v>0</v>
      </c>
    </row>
    <row r="45">
      <c r="A45" s="60" t="n">
        <v>0</v>
      </c>
      <c r="B45" s="60" t="n">
        <v>3</v>
      </c>
    </row>
    <row r="46">
      <c r="A46" s="60" t="n">
        <v>2</v>
      </c>
      <c r="B46" s="60" t="n">
        <v>0</v>
      </c>
    </row>
    <row r="47">
      <c r="A47" s="60" t="n">
        <v>0</v>
      </c>
      <c r="B47" s="60" t="n">
        <v>3</v>
      </c>
    </row>
    <row r="48">
      <c r="A48" s="60" t="n">
        <v>0</v>
      </c>
      <c r="B48" s="60" t="n">
        <v>3</v>
      </c>
    </row>
    <row r="49">
      <c r="A49" s="60" t="n">
        <v>0</v>
      </c>
      <c r="B49" s="60" t="n">
        <v>3</v>
      </c>
    </row>
    <row r="50">
      <c r="A50" s="60" t="n">
        <v>0</v>
      </c>
      <c r="B50" s="60" t="n">
        <v>3</v>
      </c>
    </row>
    <row r="51">
      <c r="A51" s="60" t="n">
        <v>0</v>
      </c>
      <c r="B51" s="60" t="n">
        <v>3</v>
      </c>
    </row>
    <row r="52">
      <c r="A52" s="60" t="n">
        <v>3</v>
      </c>
      <c r="B52" s="60" t="n">
        <v>1</v>
      </c>
    </row>
    <row r="53">
      <c r="A53" s="60" t="n">
        <v>3</v>
      </c>
      <c r="B53" s="60" t="n">
        <v>1</v>
      </c>
    </row>
    <row r="54">
      <c r="A54" s="60" t="n">
        <v>3</v>
      </c>
      <c r="B54" s="60" t="n">
        <v>1</v>
      </c>
    </row>
    <row r="55">
      <c r="A55" s="60" t="n">
        <v>3</v>
      </c>
      <c r="B55" s="60" t="n">
        <v>1</v>
      </c>
    </row>
    <row r="56">
      <c r="A56" s="60" t="n">
        <v>3</v>
      </c>
      <c r="B56" s="60" t="n">
        <v>0</v>
      </c>
    </row>
    <row r="57">
      <c r="A57" s="60" t="n">
        <v>0</v>
      </c>
      <c r="B57" s="60" t="n">
        <v>3</v>
      </c>
    </row>
    <row r="58">
      <c r="A58" s="60" t="n">
        <v>1</v>
      </c>
      <c r="B58" s="60" t="n">
        <v>2</v>
      </c>
    </row>
    <row r="59">
      <c r="A59" s="60" t="n">
        <v>3</v>
      </c>
      <c r="B59" s="60" t="n">
        <v>1</v>
      </c>
    </row>
    <row r="60">
      <c r="A60" s="60" t="n">
        <v>3</v>
      </c>
      <c r="B60" s="60" t="n">
        <v>1</v>
      </c>
    </row>
    <row r="61">
      <c r="A61" s="60" t="n">
        <v>3</v>
      </c>
      <c r="B61" s="60" t="n">
        <v>1</v>
      </c>
    </row>
    <row r="62">
      <c r="A62" s="60" t="n">
        <v>3</v>
      </c>
      <c r="B62" s="60" t="n">
        <v>1</v>
      </c>
    </row>
    <row r="63">
      <c r="A63" s="60" t="n">
        <v>1</v>
      </c>
      <c r="B63" s="60" t="n">
        <v>2</v>
      </c>
    </row>
    <row r="64">
      <c r="A64" s="60" t="n">
        <v>1</v>
      </c>
      <c r="B64" s="60" t="n">
        <v>2</v>
      </c>
    </row>
    <row r="65">
      <c r="A65" s="60" t="n">
        <v>1</v>
      </c>
      <c r="B65" s="60" t="n">
        <v>2</v>
      </c>
    </row>
    <row r="66">
      <c r="A66" s="60" t="n">
        <v>1</v>
      </c>
      <c r="B66" s="60" t="n">
        <v>2</v>
      </c>
    </row>
    <row r="67">
      <c r="A67" s="60" t="n">
        <v>1</v>
      </c>
      <c r="B67" s="60" t="n">
        <v>2</v>
      </c>
    </row>
    <row r="68">
      <c r="A68" s="60" t="n">
        <v>3</v>
      </c>
      <c r="B68" s="60" t="n">
        <v>2</v>
      </c>
    </row>
    <row r="69">
      <c r="A69" s="60" t="n">
        <v>1</v>
      </c>
      <c r="B69" s="60" t="n">
        <v>2</v>
      </c>
    </row>
    <row r="70">
      <c r="A70" s="60" t="n">
        <v>0</v>
      </c>
      <c r="B70" s="60" t="n">
        <v>3</v>
      </c>
    </row>
    <row r="71">
      <c r="A71" s="60" t="n">
        <v>2</v>
      </c>
      <c r="B71" s="60" t="n">
        <v>0</v>
      </c>
    </row>
    <row r="72">
      <c r="A72" s="60" t="n">
        <v>3</v>
      </c>
      <c r="B72" s="60" t="n">
        <v>2</v>
      </c>
    </row>
    <row r="73">
      <c r="A73" s="60" t="n">
        <v>1</v>
      </c>
      <c r="B73" s="60" t="n">
        <v>2</v>
      </c>
    </row>
    <row r="74">
      <c r="A74" s="60" t="n">
        <v>3</v>
      </c>
      <c r="B74" s="60" t="n">
        <v>1</v>
      </c>
    </row>
    <row r="75">
      <c r="A75" s="60" t="n">
        <v>3</v>
      </c>
      <c r="B75" s="60" t="n">
        <v>1</v>
      </c>
    </row>
    <row r="76">
      <c r="A76" s="60" t="n">
        <v>1</v>
      </c>
      <c r="B76" s="60" t="n">
        <v>2</v>
      </c>
    </row>
    <row r="77">
      <c r="A77" s="60" t="n">
        <v>1</v>
      </c>
      <c r="B77" s="60" t="n">
        <v>2</v>
      </c>
    </row>
    <row r="78">
      <c r="A78" s="60" t="n">
        <v>2</v>
      </c>
      <c r="B78" s="60" t="n">
        <v>0</v>
      </c>
    </row>
    <row r="79">
      <c r="A79" s="60" t="n">
        <v>2</v>
      </c>
      <c r="B79" s="60" t="n">
        <v>0</v>
      </c>
    </row>
    <row r="80">
      <c r="A80" s="60" t="n">
        <v>1</v>
      </c>
      <c r="B80" s="60" t="n">
        <v>2</v>
      </c>
    </row>
    <row r="81">
      <c r="A81" s="60" t="n">
        <v>3</v>
      </c>
      <c r="B81" s="60" t="n">
        <v>1</v>
      </c>
    </row>
    <row r="82">
      <c r="A82" s="60" t="n">
        <v>0</v>
      </c>
      <c r="B82" s="60" t="n">
        <v>3</v>
      </c>
    </row>
    <row r="83">
      <c r="A83" s="60" t="n">
        <v>0</v>
      </c>
      <c r="B83" s="60" t="n">
        <v>3</v>
      </c>
    </row>
    <row r="84">
      <c r="A84" s="60" t="n">
        <v>1</v>
      </c>
      <c r="B84" s="60" t="n">
        <v>2</v>
      </c>
    </row>
    <row r="85">
      <c r="A85" s="60" t="n">
        <v>0</v>
      </c>
      <c r="B85" s="60" t="n">
        <v>3</v>
      </c>
    </row>
    <row r="86">
      <c r="A86" s="60" t="n">
        <v>3</v>
      </c>
      <c r="B86" s="60" t="n">
        <v>2</v>
      </c>
    </row>
  </sheetData>
  <pageMargins bottom="1" footer="0.5" header="0.5" left="0.75" right="0.75" top="1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B86"/>
  <sheetViews>
    <sheetView workbookViewId="0">
      <selection activeCell="B1" sqref="B1:B1048576"/>
    </sheetView>
  </sheetViews>
  <sheetFormatPr baseColWidth="8" defaultRowHeight="13.8"/>
  <sheetData>
    <row r="1">
      <c r="B1" s="17" t="inlineStr">
        <is>
          <t>Label</t>
        </is>
      </c>
    </row>
    <row r="2">
      <c r="B2" s="17" t="inlineStr">
        <is>
          <t>0</t>
        </is>
      </c>
    </row>
    <row r="3">
      <c r="B3" s="17" t="inlineStr">
        <is>
          <t>0</t>
        </is>
      </c>
    </row>
    <row r="4">
      <c r="B4" s="17" t="inlineStr">
        <is>
          <t>0</t>
        </is>
      </c>
    </row>
    <row r="5">
      <c r="B5" s="17" t="inlineStr">
        <is>
          <t>0</t>
        </is>
      </c>
    </row>
    <row r="6">
      <c r="B6" s="17" t="inlineStr">
        <is>
          <t>1</t>
        </is>
      </c>
    </row>
    <row r="7">
      <c r="B7" s="17" t="inlineStr">
        <is>
          <t>3</t>
        </is>
      </c>
    </row>
    <row r="8">
      <c r="B8" s="17" t="inlineStr">
        <is>
          <t>3</t>
        </is>
      </c>
    </row>
    <row r="9">
      <c r="B9" s="17" t="inlineStr">
        <is>
          <t>3</t>
        </is>
      </c>
    </row>
    <row r="10">
      <c r="B10" s="17" t="inlineStr">
        <is>
          <t>0</t>
        </is>
      </c>
    </row>
    <row r="11">
      <c r="B11" s="17" t="inlineStr">
        <is>
          <t>0</t>
        </is>
      </c>
    </row>
    <row r="12">
      <c r="B12" s="17" t="inlineStr">
        <is>
          <t>0</t>
        </is>
      </c>
    </row>
    <row r="13">
      <c r="B13" s="17" t="inlineStr">
        <is>
          <t>1</t>
        </is>
      </c>
    </row>
    <row r="14">
      <c r="B14" s="17" t="inlineStr">
        <is>
          <t>1</t>
        </is>
      </c>
    </row>
    <row r="15">
      <c r="B15" s="17" t="inlineStr">
        <is>
          <t>2</t>
        </is>
      </c>
    </row>
    <row r="16">
      <c r="B16" s="17" t="inlineStr">
        <is>
          <t>3</t>
        </is>
      </c>
    </row>
    <row r="17">
      <c r="B17" s="17" t="inlineStr">
        <is>
          <t>1</t>
        </is>
      </c>
    </row>
    <row r="18">
      <c r="B18" s="17" t="inlineStr">
        <is>
          <t>1</t>
        </is>
      </c>
    </row>
    <row r="19">
      <c r="B19" s="17" t="inlineStr">
        <is>
          <t>2</t>
        </is>
      </c>
    </row>
    <row r="20">
      <c r="B20" s="17" t="inlineStr">
        <is>
          <t>0</t>
        </is>
      </c>
    </row>
    <row r="21">
      <c r="B21" s="17" t="inlineStr">
        <is>
          <t>0</t>
        </is>
      </c>
    </row>
    <row r="22">
      <c r="B22" s="17" t="inlineStr">
        <is>
          <t>1</t>
        </is>
      </c>
    </row>
    <row r="23">
      <c r="B23" s="17" t="inlineStr">
        <is>
          <t>2</t>
        </is>
      </c>
    </row>
    <row r="24">
      <c r="B24" s="17" t="inlineStr">
        <is>
          <t>2</t>
        </is>
      </c>
    </row>
    <row r="25">
      <c r="B25" s="17" t="inlineStr">
        <is>
          <t>2</t>
        </is>
      </c>
    </row>
    <row r="26">
      <c r="B26" s="17" t="inlineStr">
        <is>
          <t>3</t>
        </is>
      </c>
    </row>
    <row r="27">
      <c r="B27" s="17" t="inlineStr">
        <is>
          <t>3</t>
        </is>
      </c>
    </row>
    <row r="28">
      <c r="B28" s="17" t="inlineStr">
        <is>
          <t>2</t>
        </is>
      </c>
    </row>
    <row r="29">
      <c r="B29" s="17" t="inlineStr">
        <is>
          <t>2</t>
        </is>
      </c>
    </row>
    <row r="30">
      <c r="B30" s="17" t="inlineStr">
        <is>
          <t>2</t>
        </is>
      </c>
    </row>
    <row r="31">
      <c r="B31" s="17" t="inlineStr">
        <is>
          <t>2</t>
        </is>
      </c>
    </row>
    <row r="32">
      <c r="B32" s="17" t="inlineStr">
        <is>
          <t>2</t>
        </is>
      </c>
    </row>
    <row r="33">
      <c r="B33" s="17" t="inlineStr">
        <is>
          <t>2</t>
        </is>
      </c>
    </row>
    <row r="34">
      <c r="B34" s="17" t="inlineStr">
        <is>
          <t>3</t>
        </is>
      </c>
    </row>
    <row r="35">
      <c r="B35" s="17" t="inlineStr">
        <is>
          <t>1</t>
        </is>
      </c>
    </row>
    <row r="36">
      <c r="B36" s="17" t="inlineStr">
        <is>
          <t>1</t>
        </is>
      </c>
    </row>
    <row r="37">
      <c r="B37" s="17" t="inlineStr">
        <is>
          <t>1</t>
        </is>
      </c>
    </row>
    <row r="38">
      <c r="B38" s="17" t="inlineStr">
        <is>
          <t>1</t>
        </is>
      </c>
    </row>
    <row r="39">
      <c r="B39" s="17" t="inlineStr">
        <is>
          <t>1</t>
        </is>
      </c>
    </row>
    <row r="40">
      <c r="B40" s="17" t="inlineStr">
        <is>
          <t>1</t>
        </is>
      </c>
    </row>
    <row r="41">
      <c r="B41" s="17" t="inlineStr">
        <is>
          <t>1</t>
        </is>
      </c>
    </row>
    <row r="42">
      <c r="B42" s="17" t="inlineStr">
        <is>
          <t>2</t>
        </is>
      </c>
    </row>
    <row r="43">
      <c r="B43" s="17" t="inlineStr">
        <is>
          <t>0</t>
        </is>
      </c>
    </row>
    <row r="44">
      <c r="B44" s="17" t="inlineStr">
        <is>
          <t>2</t>
        </is>
      </c>
    </row>
    <row r="45">
      <c r="B45" s="17" t="inlineStr">
        <is>
          <t>0</t>
        </is>
      </c>
    </row>
    <row r="46">
      <c r="B46" s="17" t="inlineStr">
        <is>
          <t>2</t>
        </is>
      </c>
    </row>
    <row r="47">
      <c r="B47" s="17" t="inlineStr">
        <is>
          <t>0</t>
        </is>
      </c>
    </row>
    <row r="48">
      <c r="B48" s="17" t="inlineStr">
        <is>
          <t>0</t>
        </is>
      </c>
    </row>
    <row r="49">
      <c r="B49" s="17" t="inlineStr">
        <is>
          <t>0</t>
        </is>
      </c>
    </row>
    <row r="50">
      <c r="B50" s="17" t="inlineStr">
        <is>
          <t>0</t>
        </is>
      </c>
    </row>
    <row r="51">
      <c r="B51" s="17" t="inlineStr">
        <is>
          <t>0</t>
        </is>
      </c>
    </row>
    <row r="52">
      <c r="B52" s="17" t="inlineStr">
        <is>
          <t>3</t>
        </is>
      </c>
    </row>
    <row r="53">
      <c r="B53" s="17" t="inlineStr">
        <is>
          <t>3</t>
        </is>
      </c>
    </row>
    <row r="54">
      <c r="B54" s="17" t="inlineStr">
        <is>
          <t>3</t>
        </is>
      </c>
    </row>
    <row r="55">
      <c r="B55" s="17" t="inlineStr">
        <is>
          <t>3</t>
        </is>
      </c>
    </row>
    <row r="56">
      <c r="B56" s="17" t="inlineStr">
        <is>
          <t>3</t>
        </is>
      </c>
    </row>
    <row r="57">
      <c r="B57" s="17" t="inlineStr">
        <is>
          <t>0</t>
        </is>
      </c>
    </row>
    <row r="58">
      <c r="B58" s="17" t="inlineStr">
        <is>
          <t>1</t>
        </is>
      </c>
    </row>
    <row r="59">
      <c r="B59" s="17" t="inlineStr">
        <is>
          <t>3</t>
        </is>
      </c>
    </row>
    <row r="60">
      <c r="B60" s="17" t="inlineStr">
        <is>
          <t>3</t>
        </is>
      </c>
    </row>
    <row r="61">
      <c r="B61" s="17" t="inlineStr">
        <is>
          <t>3</t>
        </is>
      </c>
    </row>
    <row r="62">
      <c r="B62" s="17" t="inlineStr">
        <is>
          <t>3</t>
        </is>
      </c>
    </row>
    <row r="63">
      <c r="B63" s="17" t="inlineStr">
        <is>
          <t>1</t>
        </is>
      </c>
    </row>
    <row r="64">
      <c r="B64" s="17" t="inlineStr">
        <is>
          <t>1</t>
        </is>
      </c>
    </row>
    <row r="65">
      <c r="B65" s="17" t="inlineStr">
        <is>
          <t>1</t>
        </is>
      </c>
    </row>
    <row r="66">
      <c r="B66" s="17" t="inlineStr">
        <is>
          <t>1</t>
        </is>
      </c>
    </row>
    <row r="67">
      <c r="B67" s="17" t="inlineStr">
        <is>
          <t>1</t>
        </is>
      </c>
    </row>
    <row r="68">
      <c r="B68" s="17" t="inlineStr">
        <is>
          <t>3</t>
        </is>
      </c>
    </row>
    <row r="69">
      <c r="B69" s="17" t="inlineStr">
        <is>
          <t>1</t>
        </is>
      </c>
    </row>
    <row r="70">
      <c r="B70" s="17" t="inlineStr">
        <is>
          <t>0</t>
        </is>
      </c>
    </row>
    <row r="71">
      <c r="B71" s="17" t="inlineStr">
        <is>
          <t>2</t>
        </is>
      </c>
    </row>
    <row r="72">
      <c r="B72" s="17" t="inlineStr">
        <is>
          <t>3</t>
        </is>
      </c>
    </row>
    <row r="73">
      <c r="B73" s="17" t="inlineStr">
        <is>
          <t>1</t>
        </is>
      </c>
    </row>
    <row r="74">
      <c r="B74" s="17" t="inlineStr">
        <is>
          <t>3</t>
        </is>
      </c>
    </row>
    <row r="75">
      <c r="B75" s="17" t="inlineStr">
        <is>
          <t>3</t>
        </is>
      </c>
    </row>
    <row r="76">
      <c r="B76" s="17" t="inlineStr">
        <is>
          <t>1</t>
        </is>
      </c>
    </row>
    <row r="77">
      <c r="B77" s="17" t="inlineStr">
        <is>
          <t>1</t>
        </is>
      </c>
    </row>
    <row r="78">
      <c r="B78" s="17" t="inlineStr">
        <is>
          <t>2</t>
        </is>
      </c>
    </row>
    <row r="79">
      <c r="B79" s="17" t="inlineStr">
        <is>
          <t>2</t>
        </is>
      </c>
    </row>
    <row r="80">
      <c r="B80" s="17" t="inlineStr">
        <is>
          <t>1</t>
        </is>
      </c>
    </row>
    <row r="81">
      <c r="B81" s="17" t="inlineStr">
        <is>
          <t>3</t>
        </is>
      </c>
    </row>
    <row r="82">
      <c r="B82" s="17" t="inlineStr">
        <is>
          <t>0</t>
        </is>
      </c>
    </row>
    <row r="83">
      <c r="B83" s="17" t="inlineStr">
        <is>
          <t>0</t>
        </is>
      </c>
    </row>
    <row r="84">
      <c r="B84" s="17" t="inlineStr">
        <is>
          <t>1</t>
        </is>
      </c>
    </row>
    <row r="85">
      <c r="B85" s="17" t="inlineStr">
        <is>
          <t>0</t>
        </is>
      </c>
    </row>
    <row r="86">
      <c r="B86" s="17" t="inlineStr">
        <is>
          <t>3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guobi</dc:creator>
  <dcterms:created xsi:type="dcterms:W3CDTF">2020-06-22T09:05:00Z</dcterms:created>
  <dcterms:modified xsi:type="dcterms:W3CDTF">2024-04-28T05:27:23Z</dcterms:modified>
  <cp:lastModifiedBy>Empireo Aya</cp:lastModifiedBy>
</cp:coreProperties>
</file>