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ctyct\PycharmProjects\DaweiPaperMG\"/>
    </mc:Choice>
  </mc:AlternateContent>
  <xr:revisionPtr revIDLastSave="0" documentId="13_ncr:1_{B95B33B6-1A0A-4F9B-BB56-90AFC8BC40E3}" xr6:coauthVersionLast="47" xr6:coauthVersionMax="47" xr10:uidLastSave="{00000000-0000-0000-0000-000000000000}"/>
  <bookViews>
    <workbookView xWindow="26550" yWindow="1095" windowWidth="15360" windowHeight="9645" xr2:uid="{00000000-000D-0000-FFFF-FFFF00000000}"/>
  </bookViews>
  <sheets>
    <sheet name="RES" sheetId="1" r:id="rId1"/>
    <sheet name="COM" sheetId="2" r:id="rId2"/>
    <sheet name="IND" sheetId="3" r:id="rId3"/>
    <sheet name="Price" sheetId="4" r:id="rId4"/>
    <sheet name="EES" sheetId="5" r:id="rId5"/>
    <sheet name="TES" sheetId="8" r:id="rId6"/>
    <sheet name="FC" sheetId="12" r:id="rId7"/>
    <sheet name="GB" sheetId="9" r:id="rId8"/>
    <sheet name="EHP" sheetId="10" r:id="rId9"/>
    <sheet name="CHP" sheetId="11" r:id="rId10"/>
    <sheet name="Sheet2" sheetId="7" r:id="rId11"/>
    <sheet name="Sheet1" sheetId="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6" l="1"/>
  <c r="G25" i="6"/>
  <c r="A2" i="12"/>
  <c r="B2" i="8"/>
  <c r="B2" i="5"/>
  <c r="C9" i="7"/>
  <c r="C3" i="7"/>
</calcChain>
</file>

<file path=xl/sharedStrings.xml><?xml version="1.0" encoding="utf-8"?>
<sst xmlns="http://schemas.openxmlformats.org/spreadsheetml/2006/main" count="105" uniqueCount="37">
  <si>
    <t>Hour</t>
    <phoneticPr fontId="2" type="noConversion"/>
  </si>
  <si>
    <t>Electricity</t>
    <phoneticPr fontId="2" type="noConversion"/>
  </si>
  <si>
    <t>PV</t>
    <phoneticPr fontId="2" type="noConversion"/>
  </si>
  <si>
    <t>Heating</t>
    <phoneticPr fontId="2" type="noConversion"/>
  </si>
  <si>
    <t>Wind</t>
    <phoneticPr fontId="2" type="noConversion"/>
  </si>
  <si>
    <t>https://carbonpricingdashboard.worldbank.org/map_data</t>
    <phoneticPr fontId="2" type="noConversion"/>
  </si>
  <si>
    <t>Carbon price</t>
    <phoneticPr fontId="2" type="noConversion"/>
  </si>
  <si>
    <t>The average carbon emission of using natural gas</t>
  </si>
  <si>
    <t>STATE GAS PRICE AVERAGES</t>
    <phoneticPr fontId="2" type="noConversion"/>
  </si>
  <si>
    <t>https://gasprices.aaa.com/state-gas-price-averages/</t>
    <phoneticPr fontId="2" type="noConversion"/>
  </si>
  <si>
    <t>Carbon ($/tCO2)</t>
    <phoneticPr fontId="2" type="noConversion"/>
  </si>
  <si>
    <t>Gas ($/Gallon)</t>
    <phoneticPr fontId="2" type="noConversion"/>
  </si>
  <si>
    <t>FiT ($/MWh)</t>
    <phoneticPr fontId="2" type="noConversion"/>
  </si>
  <si>
    <t>ToU ($/MWh)</t>
    <phoneticPr fontId="2" type="noConversion"/>
  </si>
  <si>
    <t>0.368 tCO2/MWh</t>
    <phoneticPr fontId="2" type="noConversion"/>
  </si>
  <si>
    <t>https://stats.oecd.org/Index.aspx?DataSetCode=RE_FIT#</t>
    <phoneticPr fontId="2" type="noConversion"/>
  </si>
  <si>
    <t>Renewable energy feed-in tariffs</t>
    <phoneticPr fontId="2" type="noConversion"/>
  </si>
  <si>
    <t>EES</t>
    <phoneticPr fontId="2" type="noConversion"/>
  </si>
  <si>
    <t>Pmax</t>
    <phoneticPr fontId="2" type="noConversion"/>
  </si>
  <si>
    <t>Emin</t>
    <phoneticPr fontId="2" type="noConversion"/>
  </si>
  <si>
    <t>Emax</t>
    <phoneticPr fontId="2" type="noConversion"/>
  </si>
  <si>
    <t>kWh</t>
    <phoneticPr fontId="2" type="noConversion"/>
  </si>
  <si>
    <t>-</t>
    <phoneticPr fontId="2" type="noConversion"/>
  </si>
  <si>
    <t>Effi</t>
    <phoneticPr fontId="2" type="noConversion"/>
  </si>
  <si>
    <t>TES</t>
    <phoneticPr fontId="2" type="noConversion"/>
  </si>
  <si>
    <t>GB</t>
    <phoneticPr fontId="2" type="noConversion"/>
  </si>
  <si>
    <t>Qmax</t>
    <phoneticPr fontId="2" type="noConversion"/>
  </si>
  <si>
    <t>EHP</t>
    <phoneticPr fontId="2" type="noConversion"/>
  </si>
  <si>
    <t>CHP</t>
    <phoneticPr fontId="2" type="noConversion"/>
  </si>
  <si>
    <t>Effi_e</t>
    <phoneticPr fontId="2" type="noConversion"/>
  </si>
  <si>
    <t>Effi_q</t>
    <phoneticPr fontId="2" type="noConversion"/>
  </si>
  <si>
    <t>FC</t>
    <phoneticPr fontId="2" type="noConversion"/>
  </si>
  <si>
    <t>Optimal Configuration Planning of Multi-Energy Systems Considering Distributed Renewable Energy</t>
    <phoneticPr fontId="2" type="noConversion"/>
  </si>
  <si>
    <t>Gas ($/kWh)</t>
    <phoneticPr fontId="2" type="noConversion"/>
  </si>
  <si>
    <t>1Gallon = 36kWh</t>
    <phoneticPr fontId="2" type="noConversion"/>
  </si>
  <si>
    <t>ToU ($/kWh)</t>
    <phoneticPr fontId="2" type="noConversion"/>
  </si>
  <si>
    <t>Carbon ($/kg)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</si>
</sst>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0" fontId="3" fillId="0" borderId="0" xfId="1"/>
    <xf numFmtId="0" fontId="4" fillId="0" borderId="0" xfId="0" applyFont="1"/>
    <xf numFmtId="0" fontId="5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RES!$A$1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53.372160000000001</c:v>
                </c:pt>
                <c:pt idx="9">
                  <c:v>215.93664000000001</c:v>
                </c:pt>
                <c:pt idx="10">
                  <c:v>426.19392000000011</c:v>
                </c:pt>
                <c:pt idx="11">
                  <c:v>540.32255999999995</c:v>
                </c:pt>
                <c:pt idx="12">
                  <c:v>488.82240000000013</c:v>
                </c:pt>
                <c:pt idx="13">
                  <c:v>309.40416000000005</c:v>
                </c:pt>
                <c:pt idx="14">
                  <c:v>147.81312000000003</c:v>
                </c:pt>
                <c:pt idx="15">
                  <c:v>23.564160000000001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2-4D8F-BC82-9527B78010D5}"/>
            </c:ext>
          </c:extLst>
        </c:ser>
        <c:ser>
          <c:idx val="1"/>
          <c:order val="1"/>
          <c:tx>
            <c:strRef>
              <c:f>RES!$B$1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RES!$B$2:$B$25</c:f>
              <c:numCache>
                <c:formatCode>0.00</c:formatCode>
                <c:ptCount val="24"/>
                <c:pt idx="0">
                  <c:v>149.93858736000001</c:v>
                </c:pt>
                <c:pt idx="1">
                  <c:v>141.93858736000001</c:v>
                </c:pt>
                <c:pt idx="2">
                  <c:v>133.35408480000001</c:v>
                </c:pt>
                <c:pt idx="3">
                  <c:v>130.88313472000002</c:v>
                </c:pt>
                <c:pt idx="4">
                  <c:v>130.06655759999998</c:v>
                </c:pt>
                <c:pt idx="5">
                  <c:v>138.42163232000001</c:v>
                </c:pt>
                <c:pt idx="6">
                  <c:v>174.04468848000002</c:v>
                </c:pt>
                <c:pt idx="7">
                  <c:v>228.68769023999999</c:v>
                </c:pt>
                <c:pt idx="8">
                  <c:v>221.15528992</c:v>
                </c:pt>
                <c:pt idx="9">
                  <c:v>195.30133664000002</c:v>
                </c:pt>
                <c:pt idx="10">
                  <c:v>203.43831567999999</c:v>
                </c:pt>
                <c:pt idx="11">
                  <c:v>206.66919408000001</c:v>
                </c:pt>
                <c:pt idx="12">
                  <c:v>194.41606528000003</c:v>
                </c:pt>
                <c:pt idx="13">
                  <c:v>187.11739456000001</c:v>
                </c:pt>
                <c:pt idx="14">
                  <c:v>187.17584240000002</c:v>
                </c:pt>
                <c:pt idx="15">
                  <c:v>200.40105424000001</c:v>
                </c:pt>
                <c:pt idx="16">
                  <c:v>244.09180864000001</c:v>
                </c:pt>
                <c:pt idx="17">
                  <c:v>330.77641344</c:v>
                </c:pt>
                <c:pt idx="18">
                  <c:v>379.36158352000001</c:v>
                </c:pt>
                <c:pt idx="19">
                  <c:v>371.34839104000002</c:v>
                </c:pt>
                <c:pt idx="20">
                  <c:v>347.28673792000006</c:v>
                </c:pt>
                <c:pt idx="21">
                  <c:v>322.17451696000001</c:v>
                </c:pt>
                <c:pt idx="22">
                  <c:v>271.16449456000004</c:v>
                </c:pt>
                <c:pt idx="23">
                  <c:v>220.15610512000001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2-4D8F-BC82-9527B78010D5}"/>
            </c:ext>
          </c:extLst>
        </c:ser>
        <c:ser>
          <c:idx val="2"/>
          <c:order val="2"/>
          <c:tx>
            <c:strRef>
              <c:f>RES!$C$1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RES!$C$2:$C$25</c:f>
              <c:numCache>
                <c:formatCode>0.00</c:formatCode>
                <c:ptCount val="24"/>
                <c:pt idx="0">
                  <c:v>277.60590950400001</c:v>
                </c:pt>
                <c:pt idx="1">
                  <c:v>276.98070502400009</c:v>
                </c:pt>
                <c:pt idx="2">
                  <c:v>274.59006438400002</c:v>
                </c:pt>
                <c:pt idx="3">
                  <c:v>272.92479667200007</c:v>
                </c:pt>
                <c:pt idx="4">
                  <c:v>270.20898176000009</c:v>
                </c:pt>
                <c:pt idx="5">
                  <c:v>266.99128192000001</c:v>
                </c:pt>
                <c:pt idx="6">
                  <c:v>261.18425984000004</c:v>
                </c:pt>
                <c:pt idx="7">
                  <c:v>272.97334707199997</c:v>
                </c:pt>
                <c:pt idx="8">
                  <c:v>261.28854041599999</c:v>
                </c:pt>
                <c:pt idx="9">
                  <c:v>267.36755507200002</c:v>
                </c:pt>
                <c:pt idx="10">
                  <c:v>318.17745228800004</c:v>
                </c:pt>
                <c:pt idx="11">
                  <c:v>320.28516812800007</c:v>
                </c:pt>
                <c:pt idx="12">
                  <c:v>267.70176870400002</c:v>
                </c:pt>
                <c:pt idx="13">
                  <c:v>249.42435130880006</c:v>
                </c:pt>
                <c:pt idx="14">
                  <c:v>250.51708416000002</c:v>
                </c:pt>
                <c:pt idx="15">
                  <c:v>261.63440230400005</c:v>
                </c:pt>
                <c:pt idx="16">
                  <c:v>270.14088243200007</c:v>
                </c:pt>
                <c:pt idx="17">
                  <c:v>318.31413171200006</c:v>
                </c:pt>
                <c:pt idx="18">
                  <c:v>280.63431065599997</c:v>
                </c:pt>
                <c:pt idx="19">
                  <c:v>266.65711692799999</c:v>
                </c:pt>
                <c:pt idx="20">
                  <c:v>271.53536384</c:v>
                </c:pt>
                <c:pt idx="21">
                  <c:v>285.62526924800005</c:v>
                </c:pt>
                <c:pt idx="22">
                  <c:v>295.82698111999997</c:v>
                </c:pt>
                <c:pt idx="23">
                  <c:v>306.59867776000004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2-4D8F-BC82-9527B780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448"/>
        <c:axId val="499496944"/>
      </c:lineChart>
      <c:catAx>
        <c:axId val="499494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6944"/>
        <c:crosses val="autoZero"/>
        <c:auto val="1"/>
        <c:lblAlgn val="ctr"/>
        <c:lblOffset val="100"/>
        <c:noMultiLvlLbl val="0"/>
      </c:catAx>
      <c:valAx>
        <c:axId val="4994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COM!$A$1</c:f>
              <c:strCache>
                <c:ptCount val="1"/>
                <c:pt idx="0">
                  <c:v>PV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COM!$A$2:$A$25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234</c:v>
                </c:pt>
                <c:pt idx="9" formatCode="0">
                  <c:v>445</c:v>
                </c:pt>
                <c:pt idx="10" formatCode="0">
                  <c:v>576</c:v>
                </c:pt>
                <c:pt idx="11" formatCode="0">
                  <c:v>599</c:v>
                </c:pt>
                <c:pt idx="12" formatCode="0">
                  <c:v>588</c:v>
                </c:pt>
                <c:pt idx="13" formatCode="0">
                  <c:v>446</c:v>
                </c:pt>
                <c:pt idx="14" formatCode="0">
                  <c:v>222</c:v>
                </c:pt>
                <c:pt idx="15" formatCode="0">
                  <c:v>37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5-44AE-93C0-F5DE9CFA2DBD}"/>
            </c:ext>
          </c:extLst>
        </c:ser>
        <c:ser>
          <c:idx val="1"/>
          <c:order val="1"/>
          <c:tx>
            <c:strRef>
              <c:f>COM!$B$1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COM!$B$2:$B$25</c:f>
              <c:numCache>
                <c:formatCode>0.00</c:formatCode>
                <c:ptCount val="24"/>
                <c:pt idx="0">
                  <c:v>109.98522926246402</c:v>
                </c:pt>
                <c:pt idx="1">
                  <c:v>112.213532524784</c:v>
                </c:pt>
                <c:pt idx="2">
                  <c:v>97.620847397344008</c:v>
                </c:pt>
                <c:pt idx="3">
                  <c:v>112.09865842878401</c:v>
                </c:pt>
                <c:pt idx="4">
                  <c:v>118.816768010944</c:v>
                </c:pt>
                <c:pt idx="5">
                  <c:v>103.844352641824</c:v>
                </c:pt>
                <c:pt idx="6">
                  <c:v>157.40987020708002</c:v>
                </c:pt>
                <c:pt idx="7">
                  <c:v>164.75424903588001</c:v>
                </c:pt>
                <c:pt idx="8">
                  <c:v>193.12011197188002</c:v>
                </c:pt>
                <c:pt idx="9">
                  <c:v>171.19542966628001</c:v>
                </c:pt>
                <c:pt idx="10">
                  <c:v>218.36866398080002</c:v>
                </c:pt>
                <c:pt idx="11">
                  <c:v>240.75685646720001</c:v>
                </c:pt>
                <c:pt idx="12">
                  <c:v>264.90114807896003</c:v>
                </c:pt>
                <c:pt idx="13">
                  <c:v>262.62703072536004</c:v>
                </c:pt>
                <c:pt idx="14">
                  <c:v>259.59704385896003</c:v>
                </c:pt>
                <c:pt idx="15">
                  <c:v>262.28027674776007</c:v>
                </c:pt>
                <c:pt idx="16">
                  <c:v>267.68677018056002</c:v>
                </c:pt>
                <c:pt idx="17">
                  <c:v>226.44853768960002</c:v>
                </c:pt>
                <c:pt idx="18">
                  <c:v>213.23960169616004</c:v>
                </c:pt>
                <c:pt idx="19">
                  <c:v>197.09837766336</c:v>
                </c:pt>
                <c:pt idx="20">
                  <c:v>190.08724853056003</c:v>
                </c:pt>
                <c:pt idx="21">
                  <c:v>178.83235505696004</c:v>
                </c:pt>
                <c:pt idx="22">
                  <c:v>81.610472127408002</c:v>
                </c:pt>
                <c:pt idx="23">
                  <c:v>128.75397725926402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5-44AE-93C0-F5DE9CFA2DBD}"/>
            </c:ext>
          </c:extLst>
        </c:ser>
        <c:ser>
          <c:idx val="2"/>
          <c:order val="2"/>
          <c:tx>
            <c:strRef>
              <c:f>COM!$C$1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COM!$C$2:$C$25</c:f>
              <c:numCache>
                <c:formatCode>0.00</c:formatCode>
                <c:ptCount val="24"/>
                <c:pt idx="0">
                  <c:v>50.277750442000006</c:v>
                </c:pt>
                <c:pt idx="1">
                  <c:v>41.601846945520002</c:v>
                </c:pt>
                <c:pt idx="2">
                  <c:v>31.914477214000001</c:v>
                </c:pt>
                <c:pt idx="3">
                  <c:v>55.93457033688</c:v>
                </c:pt>
                <c:pt idx="4">
                  <c:v>57.861042672400004</c:v>
                </c:pt>
                <c:pt idx="5">
                  <c:v>44.35962971424</c:v>
                </c:pt>
                <c:pt idx="6">
                  <c:v>483.95025045040006</c:v>
                </c:pt>
                <c:pt idx="7">
                  <c:v>428.06561483519999</c:v>
                </c:pt>
                <c:pt idx="8">
                  <c:v>381.83039343199999</c:v>
                </c:pt>
                <c:pt idx="9">
                  <c:v>380.27603344720001</c:v>
                </c:pt>
                <c:pt idx="10">
                  <c:v>358.83238463120006</c:v>
                </c:pt>
                <c:pt idx="11">
                  <c:v>349.45782943360001</c:v>
                </c:pt>
                <c:pt idx="12">
                  <c:v>326.85616511760003</c:v>
                </c:pt>
                <c:pt idx="13">
                  <c:v>317.3775124256</c:v>
                </c:pt>
                <c:pt idx="14">
                  <c:v>319.27337402080002</c:v>
                </c:pt>
                <c:pt idx="15">
                  <c:v>325.95570202480002</c:v>
                </c:pt>
                <c:pt idx="16">
                  <c:v>333.01225211120004</c:v>
                </c:pt>
                <c:pt idx="17">
                  <c:v>395.181072868</c:v>
                </c:pt>
                <c:pt idx="18">
                  <c:v>419.39741733120002</c:v>
                </c:pt>
                <c:pt idx="19">
                  <c:v>415.90585696400007</c:v>
                </c:pt>
                <c:pt idx="20">
                  <c:v>414.61654066880004</c:v>
                </c:pt>
                <c:pt idx="21">
                  <c:v>392.87459085360001</c:v>
                </c:pt>
                <c:pt idx="22">
                  <c:v>19.229184970160002</c:v>
                </c:pt>
                <c:pt idx="23">
                  <c:v>33.888158594480004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5-44AE-93C0-F5DE9CFA2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501584"/>
        <c:axId val="644497840"/>
      </c:lineChart>
      <c:catAx>
        <c:axId val="644501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497840"/>
        <c:crosses val="autoZero"/>
        <c:auto val="1"/>
        <c:lblAlgn val="ctr"/>
        <c:lblOffset val="100"/>
        <c:noMultiLvlLbl val="0"/>
      </c:catAx>
      <c:valAx>
        <c:axId val="6444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50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IND!$A$1</c:f>
              <c:strCache>
                <c:ptCount val="1"/>
                <c:pt idx="0">
                  <c:v>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IND!$A$2:$A$25</c:f>
              <c:numCache>
                <c:formatCode>0.00</c:formatCode>
                <c:ptCount val="24"/>
                <c:pt idx="0">
                  <c:v>337.3</c:v>
                </c:pt>
                <c:pt idx="1">
                  <c:v>367.65</c:v>
                </c:pt>
                <c:pt idx="2">
                  <c:v>365.9</c:v>
                </c:pt>
                <c:pt idx="3">
                  <c:v>293.45</c:v>
                </c:pt>
                <c:pt idx="4">
                  <c:v>378.15</c:v>
                </c:pt>
                <c:pt idx="5">
                  <c:v>307.45</c:v>
                </c:pt>
                <c:pt idx="6">
                  <c:v>250.45</c:v>
                </c:pt>
                <c:pt idx="7">
                  <c:v>258.2</c:v>
                </c:pt>
                <c:pt idx="8">
                  <c:v>195.3</c:v>
                </c:pt>
                <c:pt idx="9">
                  <c:v>188.75</c:v>
                </c:pt>
                <c:pt idx="10">
                  <c:v>178.6</c:v>
                </c:pt>
                <c:pt idx="11">
                  <c:v>165.4</c:v>
                </c:pt>
                <c:pt idx="12">
                  <c:v>199.6</c:v>
                </c:pt>
                <c:pt idx="13">
                  <c:v>225.15</c:v>
                </c:pt>
                <c:pt idx="14">
                  <c:v>256.3</c:v>
                </c:pt>
                <c:pt idx="15">
                  <c:v>227.6</c:v>
                </c:pt>
                <c:pt idx="16">
                  <c:v>243.35</c:v>
                </c:pt>
                <c:pt idx="17">
                  <c:v>283.95</c:v>
                </c:pt>
                <c:pt idx="18">
                  <c:v>401.8</c:v>
                </c:pt>
                <c:pt idx="19">
                  <c:v>439.95</c:v>
                </c:pt>
                <c:pt idx="20">
                  <c:v>473.2</c:v>
                </c:pt>
                <c:pt idx="21">
                  <c:v>476</c:v>
                </c:pt>
                <c:pt idx="22">
                  <c:v>476.7</c:v>
                </c:pt>
                <c:pt idx="23">
                  <c:v>469.7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5-4995-8250-769411EE0383}"/>
            </c:ext>
          </c:extLst>
        </c:ser>
        <c:ser>
          <c:idx val="1"/>
          <c:order val="1"/>
          <c:tx>
            <c:strRef>
              <c:f>IND!$B$1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IND!$B$2:$B$25</c:f>
              <c:numCache>
                <c:formatCode>0.00</c:formatCode>
                <c:ptCount val="24"/>
                <c:pt idx="0">
                  <c:v>112.61718430878</c:v>
                </c:pt>
                <c:pt idx="1">
                  <c:v>124.08814772928</c:v>
                </c:pt>
                <c:pt idx="2">
                  <c:v>118.78230698388001</c:v>
                </c:pt>
                <c:pt idx="3">
                  <c:v>134.11271275108001</c:v>
                </c:pt>
                <c:pt idx="4">
                  <c:v>178.3305045207</c:v>
                </c:pt>
                <c:pt idx="5">
                  <c:v>212.4734167478</c:v>
                </c:pt>
                <c:pt idx="6">
                  <c:v>317.08251475690003</c:v>
                </c:pt>
                <c:pt idx="7">
                  <c:v>370.36473045909997</c:v>
                </c:pt>
                <c:pt idx="8">
                  <c:v>385.24262975559992</c:v>
                </c:pt>
                <c:pt idx="9">
                  <c:v>412.1142886751</c:v>
                </c:pt>
                <c:pt idx="10">
                  <c:v>417.90909360979998</c:v>
                </c:pt>
                <c:pt idx="11">
                  <c:v>422.28758215729999</c:v>
                </c:pt>
                <c:pt idx="12">
                  <c:v>401.5308794609</c:v>
                </c:pt>
                <c:pt idx="13">
                  <c:v>430.9781505121</c:v>
                </c:pt>
                <c:pt idx="14">
                  <c:v>437.88175224090003</c:v>
                </c:pt>
                <c:pt idx="15">
                  <c:v>452.90405083119998</c:v>
                </c:pt>
                <c:pt idx="16">
                  <c:v>463.62046679010001</c:v>
                </c:pt>
                <c:pt idx="17">
                  <c:v>459.70062399149998</c:v>
                </c:pt>
                <c:pt idx="18">
                  <c:v>277.7495895413</c:v>
                </c:pt>
                <c:pt idx="19">
                  <c:v>276.4250695632</c:v>
                </c:pt>
                <c:pt idx="20">
                  <c:v>221.8752191403</c:v>
                </c:pt>
                <c:pt idx="21">
                  <c:v>154.14397347970001</c:v>
                </c:pt>
                <c:pt idx="22">
                  <c:v>129.31015885668</c:v>
                </c:pt>
                <c:pt idx="23">
                  <c:v>104.42491118498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5-4995-8250-769411EE0383}"/>
            </c:ext>
          </c:extLst>
        </c:ser>
        <c:ser>
          <c:idx val="2"/>
          <c:order val="2"/>
          <c:tx>
            <c:strRef>
              <c:f>IND!$C$1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IND!$C$2:$C$25</c:f>
              <c:numCache>
                <c:formatCode>0.00</c:formatCode>
                <c:ptCount val="24"/>
                <c:pt idx="0">
                  <c:v>68.248929008499999</c:v>
                </c:pt>
                <c:pt idx="1">
                  <c:v>97.4886319525</c:v>
                </c:pt>
                <c:pt idx="2">
                  <c:v>79.408924201800005</c:v>
                </c:pt>
                <c:pt idx="3">
                  <c:v>101.189130437</c:v>
                </c:pt>
                <c:pt idx="4">
                  <c:v>112.46309409200001</c:v>
                </c:pt>
                <c:pt idx="5">
                  <c:v>183.915837469</c:v>
                </c:pt>
                <c:pt idx="6">
                  <c:v>145.44930799799999</c:v>
                </c:pt>
                <c:pt idx="7">
                  <c:v>126.438226398</c:v>
                </c:pt>
                <c:pt idx="8">
                  <c:v>119.10454932499999</c:v>
                </c:pt>
                <c:pt idx="9">
                  <c:v>112.70111586900001</c:v>
                </c:pt>
                <c:pt idx="10">
                  <c:v>107.03275972</c:v>
                </c:pt>
                <c:pt idx="11">
                  <c:v>103.20149037199999</c:v>
                </c:pt>
                <c:pt idx="12">
                  <c:v>97.743487942800002</c:v>
                </c:pt>
                <c:pt idx="13">
                  <c:v>93.518080338399997</c:v>
                </c:pt>
                <c:pt idx="14">
                  <c:v>89.356392981599996</c:v>
                </c:pt>
                <c:pt idx="15">
                  <c:v>86.253314312900002</c:v>
                </c:pt>
                <c:pt idx="16">
                  <c:v>85.153304323300006</c:v>
                </c:pt>
                <c:pt idx="17">
                  <c:v>89.063321140200003</c:v>
                </c:pt>
                <c:pt idx="18">
                  <c:v>68.944406527300004</c:v>
                </c:pt>
                <c:pt idx="19">
                  <c:v>75.471586794700002</c:v>
                </c:pt>
                <c:pt idx="20">
                  <c:v>91.785263246200003</c:v>
                </c:pt>
                <c:pt idx="21">
                  <c:v>53.8491228026</c:v>
                </c:pt>
                <c:pt idx="22">
                  <c:v>82.478195412799991</c:v>
                </c:pt>
                <c:pt idx="23">
                  <c:v>52.415699851400007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5-4995-8250-769411EE0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8062368"/>
        <c:axId val="638050720"/>
      </c:lineChart>
      <c:catAx>
        <c:axId val="63806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50720"/>
        <c:crosses val="autoZero"/>
        <c:auto val="1"/>
        <c:lblAlgn val="ctr"/>
        <c:lblOffset val="100"/>
        <c:noMultiLvlLbl val="0"/>
      </c:catAx>
      <c:valAx>
        <c:axId val="6380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06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Price!$B$1</c:f>
              <c:strCache>
                <c:ptCount val="1"/>
                <c:pt idx="0">
                  <c:v>ToU ($/kWh)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Price!$B$2:$B$25</c:f>
              <c:numCache>
                <c:formatCode>General</c:formatCode>
                <c:ptCount val="24"/>
                <c:pt idx="0">
                  <c:v>0.11990000000000001</c:v>
                </c:pt>
                <c:pt idx="1">
                  <c:v>0.11990000000000001</c:v>
                </c:pt>
                <c:pt idx="2">
                  <c:v>0.11990000000000001</c:v>
                </c:pt>
                <c:pt idx="3">
                  <c:v>0.11990000000000001</c:v>
                </c:pt>
                <c:pt idx="4">
                  <c:v>0.11990000000000001</c:v>
                </c:pt>
                <c:pt idx="5">
                  <c:v>0.11990000000000001</c:v>
                </c:pt>
                <c:pt idx="6">
                  <c:v>0.11990000000000001</c:v>
                </c:pt>
                <c:pt idx="7">
                  <c:v>0.11990000000000001</c:v>
                </c:pt>
                <c:pt idx="8">
                  <c:v>0.11990000000000001</c:v>
                </c:pt>
                <c:pt idx="9">
                  <c:v>0.11990000000000001</c:v>
                </c:pt>
                <c:pt idx="10">
                  <c:v>0.11990000000000001</c:v>
                </c:pt>
                <c:pt idx="11">
                  <c:v>0.11990000000000001</c:v>
                </c:pt>
                <c:pt idx="12">
                  <c:v>0.11990000000000001</c:v>
                </c:pt>
                <c:pt idx="13">
                  <c:v>0.11990000000000001</c:v>
                </c:pt>
                <c:pt idx="14">
                  <c:v>0.11990000000000001</c:v>
                </c:pt>
                <c:pt idx="15">
                  <c:v>0.11990000000000001</c:v>
                </c:pt>
                <c:pt idx="16">
                  <c:v>0.24990000000000001</c:v>
                </c:pt>
                <c:pt idx="17">
                  <c:v>0.24990000000000001</c:v>
                </c:pt>
                <c:pt idx="18">
                  <c:v>0.24990000000000001</c:v>
                </c:pt>
                <c:pt idx="19">
                  <c:v>0.11990000000000001</c:v>
                </c:pt>
                <c:pt idx="20">
                  <c:v>0.11990000000000001</c:v>
                </c:pt>
                <c:pt idx="21">
                  <c:v>0.11990000000000001</c:v>
                </c:pt>
                <c:pt idx="22">
                  <c:v>0.11990000000000001</c:v>
                </c:pt>
                <c:pt idx="23">
                  <c:v>0.11990000000000001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F-4162-9CC4-F2B9D3205644}"/>
            </c:ext>
          </c:extLst>
        </c:ser>
        <c:ser>
          <c:idx val="1"/>
          <c:order val="1"/>
          <c:tx>
            <c:strRef>
              <c:f>Price!$C$1</c:f>
              <c:strCache>
                <c:ptCount val="1"/>
                <c:pt idx="0">
                  <c:v>FiT ($/MWh)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Price!$C$2:$C$25</c:f>
              <c:numCache>
                <c:formatCode>General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3F-4162-9CC4-F2B9D3205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722047"/>
        <c:axId val="543401855"/>
      </c:lineChart>
      <c:catAx>
        <c:axId val="542722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01855"/>
        <c:crosses val="autoZero"/>
        <c:auto val="1"/>
        <c:lblAlgn val="ctr"/>
        <c:lblOffset val="100"/>
        <c:noMultiLvlLbl val="0"/>
      </c:catAx>
      <c:valAx>
        <c:axId val="5434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722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252412</xdr:colOff>
      <xdr:row>2</xdr:row>
      <xdr:rowOff>85725</xdr:rowOff>
    </xdr:from>
    <xdr:to>
      <xdr:col>12</xdr:col>
      <xdr:colOff>61912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D50AE9-B4AE-498F-8AFF-9F0147A4D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</xdr:colOff>
      <xdr:row>3</xdr:row>
      <xdr:rowOff>0</xdr:rowOff>
    </xdr:from>
    <xdr:to>
      <xdr:col>12</xdr:col>
      <xdr:colOff>528637</xdr:colOff>
      <xdr:row>18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1691B7-1FBD-42D4-92C1-07D094A6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109537</xdr:colOff>
      <xdr:row>0</xdr:row>
      <xdr:rowOff>161925</xdr:rowOff>
    </xdr:from>
    <xdr:to>
      <xdr:col>12</xdr:col>
      <xdr:colOff>490537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2467ECA-82FE-4B6D-97E5-01B733154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26</xdr:row>
      <xdr:rowOff>171450</xdr:rowOff>
    </xdr:from>
    <xdr:to>
      <xdr:col>4</xdr:col>
      <xdr:colOff>900112</xdr:colOff>
      <xdr:row>42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EFEA891-A1D1-480D-A35B-3DFB14145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RE_FIT" TargetMode="External"/><Relationship Id="rId2" Type="http://schemas.openxmlformats.org/officeDocument/2006/relationships/hyperlink" Target="https://carbonpricingdashboard.worldbank.org/map_data" TargetMode="External"/><Relationship Id="rId1" Type="http://schemas.openxmlformats.org/officeDocument/2006/relationships/hyperlink" Target="https://gasprices.aaa.com/state-gas-price-averages/" TargetMode="Externa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topLeftCell="A16" workbookViewId="0">
      <selection sqref="A1:A1048576"/>
    </sheetView>
  </sheetViews>
  <sheetFormatPr defaultRowHeight="15"/>
  <cols>
    <col min="1" max="3" width="10.5703125" customWidth="1"/>
  </cols>
  <sheetData>
    <row r="1" spans="1:5">
      <c r="A1" s="1" t="s">
        <v>2</v>
      </c>
      <c r="B1" s="1" t="s">
        <v>1</v>
      </c>
      <c r="C1" s="1" t="s">
        <v>3</v>
      </c>
      <c r="D1" s="1" t="s">
        <v>35</v>
      </c>
      <c r="E1" s="1" t="s">
        <v>0</v>
      </c>
    </row>
    <row r="2" spans="1:5">
      <c r="A2" s="2">
        <v>0</v>
      </c>
      <c r="B2" s="4">
        <v>149.93858736000001</v>
      </c>
      <c r="C2" s="5">
        <v>277.60590950400001</v>
      </c>
      <c r="D2">
        <v>0.11990000000000001</v>
      </c>
      <c r="E2" s="3">
        <v>1</v>
      </c>
    </row>
    <row r="3" spans="1:5">
      <c r="A3" s="2">
        <v>0</v>
      </c>
      <c r="B3" s="4">
        <v>141.93858736000001</v>
      </c>
      <c r="C3" s="5">
        <v>276.98070502400009</v>
      </c>
      <c r="D3">
        <v>0.11990000000000001</v>
      </c>
      <c r="E3" s="3">
        <v>2</v>
      </c>
    </row>
    <row r="4" spans="1:5">
      <c r="A4" s="2">
        <v>0</v>
      </c>
      <c r="B4" s="4">
        <v>133.35408480000001</v>
      </c>
      <c r="C4" s="5">
        <v>274.59006438400002</v>
      </c>
      <c r="D4">
        <v>0.11990000000000001</v>
      </c>
      <c r="E4" s="3">
        <v>3</v>
      </c>
    </row>
    <row r="5" spans="1:5">
      <c r="A5" s="2">
        <v>0</v>
      </c>
      <c r="B5" s="4">
        <v>130.88313472000002</v>
      </c>
      <c r="C5" s="5">
        <v>272.92479667200007</v>
      </c>
      <c r="D5">
        <v>0.11990000000000001</v>
      </c>
      <c r="E5" s="3">
        <v>4</v>
      </c>
    </row>
    <row r="6" spans="1:5">
      <c r="A6" s="2">
        <v>0</v>
      </c>
      <c r="B6" s="4">
        <v>130.06655759999998</v>
      </c>
      <c r="C6" s="5">
        <v>270.20898176000009</v>
      </c>
      <c r="D6">
        <v>0.11990000000000001</v>
      </c>
      <c r="E6" s="3">
        <v>5</v>
      </c>
    </row>
    <row r="7" spans="1:5">
      <c r="A7" s="2">
        <v>0</v>
      </c>
      <c r="B7" s="4">
        <v>138.42163232000001</v>
      </c>
      <c r="C7" s="5">
        <v>266.99128192000001</v>
      </c>
      <c r="D7">
        <v>0.11990000000000001</v>
      </c>
      <c r="E7" s="3">
        <v>6</v>
      </c>
    </row>
    <row r="8" spans="1:5">
      <c r="A8" s="2">
        <v>0</v>
      </c>
      <c r="B8" s="4">
        <v>174.04468848000002</v>
      </c>
      <c r="C8" s="5">
        <v>261.18425984000004</v>
      </c>
      <c r="D8">
        <v>0.11990000000000001</v>
      </c>
      <c r="E8" s="3">
        <v>7</v>
      </c>
    </row>
    <row r="9" spans="1:5">
      <c r="A9" s="2">
        <v>0</v>
      </c>
      <c r="B9" s="4">
        <v>228.68769023999999</v>
      </c>
      <c r="C9" s="5">
        <v>272.97334707199997</v>
      </c>
      <c r="D9">
        <v>0.11990000000000001</v>
      </c>
      <c r="E9" s="3">
        <v>8</v>
      </c>
    </row>
    <row r="10" spans="1:5">
      <c r="A10" s="2">
        <v>53.372160000000001</v>
      </c>
      <c r="B10" s="4">
        <v>221.15528992</v>
      </c>
      <c r="C10" s="5">
        <v>261.28854041599999</v>
      </c>
      <c r="D10">
        <v>0.11990000000000001</v>
      </c>
      <c r="E10" s="3">
        <v>9</v>
      </c>
    </row>
    <row r="11" spans="1:5">
      <c r="A11" s="2">
        <v>215.93664000000001</v>
      </c>
      <c r="B11" s="4">
        <v>195.30133664000002</v>
      </c>
      <c r="C11" s="5">
        <v>267.36755507200002</v>
      </c>
      <c r="D11">
        <v>0.11990000000000001</v>
      </c>
      <c r="E11" s="3">
        <v>10</v>
      </c>
    </row>
    <row r="12" spans="1:5">
      <c r="A12" s="2">
        <v>426.19392000000011</v>
      </c>
      <c r="B12" s="4">
        <v>203.43831567999999</v>
      </c>
      <c r="C12" s="5">
        <v>318.17745228800004</v>
      </c>
      <c r="D12">
        <v>0.11990000000000001</v>
      </c>
      <c r="E12" s="3">
        <v>11</v>
      </c>
    </row>
    <row r="13" spans="1:5">
      <c r="A13" s="2">
        <v>540.32255999999995</v>
      </c>
      <c r="B13" s="4">
        <v>206.66919408000001</v>
      </c>
      <c r="C13" s="5">
        <v>320.28516812800007</v>
      </c>
      <c r="D13">
        <v>0.11990000000000001</v>
      </c>
      <c r="E13" s="3">
        <v>12</v>
      </c>
    </row>
    <row r="14" spans="1:5">
      <c r="A14" s="2">
        <v>488.82240000000013</v>
      </c>
      <c r="B14" s="4">
        <v>194.41606528000003</v>
      </c>
      <c r="C14" s="5">
        <v>267.70176870400002</v>
      </c>
      <c r="D14">
        <v>0.11990000000000001</v>
      </c>
      <c r="E14" s="3">
        <v>13</v>
      </c>
    </row>
    <row r="15" spans="1:5">
      <c r="A15" s="2">
        <v>309.40416000000005</v>
      </c>
      <c r="B15" s="4">
        <v>187.11739456000001</v>
      </c>
      <c r="C15" s="5">
        <v>249.42435130880006</v>
      </c>
      <c r="D15">
        <v>0.11990000000000001</v>
      </c>
      <c r="E15" s="3">
        <v>14</v>
      </c>
    </row>
    <row r="16" spans="1:5">
      <c r="A16" s="2">
        <v>147.81312000000003</v>
      </c>
      <c r="B16" s="4">
        <v>187.17584240000002</v>
      </c>
      <c r="C16" s="5">
        <v>250.51708416000002</v>
      </c>
      <c r="D16">
        <v>0.11990000000000001</v>
      </c>
      <c r="E16" s="3">
        <v>15</v>
      </c>
    </row>
    <row r="17" spans="1:5">
      <c r="A17" s="2">
        <v>23.564160000000001</v>
      </c>
      <c r="B17" s="4">
        <v>200.40105424000001</v>
      </c>
      <c r="C17" s="5">
        <v>261.63440230400005</v>
      </c>
      <c r="D17">
        <v>0.11990000000000001</v>
      </c>
      <c r="E17" s="3">
        <v>16</v>
      </c>
    </row>
    <row r="18" spans="1:5">
      <c r="A18" s="2">
        <v>0</v>
      </c>
      <c r="B18" s="4">
        <v>244.09180864000001</v>
      </c>
      <c r="C18" s="5">
        <v>270.14088243200007</v>
      </c>
      <c r="D18">
        <v>0.24990000000000001</v>
      </c>
      <c r="E18" s="3">
        <v>17</v>
      </c>
    </row>
    <row r="19" spans="1:5">
      <c r="A19" s="2">
        <v>0</v>
      </c>
      <c r="B19" s="4">
        <v>330.77641344</v>
      </c>
      <c r="C19" s="5">
        <v>318.31413171200006</v>
      </c>
      <c r="D19">
        <v>0.24990000000000001</v>
      </c>
      <c r="E19" s="3">
        <v>18</v>
      </c>
    </row>
    <row r="20" spans="1:5">
      <c r="A20" s="2">
        <v>0</v>
      </c>
      <c r="B20" s="4">
        <v>379.36158352000001</v>
      </c>
      <c r="C20" s="5">
        <v>280.63431065599997</v>
      </c>
      <c r="D20">
        <v>0.24990000000000001</v>
      </c>
      <c r="E20" s="3">
        <v>19</v>
      </c>
    </row>
    <row r="21" spans="1:5">
      <c r="A21" s="2">
        <v>0</v>
      </c>
      <c r="B21" s="4">
        <v>371.34839104000002</v>
      </c>
      <c r="C21" s="5">
        <v>266.65711692799999</v>
      </c>
      <c r="D21">
        <v>0.11990000000000001</v>
      </c>
      <c r="E21" s="3">
        <v>20</v>
      </c>
    </row>
    <row r="22" spans="1:5">
      <c r="A22" s="2">
        <v>0</v>
      </c>
      <c r="B22" s="4">
        <v>347.28673792000006</v>
      </c>
      <c r="C22" s="5">
        <v>271.53536384</v>
      </c>
      <c r="D22">
        <v>0.11990000000000001</v>
      </c>
      <c r="E22" s="3">
        <v>21</v>
      </c>
    </row>
    <row r="23" spans="1:5">
      <c r="A23" s="2">
        <v>0</v>
      </c>
      <c r="B23" s="4">
        <v>322.17451696000001</v>
      </c>
      <c r="C23" s="5">
        <v>285.62526924800005</v>
      </c>
      <c r="D23">
        <v>0.11990000000000001</v>
      </c>
      <c r="E23" s="3">
        <v>22</v>
      </c>
    </row>
    <row r="24" spans="1:5">
      <c r="A24" s="2">
        <v>0</v>
      </c>
      <c r="B24" s="4">
        <v>271.16449456000004</v>
      </c>
      <c r="C24" s="5">
        <v>295.82698111999997</v>
      </c>
      <c r="D24">
        <v>0.11990000000000001</v>
      </c>
      <c r="E24" s="3">
        <v>23</v>
      </c>
    </row>
    <row r="25" spans="1:5">
      <c r="A25" s="2">
        <v>0</v>
      </c>
      <c r="B25" s="4">
        <v>220.15610512000001</v>
      </c>
      <c r="C25" s="5">
        <v>306.59867776000004</v>
      </c>
      <c r="D25">
        <v>0.11990000000000001</v>
      </c>
      <c r="E25" s="3">
        <v>24</v>
      </c>
    </row>
    <row r="26" spans="1:5">
      <c r="A26" s="2">
        <v>0</v>
      </c>
      <c r="B26" s="4">
        <v>149.93858736000001</v>
      </c>
      <c r="C26" s="5">
        <v>277.60590950400001</v>
      </c>
      <c r="D26">
        <v>0.11990000000000001</v>
      </c>
      <c r="E26" s="3">
        <v>25</v>
      </c>
    </row>
    <row r="27" spans="1:5">
      <c r="A27" s="2">
        <v>0</v>
      </c>
      <c r="B27" s="4">
        <v>141.93858736000001</v>
      </c>
      <c r="C27" s="5">
        <v>276.98070502400009</v>
      </c>
      <c r="D27">
        <v>0.11990000000000001</v>
      </c>
      <c r="E27" s="3">
        <v>26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1A61-7BEF-47B1-B0C4-CE5E672DB927}">
  <dimension ref="A1:D2"/>
  <sheetViews>
    <sheetView workbookViewId="0">
      <selection activeCell="D24" sqref="D24"/>
    </sheetView>
  </sheetViews>
  <sheetFormatPr defaultRowHeight="15"/>
  <sheetData>
    <row r="1" spans="1:4">
      <c r="A1" t="s">
        <v>20</v>
      </c>
      <c r="B1" t="s">
        <v>26</v>
      </c>
      <c r="C1" t="s">
        <v>29</v>
      </c>
      <c r="D1" t="s">
        <v>30</v>
      </c>
    </row>
    <row r="2" spans="1:4">
      <c r="A2">
        <v>200</v>
      </c>
      <c r="B2">
        <v>300</v>
      </c>
      <c r="C2">
        <v>0.3</v>
      </c>
      <c r="D2">
        <v>0.45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6C95-5517-436A-B00A-90F791033262}">
  <dimension ref="A1:F29"/>
  <sheetViews>
    <sheetView topLeftCell="A13" workbookViewId="0">
      <selection activeCell="G63" sqref="G63"/>
    </sheetView>
  </sheetViews>
  <sheetFormatPr defaultRowHeight="15"/>
  <sheetData>
    <row r="1" spans="1:6">
      <c r="A1" t="s">
        <v>17</v>
      </c>
    </row>
    <row r="2" spans="1:6">
      <c r="B2" t="s">
        <v>18</v>
      </c>
      <c r="C2">
        <v>80</v>
      </c>
      <c r="D2" t="s">
        <v>21</v>
      </c>
      <c r="F2" t="s">
        <v>32</v>
      </c>
    </row>
    <row r="3" spans="1:6">
      <c r="B3" t="s">
        <v>19</v>
      </c>
      <c r="C3">
        <f>C4*0.1</f>
        <v>45</v>
      </c>
      <c r="D3" t="s">
        <v>21</v>
      </c>
      <c r="F3" s="8" t="s">
        <v>28</v>
      </c>
    </row>
    <row r="4" spans="1:6">
      <c r="B4" t="s">
        <v>20</v>
      </c>
      <c r="C4">
        <v>450</v>
      </c>
      <c r="D4" t="s">
        <v>21</v>
      </c>
      <c r="F4" s="9" t="s">
        <v>25</v>
      </c>
    </row>
    <row r="5" spans="1:6">
      <c r="B5" t="s">
        <v>23</v>
      </c>
      <c r="C5">
        <v>0.95</v>
      </c>
      <c r="D5" t="s">
        <v>22</v>
      </c>
      <c r="F5" s="9" t="s">
        <v>27</v>
      </c>
    </row>
    <row r="6" spans="1:6">
      <c r="F6" s="9" t="s">
        <v>24</v>
      </c>
    </row>
    <row r="7" spans="1:6">
      <c r="A7" t="s">
        <v>24</v>
      </c>
    </row>
    <row r="8" spans="1:6">
      <c r="B8" t="s">
        <v>18</v>
      </c>
      <c r="C8">
        <v>60</v>
      </c>
      <c r="D8" t="s">
        <v>21</v>
      </c>
    </row>
    <row r="9" spans="1:6">
      <c r="B9" t="s">
        <v>19</v>
      </c>
      <c r="C9">
        <f>C10*0.1</f>
        <v>30</v>
      </c>
      <c r="D9" t="s">
        <v>21</v>
      </c>
    </row>
    <row r="10" spans="1:6">
      <c r="B10" t="s">
        <v>20</v>
      </c>
      <c r="C10">
        <v>300</v>
      </c>
      <c r="D10" t="s">
        <v>21</v>
      </c>
    </row>
    <row r="11" spans="1:6">
      <c r="B11" t="s">
        <v>23</v>
      </c>
      <c r="C11">
        <v>0.9</v>
      </c>
      <c r="D11" t="s">
        <v>22</v>
      </c>
    </row>
    <row r="13" spans="1:6">
      <c r="A13" t="s">
        <v>25</v>
      </c>
    </row>
    <row r="14" spans="1:6">
      <c r="B14" t="s">
        <v>26</v>
      </c>
      <c r="C14">
        <v>400</v>
      </c>
      <c r="D14" t="s">
        <v>21</v>
      </c>
    </row>
    <row r="15" spans="1:6">
      <c r="B15" t="s">
        <v>23</v>
      </c>
      <c r="C15">
        <v>0.8</v>
      </c>
      <c r="D15" t="s">
        <v>22</v>
      </c>
    </row>
    <row r="17" spans="1:4">
      <c r="A17" t="s">
        <v>27</v>
      </c>
    </row>
    <row r="18" spans="1:4">
      <c r="B18" t="s">
        <v>26</v>
      </c>
      <c r="C18">
        <v>240</v>
      </c>
      <c r="D18" t="s">
        <v>21</v>
      </c>
    </row>
    <row r="19" spans="1:4">
      <c r="B19" t="s">
        <v>23</v>
      </c>
      <c r="C19">
        <v>2</v>
      </c>
      <c r="D19" t="s">
        <v>22</v>
      </c>
    </row>
    <row r="21" spans="1:4">
      <c r="A21" t="s">
        <v>28</v>
      </c>
      <c r="B21" t="s">
        <v>20</v>
      </c>
      <c r="C21">
        <v>90</v>
      </c>
      <c r="D21" t="s">
        <v>21</v>
      </c>
    </row>
    <row r="22" spans="1:4">
      <c r="B22" t="s">
        <v>26</v>
      </c>
      <c r="C22">
        <v>135</v>
      </c>
      <c r="D22" t="s">
        <v>21</v>
      </c>
    </row>
    <row r="23" spans="1:4">
      <c r="B23" t="s">
        <v>29</v>
      </c>
      <c r="C23">
        <v>0.3</v>
      </c>
      <c r="D23" t="s">
        <v>22</v>
      </c>
    </row>
    <row r="24" spans="1:4">
      <c r="B24" t="s">
        <v>30</v>
      </c>
      <c r="C24">
        <v>0.45</v>
      </c>
      <c r="D24" t="s">
        <v>22</v>
      </c>
    </row>
    <row r="26" spans="1:4">
      <c r="A26" t="s">
        <v>31</v>
      </c>
      <c r="B26" t="s">
        <v>20</v>
      </c>
      <c r="C26">
        <v>100</v>
      </c>
      <c r="D26" t="s">
        <v>21</v>
      </c>
    </row>
    <row r="27" spans="1:4">
      <c r="B27" t="s">
        <v>26</v>
      </c>
      <c r="C27">
        <v>150</v>
      </c>
      <c r="D27" t="s">
        <v>21</v>
      </c>
    </row>
    <row r="28" spans="1:4">
      <c r="B28" t="s">
        <v>29</v>
      </c>
      <c r="C28">
        <v>0.3</v>
      </c>
      <c r="D28" t="s">
        <v>22</v>
      </c>
    </row>
    <row r="29" spans="1:4">
      <c r="B29" t="s">
        <v>30</v>
      </c>
      <c r="C29">
        <v>0.45</v>
      </c>
      <c r="D29" t="s">
        <v>22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44371-7AF7-4DEB-AA23-C25ABC9088E6}">
  <dimension ref="A1:L27"/>
  <sheetViews>
    <sheetView workbookViewId="0">
      <selection activeCell="G23" sqref="G23"/>
    </sheetView>
  </sheetViews>
  <sheetFormatPr defaultRowHeight="15"/>
  <cols>
    <col min="7" max="7" width="13.28515625" customWidth="1"/>
  </cols>
  <sheetData>
    <row r="1" spans="1:12">
      <c r="A1" s="1" t="s">
        <v>0</v>
      </c>
      <c r="B1" t="s">
        <v>13</v>
      </c>
      <c r="C1" t="s">
        <v>12</v>
      </c>
      <c r="D1" t="s">
        <v>11</v>
      </c>
      <c r="E1" t="s">
        <v>10</v>
      </c>
      <c r="G1" t="s">
        <v>7</v>
      </c>
    </row>
    <row r="2" spans="1:12">
      <c r="A2" s="3">
        <v>1</v>
      </c>
      <c r="B2">
        <v>49.9</v>
      </c>
      <c r="C2">
        <v>40</v>
      </c>
      <c r="D2">
        <v>4.3869999999999996</v>
      </c>
      <c r="E2">
        <v>17.940000000000001</v>
      </c>
      <c r="G2" t="s">
        <v>14</v>
      </c>
      <c r="L2">
        <v>4.99E-2</v>
      </c>
    </row>
    <row r="3" spans="1:12">
      <c r="A3" s="3">
        <v>2</v>
      </c>
      <c r="B3">
        <v>49.9</v>
      </c>
      <c r="C3">
        <v>40</v>
      </c>
      <c r="D3">
        <v>4.3869999999999996</v>
      </c>
      <c r="E3">
        <v>17.940000000000001</v>
      </c>
      <c r="L3">
        <v>4.99E-2</v>
      </c>
    </row>
    <row r="4" spans="1:12">
      <c r="A4" s="3">
        <v>3</v>
      </c>
      <c r="B4">
        <v>49.9</v>
      </c>
      <c r="C4">
        <v>40</v>
      </c>
      <c r="D4">
        <v>4.3869999999999996</v>
      </c>
      <c r="E4">
        <v>17.940000000000001</v>
      </c>
      <c r="G4" t="s">
        <v>6</v>
      </c>
      <c r="L4">
        <v>4.99E-2</v>
      </c>
    </row>
    <row r="5" spans="1:12">
      <c r="A5" s="3">
        <v>4</v>
      </c>
      <c r="B5">
        <v>49.9</v>
      </c>
      <c r="C5">
        <v>40</v>
      </c>
      <c r="D5">
        <v>4.3869999999999996</v>
      </c>
      <c r="E5">
        <v>17.940000000000001</v>
      </c>
      <c r="G5" s="7" t="s">
        <v>5</v>
      </c>
      <c r="L5">
        <v>4.99E-2</v>
      </c>
    </row>
    <row r="6" spans="1:12">
      <c r="A6" s="3">
        <v>5</v>
      </c>
      <c r="B6">
        <v>49.9</v>
      </c>
      <c r="C6">
        <v>40</v>
      </c>
      <c r="D6">
        <v>4.3869999999999996</v>
      </c>
      <c r="E6">
        <v>17.940000000000001</v>
      </c>
      <c r="L6">
        <v>4.99E-2</v>
      </c>
    </row>
    <row r="7" spans="1:12">
      <c r="A7" s="3">
        <v>6</v>
      </c>
      <c r="B7">
        <v>49.9</v>
      </c>
      <c r="C7">
        <v>40</v>
      </c>
      <c r="D7">
        <v>4.3869999999999996</v>
      </c>
      <c r="E7">
        <v>17.940000000000001</v>
      </c>
      <c r="G7" t="s">
        <v>8</v>
      </c>
      <c r="L7">
        <v>4.99E-2</v>
      </c>
    </row>
    <row r="8" spans="1:12">
      <c r="A8" s="3">
        <v>7</v>
      </c>
      <c r="B8">
        <v>119.9</v>
      </c>
      <c r="C8">
        <v>40</v>
      </c>
      <c r="D8">
        <v>4.3869999999999996</v>
      </c>
      <c r="E8">
        <v>17.940000000000001</v>
      </c>
      <c r="G8" s="7" t="s">
        <v>9</v>
      </c>
      <c r="L8">
        <v>0.11990000000000001</v>
      </c>
    </row>
    <row r="9" spans="1:12">
      <c r="A9" s="3">
        <v>8</v>
      </c>
      <c r="B9">
        <v>119.9</v>
      </c>
      <c r="C9">
        <v>40</v>
      </c>
      <c r="D9">
        <v>4.3869999999999996</v>
      </c>
      <c r="E9">
        <v>17.940000000000001</v>
      </c>
      <c r="L9">
        <v>0.11990000000000001</v>
      </c>
    </row>
    <row r="10" spans="1:12">
      <c r="A10" s="3">
        <v>9</v>
      </c>
      <c r="B10">
        <v>119.9</v>
      </c>
      <c r="C10">
        <v>40</v>
      </c>
      <c r="D10">
        <v>4.3869999999999996</v>
      </c>
      <c r="E10">
        <v>17.940000000000001</v>
      </c>
      <c r="G10" t="s">
        <v>16</v>
      </c>
      <c r="L10">
        <v>0.11990000000000001</v>
      </c>
    </row>
    <row r="11" spans="1:12">
      <c r="A11" s="3">
        <v>10</v>
      </c>
      <c r="B11">
        <v>119.9</v>
      </c>
      <c r="C11">
        <v>40</v>
      </c>
      <c r="D11">
        <v>4.3869999999999996</v>
      </c>
      <c r="E11">
        <v>17.940000000000001</v>
      </c>
      <c r="G11" s="7" t="s">
        <v>15</v>
      </c>
      <c r="L11">
        <v>0.11990000000000001</v>
      </c>
    </row>
    <row r="12" spans="1:12">
      <c r="A12" s="3">
        <v>11</v>
      </c>
      <c r="B12">
        <v>119.9</v>
      </c>
      <c r="C12">
        <v>40</v>
      </c>
      <c r="D12">
        <v>4.3869999999999996</v>
      </c>
      <c r="E12">
        <v>17.940000000000001</v>
      </c>
      <c r="L12">
        <v>0.11990000000000001</v>
      </c>
    </row>
    <row r="13" spans="1:12">
      <c r="A13" s="3">
        <v>12</v>
      </c>
      <c r="B13">
        <v>119.9</v>
      </c>
      <c r="C13">
        <v>40</v>
      </c>
      <c r="D13">
        <v>4.3869999999999996</v>
      </c>
      <c r="E13">
        <v>17.940000000000001</v>
      </c>
      <c r="G13" t="s">
        <v>34</v>
      </c>
      <c r="L13">
        <v>0.11990000000000001</v>
      </c>
    </row>
    <row r="14" spans="1:12">
      <c r="A14" s="3">
        <v>13</v>
      </c>
      <c r="B14">
        <v>119.9</v>
      </c>
      <c r="C14">
        <v>40</v>
      </c>
      <c r="D14">
        <v>4.3869999999999996</v>
      </c>
      <c r="E14">
        <v>17.940000000000001</v>
      </c>
      <c r="L14">
        <v>0.11990000000000001</v>
      </c>
    </row>
    <row r="15" spans="1:12">
      <c r="A15" s="3">
        <v>14</v>
      </c>
      <c r="B15">
        <v>119.9</v>
      </c>
      <c r="C15">
        <v>40</v>
      </c>
      <c r="D15">
        <v>4.3869999999999996</v>
      </c>
      <c r="E15">
        <v>17.940000000000001</v>
      </c>
      <c r="L15">
        <v>0.11990000000000001</v>
      </c>
    </row>
    <row r="16" spans="1:12">
      <c r="A16" s="3">
        <v>15</v>
      </c>
      <c r="B16">
        <v>119.9</v>
      </c>
      <c r="C16">
        <v>40</v>
      </c>
      <c r="D16">
        <v>4.3869999999999996</v>
      </c>
      <c r="E16">
        <v>17.940000000000001</v>
      </c>
      <c r="L16">
        <v>0.11990000000000001</v>
      </c>
    </row>
    <row r="17" spans="1:12">
      <c r="A17" s="3">
        <v>16</v>
      </c>
      <c r="B17">
        <v>119.9</v>
      </c>
      <c r="C17">
        <v>40</v>
      </c>
      <c r="D17">
        <v>4.3869999999999996</v>
      </c>
      <c r="E17">
        <v>17.940000000000001</v>
      </c>
      <c r="L17">
        <v>0.11990000000000001</v>
      </c>
    </row>
    <row r="18" spans="1:12">
      <c r="A18" s="3">
        <v>17</v>
      </c>
      <c r="B18">
        <v>249.9</v>
      </c>
      <c r="C18">
        <v>40</v>
      </c>
      <c r="D18">
        <v>4.3869999999999996</v>
      </c>
      <c r="E18">
        <v>17.940000000000001</v>
      </c>
      <c r="L18">
        <v>0.24990000000000001</v>
      </c>
    </row>
    <row r="19" spans="1:12">
      <c r="A19" s="3">
        <v>18</v>
      </c>
      <c r="B19">
        <v>249.9</v>
      </c>
      <c r="C19">
        <v>40</v>
      </c>
      <c r="D19">
        <v>4.3869999999999996</v>
      </c>
      <c r="E19">
        <v>17.940000000000001</v>
      </c>
      <c r="L19">
        <v>0.24990000000000001</v>
      </c>
    </row>
    <row r="20" spans="1:12">
      <c r="A20" s="3">
        <v>19</v>
      </c>
      <c r="B20">
        <v>249.9</v>
      </c>
      <c r="C20">
        <v>40</v>
      </c>
      <c r="D20">
        <v>4.3869999999999996</v>
      </c>
      <c r="E20">
        <v>17.940000000000001</v>
      </c>
      <c r="L20">
        <v>0.24990000000000001</v>
      </c>
    </row>
    <row r="21" spans="1:12">
      <c r="A21" s="3">
        <v>20</v>
      </c>
      <c r="B21">
        <v>119.9</v>
      </c>
      <c r="C21">
        <v>40</v>
      </c>
      <c r="D21">
        <v>4.3869999999999996</v>
      </c>
      <c r="E21">
        <v>17.940000000000001</v>
      </c>
      <c r="L21">
        <v>0.11990000000000001</v>
      </c>
    </row>
    <row r="22" spans="1:12">
      <c r="A22" s="3">
        <v>21</v>
      </c>
      <c r="B22">
        <v>119.9</v>
      </c>
      <c r="C22">
        <v>40</v>
      </c>
      <c r="D22">
        <v>4.3869999999999996</v>
      </c>
      <c r="E22">
        <v>17.940000000000001</v>
      </c>
      <c r="L22">
        <v>0.11990000000000001</v>
      </c>
    </row>
    <row r="23" spans="1:12">
      <c r="A23" s="3">
        <v>22</v>
      </c>
      <c r="B23">
        <v>119.9</v>
      </c>
      <c r="C23">
        <v>40</v>
      </c>
      <c r="D23">
        <v>4.3869999999999996</v>
      </c>
      <c r="E23">
        <v>17.940000000000001</v>
      </c>
      <c r="L23">
        <v>0.11990000000000001</v>
      </c>
    </row>
    <row r="24" spans="1:12">
      <c r="A24" s="3">
        <v>23</v>
      </c>
      <c r="B24">
        <v>119.9</v>
      </c>
      <c r="C24">
        <v>40</v>
      </c>
      <c r="D24">
        <v>4.3869999999999996</v>
      </c>
      <c r="E24">
        <v>17.940000000000001</v>
      </c>
      <c r="L24">
        <v>0.11990000000000001</v>
      </c>
    </row>
    <row r="25" spans="1:12">
      <c r="A25" s="3">
        <v>24</v>
      </c>
      <c r="B25">
        <v>49.9</v>
      </c>
      <c r="C25">
        <v>40</v>
      </c>
      <c r="D25">
        <v>4.3869999999999996</v>
      </c>
      <c r="E25">
        <v>17.940000000000001</v>
      </c>
      <c r="G25">
        <f>D25/36</f>
        <v>0.1218611111111111</v>
      </c>
      <c r="L25">
        <v>4.99E-2</v>
      </c>
    </row>
    <row r="27" spans="1:12">
      <c r="G27">
        <f>0.2/8</f>
        <v>2.5000000000000001E-2</v>
      </c>
    </row>
  </sheetData>
  <phoneticPr fontId="2" type="noConversion"/>
  <hyperlinks>
    <hyperlink ref="G8" r:id="rId1" xr:uid="{46DF7324-8BAF-4D50-AE05-B4407489612A}"/>
    <hyperlink ref="G5" r:id="rId2" xr:uid="{2F832CD8-6BEF-4E9C-801D-151B68B18675}"/>
    <hyperlink ref="G11" r:id="rId3" xr:uid="{936E3346-1A75-47D9-9A20-014412D94257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FC51-AFB3-4F78-8C09-CDD9C8FC48C0}">
  <dimension ref="A1:E27"/>
  <sheetViews>
    <sheetView workbookViewId="0">
      <selection sqref="A1:A1048576"/>
    </sheetView>
  </sheetViews>
  <sheetFormatPr defaultRowHeight="15"/>
  <cols>
    <col min="1" max="3" width="10.5703125" customWidth="1"/>
  </cols>
  <sheetData>
    <row r="1" spans="1:5">
      <c r="A1" s="1" t="s">
        <v>2</v>
      </c>
      <c r="B1" s="1" t="s">
        <v>1</v>
      </c>
      <c r="C1" s="1" t="s">
        <v>3</v>
      </c>
      <c r="D1" s="1" t="s">
        <v>35</v>
      </c>
      <c r="E1" s="1" t="s">
        <v>0</v>
      </c>
    </row>
    <row r="2" spans="1:5">
      <c r="A2" s="2">
        <v>0</v>
      </c>
      <c r="B2" s="4">
        <v>109.98522926246402</v>
      </c>
      <c r="C2" s="5">
        <v>50.277750442000006</v>
      </c>
      <c r="D2">
        <v>0.11990000000000001</v>
      </c>
      <c r="E2" s="3">
        <v>1</v>
      </c>
    </row>
    <row r="3" spans="1:5">
      <c r="A3" s="2">
        <v>0</v>
      </c>
      <c r="B3" s="4">
        <v>112.213532524784</v>
      </c>
      <c r="C3" s="5">
        <v>41.601846945520002</v>
      </c>
      <c r="D3">
        <v>0.11990000000000001</v>
      </c>
      <c r="E3" s="3">
        <v>2</v>
      </c>
    </row>
    <row r="4" spans="1:5">
      <c r="A4" s="2">
        <v>0</v>
      </c>
      <c r="B4" s="4">
        <v>97.620847397344008</v>
      </c>
      <c r="C4" s="5">
        <v>31.914477214000001</v>
      </c>
      <c r="D4">
        <v>0.11990000000000001</v>
      </c>
      <c r="E4" s="3">
        <v>3</v>
      </c>
    </row>
    <row r="5" spans="1:5">
      <c r="A5" s="2">
        <v>0</v>
      </c>
      <c r="B5" s="4">
        <v>112.09865842878401</v>
      </c>
      <c r="C5" s="5">
        <v>55.93457033688</v>
      </c>
      <c r="D5">
        <v>0.11990000000000001</v>
      </c>
      <c r="E5" s="3">
        <v>4</v>
      </c>
    </row>
    <row r="6" spans="1:5">
      <c r="A6" s="2">
        <v>0</v>
      </c>
      <c r="B6" s="4">
        <v>118.816768010944</v>
      </c>
      <c r="C6" s="5">
        <v>57.861042672400004</v>
      </c>
      <c r="D6">
        <v>0.11990000000000001</v>
      </c>
      <c r="E6" s="3">
        <v>5</v>
      </c>
    </row>
    <row r="7" spans="1:5">
      <c r="A7" s="2">
        <v>0</v>
      </c>
      <c r="B7" s="4">
        <v>103.844352641824</v>
      </c>
      <c r="C7" s="5">
        <v>44.35962971424</v>
      </c>
      <c r="D7">
        <v>0.11990000000000001</v>
      </c>
      <c r="E7" s="3">
        <v>6</v>
      </c>
    </row>
    <row r="8" spans="1:5">
      <c r="A8" s="2">
        <v>0</v>
      </c>
      <c r="B8" s="4">
        <v>157.40987020708002</v>
      </c>
      <c r="C8" s="5">
        <v>483.95025045040006</v>
      </c>
      <c r="D8">
        <v>0.11990000000000001</v>
      </c>
      <c r="E8" s="3">
        <v>7</v>
      </c>
    </row>
    <row r="9" spans="1:5">
      <c r="A9" s="2">
        <v>0</v>
      </c>
      <c r="B9" s="4">
        <v>164.75424903588001</v>
      </c>
      <c r="C9" s="5">
        <v>428.06561483519999</v>
      </c>
      <c r="D9">
        <v>0.11990000000000001</v>
      </c>
      <c r="E9" s="3">
        <v>8</v>
      </c>
    </row>
    <row r="10" spans="1:5">
      <c r="A10" s="6">
        <v>234</v>
      </c>
      <c r="B10" s="4">
        <v>193.12011197188002</v>
      </c>
      <c r="C10" s="5">
        <v>381.83039343199999</v>
      </c>
      <c r="D10">
        <v>0.11990000000000001</v>
      </c>
      <c r="E10" s="3">
        <v>9</v>
      </c>
    </row>
    <row r="11" spans="1:5">
      <c r="A11" s="6">
        <v>445</v>
      </c>
      <c r="B11" s="4">
        <v>171.19542966628001</v>
      </c>
      <c r="C11" s="5">
        <v>380.27603344720001</v>
      </c>
      <c r="D11">
        <v>0.11990000000000001</v>
      </c>
      <c r="E11" s="3">
        <v>10</v>
      </c>
    </row>
    <row r="12" spans="1:5">
      <c r="A12" s="6">
        <v>576</v>
      </c>
      <c r="B12" s="4">
        <v>218.36866398080002</v>
      </c>
      <c r="C12" s="5">
        <v>358.83238463120006</v>
      </c>
      <c r="D12">
        <v>0.11990000000000001</v>
      </c>
      <c r="E12" s="3">
        <v>11</v>
      </c>
    </row>
    <row r="13" spans="1:5">
      <c r="A13" s="6">
        <v>599</v>
      </c>
      <c r="B13" s="4">
        <v>240.75685646720001</v>
      </c>
      <c r="C13" s="5">
        <v>349.45782943360001</v>
      </c>
      <c r="D13">
        <v>0.11990000000000001</v>
      </c>
      <c r="E13" s="3">
        <v>12</v>
      </c>
    </row>
    <row r="14" spans="1:5">
      <c r="A14" s="6">
        <v>588</v>
      </c>
      <c r="B14" s="4">
        <v>264.90114807896003</v>
      </c>
      <c r="C14" s="5">
        <v>326.85616511760003</v>
      </c>
      <c r="D14">
        <v>0.11990000000000001</v>
      </c>
      <c r="E14" s="3">
        <v>13</v>
      </c>
    </row>
    <row r="15" spans="1:5">
      <c r="A15" s="6">
        <v>446</v>
      </c>
      <c r="B15" s="4">
        <v>262.62703072536004</v>
      </c>
      <c r="C15" s="5">
        <v>317.3775124256</v>
      </c>
      <c r="D15">
        <v>0.11990000000000001</v>
      </c>
      <c r="E15" s="3">
        <v>14</v>
      </c>
    </row>
    <row r="16" spans="1:5">
      <c r="A16" s="6">
        <v>222</v>
      </c>
      <c r="B16" s="4">
        <v>259.59704385896003</v>
      </c>
      <c r="C16" s="5">
        <v>319.27337402080002</v>
      </c>
      <c r="D16">
        <v>0.11990000000000001</v>
      </c>
      <c r="E16" s="3">
        <v>15</v>
      </c>
    </row>
    <row r="17" spans="1:5">
      <c r="A17" s="6">
        <v>37</v>
      </c>
      <c r="B17" s="4">
        <v>262.28027674776007</v>
      </c>
      <c r="C17" s="5">
        <v>325.95570202480002</v>
      </c>
      <c r="D17">
        <v>0.11990000000000001</v>
      </c>
      <c r="E17" s="3">
        <v>16</v>
      </c>
    </row>
    <row r="18" spans="1:5">
      <c r="A18" s="2">
        <v>1</v>
      </c>
      <c r="B18" s="4">
        <v>267.68677018056002</v>
      </c>
      <c r="C18" s="5">
        <v>333.01225211120004</v>
      </c>
      <c r="D18">
        <v>0.24990000000000001</v>
      </c>
      <c r="E18" s="3">
        <v>17</v>
      </c>
    </row>
    <row r="19" spans="1:5">
      <c r="A19" s="2">
        <v>0</v>
      </c>
      <c r="B19" s="4">
        <v>226.44853768960002</v>
      </c>
      <c r="C19" s="5">
        <v>395.181072868</v>
      </c>
      <c r="D19">
        <v>0.24990000000000001</v>
      </c>
      <c r="E19" s="3">
        <v>18</v>
      </c>
    </row>
    <row r="20" spans="1:5">
      <c r="A20" s="2">
        <v>0</v>
      </c>
      <c r="B20" s="4">
        <v>213.23960169616004</v>
      </c>
      <c r="C20" s="5">
        <v>419.39741733120002</v>
      </c>
      <c r="D20">
        <v>0.24990000000000001</v>
      </c>
      <c r="E20" s="3">
        <v>19</v>
      </c>
    </row>
    <row r="21" spans="1:5">
      <c r="A21" s="2">
        <v>0</v>
      </c>
      <c r="B21" s="4">
        <v>197.09837766336</v>
      </c>
      <c r="C21" s="5">
        <v>415.90585696400007</v>
      </c>
      <c r="D21">
        <v>0.11990000000000001</v>
      </c>
      <c r="E21" s="3">
        <v>20</v>
      </c>
    </row>
    <row r="22" spans="1:5">
      <c r="A22" s="2">
        <v>0</v>
      </c>
      <c r="B22" s="4">
        <v>190.08724853056003</v>
      </c>
      <c r="C22" s="5">
        <v>414.61654066880004</v>
      </c>
      <c r="D22">
        <v>0.11990000000000001</v>
      </c>
      <c r="E22" s="3">
        <v>21</v>
      </c>
    </row>
    <row r="23" spans="1:5">
      <c r="A23" s="2">
        <v>0</v>
      </c>
      <c r="B23" s="4">
        <v>178.83235505696004</v>
      </c>
      <c r="C23" s="5">
        <v>392.87459085360001</v>
      </c>
      <c r="D23">
        <v>0.11990000000000001</v>
      </c>
      <c r="E23" s="3">
        <v>22</v>
      </c>
    </row>
    <row r="24" spans="1:5">
      <c r="A24" s="2">
        <v>0</v>
      </c>
      <c r="B24" s="4">
        <v>81.610472127408002</v>
      </c>
      <c r="C24" s="5">
        <v>19.229184970160002</v>
      </c>
      <c r="D24">
        <v>0.11990000000000001</v>
      </c>
      <c r="E24" s="3">
        <v>23</v>
      </c>
    </row>
    <row r="25" spans="1:5">
      <c r="A25" s="2">
        <v>0</v>
      </c>
      <c r="B25" s="4">
        <v>128.75397725926402</v>
      </c>
      <c r="C25" s="5">
        <v>33.888158594480004</v>
      </c>
      <c r="D25">
        <v>0.11990000000000001</v>
      </c>
      <c r="E25" s="3">
        <v>24</v>
      </c>
    </row>
    <row r="26" spans="1:5">
      <c r="A26" s="2">
        <v>0</v>
      </c>
      <c r="B26" s="4">
        <v>109.98522926246402</v>
      </c>
      <c r="C26" s="5">
        <v>50.277750442000006</v>
      </c>
      <c r="D26">
        <v>0.11990000000000001</v>
      </c>
      <c r="E26" s="3">
        <v>25</v>
      </c>
    </row>
    <row r="27" spans="1:5">
      <c r="A27" s="2">
        <v>0</v>
      </c>
      <c r="B27" s="4">
        <v>112.213532524784</v>
      </c>
      <c r="C27" s="5">
        <v>41.601846945520002</v>
      </c>
      <c r="D27">
        <v>0.11990000000000001</v>
      </c>
      <c r="E27" s="3">
        <v>26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8C4F-2155-4E0A-AF3D-3C9F21F9A47C}">
  <dimension ref="A1:E27"/>
  <sheetViews>
    <sheetView workbookViewId="0">
      <selection sqref="A1:A1048576"/>
    </sheetView>
  </sheetViews>
  <sheetFormatPr defaultRowHeight="15"/>
  <cols>
    <col min="1" max="3" width="10.5703125" customWidth="1"/>
  </cols>
  <sheetData>
    <row r="1" spans="1:5">
      <c r="A1" s="1" t="s">
        <v>4</v>
      </c>
      <c r="B1" s="1" t="s">
        <v>1</v>
      </c>
      <c r="C1" s="1" t="s">
        <v>3</v>
      </c>
      <c r="D1" s="1" t="s">
        <v>35</v>
      </c>
      <c r="E1" s="1" t="s">
        <v>0</v>
      </c>
    </row>
    <row r="2" spans="1:5">
      <c r="A2" s="4">
        <v>337.3</v>
      </c>
      <c r="B2" s="4">
        <v>112.61718430878</v>
      </c>
      <c r="C2" s="4">
        <v>68.248929008499999</v>
      </c>
      <c r="D2">
        <v>0.11990000000000001</v>
      </c>
      <c r="E2" s="3">
        <v>1</v>
      </c>
    </row>
    <row r="3" spans="1:5">
      <c r="A3" s="4">
        <v>367.65</v>
      </c>
      <c r="B3" s="4">
        <v>124.08814772928</v>
      </c>
      <c r="C3" s="4">
        <v>97.4886319525</v>
      </c>
      <c r="D3">
        <v>0.11990000000000001</v>
      </c>
      <c r="E3" s="3">
        <v>2</v>
      </c>
    </row>
    <row r="4" spans="1:5">
      <c r="A4" s="4">
        <v>365.9</v>
      </c>
      <c r="B4" s="4">
        <v>118.78230698388001</v>
      </c>
      <c r="C4" s="4">
        <v>79.408924201800005</v>
      </c>
      <c r="D4">
        <v>0.11990000000000001</v>
      </c>
      <c r="E4" s="3">
        <v>3</v>
      </c>
    </row>
    <row r="5" spans="1:5">
      <c r="A5" s="4">
        <v>293.45</v>
      </c>
      <c r="B5" s="4">
        <v>134.11271275108001</v>
      </c>
      <c r="C5" s="4">
        <v>101.189130437</v>
      </c>
      <c r="D5">
        <v>0.11990000000000001</v>
      </c>
      <c r="E5" s="3">
        <v>4</v>
      </c>
    </row>
    <row r="6" spans="1:5">
      <c r="A6" s="4">
        <v>378.15</v>
      </c>
      <c r="B6" s="4">
        <v>178.3305045207</v>
      </c>
      <c r="C6" s="4">
        <v>112.46309409200001</v>
      </c>
      <c r="D6">
        <v>0.11990000000000001</v>
      </c>
      <c r="E6" s="3">
        <v>5</v>
      </c>
    </row>
    <row r="7" spans="1:5">
      <c r="A7" s="4">
        <v>307.45</v>
      </c>
      <c r="B7" s="4">
        <v>212.4734167478</v>
      </c>
      <c r="C7" s="4">
        <v>183.915837469</v>
      </c>
      <c r="D7">
        <v>0.11990000000000001</v>
      </c>
      <c r="E7" s="3">
        <v>6</v>
      </c>
    </row>
    <row r="8" spans="1:5">
      <c r="A8" s="4">
        <v>250.45</v>
      </c>
      <c r="B8" s="4">
        <v>317.08251475690003</v>
      </c>
      <c r="C8" s="4">
        <v>145.44930799799999</v>
      </c>
      <c r="D8">
        <v>0.11990000000000001</v>
      </c>
      <c r="E8" s="3">
        <v>7</v>
      </c>
    </row>
    <row r="9" spans="1:5">
      <c r="A9" s="4">
        <v>258.2</v>
      </c>
      <c r="B9" s="4">
        <v>370.36473045909997</v>
      </c>
      <c r="C9" s="4">
        <v>126.438226398</v>
      </c>
      <c r="D9">
        <v>0.11990000000000001</v>
      </c>
      <c r="E9" s="3">
        <v>8</v>
      </c>
    </row>
    <row r="10" spans="1:5">
      <c r="A10" s="4">
        <v>195.3</v>
      </c>
      <c r="B10" s="4">
        <v>385.24262975559992</v>
      </c>
      <c r="C10" s="4">
        <v>119.10454932499999</v>
      </c>
      <c r="D10">
        <v>0.11990000000000001</v>
      </c>
      <c r="E10" s="3">
        <v>9</v>
      </c>
    </row>
    <row r="11" spans="1:5">
      <c r="A11" s="4">
        <v>188.75</v>
      </c>
      <c r="B11" s="4">
        <v>412.1142886751</v>
      </c>
      <c r="C11" s="4">
        <v>112.70111586900001</v>
      </c>
      <c r="D11">
        <v>0.11990000000000001</v>
      </c>
      <c r="E11" s="3">
        <v>10</v>
      </c>
    </row>
    <row r="12" spans="1:5">
      <c r="A12" s="4">
        <v>178.6</v>
      </c>
      <c r="B12" s="4">
        <v>417.90909360979998</v>
      </c>
      <c r="C12" s="4">
        <v>107.03275972</v>
      </c>
      <c r="D12">
        <v>0.11990000000000001</v>
      </c>
      <c r="E12" s="3">
        <v>11</v>
      </c>
    </row>
    <row r="13" spans="1:5">
      <c r="A13" s="4">
        <v>165.4</v>
      </c>
      <c r="B13" s="4">
        <v>422.28758215729999</v>
      </c>
      <c r="C13" s="4">
        <v>103.20149037199999</v>
      </c>
      <c r="D13">
        <v>0.11990000000000001</v>
      </c>
      <c r="E13" s="3">
        <v>12</v>
      </c>
    </row>
    <row r="14" spans="1:5">
      <c r="A14" s="4">
        <v>199.6</v>
      </c>
      <c r="B14" s="4">
        <v>401.5308794609</v>
      </c>
      <c r="C14" s="4">
        <v>97.743487942800002</v>
      </c>
      <c r="D14">
        <v>0.11990000000000001</v>
      </c>
      <c r="E14" s="3">
        <v>13</v>
      </c>
    </row>
    <row r="15" spans="1:5">
      <c r="A15" s="4">
        <v>225.15</v>
      </c>
      <c r="B15" s="4">
        <v>430.9781505121</v>
      </c>
      <c r="C15" s="4">
        <v>93.518080338399997</v>
      </c>
      <c r="D15">
        <v>0.11990000000000001</v>
      </c>
      <c r="E15" s="3">
        <v>14</v>
      </c>
    </row>
    <row r="16" spans="1:5">
      <c r="A16" s="4">
        <v>256.3</v>
      </c>
      <c r="B16" s="4">
        <v>437.88175224090003</v>
      </c>
      <c r="C16" s="4">
        <v>89.356392981599996</v>
      </c>
      <c r="D16">
        <v>0.11990000000000001</v>
      </c>
      <c r="E16" s="3">
        <v>15</v>
      </c>
    </row>
    <row r="17" spans="1:5">
      <c r="A17" s="4">
        <v>227.6</v>
      </c>
      <c r="B17" s="4">
        <v>452.90405083119998</v>
      </c>
      <c r="C17" s="4">
        <v>86.253314312900002</v>
      </c>
      <c r="D17">
        <v>0.11990000000000001</v>
      </c>
      <c r="E17" s="3">
        <v>16</v>
      </c>
    </row>
    <row r="18" spans="1:5">
      <c r="A18" s="4">
        <v>243.35</v>
      </c>
      <c r="B18" s="4">
        <v>463.62046679010001</v>
      </c>
      <c r="C18" s="4">
        <v>85.153304323300006</v>
      </c>
      <c r="D18">
        <v>0.24990000000000001</v>
      </c>
      <c r="E18" s="3">
        <v>17</v>
      </c>
    </row>
    <row r="19" spans="1:5">
      <c r="A19" s="4">
        <v>283.95</v>
      </c>
      <c r="B19" s="4">
        <v>459.70062399149998</v>
      </c>
      <c r="C19" s="4">
        <v>89.063321140200003</v>
      </c>
      <c r="D19">
        <v>0.24990000000000001</v>
      </c>
      <c r="E19" s="3">
        <v>18</v>
      </c>
    </row>
    <row r="20" spans="1:5">
      <c r="A20" s="4">
        <v>401.8</v>
      </c>
      <c r="B20" s="4">
        <v>277.7495895413</v>
      </c>
      <c r="C20" s="4">
        <v>68.944406527300004</v>
      </c>
      <c r="D20">
        <v>0.24990000000000001</v>
      </c>
      <c r="E20" s="3">
        <v>19</v>
      </c>
    </row>
    <row r="21" spans="1:5">
      <c r="A21" s="4">
        <v>439.95</v>
      </c>
      <c r="B21" s="4">
        <v>276.4250695632</v>
      </c>
      <c r="C21" s="4">
        <v>75.471586794700002</v>
      </c>
      <c r="D21">
        <v>0.11990000000000001</v>
      </c>
      <c r="E21" s="3">
        <v>20</v>
      </c>
    </row>
    <row r="22" spans="1:5">
      <c r="A22" s="4">
        <v>473.2</v>
      </c>
      <c r="B22" s="4">
        <v>221.8752191403</v>
      </c>
      <c r="C22" s="4">
        <v>91.785263246200003</v>
      </c>
      <c r="D22">
        <v>0.11990000000000001</v>
      </c>
      <c r="E22" s="3">
        <v>21</v>
      </c>
    </row>
    <row r="23" spans="1:5">
      <c r="A23" s="4">
        <v>476</v>
      </c>
      <c r="B23" s="4">
        <v>154.14397347970001</v>
      </c>
      <c r="C23" s="4">
        <v>53.8491228026</v>
      </c>
      <c r="D23">
        <v>0.11990000000000001</v>
      </c>
      <c r="E23" s="3">
        <v>22</v>
      </c>
    </row>
    <row r="24" spans="1:5">
      <c r="A24" s="4">
        <v>476.7</v>
      </c>
      <c r="B24" s="4">
        <v>129.31015885668</v>
      </c>
      <c r="C24" s="4">
        <v>82.478195412799991</v>
      </c>
      <c r="D24">
        <v>0.11990000000000001</v>
      </c>
      <c r="E24" s="3">
        <v>23</v>
      </c>
    </row>
    <row r="25" spans="1:5">
      <c r="A25" s="4">
        <v>469.7</v>
      </c>
      <c r="B25" s="4">
        <v>104.42491118498</v>
      </c>
      <c r="C25" s="4">
        <v>52.415699851400007</v>
      </c>
      <c r="D25">
        <v>0.11990000000000001</v>
      </c>
      <c r="E25" s="3">
        <v>24</v>
      </c>
    </row>
    <row r="26" spans="1:5">
      <c r="A26" s="4">
        <v>337.3</v>
      </c>
      <c r="B26" s="4">
        <v>112.61718430878</v>
      </c>
      <c r="C26" s="4">
        <v>68.248929008499999</v>
      </c>
      <c r="D26">
        <v>0.11990000000000001</v>
      </c>
      <c r="E26" s="3">
        <v>25</v>
      </c>
    </row>
    <row r="27" spans="1:5">
      <c r="A27" s="4">
        <v>367.65</v>
      </c>
      <c r="B27" s="4">
        <v>124.08814772928</v>
      </c>
      <c r="C27" s="4">
        <v>97.4886319525</v>
      </c>
      <c r="D27">
        <v>0.11990000000000001</v>
      </c>
      <c r="E27" s="3">
        <v>26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E224-1DD2-4431-8855-1AB68D22BE23}">
  <dimension ref="A1:E25"/>
  <sheetViews>
    <sheetView topLeftCell="A9" workbookViewId="0">
      <selection activeCell="B1" sqref="B1:B25"/>
    </sheetView>
  </sheetViews>
  <sheetFormatPr defaultRowHeight="15"/>
  <cols>
    <col min="2" max="5" width="16.5703125" customWidth="1"/>
  </cols>
  <sheetData>
    <row r="1" spans="1:5">
      <c r="A1" s="1" t="s">
        <v>0</v>
      </c>
      <c r="B1" s="1" t="s">
        <v>35</v>
      </c>
      <c r="C1" s="1" t="s">
        <v>12</v>
      </c>
      <c r="D1" s="1" t="s">
        <v>33</v>
      </c>
      <c r="E1" s="1" t="s">
        <v>36</v>
      </c>
    </row>
    <row r="2" spans="1:5">
      <c r="A2" s="3">
        <v>1</v>
      </c>
      <c r="B2">
        <v>0.11990000000000001</v>
      </c>
      <c r="C2">
        <v>0.04</v>
      </c>
      <c r="D2" s="10">
        <v>3.3799999999999997E-2</v>
      </c>
      <c r="E2">
        <v>3.1600000000000003E-2</v>
      </c>
    </row>
    <row r="3" spans="1:5">
      <c r="A3" s="3">
        <v>2</v>
      </c>
      <c r="B3">
        <v>0.11990000000000001</v>
      </c>
      <c r="C3">
        <v>0.04</v>
      </c>
      <c r="D3" s="10">
        <v>3.3799999999999997E-2</v>
      </c>
      <c r="E3">
        <v>3.1600000000000003E-2</v>
      </c>
    </row>
    <row r="4" spans="1:5">
      <c r="A4" s="3">
        <v>3</v>
      </c>
      <c r="B4">
        <v>0.11990000000000001</v>
      </c>
      <c r="C4">
        <v>0.04</v>
      </c>
      <c r="D4" s="10">
        <v>3.3799999999999997E-2</v>
      </c>
      <c r="E4">
        <v>3.1600000000000003E-2</v>
      </c>
    </row>
    <row r="5" spans="1:5">
      <c r="A5" s="3">
        <v>4</v>
      </c>
      <c r="B5">
        <v>0.11990000000000001</v>
      </c>
      <c r="C5">
        <v>0.04</v>
      </c>
      <c r="D5" s="10">
        <v>3.3799999999999997E-2</v>
      </c>
      <c r="E5">
        <v>3.1600000000000003E-2</v>
      </c>
    </row>
    <row r="6" spans="1:5">
      <c r="A6" s="3">
        <v>5</v>
      </c>
      <c r="B6">
        <v>0.11990000000000001</v>
      </c>
      <c r="C6">
        <v>0.04</v>
      </c>
      <c r="D6" s="10">
        <v>3.3799999999999997E-2</v>
      </c>
      <c r="E6">
        <v>3.1600000000000003E-2</v>
      </c>
    </row>
    <row r="7" spans="1:5">
      <c r="A7" s="3">
        <v>6</v>
      </c>
      <c r="B7">
        <v>0.11990000000000001</v>
      </c>
      <c r="C7">
        <v>0.04</v>
      </c>
      <c r="D7" s="10">
        <v>3.3799999999999997E-2</v>
      </c>
      <c r="E7">
        <v>3.1600000000000003E-2</v>
      </c>
    </row>
    <row r="8" spans="1:5">
      <c r="A8" s="3">
        <v>7</v>
      </c>
      <c r="B8">
        <v>0.11990000000000001</v>
      </c>
      <c r="C8">
        <v>0.04</v>
      </c>
      <c r="D8" s="10">
        <v>3.3799999999999997E-2</v>
      </c>
      <c r="E8">
        <v>3.1600000000000003E-2</v>
      </c>
    </row>
    <row r="9" spans="1:5">
      <c r="A9" s="3">
        <v>8</v>
      </c>
      <c r="B9">
        <v>0.11990000000000001</v>
      </c>
      <c r="C9">
        <v>0.04</v>
      </c>
      <c r="D9" s="10">
        <v>3.3799999999999997E-2</v>
      </c>
      <c r="E9">
        <v>3.1600000000000003E-2</v>
      </c>
    </row>
    <row r="10" spans="1:5">
      <c r="A10" s="3">
        <v>9</v>
      </c>
      <c r="B10">
        <v>0.11990000000000001</v>
      </c>
      <c r="C10">
        <v>0.04</v>
      </c>
      <c r="D10" s="10">
        <v>3.3799999999999997E-2</v>
      </c>
      <c r="E10">
        <v>3.1600000000000003E-2</v>
      </c>
    </row>
    <row r="11" spans="1:5">
      <c r="A11" s="3">
        <v>10</v>
      </c>
      <c r="B11">
        <v>0.11990000000000001</v>
      </c>
      <c r="C11">
        <v>0.04</v>
      </c>
      <c r="D11" s="10">
        <v>3.3799999999999997E-2</v>
      </c>
      <c r="E11">
        <v>3.1600000000000003E-2</v>
      </c>
    </row>
    <row r="12" spans="1:5">
      <c r="A12" s="3">
        <v>11</v>
      </c>
      <c r="B12">
        <v>0.11990000000000001</v>
      </c>
      <c r="C12">
        <v>0.04</v>
      </c>
      <c r="D12" s="10">
        <v>3.3799999999999997E-2</v>
      </c>
      <c r="E12">
        <v>3.1600000000000003E-2</v>
      </c>
    </row>
    <row r="13" spans="1:5">
      <c r="A13" s="3">
        <v>12</v>
      </c>
      <c r="B13">
        <v>0.11990000000000001</v>
      </c>
      <c r="C13">
        <v>0.04</v>
      </c>
      <c r="D13" s="10">
        <v>3.3799999999999997E-2</v>
      </c>
      <c r="E13">
        <v>3.1600000000000003E-2</v>
      </c>
    </row>
    <row r="14" spans="1:5">
      <c r="A14" s="3">
        <v>13</v>
      </c>
      <c r="B14">
        <v>0.11990000000000001</v>
      </c>
      <c r="C14">
        <v>0.04</v>
      </c>
      <c r="D14" s="10">
        <v>3.3799999999999997E-2</v>
      </c>
      <c r="E14">
        <v>3.1600000000000003E-2</v>
      </c>
    </row>
    <row r="15" spans="1:5">
      <c r="A15" s="3">
        <v>14</v>
      </c>
      <c r="B15">
        <v>0.11990000000000001</v>
      </c>
      <c r="C15">
        <v>0.04</v>
      </c>
      <c r="D15" s="10">
        <v>3.3799999999999997E-2</v>
      </c>
      <c r="E15">
        <v>3.1600000000000003E-2</v>
      </c>
    </row>
    <row r="16" spans="1:5">
      <c r="A16" s="3">
        <v>15</v>
      </c>
      <c r="B16">
        <v>0.11990000000000001</v>
      </c>
      <c r="C16">
        <v>0.04</v>
      </c>
      <c r="D16" s="10">
        <v>3.3799999999999997E-2</v>
      </c>
      <c r="E16">
        <v>3.1600000000000003E-2</v>
      </c>
    </row>
    <row r="17" spans="1:5">
      <c r="A17" s="3">
        <v>16</v>
      </c>
      <c r="B17">
        <v>0.11990000000000001</v>
      </c>
      <c r="C17">
        <v>0.04</v>
      </c>
      <c r="D17" s="10">
        <v>3.3799999999999997E-2</v>
      </c>
      <c r="E17">
        <v>3.1600000000000003E-2</v>
      </c>
    </row>
    <row r="18" spans="1:5">
      <c r="A18" s="3">
        <v>17</v>
      </c>
      <c r="B18">
        <v>0.24990000000000001</v>
      </c>
      <c r="C18">
        <v>0.04</v>
      </c>
      <c r="D18" s="10">
        <v>3.3799999999999997E-2</v>
      </c>
      <c r="E18">
        <v>3.1600000000000003E-2</v>
      </c>
    </row>
    <row r="19" spans="1:5">
      <c r="A19" s="3">
        <v>18</v>
      </c>
      <c r="B19">
        <v>0.24990000000000001</v>
      </c>
      <c r="C19">
        <v>0.04</v>
      </c>
      <c r="D19" s="10">
        <v>3.3799999999999997E-2</v>
      </c>
      <c r="E19">
        <v>3.1600000000000003E-2</v>
      </c>
    </row>
    <row r="20" spans="1:5">
      <c r="A20" s="3">
        <v>19</v>
      </c>
      <c r="B20">
        <v>0.24990000000000001</v>
      </c>
      <c r="C20">
        <v>0.04</v>
      </c>
      <c r="D20" s="10">
        <v>3.3799999999999997E-2</v>
      </c>
      <c r="E20">
        <v>3.1600000000000003E-2</v>
      </c>
    </row>
    <row r="21" spans="1:5">
      <c r="A21" s="3">
        <v>20</v>
      </c>
      <c r="B21">
        <v>0.11990000000000001</v>
      </c>
      <c r="C21">
        <v>0.04</v>
      </c>
      <c r="D21" s="10">
        <v>3.3799999999999997E-2</v>
      </c>
      <c r="E21">
        <v>3.1600000000000003E-2</v>
      </c>
    </row>
    <row r="22" spans="1:5">
      <c r="A22" s="3">
        <v>21</v>
      </c>
      <c r="B22">
        <v>0.11990000000000001</v>
      </c>
      <c r="C22">
        <v>0.04</v>
      </c>
      <c r="D22" s="10">
        <v>3.3799999999999997E-2</v>
      </c>
      <c r="E22">
        <v>3.1600000000000003E-2</v>
      </c>
    </row>
    <row r="23" spans="1:5">
      <c r="A23" s="3">
        <v>22</v>
      </c>
      <c r="B23">
        <v>0.11990000000000001</v>
      </c>
      <c r="C23">
        <v>0.04</v>
      </c>
      <c r="D23" s="10">
        <v>3.3799999999999997E-2</v>
      </c>
      <c r="E23">
        <v>3.1600000000000003E-2</v>
      </c>
    </row>
    <row r="24" spans="1:5">
      <c r="A24" s="3">
        <v>23</v>
      </c>
      <c r="B24">
        <v>0.11990000000000001</v>
      </c>
      <c r="C24">
        <v>0.04</v>
      </c>
      <c r="D24" s="10">
        <v>3.3799999999999997E-2</v>
      </c>
      <c r="E24">
        <v>3.1600000000000003E-2</v>
      </c>
    </row>
    <row r="25" spans="1:5">
      <c r="A25" s="3">
        <v>24</v>
      </c>
      <c r="B25">
        <v>0.11990000000000001</v>
      </c>
      <c r="C25">
        <v>0.04</v>
      </c>
      <c r="D25" s="10">
        <v>3.3799999999999997E-2</v>
      </c>
      <c r="E25">
        <v>3.1600000000000003E-2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5C64D-91CB-4E68-8322-7CBA4412902D}">
  <dimension ref="A1:D2"/>
  <sheetViews>
    <sheetView workbookViewId="0">
      <selection activeCell="C25" sqref="C25"/>
    </sheetView>
  </sheetViews>
  <sheetFormatPr defaultRowHeight="15"/>
  <sheetData>
    <row r="1" spans="1:4">
      <c r="A1" t="s">
        <v>18</v>
      </c>
      <c r="B1" t="s">
        <v>19</v>
      </c>
      <c r="C1" t="s">
        <v>20</v>
      </c>
      <c r="D1" t="s">
        <v>23</v>
      </c>
    </row>
    <row r="2" spans="1:4">
      <c r="A2">
        <v>100</v>
      </c>
      <c r="B2">
        <f>C2*0.1</f>
        <v>40</v>
      </c>
      <c r="C2">
        <v>400</v>
      </c>
      <c r="D2">
        <v>0.95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8AB9-A7C0-4AD8-A745-4042EA24CA45}">
  <dimension ref="A1:D2"/>
  <sheetViews>
    <sheetView workbookViewId="0">
      <selection activeCell="E39" sqref="E39"/>
    </sheetView>
  </sheetViews>
  <sheetFormatPr defaultRowHeight="15"/>
  <sheetData>
    <row r="1" spans="1:4">
      <c r="A1" t="s">
        <v>18</v>
      </c>
      <c r="B1" t="s">
        <v>19</v>
      </c>
      <c r="C1" t="s">
        <v>20</v>
      </c>
      <c r="D1" t="s">
        <v>23</v>
      </c>
    </row>
    <row r="2" spans="1:4">
      <c r="A2">
        <v>90</v>
      </c>
      <c r="B2">
        <f>C2*0.1</f>
        <v>45</v>
      </c>
      <c r="C2">
        <v>450</v>
      </c>
      <c r="D2">
        <v>0.9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4259E-5477-4EAF-BDBA-BC61350C0DEA}">
  <dimension ref="A1:D2"/>
  <sheetViews>
    <sheetView workbookViewId="0">
      <selection activeCell="C27" sqref="C27"/>
    </sheetView>
  </sheetViews>
  <sheetFormatPr defaultRowHeight="15"/>
  <sheetData>
    <row r="1" spans="1:4">
      <c r="A1" t="s">
        <v>20</v>
      </c>
      <c r="B1" t="s">
        <v>26</v>
      </c>
      <c r="C1" t="s">
        <v>29</v>
      </c>
      <c r="D1" t="s">
        <v>30</v>
      </c>
    </row>
    <row r="2" spans="1:4">
      <c r="A2">
        <f>B2*C2/D2</f>
        <v>300</v>
      </c>
      <c r="B2">
        <v>550</v>
      </c>
      <c r="C2">
        <v>0.3</v>
      </c>
      <c r="D2">
        <v>0.55000000000000004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55D8-A7B3-442F-B17A-E3A44A6C4809}">
  <dimension ref="A1:B2"/>
  <sheetViews>
    <sheetView workbookViewId="0">
      <selection activeCell="A3" sqref="A3"/>
    </sheetView>
  </sheetViews>
  <sheetFormatPr defaultRowHeight="15"/>
  <sheetData>
    <row r="1" spans="1:2">
      <c r="A1" t="s">
        <v>26</v>
      </c>
      <c r="B1" t="s">
        <v>23</v>
      </c>
    </row>
    <row r="2" spans="1:2">
      <c r="A2">
        <v>500</v>
      </c>
      <c r="B2">
        <v>0.8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2DD5-12C3-4D87-8663-CFA25926BBF2}">
  <dimension ref="A1:B2"/>
  <sheetViews>
    <sheetView workbookViewId="0">
      <selection activeCell="C13" sqref="C13"/>
    </sheetView>
  </sheetViews>
  <sheetFormatPr defaultRowHeight="15"/>
  <sheetData>
    <row r="1" spans="1:2">
      <c r="A1" t="s">
        <v>26</v>
      </c>
      <c r="B1" t="s">
        <v>23</v>
      </c>
    </row>
    <row r="2" spans="1:2">
      <c r="A2">
        <v>400</v>
      </c>
      <c r="B2">
        <v>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</vt:lpstr>
      <vt:lpstr>COM</vt:lpstr>
      <vt:lpstr>IND</vt:lpstr>
      <vt:lpstr>Price</vt:lpstr>
      <vt:lpstr>EES</vt:lpstr>
      <vt:lpstr>TES</vt:lpstr>
      <vt:lpstr>FC</vt:lpstr>
      <vt:lpstr>GB</vt:lpstr>
      <vt:lpstr>EHP</vt:lpstr>
      <vt:lpstr>CHP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Dawei Qiu</dc:creator>
  <cp:lastModifiedBy>Chen Tim</cp:lastModifiedBy>
  <dcterms:created xsi:type="dcterms:W3CDTF">2015-06-05T18:19:34Z</dcterms:created>
  <dcterms:modified xsi:type="dcterms:W3CDTF">2021-08-07T11:53:22Z</dcterms:modified>
</cp:coreProperties>
</file>