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2015-10月" sheetId="5" r:id="rId1"/>
  </sheets>
  <definedNames>
    <definedName name="_xlnm._FilterDatabase" localSheetId="0" hidden="1">'2015-10月'!$A$1:$J$1222</definedName>
  </definedNames>
  <calcPr calcId="144525" concurrentCalc="0"/>
</workbook>
</file>

<file path=xl/sharedStrings.xml><?xml version="1.0" encoding="utf-8"?>
<sst xmlns="http://schemas.openxmlformats.org/spreadsheetml/2006/main" count="1902">
  <si>
    <t>供应商</t>
  </si>
  <si>
    <t>商品去向</t>
  </si>
  <si>
    <t>品名</t>
  </si>
  <si>
    <t>规格</t>
  </si>
  <si>
    <t>生产企业</t>
  </si>
  <si>
    <t>单位</t>
  </si>
  <si>
    <t>数量</t>
  </si>
  <si>
    <t>含税单价</t>
  </si>
  <si>
    <t>不含税额</t>
  </si>
  <si>
    <t>含税金额</t>
  </si>
  <si>
    <t>购进含税总价</t>
  </si>
  <si>
    <t>购进含税单价</t>
  </si>
  <si>
    <t>四川恒硕医药有限公司</t>
  </si>
  <si>
    <t>四川省神草堂大药房有限责任公司</t>
  </si>
  <si>
    <t>银杏蜜环口服溶液</t>
  </si>
  <si>
    <t>10ml*12支</t>
  </si>
  <si>
    <t>邛崃天银制药有限公司</t>
  </si>
  <si>
    <t>盒</t>
  </si>
  <si>
    <t>四川世博药业有限公司</t>
  </si>
  <si>
    <t>成都维信电子科大新技术有限公司</t>
  </si>
  <si>
    <t>大邑县人民医院</t>
  </si>
  <si>
    <t>气体压缩式雾化器</t>
  </si>
  <si>
    <t xml:space="preserve"> QW2605B 儿童面罩型</t>
  </si>
  <si>
    <t>套</t>
  </si>
  <si>
    <t xml:space="preserve"> QW2605B 含嘴型</t>
  </si>
  <si>
    <t>都江堰市人民医院</t>
  </si>
  <si>
    <t>仁寿县妇幼保健院（仁寿县妇女儿童医院）</t>
  </si>
  <si>
    <t>成都天行健药业有限公司</t>
  </si>
  <si>
    <t>国药控股四川医药股份有限公司</t>
  </si>
  <si>
    <t>注射用哌拉西林钠舒巴坦钠</t>
  </si>
  <si>
    <t>1.25g</t>
  </si>
  <si>
    <t>四川制药制剂有限公司</t>
  </si>
  <si>
    <t>支</t>
  </si>
  <si>
    <t>成都一零一医药有限公司</t>
  </si>
  <si>
    <t>成都市中西医结合医院(成都市第一人民医院  成都市中医医院)</t>
  </si>
  <si>
    <t>硝呋太尔制霉素阴道软胶囊</t>
  </si>
  <si>
    <t>6s</t>
  </si>
  <si>
    <t>国药集团川抗制药有限公司</t>
  </si>
  <si>
    <t>四川世瑞药业有限公司</t>
  </si>
  <si>
    <t>注射用腺苷钴胺</t>
  </si>
  <si>
    <t>0.5mg</t>
  </si>
  <si>
    <t>重庆药友制药有限责任公司</t>
  </si>
  <si>
    <t>枸橼酸坦度螺酮胶囊</t>
  </si>
  <si>
    <t>5mg*48粒</t>
  </si>
  <si>
    <t>四川科瑞德制药股份有限公司</t>
  </si>
  <si>
    <t>成都众牌医药有限责任公司</t>
  </si>
  <si>
    <t>丙泊酚中/长链脂肪乳注射液</t>
  </si>
  <si>
    <t>20ml:0.2g</t>
  </si>
  <si>
    <t>四川国瑞药业有限责任公司</t>
  </si>
  <si>
    <t>头孢地尼分散片</t>
  </si>
  <si>
    <t>100mg*6片</t>
  </si>
  <si>
    <t>天津市津兰药业有限公司</t>
  </si>
  <si>
    <t>四川佰草合医药有限公司</t>
  </si>
  <si>
    <t>洛芬待因缓释片</t>
  </si>
  <si>
    <t>10片*2板</t>
  </si>
  <si>
    <t>西南药业股份有限公司</t>
  </si>
  <si>
    <t>盐酸替扎尼定片</t>
  </si>
  <si>
    <t>1mg*48片</t>
  </si>
  <si>
    <t>琥珀酰明胶注射液</t>
  </si>
  <si>
    <t>500ml：20g</t>
  </si>
  <si>
    <t>吉林省长源药业有限公司</t>
  </si>
  <si>
    <t>瓶</t>
  </si>
  <si>
    <t>四川省名实医药有限公司</t>
  </si>
  <si>
    <t>奥硝唑氯化钠注射液</t>
  </si>
  <si>
    <t xml:space="preserve"> 100ml:0.5g:0.9g</t>
  </si>
  <si>
    <t>四川科伦药业股份有限公司</t>
  </si>
  <si>
    <t>成都广药新汇源医药有限公司</t>
  </si>
  <si>
    <t>头孢克肟分散片</t>
  </si>
  <si>
    <t xml:space="preserve"> 100mg*8片</t>
  </si>
  <si>
    <t>成都倍特药业有限公司</t>
  </si>
  <si>
    <t>四川悦康源通药业有限公司</t>
  </si>
  <si>
    <t>氨甲苯酸氯化钠注射液</t>
  </si>
  <si>
    <t>100ml：0.5g</t>
  </si>
  <si>
    <t>江苏晨牌药业集团股份有限公司</t>
  </si>
  <si>
    <t>奥硝唑氯化钠注射液(康泰欣）</t>
  </si>
  <si>
    <t>250ml：0.5g:2.25g</t>
  </si>
  <si>
    <t>袋</t>
  </si>
  <si>
    <t>成都市双鹏药业有限公司</t>
  </si>
  <si>
    <t>羟乙基淀粉130/0.4氯化钠注射液</t>
  </si>
  <si>
    <t xml:space="preserve"> 500ml：30g：4.5g</t>
  </si>
  <si>
    <t>成都正康药业有限公司</t>
  </si>
  <si>
    <t>成都同吉顺药业有限公司</t>
  </si>
  <si>
    <t>阿奇霉素肠溶片</t>
  </si>
  <si>
    <t>0.125g*24片</t>
  </si>
  <si>
    <t>石药集团欧意药业有限公司</t>
  </si>
  <si>
    <t>门冬氨酸鸟氨酸颗粒</t>
  </si>
  <si>
    <t>3g*10袋</t>
  </si>
  <si>
    <t>武汉启瑞药业有限公司</t>
  </si>
  <si>
    <t>四川医药工贸有限责任公司</t>
  </si>
  <si>
    <t>丁酸氢化可的松乳膏</t>
  </si>
  <si>
    <t>10g：10mg</t>
  </si>
  <si>
    <t>天津金耀药业有限公司</t>
  </si>
  <si>
    <t>四川君海医药有限公司</t>
  </si>
  <si>
    <t>前列地尔注射液</t>
  </si>
  <si>
    <t>2ml:10ug</t>
  </si>
  <si>
    <t>哈药集团生物工程有限公司</t>
  </si>
  <si>
    <t>注射用复合辅酶</t>
  </si>
  <si>
    <t>辅酶A100单位辅酶I0.1mg</t>
  </si>
  <si>
    <t>北京双鹭药业股份有限公司</t>
  </si>
  <si>
    <t>上药控股四川有限公司</t>
  </si>
  <si>
    <t>氨甲环酸氯化钠注射液</t>
  </si>
  <si>
    <t>100ml：1.0g：0.7g</t>
  </si>
  <si>
    <t>长春天诚药业有限公司</t>
  </si>
  <si>
    <t>注射用生长抑素</t>
  </si>
  <si>
    <t>3mg</t>
  </si>
  <si>
    <t>成都天台山制药有限公司</t>
  </si>
  <si>
    <t>丙氨酰谷氨酰胺注射液</t>
  </si>
  <si>
    <t>50ml：10g</t>
  </si>
  <si>
    <t>辰欣药业股份有限公司</t>
  </si>
  <si>
    <t>四川新吉医药有限责任公司</t>
  </si>
  <si>
    <t>盐酸氨基葡萄糖片</t>
  </si>
  <si>
    <t>0.24g*42片</t>
  </si>
  <si>
    <t>四川新斯顿制药股份有限公司</t>
  </si>
  <si>
    <t>四川顺天生物医药有限公司</t>
  </si>
  <si>
    <t>注射用尖吻蝮蛇血凝酶</t>
  </si>
  <si>
    <t>1单位</t>
  </si>
  <si>
    <t>北京康辰药业股份有限公司</t>
  </si>
  <si>
    <t>盐酸纳美芬注射液</t>
  </si>
  <si>
    <t>1ml:0.1mg</t>
  </si>
  <si>
    <t>丙泊酚注射液</t>
  </si>
  <si>
    <t>20ml：0.2g</t>
  </si>
  <si>
    <t>注射用鼠神经生长因子</t>
  </si>
  <si>
    <t>30ug</t>
  </si>
  <si>
    <t>舒泰神（北京）生物制药股份有限公司</t>
  </si>
  <si>
    <t>100mg*8片</t>
  </si>
  <si>
    <t>贵阳新天药业股份有限公司</t>
  </si>
  <si>
    <t>夏枯草口服液</t>
  </si>
  <si>
    <t>四川科伦医药贸易有限公司</t>
  </si>
  <si>
    <t>玉屏风颗粒</t>
  </si>
  <si>
    <t>5g*15袋</t>
  </si>
  <si>
    <t>国药集团广东环球制药有限公司</t>
  </si>
  <si>
    <t>安脑片</t>
  </si>
  <si>
    <t>0.5g*24片</t>
  </si>
  <si>
    <t>哈尔滨蒲公英药业有限公司</t>
  </si>
  <si>
    <t>成都康美药业有限公司</t>
  </si>
  <si>
    <t>红花黄色素氯化钠注射液</t>
  </si>
  <si>
    <t>100ml(含红花总黄酮80mg和氯化钠900mg)</t>
  </si>
  <si>
    <t>山西德元堂药业有限公司</t>
  </si>
  <si>
    <t>成都市第二人民医院</t>
  </si>
  <si>
    <t>注射用美洛西林钠舒巴坦钠</t>
  </si>
  <si>
    <t>海南通用三洋药业有限公司</t>
  </si>
  <si>
    <t>50ml:0.5g</t>
  </si>
  <si>
    <t>注射用血塞通</t>
  </si>
  <si>
    <t>200mg</t>
  </si>
  <si>
    <t>哈尔滨珍宝制药有限公司</t>
  </si>
  <si>
    <t>注射用盐酸甲氯芬酯</t>
  </si>
  <si>
    <t>0.25g</t>
  </si>
  <si>
    <t>南京海辰药业股份有限公司</t>
  </si>
  <si>
    <t>七叶神安片</t>
  </si>
  <si>
    <t>100mg*24片</t>
  </si>
  <si>
    <t>佛山盈天医药销售有限公司</t>
  </si>
  <si>
    <t>丹参舒心胶囊</t>
  </si>
  <si>
    <t>0.3g*60粒</t>
  </si>
  <si>
    <t>宁泌泰胶囊</t>
  </si>
  <si>
    <t>0.38g*36粒</t>
  </si>
  <si>
    <t>四川益源药业有限责任公司</t>
  </si>
  <si>
    <t>成都市第三人民医院</t>
  </si>
  <si>
    <t>注射用头孢哌酮钠他唑巴坦钠</t>
  </si>
  <si>
    <t>2.0g</t>
  </si>
  <si>
    <t>中国大冢制药有限公司</t>
  </si>
  <si>
    <t>50%葡萄糖注射液</t>
  </si>
  <si>
    <t>20ml:10g</t>
  </si>
  <si>
    <t>复方氨基酸注射液（3AA）</t>
  </si>
  <si>
    <t>250ml：10.65g</t>
  </si>
  <si>
    <t xml:space="preserve"> 宜昌三峡制药有限公司</t>
  </si>
  <si>
    <t>成都市蓉锦医药贸易有限公司</t>
  </si>
  <si>
    <t>辛伐他汀片</t>
  </si>
  <si>
    <t>20mg*14片</t>
  </si>
  <si>
    <t>成都华宇制药有限公司</t>
  </si>
  <si>
    <t>胎盘多肽注射液</t>
  </si>
  <si>
    <t>4ml</t>
  </si>
  <si>
    <t>贵州泰邦生物制品有限公司</t>
  </si>
  <si>
    <t>盐酸右美托咪定注射液</t>
  </si>
  <si>
    <t>2ml:0.2mg</t>
  </si>
  <si>
    <t>螺内酯片</t>
  </si>
  <si>
    <t>20mg*100片</t>
  </si>
  <si>
    <t>杭州民生药业有限公司</t>
  </si>
  <si>
    <t>盐酸氨溴索片</t>
  </si>
  <si>
    <t>30mg*10*2板</t>
  </si>
  <si>
    <t>山东罗欣药业集团股份有限公司</t>
  </si>
  <si>
    <t>四川天纵医药有限公司</t>
  </si>
  <si>
    <t>头孢克肟胶囊（世福素）</t>
  </si>
  <si>
    <t>100mg*6粒</t>
  </si>
  <si>
    <t>广州白云山医药集团股份有限公司白云山制药总厂</t>
  </si>
  <si>
    <t>复方氨基酸注射液（9AA）</t>
  </si>
  <si>
    <t>250ml：13.98g（总氨基酸）</t>
  </si>
  <si>
    <t>宜昌三峡制药有限公司</t>
  </si>
  <si>
    <t>注射用克林霉素磷酸酯</t>
  </si>
  <si>
    <t>0.6g</t>
  </si>
  <si>
    <t>珠海亿邦制药股份有限公司</t>
  </si>
  <si>
    <t>注射用头孢西丁钠</t>
  </si>
  <si>
    <t>1.0g</t>
  </si>
  <si>
    <t>头孢克洛胶囊</t>
  </si>
  <si>
    <t>0.25g*12粒</t>
  </si>
  <si>
    <t>成都中新药业有限公司</t>
  </si>
  <si>
    <t>阿莫西林胶囊</t>
  </si>
  <si>
    <t>0.25g*50粒</t>
  </si>
  <si>
    <t>甲硝唑片</t>
  </si>
  <si>
    <t>0.2g*21片</t>
  </si>
  <si>
    <t>华中药业股份有限公司</t>
  </si>
  <si>
    <t>板</t>
  </si>
  <si>
    <t>利巴韦林片</t>
  </si>
  <si>
    <t>100mg*10片*2板</t>
  </si>
  <si>
    <t>四川美大康药业股份有限公司</t>
  </si>
  <si>
    <t>南京正科医药股份有限公司</t>
  </si>
  <si>
    <t>托拉塞米片</t>
  </si>
  <si>
    <t>10mg*12片</t>
  </si>
  <si>
    <t>醋酸去氨加压素注射液</t>
  </si>
  <si>
    <t>1ml:15ug</t>
  </si>
  <si>
    <t>深圳翰宇药业股份有限公司</t>
  </si>
  <si>
    <t xml:space="preserve"> 1ml:15ug</t>
  </si>
  <si>
    <t>清淋颗粒</t>
  </si>
  <si>
    <t>四川绵阳一康制药有限公司</t>
  </si>
  <si>
    <t>秦皇岛市山海关药业有限责任公司</t>
  </si>
  <si>
    <t>祖师麻片</t>
  </si>
  <si>
    <t>0.30g*54片</t>
  </si>
  <si>
    <t>成都市第七人民医院</t>
  </si>
  <si>
    <t>头孢克肟片</t>
  </si>
  <si>
    <t>0.1g*12片</t>
  </si>
  <si>
    <t>注射用哌拉西林钠他唑巴坦钠</t>
  </si>
  <si>
    <t>2.25g</t>
  </si>
  <si>
    <t>华北制药股份有限公司</t>
  </si>
  <si>
    <t>成都国光电气股份有限公司医院</t>
  </si>
  <si>
    <t>医用酒精</t>
  </si>
  <si>
    <t>500ml（95%）</t>
  </si>
  <si>
    <t>成都蜀都实业有限责任公司</t>
  </si>
  <si>
    <t>湛江市事达实业有限公司</t>
  </si>
  <si>
    <t>一次性使用无菌导尿包</t>
  </si>
  <si>
    <t>18Fr 5ml-15ml</t>
  </si>
  <si>
    <t>包</t>
  </si>
  <si>
    <t>成都市康力贸易有限责任公司</t>
  </si>
  <si>
    <t>橡胶输血胶管</t>
  </si>
  <si>
    <t>6mm*9mm</t>
  </si>
  <si>
    <t>常州市高振塑胶有限公司</t>
  </si>
  <si>
    <t>米</t>
  </si>
  <si>
    <t>微量泵延长管</t>
  </si>
  <si>
    <t>YV-1 1.5米</t>
  </si>
  <si>
    <t>浙江玉升医疗器械股份有限公司</t>
  </si>
  <si>
    <t>磨口瓶</t>
  </si>
  <si>
    <t>棕大口60ml</t>
  </si>
  <si>
    <t>四川隆昌县玻璃仪器厂</t>
  </si>
  <si>
    <t>个</t>
  </si>
  <si>
    <t>十二导心电图纸 MAC-1200</t>
  </si>
  <si>
    <t>210*295-200GE</t>
  </si>
  <si>
    <t>天津广大纸业有限公司</t>
  </si>
  <si>
    <t>本</t>
  </si>
  <si>
    <t>四川双陆医疗器械有限公司</t>
  </si>
  <si>
    <t>一次性使用袋式输液器（带针）</t>
  </si>
  <si>
    <t>SD1-250 0.7*25</t>
  </si>
  <si>
    <t>一次性使用无菌注射器</t>
  </si>
  <si>
    <t>50ml 1.2*30ETW LB</t>
  </si>
  <si>
    <t>脱脂纱布</t>
  </si>
  <si>
    <t>8m*21*21</t>
  </si>
  <si>
    <t>成都市卫生材料厂</t>
  </si>
  <si>
    <t>一次性无菌缝合包</t>
  </si>
  <si>
    <t>常规</t>
  </si>
  <si>
    <t>河南省安邦卫材有限公司</t>
  </si>
  <si>
    <t>一次性使用静脉输液针</t>
  </si>
  <si>
    <t>5.5#</t>
  </si>
  <si>
    <t>浙江欧健医用器材有限公司</t>
  </si>
  <si>
    <t>一次性使用输氧管</t>
  </si>
  <si>
    <t>S</t>
  </si>
  <si>
    <t>四川道易电子科技有限公司</t>
  </si>
  <si>
    <t>一次性使用输液器</t>
  </si>
  <si>
    <t>C1 0.7</t>
  </si>
  <si>
    <t>成都沪江医疗器械有限公司</t>
  </si>
  <si>
    <t>TDP治疗器</t>
  </si>
  <si>
    <t>L-I-3</t>
  </si>
  <si>
    <t>重庆市国人医疗器械有限公司</t>
  </si>
  <si>
    <t>台</t>
  </si>
  <si>
    <t>一次性使用无菌注射器 D带针</t>
  </si>
  <si>
    <t>2ml 0.6</t>
  </si>
  <si>
    <t>四川新路医药有限公司</t>
  </si>
  <si>
    <t>替硝唑氯化钠注射液</t>
  </si>
  <si>
    <t xml:space="preserve"> 100ml 立软</t>
  </si>
  <si>
    <t>盐酸氟桂利嗪胶囊</t>
  </si>
  <si>
    <t>5mg*10粒*2板</t>
  </si>
  <si>
    <t>重庆科瑞制药(集团）有限公司</t>
  </si>
  <si>
    <t>四川金仁医药集团有限公司</t>
  </si>
  <si>
    <t>维生素C注射液</t>
  </si>
  <si>
    <t>1g:5ml*5支</t>
  </si>
  <si>
    <t>上海现代哈森（商丘）药业有限公司</t>
  </si>
  <si>
    <t>氯化钠注射液</t>
  </si>
  <si>
    <t>10ml：90mg*5支</t>
  </si>
  <si>
    <t>天津金耀集团湖北天药药业股份有限公司</t>
  </si>
  <si>
    <t>阿莫西林胶囊（阿莫仙）</t>
  </si>
  <si>
    <t>0.25g*24粒</t>
  </si>
  <si>
    <t>珠海联邦制药股份有限公司中山分公司</t>
  </si>
  <si>
    <t>麝香壮骨膏</t>
  </si>
  <si>
    <t>7cm*10cm*8片</t>
  </si>
  <si>
    <t>武汉健民集团随州药业有限公司</t>
  </si>
  <si>
    <t>珍珠明目滴眼液</t>
  </si>
  <si>
    <t>15ml</t>
  </si>
  <si>
    <t>武汉五景药业有限公司</t>
  </si>
  <si>
    <t>碳酸氢钠片</t>
  </si>
  <si>
    <t>0.5g*100片</t>
  </si>
  <si>
    <t>上海玉瑞生物科技（安阳）药业有限公司</t>
  </si>
  <si>
    <t>咳特灵胶囊</t>
  </si>
  <si>
    <t>30粒</t>
  </si>
  <si>
    <t>重庆东方药业股份有限公司</t>
  </si>
  <si>
    <t>阿魏酸哌嗪片</t>
  </si>
  <si>
    <t>50mg*50片</t>
  </si>
  <si>
    <t>湖南千金湘江药业股份有限公司</t>
  </si>
  <si>
    <t>四川省医药集团盛通药业股份有限公司</t>
  </si>
  <si>
    <t>格列美脲片</t>
  </si>
  <si>
    <t>2mg*20片</t>
  </si>
  <si>
    <t>重庆康刻尔制药有限公司</t>
  </si>
  <si>
    <t>盐酸甲氧氯普胺注射液</t>
  </si>
  <si>
    <t>1ml:10mg*10支</t>
  </si>
  <si>
    <t>国药集团容生制药有限公司（天津药业焦作有限公司</t>
  </si>
  <si>
    <t>吲哚美辛肠溶片</t>
  </si>
  <si>
    <t>25mg*100片</t>
  </si>
  <si>
    <t>山西云鹏制药有限公司</t>
  </si>
  <si>
    <t>复方黄连素片</t>
  </si>
  <si>
    <t>30mg*100片</t>
  </si>
  <si>
    <t>成都森科制药有限公司</t>
  </si>
  <si>
    <t>盐酸地芬尼多片（眩晕停片）</t>
  </si>
  <si>
    <t>25mg*30片</t>
  </si>
  <si>
    <t>复方氯唑沙宗片</t>
  </si>
  <si>
    <t>36片</t>
  </si>
  <si>
    <t>山东力诺科峰制药有限公司</t>
  </si>
  <si>
    <t>四川九州通医药有限公司</t>
  </si>
  <si>
    <t>盐酸二甲双胍缓释片</t>
  </si>
  <si>
    <t>0.5g*10片</t>
  </si>
  <si>
    <t>重庆科瑞南海制药有限责任公司</t>
  </si>
  <si>
    <t>四川蓝怡药业有限公司</t>
  </si>
  <si>
    <t>葡萄糖酸钙注射液</t>
  </si>
  <si>
    <t>10ml：1g*5支</t>
  </si>
  <si>
    <t>硫糖铝咀嚼片</t>
  </si>
  <si>
    <t>0.25g*100片</t>
  </si>
  <si>
    <t>南京白敬宇制药有限责任公司（原南京第二制药厂）</t>
  </si>
  <si>
    <t>麝香壮骨膏(天然)</t>
  </si>
  <si>
    <t>10cm*7cm*10贴/袋*10袋</t>
  </si>
  <si>
    <t>九寨沟天然药业集团有限责任公司</t>
  </si>
  <si>
    <t>邦迪牌苯扎氯铵贴</t>
  </si>
  <si>
    <t>100张</t>
  </si>
  <si>
    <t>上海强生有限公司</t>
  </si>
  <si>
    <t>维生素B2片</t>
  </si>
  <si>
    <t>5mg*100片</t>
  </si>
  <si>
    <t>成都第一药业有限公司</t>
  </si>
  <si>
    <t>呋塞米注射液</t>
  </si>
  <si>
    <t>2ml：20mg*10支</t>
  </si>
  <si>
    <t>河南润弘制药股份有限公司（原郑州羚锐制药有限公司</t>
  </si>
  <si>
    <t>维生素C片</t>
  </si>
  <si>
    <t>0.1g*100片</t>
  </si>
  <si>
    <t>颠茄片</t>
  </si>
  <si>
    <t>10mg*1000片</t>
  </si>
  <si>
    <t>西安利君制药股份有限公司</t>
  </si>
  <si>
    <t>麻仁丸</t>
  </si>
  <si>
    <t>6g*5袋</t>
  </si>
  <si>
    <t>太极集团.重庆桐君阁药厂有限公司</t>
  </si>
  <si>
    <t>维生素B6注射液</t>
  </si>
  <si>
    <t>2ml：0.1g*10支</t>
  </si>
  <si>
    <t>四川人福医药有限公司</t>
  </si>
  <si>
    <t>注射用血栓通</t>
  </si>
  <si>
    <t>100mg</t>
  </si>
  <si>
    <t>广西梧州制药（集团）股份有限公司</t>
  </si>
  <si>
    <t>四川罗欣医药有限公司</t>
  </si>
  <si>
    <t>注射用盐酸氨溴索</t>
  </si>
  <si>
    <t>15mg</t>
  </si>
  <si>
    <t>海南卫康制药（潜山）有限公司</t>
  </si>
  <si>
    <t>脂肪乳注射液（C14-24）</t>
  </si>
  <si>
    <t>250ml:50g(大豆油):3g(卵磷脂)</t>
  </si>
  <si>
    <t>江苏华东医疗器械实业有限公司</t>
  </si>
  <si>
    <t>一次性使用输注泵</t>
  </si>
  <si>
    <t>持续+自控型</t>
  </si>
  <si>
    <t>只</t>
  </si>
  <si>
    <t>可吸收性外科缝线（医用羊肠线）</t>
  </si>
  <si>
    <t>RC411</t>
  </si>
  <si>
    <t>上海浦东金环医疗用品有限公司</t>
  </si>
  <si>
    <t>CR537</t>
  </si>
  <si>
    <t>三六三医院（泸州医药学院附属成都三六三医院）</t>
  </si>
  <si>
    <t>医用脱脂纱布垫</t>
  </si>
  <si>
    <t>AF 8*8*8</t>
  </si>
  <si>
    <t>片</t>
  </si>
  <si>
    <t>四川一众药业有限公司</t>
  </si>
  <si>
    <t>安必洁医用超声耦合剂</t>
  </si>
  <si>
    <t>12g</t>
  </si>
  <si>
    <t>重庆安碧捷科技股份有限公司</t>
  </si>
  <si>
    <t>甘油</t>
  </si>
  <si>
    <t>500g</t>
  </si>
  <si>
    <t>广东恒健制药有限公司</t>
  </si>
  <si>
    <t>收集车</t>
  </si>
  <si>
    <t>双瓶架</t>
  </si>
  <si>
    <t>美昕医疗器械贸易（上海）有限公司</t>
  </si>
  <si>
    <t>负压吸引用收集装置</t>
  </si>
  <si>
    <t>IV型  软袋2000ml</t>
  </si>
  <si>
    <t>II型  软袋2000ml</t>
  </si>
  <si>
    <t>一次性使用脑压包</t>
  </si>
  <si>
    <t>9#</t>
  </si>
  <si>
    <t>苏州伟康医疗器械有限公司</t>
  </si>
  <si>
    <t>丝线编织非吸收性缝线（慕丝）</t>
  </si>
  <si>
    <t>不带针 SA845G 2-0/T</t>
  </si>
  <si>
    <t>强生（中国）医疗器材有限公司</t>
  </si>
  <si>
    <t>不带针 SA86G 0</t>
  </si>
  <si>
    <t>一次性使用灭菌橡胶外科手套</t>
  </si>
  <si>
    <t>6号有粉</t>
  </si>
  <si>
    <t>上海华新医材有限公司</t>
  </si>
  <si>
    <t>双</t>
  </si>
  <si>
    <t>无菌保护套</t>
  </si>
  <si>
    <t>14*150</t>
  </si>
  <si>
    <t>广州雅夫生物科技有限公司</t>
  </si>
  <si>
    <t>132℃压力蒸汽灭菌化学指示卡</t>
  </si>
  <si>
    <t>/</t>
  </si>
  <si>
    <t>北京四环卫生药械厂有限公司</t>
  </si>
  <si>
    <t>不带针 SA84G 3-0</t>
  </si>
  <si>
    <t>成都海辉医疗器械有限公司</t>
  </si>
  <si>
    <t>一次性使用无菌注射针</t>
  </si>
  <si>
    <t>7#</t>
  </si>
  <si>
    <t>灭菌凡士林纱布</t>
  </si>
  <si>
    <t>5cm*5cm*50片</t>
  </si>
  <si>
    <t>绍兴振德医用敷料有限公司</t>
  </si>
  <si>
    <t>10cm*10cm</t>
  </si>
  <si>
    <t>杭州爱普医疗器械股份有限公司</t>
  </si>
  <si>
    <t>医用缝合针</t>
  </si>
  <si>
    <t>NW1039</t>
  </si>
  <si>
    <t>无菌手术刀片</t>
  </si>
  <si>
    <t>12#</t>
  </si>
  <si>
    <t>15#</t>
  </si>
  <si>
    <t>四川省德盛堂健康医械连锁有限公司</t>
  </si>
  <si>
    <t>非接触式电子体温计</t>
  </si>
  <si>
    <t>JXB-178</t>
  </si>
  <si>
    <t>广州市番禹金鑫宝电子有限公司</t>
  </si>
  <si>
    <t>医用超声藕合剂</t>
  </si>
  <si>
    <t>TM-100型250ml</t>
  </si>
  <si>
    <t>天津市西苑寺制作所</t>
  </si>
  <si>
    <t>一次性无菌阴道扩张器</t>
  </si>
  <si>
    <t>半透明调节式中号</t>
  </si>
  <si>
    <t>常州晓春医疗器械有限公司</t>
  </si>
  <si>
    <t>成都市新津事丰医疗器械有限公司</t>
  </si>
  <si>
    <t>医用脱脂纱布块</t>
  </si>
  <si>
    <t>30*40*2层</t>
  </si>
  <si>
    <t>四川道盛商贸有限公司</t>
  </si>
  <si>
    <t>3M爱护免洗外科洗手液</t>
  </si>
  <si>
    <t>1000ml</t>
  </si>
  <si>
    <t>3M中国有限公司</t>
  </si>
  <si>
    <t>3M压力蒸汽灭菌指示胶带</t>
  </si>
  <si>
    <t>1322L</t>
  </si>
  <si>
    <t>明尼苏达矿业制造医用器材(上海)有限公司</t>
  </si>
  <si>
    <t>成都市华粤医疗器械贸易有限公司</t>
  </si>
  <si>
    <t>不锈钢盆子</t>
  </si>
  <si>
    <t>32cm</t>
  </si>
  <si>
    <t>潮州市潮安区宏超医疗器械有限公司</t>
  </si>
  <si>
    <t>3M压力蒸汽灭菌指示胶带（标签型）</t>
  </si>
  <si>
    <t>成都启奥实业有限公司</t>
  </si>
  <si>
    <t>柯达DV医用红外激光胶片</t>
  </si>
  <si>
    <t>DVB+ 8*10</t>
  </si>
  <si>
    <t>锐珂（厦门）医疗器械有限公司</t>
  </si>
  <si>
    <t>四川省倍康医疗器械有限公司</t>
  </si>
  <si>
    <t>液基细胞处理试剂盒</t>
  </si>
  <si>
    <t>美国LGM国际公司</t>
  </si>
  <si>
    <t>份</t>
  </si>
  <si>
    <t>成都明森医疗器械有限责任公司</t>
  </si>
  <si>
    <t>一次性使用无菌医用帽</t>
  </si>
  <si>
    <t>MS/YYM-A</t>
  </si>
  <si>
    <t>成都帕萨罗杰仪器有限公司</t>
  </si>
  <si>
    <t>病理标本袋</t>
  </si>
  <si>
    <t>小号</t>
  </si>
  <si>
    <t>南京康煜医疗用品有限公司</t>
  </si>
  <si>
    <t>成都佰特力医疗器械有限公司</t>
  </si>
  <si>
    <t>速干手消毒液</t>
  </si>
  <si>
    <t>500ml</t>
  </si>
  <si>
    <t>四川联发医疗保健品有限公司</t>
  </si>
  <si>
    <t>北京长江脉医药科技有限责任公司</t>
  </si>
  <si>
    <t>健之素抗菌洗手液</t>
  </si>
  <si>
    <t>18Fr 10ml</t>
  </si>
  <si>
    <t>成都稳健利康医疗用品有限公司</t>
  </si>
  <si>
    <t>一次性使用换药包</t>
  </si>
  <si>
    <t>WNLK/HYB-A</t>
  </si>
  <si>
    <t>6.5号</t>
  </si>
  <si>
    <t>上海科邦医用乳胶器材有限公司</t>
  </si>
  <si>
    <t>灭菌橡胶外科手套</t>
  </si>
  <si>
    <t>7.5号</t>
  </si>
  <si>
    <t>3M医用无纺布包装材料</t>
  </si>
  <si>
    <t>60cm*60cm</t>
  </si>
  <si>
    <t>张</t>
  </si>
  <si>
    <t>R3113</t>
  </si>
  <si>
    <t>成都康杰医疗器材有限公司</t>
  </si>
  <si>
    <t>成像冲洗液</t>
  </si>
  <si>
    <t>250ml</t>
  </si>
  <si>
    <t>福建梅生医疗科技股份有限公司</t>
  </si>
  <si>
    <t>成都川康医疗器械有限公司</t>
  </si>
  <si>
    <t>医用愈肤膜（A型 医用透明敷料）</t>
  </si>
  <si>
    <t>6cm*7cm</t>
  </si>
  <si>
    <t>山东圣纳医用制品有限公司</t>
  </si>
  <si>
    <t>石英紫外线杀菌灯管</t>
  </si>
  <si>
    <t>30W</t>
  </si>
  <si>
    <t>江阴市巨康仪器有限公司</t>
  </si>
  <si>
    <t xml:space="preserve"> 5mm*7mm</t>
  </si>
  <si>
    <t>一次性使用心电电极</t>
  </si>
  <si>
    <t>915</t>
  </si>
  <si>
    <t>上海申风医疗保健用品有限公司</t>
  </si>
  <si>
    <t>枚</t>
  </si>
  <si>
    <t>一次性使用无菌口腔护理包</t>
  </si>
  <si>
    <t>北京金新兴医疗器械厂</t>
  </si>
  <si>
    <t>四川友邦企业有限公司</t>
  </si>
  <si>
    <t>一次性使用医用手术衣</t>
  </si>
  <si>
    <t>YB SSY A D</t>
  </si>
  <si>
    <t>件</t>
  </si>
  <si>
    <t>3M胶带</t>
  </si>
  <si>
    <t>9MM*50M</t>
  </si>
  <si>
    <t>美国3M公司</t>
  </si>
  <si>
    <t>卷</t>
  </si>
  <si>
    <t>上海中优医药高科技有限公司成都分公司</t>
  </si>
  <si>
    <t>外科医用擦手纸</t>
  </si>
  <si>
    <t>21.5*22.5cm</t>
  </si>
  <si>
    <t>上海利康消毒高科技有限公司</t>
  </si>
  <si>
    <t>医用脱脂棉球</t>
  </si>
  <si>
    <t>10g</t>
  </si>
  <si>
    <t>一次性使用橡胶检查手套</t>
  </si>
  <si>
    <t>中</t>
  </si>
  <si>
    <t>广州市加明橡胶制品有限公司</t>
  </si>
  <si>
    <t>小</t>
  </si>
  <si>
    <t>样本固定液</t>
  </si>
  <si>
    <t>2500ml</t>
  </si>
  <si>
    <t>广州维格斯生物科技有限公司</t>
  </si>
  <si>
    <t>桶</t>
  </si>
  <si>
    <t>20cm*30cm</t>
  </si>
  <si>
    <t>R413</t>
  </si>
  <si>
    <t>CR313</t>
  </si>
  <si>
    <t>10个</t>
  </si>
  <si>
    <t>纱布口罩</t>
  </si>
  <si>
    <t>18*14*12</t>
  </si>
  <si>
    <t>75cm*75cm</t>
  </si>
  <si>
    <t>成都市兴科医疗器械有限公司</t>
  </si>
  <si>
    <t>聚乙烯（PE）薄膜制一次性用卫生手套</t>
  </si>
  <si>
    <t>上海塑料制品公司群利塑料制品厂</t>
  </si>
  <si>
    <t>一次性使用闭式引流瓶</t>
  </si>
  <si>
    <t>1600ML</t>
  </si>
  <si>
    <t>苏州市晶乐高分子医疗器械有限公司</t>
  </si>
  <si>
    <t>500ml（75%）</t>
  </si>
  <si>
    <t>3M医用胶带</t>
  </si>
  <si>
    <t>24mm*9.1</t>
  </si>
  <si>
    <t>6.5#</t>
  </si>
  <si>
    <t>7号</t>
  </si>
  <si>
    <t>3M安必洁多酶清洗液</t>
  </si>
  <si>
    <t>5L</t>
  </si>
  <si>
    <t>四川瑞特领域科贸有限公司</t>
  </si>
  <si>
    <t>天然橡胶导尿管双腔</t>
  </si>
  <si>
    <t>F16</t>
  </si>
  <si>
    <t>B.Braun Medical Industries Sdn. Bhd（马来西亚）</t>
  </si>
  <si>
    <t>天然橡胶导尿管3腔</t>
  </si>
  <si>
    <t>F18</t>
  </si>
  <si>
    <t>玻璃体温计</t>
  </si>
  <si>
    <t>1支</t>
  </si>
  <si>
    <t>重庆日月温度计有限责任公司(原重庆体温计厂)</t>
  </si>
  <si>
    <t>3L医用胶贴</t>
  </si>
  <si>
    <t>JW布7*4A</t>
  </si>
  <si>
    <t>江西3L医用制品集团股份有限公司高安分公司</t>
  </si>
  <si>
    <t>医用棉签</t>
  </si>
  <si>
    <t>II型15支</t>
  </si>
  <si>
    <t>宁波浩宇医疗器械有限公司</t>
  </si>
  <si>
    <t>干式胶片</t>
  </si>
  <si>
    <t>DT2B 14*17*100张</t>
  </si>
  <si>
    <t>爱克发（无锡）影像有限公司</t>
  </si>
  <si>
    <t>SA86G 7</t>
  </si>
  <si>
    <t>一次性使用无菌医用口罩、帽子</t>
  </si>
  <si>
    <t>三层吊带口罩+弹力帽</t>
  </si>
  <si>
    <t>纱布绷带</t>
  </si>
  <si>
    <t>10*600厘米</t>
  </si>
  <si>
    <t>医用脱脂纱布</t>
  </si>
  <si>
    <t>8m</t>
  </si>
  <si>
    <t>DVB+ 14*17</t>
  </si>
  <si>
    <t>一次性口罩、帽子</t>
  </si>
  <si>
    <t xml:space="preserve"> 注射用胸腺五肽</t>
  </si>
  <si>
    <t>10mg</t>
  </si>
  <si>
    <t>国药一心制药有限公司</t>
  </si>
  <si>
    <t>盐酸氨溴索口服溶液</t>
  </si>
  <si>
    <t>10ml:30mg*15支</t>
  </si>
  <si>
    <t>黑龙江中桂制药有限公司</t>
  </si>
  <si>
    <t>浙江仙居制药销售有限公司</t>
  </si>
  <si>
    <t>黄体酮胶囊</t>
  </si>
  <si>
    <t>50mg*20粒</t>
  </si>
  <si>
    <t>浙江仙琚制药股份有限公司</t>
  </si>
  <si>
    <t>西安正浩生物制药有限公司</t>
  </si>
  <si>
    <t>乳酸菌阴道胶囊</t>
  </si>
  <si>
    <t>0.25g:600万活乳酸菌*14粒</t>
  </si>
  <si>
    <t>注射用维库溴铵</t>
  </si>
  <si>
    <t>4mg</t>
  </si>
  <si>
    <t>南京新百药业有限公司</t>
  </si>
  <si>
    <t>盐酸昂丹司琼注射液</t>
  </si>
  <si>
    <t>2ml：4mg</t>
  </si>
  <si>
    <t>齐鲁制药有限公司</t>
  </si>
  <si>
    <t>四川迪康医药贸易有限公司</t>
  </si>
  <si>
    <t>成都中药材采购供应站有限公司</t>
  </si>
  <si>
    <t>益母颗粒</t>
  </si>
  <si>
    <t>4g*12袋</t>
  </si>
  <si>
    <t>成都迪康药业有限公司</t>
  </si>
  <si>
    <t>浙江爱生药业有限公司</t>
  </si>
  <si>
    <t>黄体酮软胶囊</t>
  </si>
  <si>
    <t>0.1g*12粒</t>
  </si>
  <si>
    <t>四川省瑞海医药有限公司</t>
  </si>
  <si>
    <t>四川省科欣医药贸易有限公司</t>
  </si>
  <si>
    <t>资中县精神病医院</t>
  </si>
  <si>
    <t>盐酸舍曲林片</t>
  </si>
  <si>
    <t>50mg*14片</t>
  </si>
  <si>
    <t>成都利尔药业有限公司</t>
  </si>
  <si>
    <t>资阳市第一人民医院</t>
  </si>
  <si>
    <t>带线缝合针（锦纶线）</t>
  </si>
  <si>
    <t>9-0</t>
  </si>
  <si>
    <t>10-0</t>
  </si>
  <si>
    <t>浙江省淳安县人和医疗用品工贸有限公司</t>
  </si>
  <si>
    <t>无菌敷贴</t>
  </si>
  <si>
    <t>常规性  WFX6*7cmE</t>
  </si>
  <si>
    <t>贴</t>
  </si>
  <si>
    <t>一次性使用无菌手术膜</t>
  </si>
  <si>
    <t>MM45*45</t>
  </si>
  <si>
    <t>清创5支</t>
  </si>
  <si>
    <t>杭州威德医疗科技有限公司</t>
  </si>
  <si>
    <t>成都市医药集团有限公司</t>
  </si>
  <si>
    <t>四川善诺生物医药有限公司</t>
  </si>
  <si>
    <t>成都市锦江区妇幼保健院</t>
  </si>
  <si>
    <t>重组人干扰素a-2b阴道泡腾胶囊</t>
  </si>
  <si>
    <t>80万iu/粒*2粒</t>
  </si>
  <si>
    <t>上海华新生物高技术有限公司</t>
  </si>
  <si>
    <t>湖南康尔佳医药有限公司</t>
  </si>
  <si>
    <t>重庆鑫奥医药有限公司</t>
  </si>
  <si>
    <t>暖宫七味散</t>
  </si>
  <si>
    <t xml:space="preserve"> 3g*5袋</t>
  </si>
  <si>
    <t>内蒙古大唐药业股份有限公司</t>
  </si>
  <si>
    <t>重庆宽仁医药卫生科技开发公司宽仁药店</t>
  </si>
  <si>
    <t>湖南方盛制药股份有限公司</t>
  </si>
  <si>
    <t>金英胶囊</t>
  </si>
  <si>
    <t>0.5g*12粒*2板</t>
  </si>
  <si>
    <t>重庆渝高医药有限公司</t>
  </si>
  <si>
    <t>重庆渝友医药有限公司</t>
  </si>
  <si>
    <t>南部县中医医院</t>
  </si>
  <si>
    <t>甲钴胺片</t>
  </si>
  <si>
    <t>0.5mg*20片</t>
  </si>
  <si>
    <t>亚宝药业集团股份有限公司</t>
  </si>
  <si>
    <t>大英县人民医院</t>
  </si>
  <si>
    <t>盐酸丙卡特罗片</t>
  </si>
  <si>
    <t>25ug*40片</t>
  </si>
  <si>
    <t>安徽环球药业股份有限公司</t>
  </si>
  <si>
    <t>四川上善医药营销有限公司</t>
  </si>
  <si>
    <t>复方二氯醋酸二异丙胺片</t>
  </si>
  <si>
    <t>24片</t>
  </si>
  <si>
    <t>山西省临汾健民制药厂</t>
  </si>
  <si>
    <t>富顺县中医院</t>
  </si>
  <si>
    <t>0.1g*8片</t>
  </si>
  <si>
    <t>丹东医创药业有限责任公司</t>
  </si>
  <si>
    <t>四川科盟医药贸易有限公司</t>
  </si>
  <si>
    <t>硫酸鱼精蛋白注射液</t>
  </si>
  <si>
    <t>5ml：50mg*5支</t>
  </si>
  <si>
    <t>上海第一生化药业有限公司</t>
  </si>
  <si>
    <t>骨瓜提取物注射液</t>
  </si>
  <si>
    <t>5ml:25mg</t>
  </si>
  <si>
    <t>哈尔滨松鹤制药有限公司</t>
  </si>
  <si>
    <t>400mg</t>
  </si>
  <si>
    <t>昆明制药集团股份有限公司</t>
  </si>
  <si>
    <t>富顺县晨光医院</t>
  </si>
  <si>
    <t>盐酸氨溴索葡萄糖注射液</t>
  </si>
  <si>
    <t>100ml:30mg</t>
  </si>
  <si>
    <t>青岛金峰制药有限公司</t>
  </si>
  <si>
    <t>成都华贝康医药有限公司</t>
  </si>
  <si>
    <t>富顺县人民医院</t>
  </si>
  <si>
    <t>注射用二丁酰环磷腺苷钙</t>
  </si>
  <si>
    <t>20mg</t>
  </si>
  <si>
    <t>四川省世海通医药器械有限公司</t>
  </si>
  <si>
    <t>小牛血清去蛋白注射液</t>
  </si>
  <si>
    <t>5ml：0.2g</t>
  </si>
  <si>
    <t>锦州奥鸿药业有限责任公司</t>
  </si>
  <si>
    <t>10ml：0.4g</t>
  </si>
  <si>
    <t>四川鑫永博药业有限公司</t>
  </si>
  <si>
    <t>肾康注射液</t>
  </si>
  <si>
    <t>20ml</t>
  </si>
  <si>
    <t>西安世纪盛康药业有限公司</t>
  </si>
  <si>
    <t>深圳市康哲药业有限公司</t>
  </si>
  <si>
    <t>富顺县妇幼保健院</t>
  </si>
  <si>
    <t>熊去氧胆酸胶囊</t>
  </si>
  <si>
    <t>250mg*25粒</t>
  </si>
  <si>
    <t>德国Losan Pharma GmbH</t>
  </si>
  <si>
    <t>成都市温江区中医医院</t>
  </si>
  <si>
    <t>四川大众医药有限公司</t>
  </si>
  <si>
    <t>中国人民解放军第三军医大学第一附属医院</t>
  </si>
  <si>
    <t>盐酸苯海索片</t>
  </si>
  <si>
    <t>2mg*100片</t>
  </si>
  <si>
    <t>山东健康药业有限公司</t>
  </si>
  <si>
    <t>广东一品红药业有限公司</t>
  </si>
  <si>
    <t>鱼腥草素钠片</t>
  </si>
  <si>
    <t>30mg*36片</t>
  </si>
  <si>
    <t>广州一品红制药有限公司</t>
  </si>
  <si>
    <t>成都永安制药有限公司</t>
  </si>
  <si>
    <t>艾利克(聚维酮碘溶液)</t>
  </si>
  <si>
    <t>胱氨酸片</t>
  </si>
  <si>
    <t>50mg*100片</t>
  </si>
  <si>
    <t>山西汾河制药有限公司</t>
  </si>
  <si>
    <t>中国人民解放军第三军医大学第二附属医院</t>
  </si>
  <si>
    <t>大黄碳酸氢钠片</t>
  </si>
  <si>
    <t>1000片</t>
  </si>
  <si>
    <t>四川德元药业集团有限公司（原四川康神药业有限公司）</t>
  </si>
  <si>
    <t>四川华天科技实业有限公司</t>
  </si>
  <si>
    <t>天信牌碘伏消毒液</t>
  </si>
  <si>
    <t>四川合升创展医药有限责任公司药品原料分公司</t>
  </si>
  <si>
    <t>氯化钠</t>
  </si>
  <si>
    <t>25kg</t>
  </si>
  <si>
    <t>河北华晨药业有限公司</t>
  </si>
  <si>
    <t>中国人民解放军第三军医大学第三附属医院</t>
  </si>
  <si>
    <t>吡嗪酰胺片</t>
  </si>
  <si>
    <t>成都锦华药业有限责任公司</t>
  </si>
  <si>
    <t>氢氯噻嗪片</t>
  </si>
  <si>
    <t>世贸天阶制药(江苏）有限责任公司</t>
  </si>
  <si>
    <t>成都春晟药业有限公司</t>
  </si>
  <si>
    <t>西藏自治区人民医院</t>
  </si>
  <si>
    <t>多廿烷醇片</t>
  </si>
  <si>
    <t>10mg*7片</t>
  </si>
  <si>
    <t>武汉天源药业有限责任公司</t>
  </si>
  <si>
    <t>注射用丹参多酚酸盐</t>
  </si>
  <si>
    <t>50mg</t>
  </si>
  <si>
    <t>上海绿谷制药有限公司</t>
  </si>
  <si>
    <t>四川省国嘉医药科技有限责任公司</t>
  </si>
  <si>
    <t>瑞格列奈片（诺和龙）</t>
  </si>
  <si>
    <t>2.0mg*30片</t>
  </si>
  <si>
    <t>德国Boehringer Ingelheim Pharma Gmbh ＆CO KG</t>
  </si>
  <si>
    <t>羟糖甘滴眼液（新泪然）</t>
  </si>
  <si>
    <t>5ml:羟丙甲纤维素2910 15mg,右旋糖7</t>
  </si>
  <si>
    <t>美国Alcon Laboratories lnc</t>
  </si>
  <si>
    <t>生物合成人胰岛素注射液（诺和灵R）</t>
  </si>
  <si>
    <t>3ml:300iu(笔芯）</t>
  </si>
  <si>
    <t>诺和诺德（中国）制药有限公司</t>
  </si>
  <si>
    <t>1.0mg*30片</t>
  </si>
  <si>
    <t>德国Boehringer Lnge Lheim Lnternational Gmbh</t>
  </si>
  <si>
    <t>盐酸曲美他嗪片(万爽力)</t>
  </si>
  <si>
    <t>20mg*30片</t>
  </si>
  <si>
    <t>施维雅（天津）制药有限公司</t>
  </si>
  <si>
    <t>瑞舒伐他汀钙片</t>
  </si>
  <si>
    <t>阿斯利康药业（中国）有限公司</t>
  </si>
  <si>
    <t>国药集团西南医药有限公司</t>
  </si>
  <si>
    <t>沙美特罗替卡松粉吸入剂（舒利迭）</t>
  </si>
  <si>
    <t>50ug/250ug*60泡</t>
  </si>
  <si>
    <t>英国Glaxo Operations UK Limited</t>
  </si>
  <si>
    <t>门冬胰岛素注射液</t>
  </si>
  <si>
    <t>3ml:300iu（特充）</t>
  </si>
  <si>
    <t>地特胰岛素注射液(笔芯）</t>
  </si>
  <si>
    <t>300单位/3ml</t>
  </si>
  <si>
    <t>精蛋白生物合成人胰岛素注射液（诺和灵N注射液）</t>
  </si>
  <si>
    <t>10ml：400iu</t>
  </si>
  <si>
    <t>生物合成人胰岛素注射液（诺和灵R注射液）</t>
  </si>
  <si>
    <t>400IU/10ml</t>
  </si>
  <si>
    <t>双黄连口服液</t>
  </si>
  <si>
    <t>10ml*10支</t>
  </si>
  <si>
    <t>黑龙江瑞格制药有限公司</t>
  </si>
  <si>
    <t>葡醛内酯片</t>
  </si>
  <si>
    <t>山西太原药业有限公司</t>
  </si>
  <si>
    <t>北京科园信海医药经营有限公司</t>
  </si>
  <si>
    <t>注射用泮托拉唑钠(潘妥洛克)</t>
  </si>
  <si>
    <t>40mg</t>
  </si>
  <si>
    <t>德国 Takeda GmbH</t>
  </si>
  <si>
    <t>江苏先声药业有限公司</t>
  </si>
  <si>
    <t>依达拉奉注射液</t>
  </si>
  <si>
    <t>5ml：10mg</t>
  </si>
  <si>
    <t>南京先声东元制药有限公司</t>
  </si>
  <si>
    <t>四川金利医药贸易有限公司</t>
  </si>
  <si>
    <t>甘草酸二铵胶囊</t>
  </si>
  <si>
    <t>50mg*12粒*2板</t>
  </si>
  <si>
    <t>济南利民制药有限责任公司</t>
  </si>
  <si>
    <t>成都法和药业有限责任公司</t>
  </si>
  <si>
    <t>羟苯磺酸钙胶囊</t>
  </si>
  <si>
    <t>0.25g*48粒</t>
  </si>
  <si>
    <t>宁夏康亚药业有限公司</t>
  </si>
  <si>
    <t>注射用甲磺酸酚妥拉明（立其丁）</t>
  </si>
  <si>
    <t>10mg*5支</t>
  </si>
  <si>
    <t>上海复旦复华药业有限公司</t>
  </si>
  <si>
    <t>硫酸沙丁胺醇气雾剂（万托林）</t>
  </si>
  <si>
    <t>100微克/揿*200揿</t>
  </si>
  <si>
    <t>葛兰素史克制药（苏州）有限公司</t>
  </si>
  <si>
    <t>米力农注射液</t>
  </si>
  <si>
    <t>5ml:5mg</t>
  </si>
  <si>
    <t>鲁南贝特制药有限公司</t>
  </si>
  <si>
    <t>格列喹酮片(糖适平片)</t>
  </si>
  <si>
    <t>30mg*60片</t>
  </si>
  <si>
    <t>北京万辉双鹤药业有限责任公司</t>
  </si>
  <si>
    <t>四川康达欣医药有限公司</t>
  </si>
  <si>
    <t>替吉奥胶囊</t>
  </si>
  <si>
    <t>42粒</t>
  </si>
  <si>
    <t>江苏恒瑞医药股份有限公司</t>
  </si>
  <si>
    <t>1000g</t>
  </si>
  <si>
    <t>自贡鸿鹤制药有限责任公司</t>
  </si>
  <si>
    <t>苏州东瑞制药有限公司</t>
  </si>
  <si>
    <t>替米沙坦片</t>
  </si>
  <si>
    <t>80mg*7片</t>
  </si>
  <si>
    <t>云南白药创可贴</t>
  </si>
  <si>
    <t>100片</t>
  </si>
  <si>
    <t>云南白药集团无锡药业有限公司</t>
  </si>
  <si>
    <t>碳酸钙维D3元素片(4)</t>
  </si>
  <si>
    <t>60片</t>
  </si>
  <si>
    <t>惠氏制药有限公司</t>
  </si>
  <si>
    <t>门冬胰岛素30注射液（诺和锐30特充）</t>
  </si>
  <si>
    <t>100iu/ml*3ml</t>
  </si>
  <si>
    <t>精蛋白生物合成人胰岛素注射液(预混30R）</t>
  </si>
  <si>
    <t>3ml：300国际单位（笔芯）</t>
  </si>
  <si>
    <t>盐酸乌拉地尔注射液（亚宁定）</t>
  </si>
  <si>
    <t>5ml：25mg*5支</t>
  </si>
  <si>
    <t>BIPSO GmbH/德国</t>
  </si>
  <si>
    <t>西藏自治区第二人民医院</t>
  </si>
  <si>
    <t>西藏自治区第三人民医院</t>
  </si>
  <si>
    <t>阿莫西林克拉维酸钾片（优能）</t>
  </si>
  <si>
    <t>0.375g*6片</t>
  </si>
  <si>
    <t>石药集团中诺药业（石家庄）有限公司</t>
  </si>
  <si>
    <t>陕西开元制药有限公司</t>
  </si>
  <si>
    <t>麻黄止嗽胶囊</t>
  </si>
  <si>
    <t>0.28*24粒</t>
  </si>
  <si>
    <t>德阳市人民医院</t>
  </si>
  <si>
    <t>注射用吲哚菁绿</t>
  </si>
  <si>
    <t>25mg</t>
  </si>
  <si>
    <t>辽宁天医生物制药股份有限公司</t>
  </si>
  <si>
    <t>四川泰华堂制药有限公司</t>
  </si>
  <si>
    <t>阿奇霉素分散片</t>
  </si>
  <si>
    <t>0.25g*6片</t>
  </si>
  <si>
    <t>成都通德药业有限公司(原成都制药三厂)</t>
  </si>
  <si>
    <t>格列美脲胶囊</t>
  </si>
  <si>
    <t>2mg*12s</t>
  </si>
  <si>
    <t>四川普渡药业有限公司</t>
  </si>
  <si>
    <t>四川华辰药业有限公司</t>
  </si>
  <si>
    <t>右旋糖酐铁片</t>
  </si>
  <si>
    <t>25mg*60片</t>
  </si>
  <si>
    <t>四川科伦药业股份有限公司（原四川珍珠制药有限公司</t>
  </si>
  <si>
    <t>注射用盐酸去甲万古霉素</t>
  </si>
  <si>
    <t>0.4g</t>
  </si>
  <si>
    <t>厄贝沙坦分散片</t>
  </si>
  <si>
    <t>0.15g*12片</t>
  </si>
  <si>
    <t>华润双鹤利民药业（济南）有限公司</t>
  </si>
  <si>
    <t>复方醋酸棉酚片</t>
  </si>
  <si>
    <t>20mg*5片</t>
  </si>
  <si>
    <t>西安北方药业有限公司</t>
  </si>
  <si>
    <t>贵州三力制药股份有限公司</t>
  </si>
  <si>
    <t>开喉剑喷雾剂</t>
  </si>
  <si>
    <t>30ml</t>
  </si>
  <si>
    <t>德阳第五医院股份有限公司</t>
  </si>
  <si>
    <t>注射用奥硝唑</t>
  </si>
  <si>
    <t>武汉长联来福制药股份有限公司</t>
  </si>
  <si>
    <t>注射用多索茶碱</t>
  </si>
  <si>
    <t>0.2g</t>
  </si>
  <si>
    <t>陕西博森生物制药股份集团有限公司</t>
  </si>
  <si>
    <t>枸橼酸铋雷尼替丁胶囊</t>
  </si>
  <si>
    <t>0.2g*14粒</t>
  </si>
  <si>
    <t>常州兰陵制药有限公司（原常州市第二制药厂）</t>
  </si>
  <si>
    <t>注射用阿莫西林钠克拉维酸钾</t>
  </si>
  <si>
    <t>1.2g</t>
  </si>
  <si>
    <t>硝苯地平缓释片(Ⅲ)</t>
  </si>
  <si>
    <t>30mg*7片</t>
  </si>
  <si>
    <t>注射用头孢硫脒</t>
  </si>
  <si>
    <t>福安药业集团庆余堂制药有限公司</t>
  </si>
  <si>
    <t>参麦注射液</t>
  </si>
  <si>
    <t>50ml</t>
  </si>
  <si>
    <t>神威药业集团有限公司</t>
  </si>
  <si>
    <t>苦碟子注射液</t>
  </si>
  <si>
    <t>10ml</t>
  </si>
  <si>
    <t>沈阳双鼎制药有限公司</t>
  </si>
  <si>
    <t>海南女娲新特药有限公司</t>
  </si>
  <si>
    <t>益母草分散片</t>
  </si>
  <si>
    <t>0.4g*24片</t>
  </si>
  <si>
    <t>浙江维康药业股份有限公司</t>
  </si>
  <si>
    <t>心可舒颗粒</t>
  </si>
  <si>
    <t>3g*18袋</t>
  </si>
  <si>
    <t>镁加铝咀嚼片</t>
  </si>
  <si>
    <t>浙江众益制药股份有限公司</t>
  </si>
  <si>
    <t>注射用奥扎格雷钠</t>
  </si>
  <si>
    <t>80mg</t>
  </si>
  <si>
    <t>海南惠普森医药生物技术有限公司</t>
  </si>
  <si>
    <t>西充县人民医院</t>
  </si>
  <si>
    <t>2ml:10mg</t>
  </si>
  <si>
    <t>哈尔滨圣泰生物制药有限公司</t>
  </si>
  <si>
    <t>四川中方制药有限公司</t>
  </si>
  <si>
    <t>清脑复神液</t>
  </si>
  <si>
    <t>胞磷胆碱钠氯化钠注射液</t>
  </si>
  <si>
    <t>重庆莱美药业股份有限公司</t>
  </si>
  <si>
    <t>安络痛片</t>
  </si>
  <si>
    <t>12片*2板</t>
  </si>
  <si>
    <t>湖北美宝药业有限公司</t>
  </si>
  <si>
    <t>注射用单唾液酸四己糖神经节苷脂钠</t>
  </si>
  <si>
    <t>阿法骨化醇软胶囊</t>
  </si>
  <si>
    <t>0.25ug*20粒</t>
  </si>
  <si>
    <t>大连天宇奥森制药有限公司</t>
  </si>
  <si>
    <t>甲磺酸左氧氟沙星氯化钠注射液</t>
  </si>
  <si>
    <t>100ml：0.2g</t>
  </si>
  <si>
    <t>华润双鹤药业股份有限公司</t>
  </si>
  <si>
    <t>成都蓉合医药有限公司</t>
  </si>
  <si>
    <t>复方血栓通片</t>
  </si>
  <si>
    <t>0.4g*36片</t>
  </si>
  <si>
    <t>扬州中惠制药有限公司</t>
  </si>
  <si>
    <t>广东一信药业有限公司</t>
  </si>
  <si>
    <t>盐酸吡格列酮片</t>
  </si>
  <si>
    <t>15mg*7片</t>
  </si>
  <si>
    <t>炎可宁片</t>
  </si>
  <si>
    <t>0.3g*24片</t>
  </si>
  <si>
    <t>四川省三星堆制药有限公司</t>
  </si>
  <si>
    <t>注射用盐酸头孢替安</t>
  </si>
  <si>
    <t>1g</t>
  </si>
  <si>
    <t>北京市永康药业有限公司</t>
  </si>
  <si>
    <t>盐酸二甲双胍片</t>
  </si>
  <si>
    <t>淄博万杰制药有限公司</t>
  </si>
  <si>
    <t>格列吡嗪控释片</t>
  </si>
  <si>
    <t>5mg*14片</t>
  </si>
  <si>
    <t>北京红林制药有限公司</t>
  </si>
  <si>
    <t>注射用香菇多糖</t>
  </si>
  <si>
    <t>1mg</t>
  </si>
  <si>
    <t>江苏康缘药业股份有限公司</t>
  </si>
  <si>
    <t>注射用脑蛋白水解物</t>
  </si>
  <si>
    <t>游离氨基酸175.55mg 总氮30.50mg</t>
  </si>
  <si>
    <t>广东隆赋药业有限公司</t>
  </si>
  <si>
    <t>江西杏林白马药业有限公司</t>
  </si>
  <si>
    <t>广东顺德国正医药有限公司</t>
  </si>
  <si>
    <t>妇炎康复胶囊</t>
  </si>
  <si>
    <t>吉林吉春制药股份有限公司</t>
  </si>
  <si>
    <t>常州同创医疗器械科技有限公司</t>
  </si>
  <si>
    <t>一次性使用弯管吻(缝)合器</t>
  </si>
  <si>
    <t>TCYW29</t>
  </si>
  <si>
    <t>西藏宏晟医药科技有限公司</t>
  </si>
  <si>
    <t>广东天泰药业有限公司</t>
  </si>
  <si>
    <t>骨科敷贴</t>
  </si>
  <si>
    <t>6贴</t>
  </si>
  <si>
    <t>四川添茂医药有限公司</t>
  </si>
  <si>
    <t>150mg</t>
  </si>
  <si>
    <t>重庆医药集团四川医药有限公司</t>
  </si>
  <si>
    <t>泮托拉唑钠肠溶微丸胶囊</t>
  </si>
  <si>
    <t>20mg*6粒*2板</t>
  </si>
  <si>
    <t>湖北唯森制药有限公司</t>
  </si>
  <si>
    <t>250mg</t>
  </si>
  <si>
    <t>四川省崇州市三元药业有限责任公司</t>
  </si>
  <si>
    <t>四川瑞达医药有限公司</t>
  </si>
  <si>
    <t>崇州市中医医院</t>
  </si>
  <si>
    <t>注射用长春西汀</t>
  </si>
  <si>
    <t>山西普德药业有限公司</t>
  </si>
  <si>
    <t>注射用头孢噻肟钠</t>
  </si>
  <si>
    <t>上海上药新亚药业有限公司</t>
  </si>
  <si>
    <t>注射用磺苄西林钠</t>
  </si>
  <si>
    <t>1g(100万单位）</t>
  </si>
  <si>
    <t>湖南尔康湘药制药有限公司</t>
  </si>
  <si>
    <t>吉林省刻康药业有限公司</t>
  </si>
  <si>
    <t>益气补血片</t>
  </si>
  <si>
    <t>四平市吉特药业有限公司</t>
  </si>
  <si>
    <t>注射用亚叶酸钙</t>
  </si>
  <si>
    <t>成都市龙泉驿区第一人民医院</t>
  </si>
  <si>
    <t>成都肖集翰药业有限责任公司</t>
  </si>
  <si>
    <t>盐酸溴已新葡萄糖注射液</t>
  </si>
  <si>
    <t>100ml:4mg</t>
  </si>
  <si>
    <t>江西科伦药业有限公司</t>
  </si>
  <si>
    <t>注射用乙酰谷酰胺</t>
  </si>
  <si>
    <t>0.3g</t>
  </si>
  <si>
    <t>脂溶性维生素注射液（II）</t>
  </si>
  <si>
    <t>成都市新都区人民医院</t>
  </si>
  <si>
    <t>成都瑞泰药业有限公司</t>
  </si>
  <si>
    <t>乙酰谷酰胺注射液</t>
  </si>
  <si>
    <t>5ml：0.25g</t>
  </si>
  <si>
    <t>山西振东制药股份有限公司</t>
  </si>
  <si>
    <t>成都市新都区中医医院</t>
  </si>
  <si>
    <t>中国五冶集团有限公司医院</t>
  </si>
  <si>
    <t>盐酸氨溴索注射液</t>
  </si>
  <si>
    <t>4ml:30mg</t>
  </si>
  <si>
    <t>消炎利胆片</t>
  </si>
  <si>
    <t>广东万年青制药有限公司</t>
  </si>
  <si>
    <t>哈药集团制药总厂</t>
  </si>
  <si>
    <t>注射用辅酶A</t>
  </si>
  <si>
    <t>100单位*10支</t>
  </si>
  <si>
    <t>维生素K1注射液</t>
  </si>
  <si>
    <t>1ml：10mg*10支</t>
  </si>
  <si>
    <t>国药集团容生制药有限公司</t>
  </si>
  <si>
    <t>注射用头孢他啶</t>
  </si>
  <si>
    <t>2g</t>
  </si>
  <si>
    <t>注射用卡络磺钠</t>
  </si>
  <si>
    <t>四川铭维医药有限公司</t>
  </si>
  <si>
    <t>血塞通片</t>
  </si>
  <si>
    <t>0.1g*24片</t>
  </si>
  <si>
    <t>云南维和药业股份有限公司</t>
  </si>
  <si>
    <t>20ml*3支</t>
  </si>
  <si>
    <t>四川升和药业股份有限公司</t>
  </si>
  <si>
    <t>成都逸仙医药有限公司</t>
  </si>
  <si>
    <t>天麻素注射液</t>
  </si>
  <si>
    <t>2ml：200mg</t>
  </si>
  <si>
    <t>注射用头孢米诺钠</t>
  </si>
  <si>
    <t>海口市制药厂有限公司</t>
  </si>
  <si>
    <t>江苏晨牌邦德药业有限公司</t>
  </si>
  <si>
    <t>复方氯己定含漱液</t>
  </si>
  <si>
    <t>300ml</t>
  </si>
  <si>
    <t>江苏晨牌邦德药业有限公司(原江苏晨牌药业有限公司）</t>
  </si>
  <si>
    <t>0.5mg*12片*2板</t>
  </si>
  <si>
    <t>海南斯达制药有限公司</t>
  </si>
  <si>
    <t>肝素钠注射液</t>
  </si>
  <si>
    <t>2ml:12500u*10支</t>
  </si>
  <si>
    <t>成都市海通药业有限公司</t>
  </si>
  <si>
    <t>注射用头孢哌酮钠舒巴坦钠</t>
  </si>
  <si>
    <t>注射用奥美拉唑钠</t>
  </si>
  <si>
    <t>湖南一格制药有限公司</t>
  </si>
  <si>
    <t>盐酸左氧氟沙星氯化钠注射液</t>
  </si>
  <si>
    <t>100ml:0.2g：0.9</t>
  </si>
  <si>
    <t>四川省银丹药品有限责任公司</t>
  </si>
  <si>
    <t>银丹心脑通软胶囊</t>
  </si>
  <si>
    <t>36粒</t>
  </si>
  <si>
    <t>贵州百灵企业集团制药股份有限公司</t>
  </si>
  <si>
    <t>尼麦角林胶囊</t>
  </si>
  <si>
    <t>15mg*10粒</t>
  </si>
  <si>
    <t>注射用甘草酸二铵</t>
  </si>
  <si>
    <t>四川创健医药贸易有限公司</t>
  </si>
  <si>
    <t>重组人粒细胞刺激因子注射液（里亚金）</t>
  </si>
  <si>
    <t>75ug</t>
  </si>
  <si>
    <t>妇炎康复片</t>
  </si>
  <si>
    <t>0.35g*36片</t>
  </si>
  <si>
    <t>云南昊邦制药有限公司</t>
  </si>
  <si>
    <t>四川广顺堂药业有限公司</t>
  </si>
  <si>
    <t>缬沙坦胶囊</t>
  </si>
  <si>
    <t>80mg*14粒</t>
  </si>
  <si>
    <t>天大药业（珠海）有限公司</t>
  </si>
  <si>
    <t>四川省第五人民医院</t>
  </si>
  <si>
    <t>氨甲环酸注射液</t>
  </si>
  <si>
    <t>10ml：1.0g</t>
  </si>
  <si>
    <t>西藏藏药集团股份有限公司</t>
  </si>
  <si>
    <t>十味龙胆花颗粒</t>
  </si>
  <si>
    <t>3g*6袋</t>
  </si>
  <si>
    <t>西藏藏药股份有限公司</t>
  </si>
  <si>
    <t>四川大容医药有限公司</t>
  </si>
  <si>
    <t>眉山市人民医院</t>
  </si>
  <si>
    <t>0.9%氯化钠注射液（PP瓶）</t>
  </si>
  <si>
    <t>500ml：4.5g</t>
  </si>
  <si>
    <t>灭菌注射用水</t>
  </si>
  <si>
    <t>葡萄糖注射液（5%）</t>
  </si>
  <si>
    <t>500ml：25g</t>
  </si>
  <si>
    <t>葡萄糖氯化钠注射液(可立袋）</t>
  </si>
  <si>
    <t>500ml:25g:4.5g</t>
  </si>
  <si>
    <t>0.9%氯化钠注射液</t>
  </si>
  <si>
    <t>100ml：0.9g</t>
  </si>
  <si>
    <t>250ml：2.25g</t>
  </si>
  <si>
    <t>0.9%氯化钠注射液(立软）</t>
  </si>
  <si>
    <t>50ml：0.45g</t>
  </si>
  <si>
    <t>复方氯化钠注射液(可立袋）</t>
  </si>
  <si>
    <t xml:space="preserve"> 四川科伦药业股份有限公司</t>
  </si>
  <si>
    <t>眉山容合医药有限公司</t>
  </si>
  <si>
    <t>氯化钠注射液（0.9%）</t>
  </si>
  <si>
    <t>250ml：12.5g</t>
  </si>
  <si>
    <r>
      <rPr>
        <sz val="11"/>
        <rFont val="仿宋_GB2312"/>
        <charset val="134"/>
      </rPr>
      <t>成都</t>
    </r>
    <r>
      <rPr>
        <sz val="11"/>
        <rFont val="宋体"/>
        <charset val="134"/>
      </rPr>
      <t>昇</t>
    </r>
    <r>
      <rPr>
        <sz val="11"/>
        <rFont val="仿宋_GB2312"/>
        <charset val="134"/>
      </rPr>
      <t>和医药有限责任公司</t>
    </r>
  </si>
  <si>
    <t>盐酸格拉司琼注射液</t>
  </si>
  <si>
    <t>3ml：3mg</t>
  </si>
  <si>
    <t>甲硫酸新斯的明注射液</t>
  </si>
  <si>
    <t>1ml:0.5mg*10支</t>
  </si>
  <si>
    <t>河南润弘制药股份有限公司</t>
  </si>
  <si>
    <t>硝酸甘油注射液</t>
  </si>
  <si>
    <t>1ml:5mg*10支</t>
  </si>
  <si>
    <t>氯化钾注射液</t>
  </si>
  <si>
    <t>林州亚神制药有限公司</t>
  </si>
  <si>
    <t>肾石通颗粒</t>
  </si>
  <si>
    <t>15g*10袋</t>
  </si>
  <si>
    <t>眉山科润医药集团有限公司</t>
  </si>
  <si>
    <t>布洛芬混悬液</t>
  </si>
  <si>
    <t>30ml*4瓶</t>
  </si>
  <si>
    <t>扬州市三药制药有限公司</t>
  </si>
  <si>
    <t>瑞阳制药有限公司</t>
  </si>
  <si>
    <t>注射用环磷腺苷葡胺（尤力）</t>
  </si>
  <si>
    <t>30mg</t>
  </si>
  <si>
    <t>醋酸泼尼松片</t>
  </si>
  <si>
    <t>重庆市修源医药有限公司</t>
  </si>
  <si>
    <t>眉山老年病医院</t>
  </si>
  <si>
    <t>乳核内消液</t>
  </si>
  <si>
    <t>四川省新鹿药业有限公司</t>
  </si>
  <si>
    <t>头孢克肟颗粒</t>
  </si>
  <si>
    <t>50mg*12袋</t>
  </si>
  <si>
    <t>四川省九和春医药有限公司</t>
  </si>
  <si>
    <t>脑苷肌肽注射液</t>
  </si>
  <si>
    <t>2ml</t>
  </si>
  <si>
    <t>吉林四环制药有限公司</t>
  </si>
  <si>
    <t>重庆大同医药有限公司</t>
  </si>
  <si>
    <t>苯磺酸氨氯地平片</t>
  </si>
  <si>
    <t>5mg*7片*2板</t>
  </si>
  <si>
    <t>厄贝沙坦片</t>
  </si>
  <si>
    <t>0.15g*7片</t>
  </si>
  <si>
    <t>深圳市海滨制药有限公司</t>
  </si>
  <si>
    <t>山东康诺盛世医药有限公司</t>
  </si>
  <si>
    <t>复方氨基酸注射液(18AA-Ⅱ)</t>
  </si>
  <si>
    <t>250ml:21.25g</t>
  </si>
  <si>
    <t>四川华奥药业有限公司</t>
  </si>
  <si>
    <t>坤净栓</t>
  </si>
  <si>
    <t>3g*7粒</t>
  </si>
  <si>
    <t>亚宝药业四川制药有限公司</t>
  </si>
  <si>
    <t>双歧杆菌三联活菌肠溶胶囊</t>
  </si>
  <si>
    <t>210mg*24s</t>
  </si>
  <si>
    <t>晋城海斯药业有限公司</t>
  </si>
  <si>
    <t>佛山市平安药业有限公司</t>
  </si>
  <si>
    <t>盐酸曲美他嗪片</t>
  </si>
  <si>
    <t>20mg*15片*2板</t>
  </si>
  <si>
    <t>注射用泮托拉唑钠</t>
  </si>
  <si>
    <t>海南双成药业股份有限公司</t>
  </si>
  <si>
    <t>复方黄柏液</t>
  </si>
  <si>
    <t>100ml</t>
  </si>
  <si>
    <t>山东汉方制药有限公司</t>
  </si>
  <si>
    <t>四川省蜀康药业有限公司</t>
  </si>
  <si>
    <t>胸腺肽肠溶片</t>
  </si>
  <si>
    <t>20mg*10片</t>
  </si>
  <si>
    <t>哈高科白天鹅药业集团有限公司</t>
  </si>
  <si>
    <t>一次性使用无菌注射器 带针</t>
  </si>
  <si>
    <t>20ml 1.2</t>
  </si>
  <si>
    <t>丙酸倍氯米松气雾剂</t>
  </si>
  <si>
    <t>50ug*200揿</t>
  </si>
  <si>
    <t>潍坊中狮制药有限公司</t>
  </si>
  <si>
    <t>0.38g*48粒</t>
  </si>
  <si>
    <t>四川泰华堂医药保健品有限公司</t>
  </si>
  <si>
    <t>安神补脑胶囊</t>
  </si>
  <si>
    <t>0.3g*24粒</t>
  </si>
  <si>
    <t>广安市广安区中医医院（广安市广安区人民医院）</t>
  </si>
  <si>
    <t>兰索拉唑肠溶片</t>
  </si>
  <si>
    <t>15mg*14片</t>
  </si>
  <si>
    <t>国药集团成都信立邦生物制药有限公司</t>
  </si>
  <si>
    <t>注射用布美他尼</t>
  </si>
  <si>
    <t>成都信立邦生物制药有限公司</t>
  </si>
  <si>
    <t>成都科元医药有限公司</t>
  </si>
  <si>
    <t>吡拉西坦氯化钠注射液</t>
  </si>
  <si>
    <t>射洪县人民医院</t>
  </si>
  <si>
    <t>四川合升创展医药有限责任公司</t>
  </si>
  <si>
    <t>枸橼酸莫沙必利胶囊</t>
  </si>
  <si>
    <t>5mg*24粒</t>
  </si>
  <si>
    <t>上海信谊药厂有限公司</t>
  </si>
  <si>
    <t>2mg*24s</t>
  </si>
  <si>
    <t>仁寿县人民医院</t>
  </si>
  <si>
    <t>绵竹市精神病医院</t>
  </si>
  <si>
    <t>利培酮片</t>
  </si>
  <si>
    <t>1mg*20片</t>
  </si>
  <si>
    <t>天津药物研究院药业有限责任公司</t>
  </si>
  <si>
    <t>无锡市舒康医疗器械有限公司</t>
  </si>
  <si>
    <t>一次性切口保护套</t>
  </si>
  <si>
    <t>SHKA150-160-150/250</t>
  </si>
  <si>
    <t>SHKA180-190-180/250</t>
  </si>
  <si>
    <t>SHKA220-230-220/250</t>
  </si>
  <si>
    <t>SHKB50/40-25/25</t>
  </si>
  <si>
    <t>SHKA120-130-120/250</t>
  </si>
  <si>
    <t>SHKB70/70-35/40</t>
  </si>
  <si>
    <t>三台县人民医院</t>
  </si>
  <si>
    <t>0.35g*75片</t>
  </si>
  <si>
    <t>广东海洋医药有限公司</t>
  </si>
  <si>
    <t>蒲地蓝消炎胶囊</t>
  </si>
  <si>
    <t>0.4g*48粒</t>
  </si>
  <si>
    <t>广东心宝制药有限公司</t>
  </si>
  <si>
    <t>犍为县人民医院</t>
  </si>
  <si>
    <t>北京天衡药物研究院南阳天衡制药厂</t>
  </si>
  <si>
    <t>湖南金之路医药有限公司</t>
  </si>
  <si>
    <t>四川省铭源药业有限公司</t>
  </si>
  <si>
    <t>对氨基水杨酸异烟肼片</t>
  </si>
  <si>
    <t>辽宁倍奇药业有限公司</t>
  </si>
  <si>
    <t>江西国药有限责任公司</t>
  </si>
  <si>
    <t>达州市朝阳医药有限责任公司</t>
  </si>
  <si>
    <t>复方柳菊片</t>
  </si>
  <si>
    <t>0.58g*12片*4板</t>
  </si>
  <si>
    <t>贵州飞云岭药业股份有限公司</t>
  </si>
  <si>
    <t>益肺止咳胶囊</t>
  </si>
  <si>
    <t>0.3g*36粒</t>
  </si>
  <si>
    <t>芜湖张恒春药业有限公司</t>
  </si>
  <si>
    <t>达州新天泰药业集团有限公司</t>
  </si>
  <si>
    <t>肺结核丸</t>
  </si>
  <si>
    <t>81克/瓶</t>
  </si>
  <si>
    <t>西藏金珠雅砻藏药有限责任公司</t>
  </si>
  <si>
    <t>吉林省仁坤医药有限公司</t>
  </si>
  <si>
    <t>十五味乳鹏丸</t>
  </si>
  <si>
    <t>12丸</t>
  </si>
  <si>
    <t>汕头市亨利有限公司</t>
  </si>
  <si>
    <t>首乌精华中药洗发露</t>
  </si>
  <si>
    <t>400ml</t>
  </si>
  <si>
    <r>
      <rPr>
        <sz val="11"/>
        <color indexed="8"/>
        <rFont val="仿宋_GB2312"/>
        <charset val="134"/>
      </rPr>
      <t>保格丽橄榄油</t>
    </r>
    <r>
      <rPr>
        <sz val="11"/>
        <color indexed="8"/>
        <rFont val="宋体"/>
        <charset val="134"/>
      </rPr>
      <t>焗</t>
    </r>
    <r>
      <rPr>
        <sz val="11"/>
        <color indexed="8"/>
        <rFont val="仿宋_GB2312"/>
        <charset val="134"/>
      </rPr>
      <t>油护理洗发露</t>
    </r>
  </si>
  <si>
    <t>280g</t>
  </si>
  <si>
    <t>汕头市爱妮日化有限公司</t>
  </si>
  <si>
    <r>
      <rPr>
        <sz val="11"/>
        <color indexed="8"/>
        <rFont val="仿宋_GB2312"/>
        <charset val="134"/>
      </rPr>
      <t>保格丽橄榄油柔顺</t>
    </r>
    <r>
      <rPr>
        <sz val="11"/>
        <color indexed="8"/>
        <rFont val="宋体"/>
        <charset val="134"/>
      </rPr>
      <t>焗</t>
    </r>
    <r>
      <rPr>
        <sz val="11"/>
        <color indexed="8"/>
        <rFont val="仿宋_GB2312"/>
        <charset val="134"/>
      </rPr>
      <t>油护发素</t>
    </r>
  </si>
  <si>
    <t>保格丽橄榄油水润嫩肤沐浴乳</t>
  </si>
  <si>
    <t>768g</t>
  </si>
  <si>
    <t>湖南千金协力药业有限公司</t>
  </si>
  <si>
    <t>四川腾龙医药有限责任公司</t>
  </si>
  <si>
    <t>水飞蓟宾葡甲胺片</t>
  </si>
  <si>
    <t>50mg*60片</t>
  </si>
  <si>
    <t>四川先峰康医药有限公司</t>
  </si>
  <si>
    <t>四川省杏杰医药有限公司</t>
  </si>
  <si>
    <t>成都利民药业连锁有限公司</t>
  </si>
  <si>
    <t>锌钙特软胶囊</t>
  </si>
  <si>
    <t>1200mg*60粒</t>
  </si>
  <si>
    <t>澳诺（青岛）制药有限公司</t>
  </si>
  <si>
    <t>澳诺（中国）制药有限公司</t>
  </si>
  <si>
    <t>葡萄糖酸钙锌口服溶液</t>
  </si>
  <si>
    <t>10ml*24支</t>
  </si>
  <si>
    <t>维生素C咀嚼片</t>
  </si>
  <si>
    <t>100mg*12片*2板</t>
  </si>
  <si>
    <t>裸花紫珠胶囊</t>
  </si>
  <si>
    <t>0.4g*36粒</t>
  </si>
  <si>
    <t>青岛双鲸药业有限公司</t>
  </si>
  <si>
    <t>四川蜀南医药有限责任公司</t>
  </si>
  <si>
    <t>维生素E软胶囊(天然型）</t>
  </si>
  <si>
    <t>100mg*60粒</t>
  </si>
  <si>
    <t>10ml*18支</t>
  </si>
  <si>
    <t>清热止痒洗剂</t>
  </si>
  <si>
    <t>200ml</t>
  </si>
  <si>
    <t>云南优克制药公司</t>
  </si>
  <si>
    <t>肝精补血素口服液</t>
  </si>
  <si>
    <t>河南灵佑药业有限公司</t>
  </si>
  <si>
    <t>广东好的药业有限公司</t>
  </si>
  <si>
    <r>
      <rPr>
        <sz val="11"/>
        <color indexed="8"/>
        <rFont val="仿宋_GB2312"/>
        <charset val="134"/>
      </rPr>
      <t>止痛化</t>
    </r>
    <r>
      <rPr>
        <sz val="11"/>
        <color indexed="8"/>
        <rFont val="宋体"/>
        <charset val="134"/>
      </rPr>
      <t>癥</t>
    </r>
    <r>
      <rPr>
        <sz val="11"/>
        <color indexed="8"/>
        <rFont val="仿宋_GB2312"/>
        <charset val="134"/>
      </rPr>
      <t>片</t>
    </r>
  </si>
  <si>
    <t>0.4g*12片*3板</t>
  </si>
  <si>
    <t>葡萄糖酸锌口服溶液</t>
  </si>
  <si>
    <t>湖北纽兰药业有限公司</t>
  </si>
  <si>
    <t>清热通淋片</t>
  </si>
  <si>
    <t>0.39g*12片*3板</t>
  </si>
  <si>
    <t>感冒咳嗽颗粒</t>
  </si>
  <si>
    <t>10g*12袋</t>
  </si>
  <si>
    <t>江西华太药业有限公司</t>
  </si>
  <si>
    <t>芦根枇杷叶颗粒</t>
  </si>
  <si>
    <t>12g*6袋</t>
  </si>
  <si>
    <t>头孢克肟片（克力罗）</t>
  </si>
  <si>
    <t>50mg*12片</t>
  </si>
  <si>
    <t>湖南方盛制药有限公司</t>
  </si>
  <si>
    <t>妇科止带胶囊</t>
  </si>
  <si>
    <t>小儿清热止咳口服液</t>
  </si>
  <si>
    <t>10ml*6支</t>
  </si>
  <si>
    <t>抗骨增生片</t>
  </si>
  <si>
    <t>0.25g*36片</t>
  </si>
  <si>
    <t>复方滋补力膏</t>
  </si>
  <si>
    <t>200g*4瓶</t>
  </si>
  <si>
    <t>维生素D滴剂（胶囊型）</t>
  </si>
  <si>
    <t>12粒*3板(VD3 400IU)</t>
  </si>
  <si>
    <t>独一味分散片</t>
  </si>
  <si>
    <t>0.5g*12片*2板</t>
  </si>
  <si>
    <t>江西南昌制药有限公司</t>
  </si>
  <si>
    <t>江西弘源药业有限公司</t>
  </si>
  <si>
    <t>磷酸苯丙哌林口服溶液</t>
  </si>
  <si>
    <t>160ml</t>
  </si>
  <si>
    <t>四川德和医药有限责任公司</t>
  </si>
  <si>
    <t>宜宾众生医药有限公司</t>
  </si>
  <si>
    <t>注射用拉氧头孢钠</t>
  </si>
  <si>
    <t>0.5g</t>
  </si>
  <si>
    <t>浙江惠迪森药业有限公司</t>
  </si>
  <si>
    <t>硝呋太尔制霉菌素阴道软膏</t>
  </si>
  <si>
    <t>硝呋太尔0.5g：制霉菌素20万单位</t>
  </si>
  <si>
    <t>南京南大药业有限责任公司</t>
  </si>
  <si>
    <t>湖南科伦制药有限公司</t>
  </si>
  <si>
    <t>四川省格瑞药业有限公司</t>
  </si>
  <si>
    <t>凤城市新特大药房连锁有限公司</t>
  </si>
  <si>
    <t>遂宁船山区疾病预防控制中心诊所</t>
  </si>
  <si>
    <t>盐酸乙胺丁醇片</t>
  </si>
  <si>
    <t>四川省长征制药股份有限公司</t>
  </si>
  <si>
    <t>四川省长征药业股份有限公司</t>
  </si>
  <si>
    <t>梅河口市结核病防治所</t>
  </si>
  <si>
    <t>利福喷丁胶囊（盒装）</t>
  </si>
  <si>
    <t>0.15g*10粒*2板</t>
  </si>
  <si>
    <t>四川省长征药业股份有限公司（乐山三九长征药业股份有</t>
  </si>
  <si>
    <t>蓬溪县疾控中心门诊部</t>
  </si>
  <si>
    <t>卡介菌多糖核酸注射液</t>
  </si>
  <si>
    <t>1ml:0.35mg</t>
  </si>
  <si>
    <t>陕西医药控股集团生物制品有限公司</t>
  </si>
  <si>
    <t>二维葡醛内酯片</t>
  </si>
  <si>
    <t>50mg*12片*4板</t>
  </si>
  <si>
    <t>河北东风药业有限公司</t>
  </si>
  <si>
    <t>贵州神奇药业股份有限公司</t>
  </si>
  <si>
    <t>河北顺康医药有限公司</t>
  </si>
  <si>
    <t>至灵菌丝胶囊</t>
  </si>
  <si>
    <t>0.25g*20粒</t>
  </si>
  <si>
    <t>河北瑞森药业有限公司</t>
  </si>
  <si>
    <t>丙硫异烟胺肠溶片</t>
  </si>
  <si>
    <t>盐酸左氧氟沙星胶囊</t>
  </si>
  <si>
    <t>江苏福邦药业有限公司</t>
  </si>
  <si>
    <t>无锡福祈制药有限公司</t>
  </si>
  <si>
    <t>利福喷丁胶囊</t>
  </si>
  <si>
    <t>150mg*20粒</t>
  </si>
  <si>
    <t>射洪县疾病预防控制中心</t>
  </si>
  <si>
    <t>结核灵片</t>
  </si>
  <si>
    <t>0.12g*24片*3板</t>
  </si>
  <si>
    <t>辽宁康辰药业有限公司</t>
  </si>
  <si>
    <t>威远县疾病预防控制中心预防医学门诊部</t>
  </si>
  <si>
    <t>成都市妇女儿童中心医院</t>
  </si>
  <si>
    <t>都江堰市中医医院</t>
  </si>
  <si>
    <t>医用彩色影像成像胶片</t>
  </si>
  <si>
    <t>A4</t>
  </si>
  <si>
    <t>界首市龙鑫生物科技有限公司</t>
  </si>
  <si>
    <t>乐山市妇幼保健院</t>
  </si>
  <si>
    <t>单唾液酸四己糖神经节苷脂钠注射液</t>
  </si>
  <si>
    <t>2ml：20mg</t>
  </si>
  <si>
    <t>北京赛升药业股份有限公司</t>
  </si>
  <si>
    <t>10ml：30mg*15支</t>
  </si>
  <si>
    <t>山东益康药业有限公司</t>
  </si>
  <si>
    <t>江油市疾病预防控制中心</t>
  </si>
  <si>
    <t>绵竹市疾病预防控制中心</t>
  </si>
  <si>
    <t>中江县疾病预防控制中心</t>
  </si>
  <si>
    <t>异烟肼片</t>
  </si>
  <si>
    <t>巴中市巴州区疾病预防控制中心</t>
  </si>
  <si>
    <t>四川众仁药业有限公司</t>
  </si>
  <si>
    <t>什邡成南康复医院</t>
  </si>
  <si>
    <t>竹叶柴胡</t>
  </si>
  <si>
    <t>段  切制</t>
  </si>
  <si>
    <t>kg</t>
  </si>
  <si>
    <t>莱菔子</t>
  </si>
  <si>
    <t>清炒</t>
  </si>
  <si>
    <t>淡竹叶</t>
  </si>
  <si>
    <t>黄柏</t>
  </si>
  <si>
    <t>切制</t>
  </si>
  <si>
    <t>地黄</t>
  </si>
  <si>
    <t>切制  片</t>
  </si>
  <si>
    <t>玄参</t>
  </si>
  <si>
    <t>片  切制</t>
  </si>
  <si>
    <t>泽泻</t>
  </si>
  <si>
    <t>连翘</t>
  </si>
  <si>
    <t>净制</t>
  </si>
  <si>
    <t>蒲公英</t>
  </si>
  <si>
    <t>山药</t>
  </si>
  <si>
    <t>牡丹皮</t>
  </si>
  <si>
    <t>金银花</t>
  </si>
  <si>
    <t>蒲黄</t>
  </si>
  <si>
    <t>忍冬藤</t>
  </si>
  <si>
    <t>扁枝槲寄生</t>
  </si>
  <si>
    <t>黄芩</t>
  </si>
  <si>
    <t>麦冬</t>
  </si>
  <si>
    <t>苏木</t>
  </si>
  <si>
    <t>茯苓</t>
  </si>
  <si>
    <t>注射用氯诺昔康</t>
  </si>
  <si>
    <t>8mg</t>
  </si>
  <si>
    <t>浙江震元制药有限公司</t>
  </si>
  <si>
    <t>甲钴胺注射液</t>
  </si>
  <si>
    <t>0.5mg:1ml</t>
  </si>
  <si>
    <t>香丹注射液</t>
  </si>
  <si>
    <t>10ml*5支</t>
  </si>
  <si>
    <t>四川省宜宾五粮液集团宜宾制药有限责任公司</t>
  </si>
  <si>
    <t>稳心颗粒</t>
  </si>
  <si>
    <t>9g*9袋</t>
  </si>
  <si>
    <t>山东步长制药股份有限公司</t>
  </si>
  <si>
    <t>昆明南疆制药有限公司</t>
  </si>
  <si>
    <t>5%葡萄糖注射液</t>
  </si>
  <si>
    <t>250ml:12.5g</t>
  </si>
  <si>
    <t>四川省蓉康鑫医药器械有限公司</t>
  </si>
  <si>
    <t>葡萄糖氯化钠注射液</t>
  </si>
  <si>
    <t>多潘立酮片</t>
  </si>
  <si>
    <t>10mg*30片</t>
  </si>
  <si>
    <t>心达康片</t>
  </si>
  <si>
    <t>5mg*50片</t>
  </si>
  <si>
    <t>仙灵骨葆胶囊</t>
  </si>
  <si>
    <t>0.5g*40粒</t>
  </si>
  <si>
    <t>贵州同济堂制药股份有限公司</t>
  </si>
  <si>
    <t>活血止痛胶囊</t>
  </si>
  <si>
    <t>珠海安生凤凰制药有限公司</t>
  </si>
  <si>
    <t>三磷酸腺苷二钠注射液</t>
  </si>
  <si>
    <t>氯唑沙宗片</t>
  </si>
  <si>
    <t>200mg*12片*2板</t>
  </si>
  <si>
    <t>浙江亚太药业股份有限公司</t>
  </si>
  <si>
    <t>奥美拉唑肠溶胶囊</t>
  </si>
  <si>
    <t>20mg*14粒</t>
  </si>
  <si>
    <t>悦康药业集团有限公司</t>
  </si>
  <si>
    <t>云南白药胶囊</t>
  </si>
  <si>
    <t>0.25克*32粒</t>
  </si>
  <si>
    <t>云南白药集团股份有限公司</t>
  </si>
  <si>
    <t>复方醋酸地塞米松乳膏（皮炎平软膏）</t>
  </si>
  <si>
    <t>20g:15mg</t>
  </si>
  <si>
    <t>华润三九医药股份有限公司</t>
  </si>
  <si>
    <t>鱼腥草</t>
  </si>
  <si>
    <t>地丁草</t>
  </si>
  <si>
    <t>白附片</t>
  </si>
  <si>
    <t>白芍</t>
  </si>
  <si>
    <t>片 切制</t>
  </si>
  <si>
    <t>大枣</t>
  </si>
  <si>
    <t>当归</t>
  </si>
  <si>
    <t>法半夏</t>
  </si>
  <si>
    <t>甘草石灰制</t>
  </si>
  <si>
    <t>滑石粉</t>
  </si>
  <si>
    <t>川芎</t>
  </si>
  <si>
    <t>木瓜</t>
  </si>
  <si>
    <t>牛蒡子</t>
  </si>
  <si>
    <t>女贞子</t>
  </si>
  <si>
    <t>山茱萸</t>
  </si>
  <si>
    <t>柿蒂</t>
  </si>
  <si>
    <t>熟地黄</t>
  </si>
  <si>
    <t>蒸制</t>
  </si>
  <si>
    <t>山楂</t>
  </si>
  <si>
    <t>王不留行</t>
  </si>
  <si>
    <t>枳壳</t>
  </si>
  <si>
    <t>麸炒</t>
  </si>
  <si>
    <t>陈皮</t>
  </si>
  <si>
    <t>丝瓜络</t>
  </si>
  <si>
    <t>乌梅</t>
  </si>
  <si>
    <t>辛夷</t>
  </si>
  <si>
    <t>续断</t>
  </si>
  <si>
    <t>酒炙</t>
  </si>
  <si>
    <t>知母</t>
  </si>
  <si>
    <t>野菊花</t>
  </si>
  <si>
    <t>薏苡仁</t>
  </si>
  <si>
    <t>没药</t>
  </si>
  <si>
    <t>醋制</t>
  </si>
  <si>
    <t>乳香</t>
  </si>
  <si>
    <t>醋炙</t>
  </si>
  <si>
    <t>延胡索</t>
  </si>
  <si>
    <t>大腹皮</t>
  </si>
  <si>
    <t>粉葛</t>
  </si>
  <si>
    <t>（块）净制</t>
  </si>
  <si>
    <t>甘草</t>
  </si>
  <si>
    <t>瓜蒌子</t>
  </si>
  <si>
    <t>桔梗</t>
  </si>
  <si>
    <t>菊花</t>
  </si>
  <si>
    <t>龙胆草</t>
  </si>
  <si>
    <t>路路通</t>
  </si>
  <si>
    <t>前胡</t>
  </si>
  <si>
    <t>桑叶</t>
  </si>
  <si>
    <t>桑枝</t>
  </si>
  <si>
    <t>槟榔</t>
  </si>
  <si>
    <t>薄荷</t>
  </si>
  <si>
    <t>蝉蜕</t>
  </si>
  <si>
    <t>火麻仁</t>
  </si>
  <si>
    <t>2ml*10支</t>
  </si>
  <si>
    <t>河南省康华药业股份有限公司</t>
  </si>
  <si>
    <t>沙丁胺醇气雾剂</t>
  </si>
  <si>
    <t>0.10mg*200揿</t>
  </si>
  <si>
    <t>蓬莱诺康药业有限公司</t>
  </si>
  <si>
    <t>一力感冒清片</t>
  </si>
  <si>
    <t>0.22g*100片</t>
  </si>
  <si>
    <t>广州白云山制药股份有限公司(广州白云山制药总厂)</t>
  </si>
  <si>
    <t>桑姜感冒片</t>
  </si>
  <si>
    <t>四川好医生攀西药业有限公司（原四川佳能达攀西药业）</t>
  </si>
  <si>
    <t>鼻炎康片</t>
  </si>
  <si>
    <t>0.37g*72片</t>
  </si>
  <si>
    <t>佛山德众药业有限公司</t>
  </si>
  <si>
    <t>复方苦参洗剂（带冲洗器）</t>
  </si>
  <si>
    <t>120ml</t>
  </si>
  <si>
    <t>浙江中法制药有限公司</t>
  </si>
  <si>
    <t>双氯芬酸二乙胺乳胶剂</t>
  </si>
  <si>
    <t>20g：0.2g</t>
  </si>
  <si>
    <t>北京诺华制药有限公司</t>
  </si>
  <si>
    <t>云南白药气雾剂（气雾剂+保险液）</t>
  </si>
  <si>
    <t>50g+60g</t>
  </si>
  <si>
    <t>维生素B1片</t>
  </si>
  <si>
    <t>强力定眩片</t>
  </si>
  <si>
    <t>0.35g*40片</t>
  </si>
  <si>
    <t>陕西汉王药业有限公司</t>
  </si>
  <si>
    <t>蛤蚧</t>
  </si>
  <si>
    <t>对</t>
  </si>
  <si>
    <t>岩白菜</t>
  </si>
  <si>
    <t>红花注射液</t>
  </si>
  <si>
    <t>20ml*5支</t>
  </si>
  <si>
    <t>肉苁蓉</t>
  </si>
  <si>
    <t>地奥心血康胶囊</t>
  </si>
  <si>
    <t>100mg*20粒</t>
  </si>
  <si>
    <t>成都地奥制药集团有限公司</t>
  </si>
  <si>
    <t>头孢克肟干混悬剂</t>
  </si>
  <si>
    <t>50mg*10袋</t>
  </si>
  <si>
    <t>重庆佳辰生物工程有限公司</t>
  </si>
  <si>
    <t>养胃舒软胶囊</t>
  </si>
  <si>
    <t>0.5g*24粒</t>
  </si>
  <si>
    <t>江西欧氏药业有限责任公司</t>
  </si>
  <si>
    <t>盐酸左氧氟沙星片</t>
  </si>
  <si>
    <t>0.2g*12片</t>
  </si>
  <si>
    <t>德阳高新康复医院</t>
  </si>
  <si>
    <t>康妇炎胶囊</t>
  </si>
  <si>
    <t>山东步长神州制药有限公司</t>
  </si>
  <si>
    <t>冠心宁注射液</t>
  </si>
  <si>
    <t>石药银湖制药有限公司</t>
  </si>
  <si>
    <t>麝香舒活灵</t>
  </si>
  <si>
    <t>80ml</t>
  </si>
  <si>
    <t>四川光大制药有限公司</t>
  </si>
  <si>
    <t>德阳东美奥拉克医疗美容整形门诊部（有限合伙）</t>
  </si>
  <si>
    <t xml:space="preserve"> 500ml：4.5g</t>
  </si>
  <si>
    <t>四川依科制药有限公司</t>
  </si>
  <si>
    <t>氨甲苯酸注射液</t>
  </si>
  <si>
    <t>10ml：0.1g*5支</t>
  </si>
  <si>
    <t>扬州制药有限公司</t>
  </si>
  <si>
    <t>地塞米松磷酸钠注射液</t>
  </si>
  <si>
    <t>1ml：5mg*10支</t>
  </si>
  <si>
    <t>裕松源药业有限公司</t>
  </si>
  <si>
    <t>广西科伦制药有限公司</t>
  </si>
  <si>
    <t>绵竹友好医院</t>
  </si>
  <si>
    <t>全天麻胶囊</t>
  </si>
  <si>
    <t>0.5g*12粒</t>
  </si>
  <si>
    <t>贵州盛世龙方制药股份有限公司</t>
  </si>
  <si>
    <t>5ml</t>
  </si>
  <si>
    <t>盐酸米诺环素胶囊（美满霉素胶囊）</t>
  </si>
  <si>
    <t>0.1g*10粒</t>
  </si>
  <si>
    <t>颈复康颗粒</t>
  </si>
  <si>
    <t>5g*10袋</t>
  </si>
  <si>
    <t>颈复康药业集团有限公司</t>
  </si>
  <si>
    <t>夏枯全草</t>
  </si>
  <si>
    <t>川桐皮</t>
  </si>
  <si>
    <t>防风</t>
  </si>
  <si>
    <t>安徽济人药业有限公司</t>
  </si>
  <si>
    <t>蒲地蓝消炎片</t>
  </si>
  <si>
    <t>山东仙河药业有限公司</t>
  </si>
  <si>
    <t>肌苷注射液</t>
  </si>
  <si>
    <t>腰痛宁胶囊</t>
  </si>
  <si>
    <t>0.3g*20粒+10ml*5支</t>
  </si>
  <si>
    <t>红霉素软膏</t>
  </si>
  <si>
    <t>10g（1%）</t>
  </si>
  <si>
    <t>甲磺酸帕珠沙星氯化钠注射液</t>
  </si>
  <si>
    <t>100ml：0.3g</t>
  </si>
  <si>
    <t>三金片</t>
  </si>
  <si>
    <t>桂林三金药业股份有限公司</t>
  </si>
  <si>
    <t>峨眉山通惠制药有限公司</t>
  </si>
  <si>
    <t>甘露醇注射液</t>
  </si>
  <si>
    <t>右旋糖酐40葡萄糖注射液（塑瓶）</t>
  </si>
  <si>
    <t>500ml:30g:25g</t>
  </si>
  <si>
    <t>胞磷胆碱钠注射液</t>
  </si>
  <si>
    <t>2ml：0.25g*10支</t>
  </si>
  <si>
    <t>维生素B6片</t>
  </si>
  <si>
    <t>甘草锌胶囊</t>
  </si>
  <si>
    <t>江苏亚邦爱普森药业有限公司</t>
  </si>
  <si>
    <t>利巴韦林注射液</t>
  </si>
  <si>
    <t>1ml：0.1g*10支</t>
  </si>
  <si>
    <t>山西晋新双鹤药业有限责任公司</t>
  </si>
  <si>
    <t>芬必得胶囊(布洛芬缓释胶囊)</t>
  </si>
  <si>
    <t>0.3g*20粒</t>
  </si>
  <si>
    <t>中美天津史克制药有限公司</t>
  </si>
  <si>
    <t>炉甘石洗剂</t>
  </si>
  <si>
    <t>江苏鹏鹞药业有限公司</t>
  </si>
  <si>
    <t>硫酸妥布霉素注射液</t>
  </si>
  <si>
    <t>2ml：80mg（8万单位）*5支</t>
  </si>
  <si>
    <t>萘普生片</t>
  </si>
  <si>
    <t>0.1g*50片</t>
  </si>
  <si>
    <t>山东仁和堂药业有限公司</t>
  </si>
  <si>
    <t>制川乌</t>
  </si>
  <si>
    <t>煮制</t>
  </si>
  <si>
    <t>制草乌</t>
  </si>
  <si>
    <t>紫草</t>
  </si>
  <si>
    <t>砂仁</t>
  </si>
  <si>
    <t>杜仲</t>
  </si>
  <si>
    <t>丝  切制</t>
  </si>
  <si>
    <t>香附</t>
  </si>
  <si>
    <t>羌活</t>
  </si>
  <si>
    <t>鲑降钙素注射液</t>
  </si>
  <si>
    <t>1ml:8.3ug(50IU)</t>
  </si>
  <si>
    <t>银谷制药有限责任公司(原北京银谷世纪药业有限公司</t>
  </si>
  <si>
    <t>贵州金玖生物技术有限公司</t>
  </si>
  <si>
    <t>绵阳富临医院</t>
  </si>
  <si>
    <t>多糖止血修复生物胶液</t>
  </si>
  <si>
    <t>100ML</t>
  </si>
  <si>
    <t>板式组合药B2</t>
  </si>
  <si>
    <t>15板</t>
  </si>
  <si>
    <t>广汉市疾病预防控制中心预防医学门诊部</t>
  </si>
  <si>
    <t>资阳市雁江区疾病预防控制中心</t>
  </si>
  <si>
    <t>四川励图医疗器械有限公司</t>
  </si>
  <si>
    <t>柯达X-OMAT BT医用X射线胶片</t>
  </si>
  <si>
    <t>30.5*38.1cm*100张</t>
  </si>
  <si>
    <t>锐珂（厦门）医疗器材有限公司</t>
  </si>
  <si>
    <t>惠州九惠药业贸易有限公司</t>
  </si>
  <si>
    <t>习水县疾病预防控制中心</t>
  </si>
  <si>
    <t>益肝灵片</t>
  </si>
  <si>
    <t>77mg*100片</t>
  </si>
  <si>
    <t>惠州市九惠制药股份有限公司（原惠州九惠药业有限公司）</t>
  </si>
  <si>
    <t>宜宾市第二人民医院</t>
  </si>
  <si>
    <t>注射用醋酸奥曲肽</t>
  </si>
  <si>
    <t>0.1mg</t>
  </si>
  <si>
    <t>陕西康惠制药股份有限公司</t>
  </si>
  <si>
    <t>消银颗粒（无糖型）</t>
  </si>
  <si>
    <t>3.5g*12袋</t>
  </si>
  <si>
    <t>四川弘益药业有限公司</t>
  </si>
  <si>
    <t>格列美脲分散片</t>
  </si>
  <si>
    <t>2mg*12片</t>
  </si>
  <si>
    <t>八珍益母胶囊</t>
  </si>
  <si>
    <t>0.28g*36粒</t>
  </si>
  <si>
    <t>江西南昌桑海制药厂</t>
  </si>
  <si>
    <t>绵阳市妇幼保健院</t>
  </si>
  <si>
    <t>保妇康凝胶</t>
  </si>
  <si>
    <t>4g*5支</t>
  </si>
  <si>
    <t>广州白云山医药科技发展有限公司</t>
  </si>
  <si>
    <t>丹鳖胶囊</t>
  </si>
  <si>
    <t>0.38g*45粒</t>
  </si>
  <si>
    <t>广州白云山潘高寿药业股份有限公司</t>
  </si>
  <si>
    <t>开江县疾病预防控制中心</t>
  </si>
  <si>
    <t>德惠市结核病防治所</t>
  </si>
  <si>
    <t>利福喷丁胶囊（瓶装）</t>
  </si>
  <si>
    <t>0.15g*20粒</t>
  </si>
  <si>
    <t>吉林市龙潭区结核病防治所</t>
  </si>
  <si>
    <t>西安药材贸易中心有限公司</t>
  </si>
  <si>
    <t>抗痨胶囊</t>
  </si>
  <si>
    <t>0.5g*50粒</t>
  </si>
  <si>
    <t>西安康拜尔制药有限公司</t>
  </si>
  <si>
    <t>前郭县结核病防治所</t>
  </si>
  <si>
    <t>四川华鼎医药有限公司</t>
  </si>
  <si>
    <t>重组人促红素注射液(CHO细胞)</t>
  </si>
  <si>
    <t>5000IU：1ml</t>
  </si>
  <si>
    <t>深圳赛保尔生物药业有限公司</t>
  </si>
  <si>
    <t>青县红十字会医院</t>
  </si>
  <si>
    <t>100mg*6s</t>
  </si>
  <si>
    <t>彭州市中西医结合医院</t>
  </si>
  <si>
    <t>10ml:1g*5支</t>
  </si>
  <si>
    <t>四川美大康华康</t>
  </si>
  <si>
    <t>雷贝拉唑钠肠溶片</t>
  </si>
  <si>
    <t>20mg*7s</t>
  </si>
  <si>
    <t>晋城海斯</t>
  </si>
  <si>
    <t>四川南药川江医药有限公司</t>
  </si>
  <si>
    <t>京都念慈庵密炼川贝枇杷膏</t>
  </si>
  <si>
    <t>150ml</t>
  </si>
  <si>
    <t>京都念慈庵总厂</t>
  </si>
  <si>
    <t>氧氟沙星滴眼液</t>
  </si>
  <si>
    <t>5ml：15mg</t>
  </si>
  <si>
    <t>江苏克胜</t>
  </si>
  <si>
    <t>0.2g*21s</t>
  </si>
  <si>
    <t>华中制药</t>
  </si>
  <si>
    <t>10mg*100s</t>
  </si>
  <si>
    <t>成都第一制药有限公司</t>
  </si>
  <si>
    <t>注射用乳糖酸阿奇霉素</t>
  </si>
  <si>
    <t>东北制药集团公司沈阳</t>
  </si>
  <si>
    <t>江西制药有限公司</t>
  </si>
  <si>
    <t>生脉注射液</t>
  </si>
  <si>
    <t>四川宜宾五粮液制药</t>
  </si>
  <si>
    <t>100ml*30mg</t>
  </si>
  <si>
    <t>红霉素眼膏</t>
  </si>
  <si>
    <t>0.5%*2g</t>
  </si>
  <si>
    <t>醒脾养儿颗粒</t>
  </si>
  <si>
    <t>2g*12小包</t>
  </si>
  <si>
    <t>贵州健兴</t>
  </si>
  <si>
    <t>复方锌布颗粒剂</t>
  </si>
  <si>
    <t>10包</t>
  </si>
  <si>
    <t>山西星火维敏</t>
  </si>
  <si>
    <t>沈阳新马</t>
  </si>
  <si>
    <t>通窍鼻炎颗粒</t>
  </si>
  <si>
    <t>2g*15袋</t>
  </si>
  <si>
    <t>四川川大华西</t>
  </si>
  <si>
    <t>甲硝唑氯化钠注射液</t>
  </si>
  <si>
    <t>100ml：500mg</t>
  </si>
  <si>
    <t>四川科伦</t>
  </si>
  <si>
    <t>成都市万和诚医药有限公司</t>
  </si>
  <si>
    <t>复方天麻颗粒</t>
  </si>
  <si>
    <t>四川绵阳一康</t>
  </si>
  <si>
    <t>6g*6袋</t>
  </si>
  <si>
    <t>湖北诺得胜制药有限公司</t>
  </si>
  <si>
    <t>成都德容兴医药有限公司</t>
  </si>
  <si>
    <t>丹参川芎嗪注射液</t>
  </si>
  <si>
    <t>贵州拜特</t>
  </si>
  <si>
    <t>硫酸镁注射液</t>
  </si>
  <si>
    <t>10ml：2.5g*5支</t>
  </si>
  <si>
    <t>裕松源药业</t>
  </si>
  <si>
    <t>深圳市汇华医药有限公司</t>
  </si>
  <si>
    <t>双氯芬酸二乙胺凝胶</t>
  </si>
  <si>
    <t>25g</t>
  </si>
  <si>
    <t>黄石卫生</t>
  </si>
  <si>
    <t>米格列醇片</t>
  </si>
  <si>
    <t>50mg*30s</t>
  </si>
  <si>
    <t>浙江医药新昌</t>
  </si>
  <si>
    <t>乳酸左氧氟沙星氯化钠注射液</t>
  </si>
  <si>
    <t>250ml：0.5g</t>
  </si>
  <si>
    <t>0.1g*12s</t>
  </si>
  <si>
    <t>成都倍特</t>
  </si>
  <si>
    <t>脂肪乳注射液</t>
  </si>
  <si>
    <t>500ml:50g</t>
  </si>
  <si>
    <t>注射用血凝酶</t>
  </si>
  <si>
    <t>蓬莱诺康</t>
  </si>
  <si>
    <t>法莫替丁氯化钠注射液</t>
  </si>
  <si>
    <t>100ml：20mg</t>
  </si>
  <si>
    <t>福建天泉药业股份有限公司</t>
  </si>
  <si>
    <t>醋酸奥曲肽注射液</t>
  </si>
  <si>
    <t>1ml：0.1mg</t>
  </si>
  <si>
    <t>国药一心</t>
  </si>
  <si>
    <t>1ml：8.3ug</t>
  </si>
  <si>
    <t>银谷制药</t>
  </si>
  <si>
    <t>加巴喷丁胶囊</t>
  </si>
  <si>
    <t>0.1g*10s*5板</t>
  </si>
  <si>
    <t>江苏恒瑞</t>
  </si>
  <si>
    <t>10mg*30s</t>
  </si>
  <si>
    <t>山西宝泰</t>
  </si>
  <si>
    <t>注射用甲泼尼龙琥珀酸钠</t>
  </si>
  <si>
    <t>辽宁海思科</t>
  </si>
  <si>
    <t>氨茶碱注射液</t>
  </si>
  <si>
    <t>10ml：0.25g*5支</t>
  </si>
  <si>
    <t>天津金耀</t>
  </si>
  <si>
    <t>2ml：1.25万u*10支</t>
  </si>
  <si>
    <t>天津生物</t>
  </si>
  <si>
    <t>通心络胶囊</t>
  </si>
  <si>
    <t>0.26g*30s</t>
  </si>
  <si>
    <t>石家庄以岭</t>
  </si>
  <si>
    <t>健胃消食片</t>
  </si>
  <si>
    <t>0.8g*8*4</t>
  </si>
  <si>
    <t>武汉健民 随州</t>
  </si>
  <si>
    <t>山西博森生物</t>
  </si>
  <si>
    <t>南京新百制药有限公司</t>
  </si>
  <si>
    <t>四川蓝皓药业有限公司</t>
  </si>
  <si>
    <t>注射用七叶皂苷钠</t>
  </si>
  <si>
    <t>无锡凯夫</t>
  </si>
  <si>
    <t>注射用盐酸倍他司汀</t>
  </si>
  <si>
    <t>国药国瑞</t>
  </si>
  <si>
    <t>42.3mg</t>
  </si>
  <si>
    <t>成都天台山</t>
  </si>
  <si>
    <t>酚氨咖敏片</t>
  </si>
  <si>
    <t>1000s</t>
  </si>
  <si>
    <t>重庆申高生化</t>
  </si>
  <si>
    <t>注射用头孢唑肟钠</t>
  </si>
  <si>
    <t>福安庆余堂</t>
  </si>
  <si>
    <t>克拉霉素胶囊</t>
  </si>
  <si>
    <t>0.25g*6s</t>
  </si>
  <si>
    <t>四川维奥</t>
  </si>
  <si>
    <t>铝碳酸镁咀嚼片</t>
  </si>
  <si>
    <t>0.5g*36片</t>
  </si>
  <si>
    <t>四川健能制药有限公司</t>
  </si>
  <si>
    <t>四川蜀瀚药业有限公司</t>
  </si>
  <si>
    <t>来氟米特片</t>
  </si>
  <si>
    <t>10mg*10s</t>
  </si>
  <si>
    <t>河北万岁</t>
  </si>
  <si>
    <t>葵花护肝片</t>
  </si>
  <si>
    <t>0.35g*100s</t>
  </si>
  <si>
    <t>黑龙江葵花</t>
  </si>
  <si>
    <t>阿托伐他汀钙胶囊</t>
  </si>
  <si>
    <t>10mg*7粒</t>
  </si>
  <si>
    <t>天方</t>
  </si>
  <si>
    <t>甘油果糖氯化钠注射液</t>
  </si>
  <si>
    <t>四川太平洋药业有限责任公司</t>
  </si>
  <si>
    <t>碳酸氢钠注射液</t>
  </si>
  <si>
    <t>林州 神</t>
  </si>
  <si>
    <t>西瓜霜润喉片</t>
  </si>
  <si>
    <t>0.6g*24s</t>
  </si>
  <si>
    <t>注射用环磷腺苷葡胺</t>
  </si>
  <si>
    <t>60mg</t>
  </si>
  <si>
    <t>瑞阳制药</t>
  </si>
  <si>
    <t>10ml：30mg*1支</t>
  </si>
  <si>
    <t>云南白药膏</t>
  </si>
  <si>
    <t>6.5cm*10cm</t>
  </si>
  <si>
    <t>云南白药无锡</t>
  </si>
  <si>
    <t>鲜竹沥</t>
  </si>
  <si>
    <t>四川通园</t>
  </si>
  <si>
    <t>葡萄糖注射液</t>
  </si>
  <si>
    <t>20ml：10g*5支</t>
  </si>
  <si>
    <t>湖北科伦药业有限公司</t>
  </si>
  <si>
    <t>乳酸菌素片</t>
  </si>
  <si>
    <t>0.4g*60片</t>
  </si>
  <si>
    <t>黑龙江康麦斯</t>
  </si>
  <si>
    <t>广东欣嵘药业有限公司</t>
  </si>
  <si>
    <t>硫辛酸注射液</t>
  </si>
  <si>
    <t>12ml:0.3g</t>
  </si>
  <si>
    <t>丹东医创</t>
  </si>
  <si>
    <t>马来酸依那普利片</t>
  </si>
  <si>
    <t>10mg*16s</t>
  </si>
  <si>
    <t>济南利民</t>
  </si>
  <si>
    <t>聚乙二醇4000散</t>
  </si>
  <si>
    <t>10g*10袋</t>
  </si>
  <si>
    <t>湖南华纳</t>
  </si>
  <si>
    <t>氯化钾缓释片</t>
  </si>
  <si>
    <t>0.5g*24s</t>
  </si>
  <si>
    <t>上海海虹实业巢湖今辰</t>
  </si>
  <si>
    <t>天麻蜜环菌片</t>
  </si>
  <si>
    <t>福建三明天泰</t>
  </si>
  <si>
    <t>猴耳环消炎片</t>
  </si>
  <si>
    <t>100s</t>
  </si>
  <si>
    <t>广州花城</t>
  </si>
  <si>
    <t>头孢克洛分散片</t>
  </si>
  <si>
    <t>0.125g*18s</t>
  </si>
  <si>
    <t>海南惠普森</t>
  </si>
  <si>
    <t>银黄胶囊</t>
  </si>
  <si>
    <t>四川泰华堂</t>
  </si>
  <si>
    <t>一力咳特灵胶囊</t>
  </si>
  <si>
    <t>30s</t>
  </si>
  <si>
    <t>广州白云山制药股份有限公司</t>
  </si>
  <si>
    <t>注射用维生素C</t>
  </si>
  <si>
    <t>山西振东泰盛</t>
  </si>
  <si>
    <t>宝咳宁颗粒</t>
  </si>
  <si>
    <t>2.5g*12袋</t>
  </si>
  <si>
    <t>四川绮云</t>
  </si>
  <si>
    <t>盐酸雷尼替丁胶囊</t>
  </si>
  <si>
    <t>0.15g*30粒</t>
  </si>
  <si>
    <t>北大医药</t>
  </si>
  <si>
    <t>盐酸黄酮哌酯片</t>
  </si>
  <si>
    <t>0.2g*12s</t>
  </si>
  <si>
    <t>山东鲁西</t>
  </si>
  <si>
    <t>岑连胶囊</t>
  </si>
  <si>
    <t>0.44g*48s</t>
  </si>
  <si>
    <t>四川迪康</t>
  </si>
  <si>
    <t>成都市第五人民医院</t>
  </si>
  <si>
    <t>1g：5ml*5支</t>
  </si>
  <si>
    <t>冠心丹参滴丸</t>
  </si>
  <si>
    <t>0.04g*150s</t>
  </si>
  <si>
    <t>中发实业业锐</t>
  </si>
  <si>
    <t>脑心舒口服液</t>
  </si>
  <si>
    <t>湖北东信药业有限公司</t>
  </si>
  <si>
    <t>贞芪扶正颗粒</t>
  </si>
  <si>
    <t>修正药业</t>
  </si>
  <si>
    <t>去乙酰毛花苷注射液</t>
  </si>
  <si>
    <t>2ml：0.4mg*5支</t>
  </si>
  <si>
    <t>上海旭东海普药业有限公司</t>
  </si>
  <si>
    <t>甲氨蝶呤片</t>
  </si>
  <si>
    <t>2.5mg*100s</t>
  </si>
  <si>
    <t>硫普罗宁肠溶片</t>
  </si>
  <si>
    <t>盐酸溴己新葡萄糖注射液</t>
  </si>
  <si>
    <t>100ml：4mg</t>
  </si>
  <si>
    <t>江西科伦</t>
  </si>
  <si>
    <t>枸橼酸喷托维林片</t>
  </si>
  <si>
    <t>25mg*24s</t>
  </si>
  <si>
    <t>上海玉瑞</t>
  </si>
  <si>
    <t>250mg*24s</t>
  </si>
  <si>
    <t>四川百利</t>
  </si>
  <si>
    <t>氟康唑氯化钠注射液</t>
  </si>
  <si>
    <t>100ml:0.2g：0.9g</t>
  </si>
  <si>
    <t>广州市振康医药有限公司</t>
  </si>
  <si>
    <t>注射用胸腺五肽</t>
  </si>
  <si>
    <t>黑龙江瑞格</t>
  </si>
  <si>
    <t>抗病毒颗粒</t>
  </si>
  <si>
    <t>4g*10袋</t>
  </si>
  <si>
    <t>四川光大</t>
  </si>
  <si>
    <t>山西华卫</t>
  </si>
  <si>
    <t>急支糖浆</t>
  </si>
  <si>
    <t>太极集团重庆涪陵</t>
  </si>
  <si>
    <t>妇科千金片</t>
  </si>
  <si>
    <t>108片</t>
  </si>
  <si>
    <t>株洲千金药业股份有限公司</t>
  </si>
  <si>
    <t>四川九华益生医药有限公司</t>
  </si>
  <si>
    <t>浓氯化钠注射液</t>
  </si>
  <si>
    <t>湖北天圣康迪</t>
  </si>
  <si>
    <t>壮骨麝香止痛膏</t>
  </si>
  <si>
    <t>4片*7*10</t>
  </si>
  <si>
    <t>河南羚锐</t>
  </si>
  <si>
    <t>元胡止痛滴丸</t>
  </si>
  <si>
    <t>6*30丸</t>
  </si>
  <si>
    <t>甘肃陇神戎发制药有限公司</t>
  </si>
  <si>
    <t>宜昌三峡</t>
  </si>
  <si>
    <t>右旋糖酐40葡萄糖注射液（6%）</t>
  </si>
  <si>
    <t>四川科伦药业股份有限公司(广安生产基地）</t>
  </si>
  <si>
    <t>开塞露</t>
  </si>
  <si>
    <t>20ml*20支</t>
  </si>
  <si>
    <t>安徽新和成皖南</t>
  </si>
  <si>
    <t>溶菌酶肠溶片</t>
  </si>
  <si>
    <t>上海长城</t>
  </si>
  <si>
    <t>黄芪注射液</t>
  </si>
  <si>
    <t>神威药业</t>
  </si>
  <si>
    <t>四川国瑞</t>
  </si>
  <si>
    <t>西咪替丁注射液</t>
  </si>
  <si>
    <t>20ml：0.2g*10支</t>
  </si>
  <si>
    <t>国药容生</t>
  </si>
  <si>
    <t>硝酸甘油片</t>
  </si>
  <si>
    <t>0.5mg*50s</t>
  </si>
  <si>
    <t>北京益民</t>
  </si>
  <si>
    <t>多酶片</t>
  </si>
  <si>
    <t>四川菲德力制药有限公司</t>
  </si>
  <si>
    <t>维生素D3注射液</t>
  </si>
  <si>
    <t>1ml：7.5mg*1支</t>
  </si>
  <si>
    <t>上海通用</t>
  </si>
  <si>
    <t>四川中天医药有限公司</t>
  </si>
  <si>
    <t>通滞苏润江胶囊</t>
  </si>
  <si>
    <t>0.3g*24s</t>
  </si>
  <si>
    <t>黑龙江济仁</t>
  </si>
  <si>
    <t>2ml：0.2g*10支</t>
  </si>
  <si>
    <t>上海现代哈森（商丘）药业股份有限公司</t>
  </si>
  <si>
    <t>谷维素片</t>
  </si>
  <si>
    <t>上海玉瑞（安阳）</t>
  </si>
  <si>
    <t>6片*18包</t>
  </si>
  <si>
    <t>辛芳鼻炎胶囊</t>
  </si>
  <si>
    <t>0.25g*30s</t>
  </si>
  <si>
    <t>山 华康</t>
  </si>
  <si>
    <t>雷公藤多甙片</t>
  </si>
  <si>
    <t>远大医药黄石飞云</t>
  </si>
  <si>
    <t>庆大霉素普鲁卡因维B12颗粒</t>
  </si>
  <si>
    <t>5g*20袋</t>
  </si>
  <si>
    <t>江西红星</t>
  </si>
  <si>
    <t>盐酸洛贝林注射液</t>
  </si>
  <si>
    <t>1ml：3mg*5支</t>
  </si>
  <si>
    <t>华润双鹤</t>
  </si>
  <si>
    <t>彭州市传染病医院</t>
  </si>
  <si>
    <t>水飞蓟宾葡甲胺</t>
  </si>
  <si>
    <t>50mg*60s</t>
  </si>
  <si>
    <t>湖南千金协力</t>
  </si>
  <si>
    <t>0.1g*100s</t>
  </si>
  <si>
    <t>贵州神奇</t>
  </si>
  <si>
    <t>恩替卡韦分散片</t>
  </si>
  <si>
    <t>0.5mg*7s</t>
  </si>
  <si>
    <t>江西青峰</t>
  </si>
  <si>
    <t>拉米夫定片</t>
  </si>
  <si>
    <t>100mg*14s</t>
  </si>
  <si>
    <t>福建广生堂</t>
  </si>
  <si>
    <t>汕头金石粉针剂</t>
  </si>
  <si>
    <t>成都安一达药业有限公司</t>
  </si>
  <si>
    <t>阿德福韦酯片</t>
  </si>
  <si>
    <t>10mg*14s</t>
  </si>
  <si>
    <t>上海益生源</t>
  </si>
  <si>
    <t>100mg*12s</t>
  </si>
  <si>
    <t>100ml：30mg</t>
  </si>
  <si>
    <t>山东。。</t>
  </si>
  <si>
    <t>利福平注射液</t>
  </si>
  <si>
    <t>沈阳双鼎</t>
  </si>
  <si>
    <t>海南海灵</t>
  </si>
  <si>
    <t>注射用单磷酸阿糖腺苷</t>
  </si>
  <si>
    <t>0.1g</t>
  </si>
  <si>
    <t>广东先强</t>
  </si>
  <si>
    <t>复方甘草酸苷胶囊</t>
  </si>
  <si>
    <t>40s</t>
  </si>
  <si>
    <t>潍坊中御</t>
  </si>
  <si>
    <t>彭州市丽春镇卫生院</t>
  </si>
  <si>
    <t>胆舒软胶囊</t>
  </si>
  <si>
    <t>120mg*30s</t>
  </si>
  <si>
    <t>彭州市通济镇卫生院</t>
  </si>
  <si>
    <t>盐酸贝那普利片</t>
  </si>
  <si>
    <t>彭州市九尺镇公立卫生院</t>
  </si>
  <si>
    <t>彭州市中医医院</t>
  </si>
  <si>
    <t>头孢克洛缓释胶囊</t>
  </si>
  <si>
    <t>187.5mg*12s</t>
  </si>
  <si>
    <t>2mg*20s</t>
  </si>
  <si>
    <t>0.5g*30片</t>
  </si>
  <si>
    <t>格列齐特缓释片</t>
  </si>
  <si>
    <t>30mg*30s</t>
  </si>
  <si>
    <t>50mg*30</t>
  </si>
  <si>
    <t>金刚藤软胶囊</t>
  </si>
  <si>
    <t>0.85g*36粒</t>
  </si>
  <si>
    <t>四川合纵医药股份有限公司</t>
  </si>
  <si>
    <t xml:space="preserve"> 头孢克肟片</t>
  </si>
  <si>
    <t>0.1g*6片</t>
  </si>
  <si>
    <t>0.85g*24粒</t>
  </si>
  <si>
    <t>广州市康正德药业有限公司</t>
  </si>
  <si>
    <t>四川粤通医药有限公司</t>
  </si>
  <si>
    <t>四川华仓药业有限公司</t>
  </si>
  <si>
    <t>四川科伦新光医药有限公司</t>
  </si>
  <si>
    <t>成都蜀生堂药业有限公司</t>
  </si>
  <si>
    <t>四川智同医药有限公司</t>
  </si>
  <si>
    <t>四川神宇医药有限公司</t>
  </si>
  <si>
    <t>复方维生素注射液（4）</t>
  </si>
  <si>
    <t>成都平原药业有限公司</t>
  </si>
  <si>
    <t xml:space="preserve"> 四川悦康源通药业有限公司</t>
  </si>
  <si>
    <t>刘君正512301194602062237重庆市涪陵区石龙乡韩龙村6组</t>
  </si>
  <si>
    <t>四川科伦药业股份有限公司安岳分公司</t>
  </si>
  <si>
    <t>菝葜</t>
  </si>
  <si>
    <t>统货</t>
  </si>
  <si>
    <t>徐红强512301197202152237重庆市涪陵区石龙乡韩龙村5组</t>
  </si>
  <si>
    <t>张伯全512301195011202239重庆市涪陵区石龙乡韩龙村6组</t>
  </si>
  <si>
    <t>高家林51022119470117681X重庆市涪陵区石龙乡韩龙村5组</t>
  </si>
  <si>
    <t>罗贤芳512301195012032243重庆市涪陵区石龙乡韩龙村5组</t>
  </si>
  <si>
    <t>罗祥华512301196202242246重庆市涪陵区石龙乡山仑村1组</t>
  </si>
  <si>
    <t>四川司罗德医药有限责任公司</t>
  </si>
  <si>
    <t>四川信德药业有限公司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</si>
</sst>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 "/>
    <numFmt numFmtId="177" formatCode="#,##0.00_ "/>
    <numFmt numFmtId="178" formatCode="0_ "/>
  </numFmts>
  <fonts count="26">
    <font>
      <sz val="11"/>
      <color theme="1"/>
      <name val="宋体"/>
      <charset val="134"/>
      <scheme val="minor"/>
    </font>
    <font>
      <sz val="11"/>
      <name val="仿宋_GB2312"/>
      <charset val="134"/>
    </font>
    <font>
      <sz val="11"/>
      <color theme="1"/>
      <name val="仿宋_GB2312"/>
      <charset val="134"/>
    </font>
    <font>
      <sz val="11"/>
      <color indexed="8"/>
      <name val="仿宋_GB2312"/>
      <charset val="134"/>
    </font>
    <font>
      <sz val="11"/>
      <color rgb="FFFF0000"/>
      <name val="仿宋_GB2312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name val="宋体"/>
      <charset val="134"/>
    </font>
    <font>
      <sz val="11"/>
      <color indexed="8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8" fillId="15" borderId="9" applyNumberFormat="0" applyAlignment="0" applyProtection="0">
      <alignment vertical="center"/>
    </xf>
    <xf numFmtId="0" fontId="15" fillId="15" borderId="4" applyNumberFormat="0" applyAlignment="0" applyProtection="0">
      <alignment vertical="center"/>
    </xf>
    <xf numFmtId="0" fontId="17" fillId="20" borderId="8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178" fontId="2" fillId="0" borderId="0" xfId="0" applyNumberFormat="1" applyFont="1" applyFill="1" applyAlignment="1">
      <alignment horizontal="left" vertical="center"/>
    </xf>
    <xf numFmtId="177" fontId="2" fillId="0" borderId="0" xfId="0" applyNumberFormat="1" applyFont="1" applyFill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178" fontId="3" fillId="0" borderId="1" xfId="0" applyNumberFormat="1" applyFont="1" applyFill="1" applyBorder="1" applyAlignment="1">
      <alignment horizontal="left" vertical="center"/>
    </xf>
    <xf numFmtId="176" fontId="1" fillId="0" borderId="1" xfId="0" applyNumberFormat="1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178" fontId="3" fillId="0" borderId="2" xfId="0" applyNumberFormat="1" applyFont="1" applyFill="1" applyBorder="1" applyAlignment="1">
      <alignment horizontal="left" vertical="center"/>
    </xf>
    <xf numFmtId="4" fontId="3" fillId="0" borderId="2" xfId="0" applyNumberFormat="1" applyFont="1" applyFill="1" applyBorder="1" applyAlignment="1">
      <alignment horizontal="left" vertical="center"/>
    </xf>
    <xf numFmtId="178" fontId="1" fillId="0" borderId="2" xfId="0" applyNumberFormat="1" applyFont="1" applyFill="1" applyBorder="1" applyAlignment="1">
      <alignment horizontal="left" vertical="center"/>
    </xf>
    <xf numFmtId="177" fontId="1" fillId="0" borderId="1" xfId="0" applyNumberFormat="1" applyFont="1" applyFill="1" applyBorder="1" applyAlignment="1">
      <alignment horizontal="left" vertical="center"/>
    </xf>
    <xf numFmtId="177" fontId="3" fillId="0" borderId="3" xfId="0" applyNumberFormat="1" applyFont="1" applyFill="1" applyBorder="1" applyAlignment="1">
      <alignment horizontal="left" vertical="center"/>
    </xf>
    <xf numFmtId="177" fontId="3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177" fontId="4" fillId="0" borderId="0" xfId="0" applyNumberFormat="1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223"/>
  <sheetViews>
    <sheetView tabSelected="1" workbookViewId="0">
      <pane ySplit="1" topLeftCell="A2" activePane="bottomLeft" state="frozen"/>
      <selection/>
      <selection pane="bottomLeft" activeCell="B1" sqref="B$1:B$1048576"/>
    </sheetView>
  </sheetViews>
  <sheetFormatPr defaultColWidth="9" defaultRowHeight="18" customHeight="1"/>
  <cols>
    <col min="1" max="1" width="23.75" style="2" customWidth="1"/>
    <col min="2" max="2" width="26" style="2" hidden="1" customWidth="1"/>
    <col min="3" max="3" width="29.875" style="2" customWidth="1"/>
    <col min="4" max="4" width="19.5" style="2" customWidth="1"/>
    <col min="5" max="5" width="25.625" style="2" customWidth="1"/>
    <col min="6" max="6" width="7" style="2" customWidth="1"/>
    <col min="7" max="7" width="8.375" style="3" customWidth="1"/>
    <col min="8" max="8" width="10" style="2" hidden="1" customWidth="1"/>
    <col min="9" max="10" width="16" style="4" hidden="1" customWidth="1"/>
    <col min="11" max="11" width="13.75" style="2"/>
    <col min="12" max="12" width="12.875" style="2" customWidth="1"/>
    <col min="13" max="16384" width="9" style="2"/>
  </cols>
  <sheetData>
    <row r="1" customHeight="1" spans="1:12">
      <c r="A1" s="2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7" t="s">
        <v>7</v>
      </c>
      <c r="I1" s="13" t="s">
        <v>8</v>
      </c>
      <c r="J1" s="14" t="s">
        <v>9</v>
      </c>
      <c r="K1" s="2" t="s">
        <v>10</v>
      </c>
      <c r="L1" s="2" t="s">
        <v>11</v>
      </c>
    </row>
    <row r="2" s="1" customFormat="1" customHeight="1" spans="1:12">
      <c r="A2" s="8" t="s">
        <v>12</v>
      </c>
      <c r="B2" s="9" t="s">
        <v>13</v>
      </c>
      <c r="C2" s="9" t="s">
        <v>14</v>
      </c>
      <c r="D2" s="9" t="s">
        <v>15</v>
      </c>
      <c r="E2" s="9" t="s">
        <v>16</v>
      </c>
      <c r="F2" s="9" t="s">
        <v>17</v>
      </c>
      <c r="G2" s="10">
        <v>10</v>
      </c>
      <c r="H2" s="11">
        <v>18</v>
      </c>
      <c r="I2" s="15">
        <f>J2/1.17</f>
        <v>153.846153846154</v>
      </c>
      <c r="J2" s="15">
        <f t="shared" ref="J2:J65" si="0">G2*H2</f>
        <v>180</v>
      </c>
      <c r="K2" s="1">
        <f>J2*0.9402365</f>
        <v>169.24257</v>
      </c>
      <c r="L2" s="1">
        <f>K2/G2</f>
        <v>16.924257</v>
      </c>
    </row>
    <row r="3" s="1" customFormat="1" customHeight="1" spans="1:12">
      <c r="A3" s="8" t="s">
        <v>12</v>
      </c>
      <c r="B3" s="9" t="s">
        <v>13</v>
      </c>
      <c r="C3" s="9" t="s">
        <v>14</v>
      </c>
      <c r="D3" s="9" t="s">
        <v>15</v>
      </c>
      <c r="E3" s="9" t="s">
        <v>16</v>
      </c>
      <c r="F3" s="9" t="s">
        <v>17</v>
      </c>
      <c r="G3" s="10">
        <v>20</v>
      </c>
      <c r="H3" s="11">
        <v>18</v>
      </c>
      <c r="I3" s="15">
        <f t="shared" ref="I3:I34" si="1">J3/1.17</f>
        <v>307.692307692308</v>
      </c>
      <c r="J3" s="15">
        <f t="shared" si="0"/>
        <v>360</v>
      </c>
      <c r="K3" s="1">
        <f t="shared" ref="K3:K66" si="2">J3*0.9402365</f>
        <v>338.48514</v>
      </c>
      <c r="L3" s="1">
        <f t="shared" ref="L3:L66" si="3">K3/G3</f>
        <v>16.924257</v>
      </c>
    </row>
    <row r="4" s="1" customFormat="1" customHeight="1" spans="1:12">
      <c r="A4" s="8" t="s">
        <v>12</v>
      </c>
      <c r="B4" s="9" t="s">
        <v>18</v>
      </c>
      <c r="C4" s="9" t="s">
        <v>14</v>
      </c>
      <c r="D4" s="9" t="s">
        <v>15</v>
      </c>
      <c r="E4" s="9" t="s">
        <v>16</v>
      </c>
      <c r="F4" s="9" t="s">
        <v>17</v>
      </c>
      <c r="G4" s="10">
        <v>400</v>
      </c>
      <c r="H4" s="11">
        <v>11</v>
      </c>
      <c r="I4" s="15">
        <f t="shared" si="1"/>
        <v>3760.68376068376</v>
      </c>
      <c r="J4" s="15">
        <f t="shared" si="0"/>
        <v>4400</v>
      </c>
      <c r="K4" s="1">
        <f t="shared" si="2"/>
        <v>4137.0406</v>
      </c>
      <c r="L4" s="1">
        <f t="shared" si="3"/>
        <v>10.3426015</v>
      </c>
    </row>
    <row r="5" s="1" customFormat="1" customHeight="1" spans="1:12">
      <c r="A5" s="8" t="s">
        <v>12</v>
      </c>
      <c r="B5" s="9" t="s">
        <v>18</v>
      </c>
      <c r="C5" s="9" t="s">
        <v>14</v>
      </c>
      <c r="D5" s="9" t="s">
        <v>15</v>
      </c>
      <c r="E5" s="9" t="s">
        <v>16</v>
      </c>
      <c r="F5" s="9" t="s">
        <v>17</v>
      </c>
      <c r="G5" s="10">
        <v>800</v>
      </c>
      <c r="H5" s="11">
        <v>11</v>
      </c>
      <c r="I5" s="15">
        <f t="shared" si="1"/>
        <v>7521.36752136752</v>
      </c>
      <c r="J5" s="15">
        <f t="shared" si="0"/>
        <v>8800</v>
      </c>
      <c r="K5" s="1">
        <f t="shared" si="2"/>
        <v>8274.0812</v>
      </c>
      <c r="L5" s="1">
        <f t="shared" si="3"/>
        <v>10.3426015</v>
      </c>
    </row>
    <row r="6" s="1" customFormat="1" customHeight="1" spans="1:12">
      <c r="A6" s="8" t="s">
        <v>12</v>
      </c>
      <c r="B6" s="9" t="s">
        <v>18</v>
      </c>
      <c r="C6" s="9" t="s">
        <v>14</v>
      </c>
      <c r="D6" s="9" t="s">
        <v>15</v>
      </c>
      <c r="E6" s="9" t="s">
        <v>16</v>
      </c>
      <c r="F6" s="9" t="s">
        <v>17</v>
      </c>
      <c r="G6" s="10">
        <v>400</v>
      </c>
      <c r="H6" s="11">
        <v>11</v>
      </c>
      <c r="I6" s="15">
        <f t="shared" si="1"/>
        <v>3760.68376068376</v>
      </c>
      <c r="J6" s="15">
        <f t="shared" si="0"/>
        <v>4400</v>
      </c>
      <c r="K6" s="1">
        <f t="shared" si="2"/>
        <v>4137.0406</v>
      </c>
      <c r="L6" s="1">
        <f t="shared" si="3"/>
        <v>10.3426015</v>
      </c>
    </row>
    <row r="7" s="1" customFormat="1" customHeight="1" spans="1:12">
      <c r="A7" s="8" t="s">
        <v>19</v>
      </c>
      <c r="B7" s="9" t="s">
        <v>20</v>
      </c>
      <c r="C7" s="9" t="s">
        <v>21</v>
      </c>
      <c r="D7" s="9" t="s">
        <v>22</v>
      </c>
      <c r="E7" s="8" t="s">
        <v>19</v>
      </c>
      <c r="F7" s="9" t="s">
        <v>23</v>
      </c>
      <c r="G7" s="12">
        <v>150</v>
      </c>
      <c r="H7" s="11">
        <v>38</v>
      </c>
      <c r="I7" s="15">
        <f t="shared" si="1"/>
        <v>4871.79487179487</v>
      </c>
      <c r="J7" s="15">
        <f t="shared" si="0"/>
        <v>5700</v>
      </c>
      <c r="K7" s="1">
        <f t="shared" si="2"/>
        <v>5359.34805</v>
      </c>
      <c r="L7" s="1">
        <f t="shared" si="3"/>
        <v>35.728987</v>
      </c>
    </row>
    <row r="8" s="1" customFormat="1" customHeight="1" spans="1:12">
      <c r="A8" s="8" t="s">
        <v>19</v>
      </c>
      <c r="B8" s="9" t="s">
        <v>20</v>
      </c>
      <c r="C8" s="9" t="s">
        <v>21</v>
      </c>
      <c r="D8" s="9" t="s">
        <v>24</v>
      </c>
      <c r="E8" s="8" t="s">
        <v>19</v>
      </c>
      <c r="F8" s="9" t="s">
        <v>23</v>
      </c>
      <c r="G8" s="12">
        <v>150</v>
      </c>
      <c r="H8" s="11">
        <v>38</v>
      </c>
      <c r="I8" s="15">
        <f t="shared" si="1"/>
        <v>4871.79487179487</v>
      </c>
      <c r="J8" s="15">
        <f t="shared" si="0"/>
        <v>5700</v>
      </c>
      <c r="K8" s="1">
        <f t="shared" si="2"/>
        <v>5359.34805</v>
      </c>
      <c r="L8" s="1">
        <f t="shared" si="3"/>
        <v>35.728987</v>
      </c>
    </row>
    <row r="9" s="1" customFormat="1" customHeight="1" spans="1:12">
      <c r="A9" s="8" t="s">
        <v>19</v>
      </c>
      <c r="B9" s="9" t="s">
        <v>25</v>
      </c>
      <c r="C9" s="9" t="s">
        <v>21</v>
      </c>
      <c r="D9" s="9" t="s">
        <v>24</v>
      </c>
      <c r="E9" s="8" t="s">
        <v>19</v>
      </c>
      <c r="F9" s="9" t="s">
        <v>23</v>
      </c>
      <c r="G9" s="12">
        <v>200</v>
      </c>
      <c r="H9" s="11">
        <v>40</v>
      </c>
      <c r="I9" s="15">
        <f t="shared" si="1"/>
        <v>6837.60683760684</v>
      </c>
      <c r="J9" s="15">
        <f t="shared" si="0"/>
        <v>8000</v>
      </c>
      <c r="K9" s="1">
        <f t="shared" si="2"/>
        <v>7521.892</v>
      </c>
      <c r="L9" s="1">
        <f t="shared" si="3"/>
        <v>37.60946</v>
      </c>
    </row>
    <row r="10" s="1" customFormat="1" customHeight="1" spans="1:12">
      <c r="A10" s="8" t="s">
        <v>19</v>
      </c>
      <c r="B10" s="9" t="s">
        <v>26</v>
      </c>
      <c r="C10" s="9" t="s">
        <v>21</v>
      </c>
      <c r="D10" s="9" t="s">
        <v>22</v>
      </c>
      <c r="E10" s="8" t="s">
        <v>19</v>
      </c>
      <c r="F10" s="9" t="s">
        <v>23</v>
      </c>
      <c r="G10" s="12">
        <v>200</v>
      </c>
      <c r="H10" s="11">
        <v>31.3</v>
      </c>
      <c r="I10" s="15">
        <f t="shared" si="1"/>
        <v>5350.42735042735</v>
      </c>
      <c r="J10" s="15">
        <f t="shared" si="0"/>
        <v>6260</v>
      </c>
      <c r="K10" s="1">
        <f t="shared" si="2"/>
        <v>5885.88049</v>
      </c>
      <c r="L10" s="1">
        <f t="shared" si="3"/>
        <v>29.42940245</v>
      </c>
    </row>
    <row r="11" s="1" customFormat="1" customHeight="1" spans="1:12">
      <c r="A11" s="8" t="s">
        <v>27</v>
      </c>
      <c r="B11" s="9" t="s">
        <v>28</v>
      </c>
      <c r="C11" s="9" t="s">
        <v>29</v>
      </c>
      <c r="D11" s="9" t="s">
        <v>30</v>
      </c>
      <c r="E11" s="9" t="s">
        <v>31</v>
      </c>
      <c r="F11" s="9" t="s">
        <v>32</v>
      </c>
      <c r="G11" s="10">
        <v>3000</v>
      </c>
      <c r="H11" s="11">
        <v>17.79</v>
      </c>
      <c r="I11" s="15">
        <f t="shared" si="1"/>
        <v>45615.3846153846</v>
      </c>
      <c r="J11" s="15">
        <f t="shared" si="0"/>
        <v>53370</v>
      </c>
      <c r="K11" s="1">
        <f t="shared" si="2"/>
        <v>50180.422005</v>
      </c>
      <c r="L11" s="1">
        <f t="shared" si="3"/>
        <v>16.726807335</v>
      </c>
    </row>
    <row r="12" s="1" customFormat="1" customHeight="1" spans="1:12">
      <c r="A12" s="8" t="s">
        <v>27</v>
      </c>
      <c r="B12" s="9" t="s">
        <v>28</v>
      </c>
      <c r="C12" s="9" t="s">
        <v>29</v>
      </c>
      <c r="D12" s="9" t="s">
        <v>30</v>
      </c>
      <c r="E12" s="9" t="s">
        <v>31</v>
      </c>
      <c r="F12" s="9" t="s">
        <v>32</v>
      </c>
      <c r="G12" s="10">
        <v>3000</v>
      </c>
      <c r="H12" s="11">
        <v>17.79</v>
      </c>
      <c r="I12" s="15">
        <f t="shared" si="1"/>
        <v>45615.3846153846</v>
      </c>
      <c r="J12" s="15">
        <f t="shared" si="0"/>
        <v>53370</v>
      </c>
      <c r="K12" s="1">
        <f t="shared" si="2"/>
        <v>50180.422005</v>
      </c>
      <c r="L12" s="1">
        <f t="shared" si="3"/>
        <v>16.726807335</v>
      </c>
    </row>
    <row r="13" s="1" customFormat="1" customHeight="1" spans="1:12">
      <c r="A13" s="8" t="s">
        <v>27</v>
      </c>
      <c r="B13" s="9" t="s">
        <v>28</v>
      </c>
      <c r="C13" s="9" t="s">
        <v>29</v>
      </c>
      <c r="D13" s="9" t="s">
        <v>30</v>
      </c>
      <c r="E13" s="9" t="s">
        <v>31</v>
      </c>
      <c r="F13" s="9" t="s">
        <v>32</v>
      </c>
      <c r="G13" s="10">
        <v>3000</v>
      </c>
      <c r="H13" s="11">
        <v>17.79</v>
      </c>
      <c r="I13" s="15">
        <f t="shared" si="1"/>
        <v>45615.3846153846</v>
      </c>
      <c r="J13" s="15">
        <f t="shared" si="0"/>
        <v>53370</v>
      </c>
      <c r="K13" s="1">
        <f t="shared" si="2"/>
        <v>50180.422005</v>
      </c>
      <c r="L13" s="1">
        <f t="shared" si="3"/>
        <v>16.726807335</v>
      </c>
    </row>
    <row r="14" s="1" customFormat="1" customHeight="1" spans="1:12">
      <c r="A14" s="8" t="s">
        <v>33</v>
      </c>
      <c r="B14" s="9" t="s">
        <v>34</v>
      </c>
      <c r="C14" s="9" t="s">
        <v>35</v>
      </c>
      <c r="D14" s="9" t="s">
        <v>36</v>
      </c>
      <c r="E14" s="9" t="s">
        <v>37</v>
      </c>
      <c r="F14" s="9" t="s">
        <v>17</v>
      </c>
      <c r="G14" s="10">
        <v>200</v>
      </c>
      <c r="H14" s="11">
        <v>33.09</v>
      </c>
      <c r="I14" s="15">
        <f t="shared" si="1"/>
        <v>5656.41025641026</v>
      </c>
      <c r="J14" s="15">
        <f t="shared" si="0"/>
        <v>6618</v>
      </c>
      <c r="K14" s="1">
        <f t="shared" si="2"/>
        <v>6222.485157</v>
      </c>
      <c r="L14" s="1">
        <f t="shared" si="3"/>
        <v>31.112425785</v>
      </c>
    </row>
    <row r="15" s="1" customFormat="1" customHeight="1" spans="1:12">
      <c r="A15" s="8" t="s">
        <v>38</v>
      </c>
      <c r="B15" s="9" t="s">
        <v>34</v>
      </c>
      <c r="C15" s="9" t="s">
        <v>39</v>
      </c>
      <c r="D15" s="9" t="s">
        <v>40</v>
      </c>
      <c r="E15" s="9" t="s">
        <v>41</v>
      </c>
      <c r="F15" s="9" t="s">
        <v>32</v>
      </c>
      <c r="G15" s="10">
        <v>2000</v>
      </c>
      <c r="H15" s="11">
        <v>18.11</v>
      </c>
      <c r="I15" s="15">
        <f t="shared" si="1"/>
        <v>30957.264957265</v>
      </c>
      <c r="J15" s="15">
        <f t="shared" si="0"/>
        <v>36220</v>
      </c>
      <c r="K15" s="1">
        <f t="shared" si="2"/>
        <v>34055.36603</v>
      </c>
      <c r="L15" s="1">
        <f t="shared" si="3"/>
        <v>17.027683015</v>
      </c>
    </row>
    <row r="16" s="1" customFormat="1" customHeight="1" spans="1:12">
      <c r="A16" s="8" t="s">
        <v>33</v>
      </c>
      <c r="B16" s="9" t="s">
        <v>34</v>
      </c>
      <c r="C16" s="9" t="s">
        <v>42</v>
      </c>
      <c r="D16" s="9" t="s">
        <v>43</v>
      </c>
      <c r="E16" s="9" t="s">
        <v>44</v>
      </c>
      <c r="F16" s="9" t="s">
        <v>17</v>
      </c>
      <c r="G16" s="10">
        <v>180</v>
      </c>
      <c r="H16" s="11">
        <v>62.41</v>
      </c>
      <c r="I16" s="15">
        <f t="shared" si="1"/>
        <v>9601.53846153846</v>
      </c>
      <c r="J16" s="15">
        <f t="shared" si="0"/>
        <v>11233.8</v>
      </c>
      <c r="K16" s="1">
        <f t="shared" si="2"/>
        <v>10562.4287937</v>
      </c>
      <c r="L16" s="1">
        <f t="shared" si="3"/>
        <v>58.680159965</v>
      </c>
    </row>
    <row r="17" s="1" customFormat="1" customHeight="1" spans="1:12">
      <c r="A17" s="8" t="s">
        <v>45</v>
      </c>
      <c r="B17" s="9" t="s">
        <v>34</v>
      </c>
      <c r="C17" s="9" t="s">
        <v>46</v>
      </c>
      <c r="D17" s="9" t="s">
        <v>47</v>
      </c>
      <c r="E17" s="9" t="s">
        <v>48</v>
      </c>
      <c r="F17" s="9" t="s">
        <v>32</v>
      </c>
      <c r="G17" s="10">
        <v>600</v>
      </c>
      <c r="H17" s="11">
        <v>89.67</v>
      </c>
      <c r="I17" s="15">
        <f t="shared" si="1"/>
        <v>45984.6153846154</v>
      </c>
      <c r="J17" s="15">
        <f t="shared" si="0"/>
        <v>53802</v>
      </c>
      <c r="K17" s="1">
        <f t="shared" si="2"/>
        <v>50586.604173</v>
      </c>
      <c r="L17" s="1">
        <f t="shared" si="3"/>
        <v>84.311006955</v>
      </c>
    </row>
    <row r="18" s="1" customFormat="1" customHeight="1" spans="1:12">
      <c r="A18" s="8" t="s">
        <v>33</v>
      </c>
      <c r="B18" s="9" t="s">
        <v>34</v>
      </c>
      <c r="C18" s="9" t="s">
        <v>49</v>
      </c>
      <c r="D18" s="9" t="s">
        <v>50</v>
      </c>
      <c r="E18" s="9" t="s">
        <v>51</v>
      </c>
      <c r="F18" s="9" t="s">
        <v>17</v>
      </c>
      <c r="G18" s="10">
        <v>2000</v>
      </c>
      <c r="H18" s="11">
        <v>31.53</v>
      </c>
      <c r="I18" s="15">
        <f t="shared" si="1"/>
        <v>53897.4358974359</v>
      </c>
      <c r="J18" s="15">
        <f t="shared" si="0"/>
        <v>63060</v>
      </c>
      <c r="K18" s="1">
        <f t="shared" si="2"/>
        <v>59291.31369</v>
      </c>
      <c r="L18" s="1">
        <f t="shared" si="3"/>
        <v>29.645656845</v>
      </c>
    </row>
    <row r="19" s="1" customFormat="1" customHeight="1" spans="1:12">
      <c r="A19" s="8" t="s">
        <v>52</v>
      </c>
      <c r="B19" s="9" t="s">
        <v>34</v>
      </c>
      <c r="C19" s="9" t="s">
        <v>53</v>
      </c>
      <c r="D19" s="9" t="s">
        <v>54</v>
      </c>
      <c r="E19" s="9" t="s">
        <v>55</v>
      </c>
      <c r="F19" s="9" t="s">
        <v>17</v>
      </c>
      <c r="G19" s="10">
        <v>500</v>
      </c>
      <c r="H19" s="11">
        <v>45.8</v>
      </c>
      <c r="I19" s="15">
        <f t="shared" si="1"/>
        <v>19572.6495726496</v>
      </c>
      <c r="J19" s="15">
        <f t="shared" si="0"/>
        <v>22900</v>
      </c>
      <c r="K19" s="1">
        <f t="shared" si="2"/>
        <v>21531.41585</v>
      </c>
      <c r="L19" s="1">
        <f t="shared" si="3"/>
        <v>43.0628317</v>
      </c>
    </row>
    <row r="20" s="1" customFormat="1" customHeight="1" spans="1:12">
      <c r="A20" s="8" t="s">
        <v>33</v>
      </c>
      <c r="B20" s="9" t="s">
        <v>34</v>
      </c>
      <c r="C20" s="9" t="s">
        <v>56</v>
      </c>
      <c r="D20" s="9" t="s">
        <v>57</v>
      </c>
      <c r="E20" s="9" t="s">
        <v>44</v>
      </c>
      <c r="F20" s="9" t="s">
        <v>17</v>
      </c>
      <c r="G20" s="10">
        <v>50</v>
      </c>
      <c r="H20" s="11">
        <v>65.6</v>
      </c>
      <c r="I20" s="15">
        <f t="shared" si="1"/>
        <v>2803.4188034188</v>
      </c>
      <c r="J20" s="15">
        <f t="shared" si="0"/>
        <v>3280</v>
      </c>
      <c r="K20" s="1">
        <f t="shared" si="2"/>
        <v>3083.97572</v>
      </c>
      <c r="L20" s="1">
        <f t="shared" si="3"/>
        <v>61.6795144</v>
      </c>
    </row>
    <row r="21" s="1" customFormat="1" customHeight="1" spans="1:12">
      <c r="A21" s="8" t="s">
        <v>45</v>
      </c>
      <c r="B21" s="9" t="s">
        <v>34</v>
      </c>
      <c r="C21" s="9" t="s">
        <v>58</v>
      </c>
      <c r="D21" s="9" t="s">
        <v>59</v>
      </c>
      <c r="E21" s="9" t="s">
        <v>60</v>
      </c>
      <c r="F21" s="9" t="s">
        <v>61</v>
      </c>
      <c r="G21" s="10">
        <v>300</v>
      </c>
      <c r="H21" s="11">
        <v>73.44</v>
      </c>
      <c r="I21" s="15">
        <f t="shared" si="1"/>
        <v>18830.7692307692</v>
      </c>
      <c r="J21" s="15">
        <f t="shared" si="0"/>
        <v>22032</v>
      </c>
      <c r="K21" s="1">
        <f t="shared" si="2"/>
        <v>20715.290568</v>
      </c>
      <c r="L21" s="1">
        <f t="shared" si="3"/>
        <v>69.05096856</v>
      </c>
    </row>
    <row r="22" s="1" customFormat="1" customHeight="1" spans="1:12">
      <c r="A22" s="8" t="s">
        <v>62</v>
      </c>
      <c r="B22" s="9" t="s">
        <v>34</v>
      </c>
      <c r="C22" s="9" t="s">
        <v>63</v>
      </c>
      <c r="D22" s="9" t="s">
        <v>64</v>
      </c>
      <c r="E22" s="9" t="s">
        <v>65</v>
      </c>
      <c r="F22" s="9" t="s">
        <v>61</v>
      </c>
      <c r="G22" s="10">
        <v>500</v>
      </c>
      <c r="H22" s="11">
        <v>21.57</v>
      </c>
      <c r="I22" s="15">
        <f t="shared" si="1"/>
        <v>9217.94871794872</v>
      </c>
      <c r="J22" s="15">
        <f t="shared" si="0"/>
        <v>10785</v>
      </c>
      <c r="K22" s="1">
        <f t="shared" si="2"/>
        <v>10140.4506525</v>
      </c>
      <c r="L22" s="1">
        <f t="shared" si="3"/>
        <v>20.280901305</v>
      </c>
    </row>
    <row r="23" s="1" customFormat="1" customHeight="1" spans="1:12">
      <c r="A23" s="8" t="s">
        <v>66</v>
      </c>
      <c r="B23" s="9" t="s">
        <v>34</v>
      </c>
      <c r="C23" s="9" t="s">
        <v>67</v>
      </c>
      <c r="D23" s="9" t="s">
        <v>68</v>
      </c>
      <c r="E23" s="9" t="s">
        <v>69</v>
      </c>
      <c r="F23" s="9" t="s">
        <v>17</v>
      </c>
      <c r="G23" s="10">
        <v>2000</v>
      </c>
      <c r="H23" s="11">
        <v>21.01</v>
      </c>
      <c r="I23" s="15">
        <f t="shared" si="1"/>
        <v>35914.5299145299</v>
      </c>
      <c r="J23" s="15">
        <f t="shared" si="0"/>
        <v>42020</v>
      </c>
      <c r="K23" s="1">
        <f t="shared" si="2"/>
        <v>39508.73773</v>
      </c>
      <c r="L23" s="1">
        <f t="shared" si="3"/>
        <v>19.754368865</v>
      </c>
    </row>
    <row r="24" s="1" customFormat="1" customHeight="1" spans="1:12">
      <c r="A24" s="8" t="s">
        <v>70</v>
      </c>
      <c r="B24" s="9" t="s">
        <v>34</v>
      </c>
      <c r="C24" s="9" t="s">
        <v>71</v>
      </c>
      <c r="D24" s="9" t="s">
        <v>72</v>
      </c>
      <c r="E24" s="9" t="s">
        <v>73</v>
      </c>
      <c r="F24" s="9" t="s">
        <v>61</v>
      </c>
      <c r="G24" s="10">
        <v>400</v>
      </c>
      <c r="H24" s="11">
        <v>15.58</v>
      </c>
      <c r="I24" s="15">
        <f t="shared" si="1"/>
        <v>5326.49572649573</v>
      </c>
      <c r="J24" s="15">
        <f t="shared" si="0"/>
        <v>6232</v>
      </c>
      <c r="K24" s="1">
        <f t="shared" si="2"/>
        <v>5859.553868</v>
      </c>
      <c r="L24" s="1">
        <f t="shared" si="3"/>
        <v>14.64888467</v>
      </c>
    </row>
    <row r="25" s="1" customFormat="1" customHeight="1" spans="1:12">
      <c r="A25" s="8" t="s">
        <v>70</v>
      </c>
      <c r="B25" s="9" t="s">
        <v>34</v>
      </c>
      <c r="C25" s="9" t="s">
        <v>74</v>
      </c>
      <c r="D25" s="9" t="s">
        <v>75</v>
      </c>
      <c r="E25" s="9" t="s">
        <v>65</v>
      </c>
      <c r="F25" s="9" t="s">
        <v>76</v>
      </c>
      <c r="G25" s="10">
        <v>120</v>
      </c>
      <c r="H25" s="11">
        <v>33.1</v>
      </c>
      <c r="I25" s="15">
        <f t="shared" si="1"/>
        <v>3394.87179487179</v>
      </c>
      <c r="J25" s="15">
        <f t="shared" si="0"/>
        <v>3972</v>
      </c>
      <c r="K25" s="1">
        <f t="shared" si="2"/>
        <v>3734.619378</v>
      </c>
      <c r="L25" s="1">
        <f t="shared" si="3"/>
        <v>31.12182815</v>
      </c>
    </row>
    <row r="26" s="1" customFormat="1" customHeight="1" spans="1:12">
      <c r="A26" s="8" t="s">
        <v>77</v>
      </c>
      <c r="B26" s="9" t="s">
        <v>34</v>
      </c>
      <c r="C26" s="9" t="s">
        <v>78</v>
      </c>
      <c r="D26" s="9" t="s">
        <v>79</v>
      </c>
      <c r="E26" s="9" t="s">
        <v>80</v>
      </c>
      <c r="F26" s="9" t="s">
        <v>76</v>
      </c>
      <c r="G26" s="10">
        <v>60</v>
      </c>
      <c r="H26" s="11">
        <v>69.41</v>
      </c>
      <c r="I26" s="15">
        <f t="shared" si="1"/>
        <v>3559.48717948718</v>
      </c>
      <c r="J26" s="15">
        <f t="shared" si="0"/>
        <v>4164.6</v>
      </c>
      <c r="K26" s="1">
        <f t="shared" si="2"/>
        <v>3915.7089279</v>
      </c>
      <c r="L26" s="1">
        <f t="shared" si="3"/>
        <v>65.261815465</v>
      </c>
    </row>
    <row r="27" s="1" customFormat="1" customHeight="1" spans="1:12">
      <c r="A27" s="8" t="s">
        <v>81</v>
      </c>
      <c r="B27" s="9" t="s">
        <v>34</v>
      </c>
      <c r="C27" s="9" t="s">
        <v>82</v>
      </c>
      <c r="D27" s="9" t="s">
        <v>83</v>
      </c>
      <c r="E27" s="9" t="s">
        <v>84</v>
      </c>
      <c r="F27" s="9" t="s">
        <v>17</v>
      </c>
      <c r="G27" s="10">
        <v>600</v>
      </c>
      <c r="H27" s="11">
        <v>19.12</v>
      </c>
      <c r="I27" s="15">
        <f t="shared" si="1"/>
        <v>9805.12820512821</v>
      </c>
      <c r="J27" s="15">
        <f t="shared" si="0"/>
        <v>11472</v>
      </c>
      <c r="K27" s="1">
        <f t="shared" si="2"/>
        <v>10786.393128</v>
      </c>
      <c r="L27" s="1">
        <f t="shared" si="3"/>
        <v>17.97732188</v>
      </c>
    </row>
    <row r="28" s="1" customFormat="1" customHeight="1" spans="1:12">
      <c r="A28" s="8" t="s">
        <v>33</v>
      </c>
      <c r="B28" s="9" t="s">
        <v>34</v>
      </c>
      <c r="C28" s="9" t="s">
        <v>85</v>
      </c>
      <c r="D28" s="9" t="s">
        <v>86</v>
      </c>
      <c r="E28" s="9" t="s">
        <v>87</v>
      </c>
      <c r="F28" s="9" t="s">
        <v>17</v>
      </c>
      <c r="G28" s="10">
        <v>100</v>
      </c>
      <c r="H28" s="11">
        <v>70</v>
      </c>
      <c r="I28" s="15">
        <f t="shared" si="1"/>
        <v>5982.90598290598</v>
      </c>
      <c r="J28" s="15">
        <f t="shared" si="0"/>
        <v>7000</v>
      </c>
      <c r="K28" s="1">
        <f t="shared" si="2"/>
        <v>6581.6555</v>
      </c>
      <c r="L28" s="1">
        <f t="shared" si="3"/>
        <v>65.816555</v>
      </c>
    </row>
    <row r="29" s="1" customFormat="1" customHeight="1" spans="1:12">
      <c r="A29" s="8" t="s">
        <v>88</v>
      </c>
      <c r="B29" s="9" t="s">
        <v>34</v>
      </c>
      <c r="C29" s="9" t="s">
        <v>89</v>
      </c>
      <c r="D29" s="9" t="s">
        <v>90</v>
      </c>
      <c r="E29" s="9" t="s">
        <v>91</v>
      </c>
      <c r="F29" s="9" t="s">
        <v>32</v>
      </c>
      <c r="G29" s="10">
        <v>200</v>
      </c>
      <c r="H29" s="11">
        <v>10.01</v>
      </c>
      <c r="I29" s="15">
        <f t="shared" si="1"/>
        <v>1711.11111111111</v>
      </c>
      <c r="J29" s="15">
        <f t="shared" si="0"/>
        <v>2002</v>
      </c>
      <c r="K29" s="1">
        <f t="shared" si="2"/>
        <v>1882.353473</v>
      </c>
      <c r="L29" s="1">
        <f t="shared" si="3"/>
        <v>9.411767365</v>
      </c>
    </row>
    <row r="30" s="1" customFormat="1" customHeight="1" spans="1:12">
      <c r="A30" s="8" t="s">
        <v>33</v>
      </c>
      <c r="B30" s="9" t="s">
        <v>34</v>
      </c>
      <c r="C30" s="9" t="s">
        <v>35</v>
      </c>
      <c r="D30" s="9" t="s">
        <v>36</v>
      </c>
      <c r="E30" s="9" t="s">
        <v>37</v>
      </c>
      <c r="F30" s="9" t="s">
        <v>17</v>
      </c>
      <c r="G30" s="10">
        <v>180</v>
      </c>
      <c r="H30" s="11">
        <v>33.09</v>
      </c>
      <c r="I30" s="15">
        <f t="shared" si="1"/>
        <v>5090.76923076923</v>
      </c>
      <c r="J30" s="15">
        <f t="shared" si="0"/>
        <v>5956.2</v>
      </c>
      <c r="K30" s="1">
        <f t="shared" si="2"/>
        <v>5600.2366413</v>
      </c>
      <c r="L30" s="1">
        <f t="shared" si="3"/>
        <v>31.112425785</v>
      </c>
    </row>
    <row r="31" s="1" customFormat="1" customHeight="1" spans="1:12">
      <c r="A31" s="8" t="s">
        <v>92</v>
      </c>
      <c r="B31" s="9" t="s">
        <v>34</v>
      </c>
      <c r="C31" s="9" t="s">
        <v>93</v>
      </c>
      <c r="D31" s="9" t="s">
        <v>94</v>
      </c>
      <c r="E31" s="9" t="s">
        <v>95</v>
      </c>
      <c r="F31" s="9" t="s">
        <v>32</v>
      </c>
      <c r="G31" s="10">
        <v>300</v>
      </c>
      <c r="H31" s="11">
        <v>98.07</v>
      </c>
      <c r="I31" s="15">
        <f t="shared" si="1"/>
        <v>25146.1538461538</v>
      </c>
      <c r="J31" s="15">
        <f t="shared" si="0"/>
        <v>29421</v>
      </c>
      <c r="K31" s="1">
        <f t="shared" si="2"/>
        <v>27662.6980665</v>
      </c>
      <c r="L31" s="1">
        <f t="shared" si="3"/>
        <v>92.208993555</v>
      </c>
    </row>
    <row r="32" s="1" customFormat="1" customHeight="1" spans="1:12">
      <c r="A32" s="8" t="s">
        <v>38</v>
      </c>
      <c r="B32" s="9" t="s">
        <v>34</v>
      </c>
      <c r="C32" s="9" t="s">
        <v>39</v>
      </c>
      <c r="D32" s="9" t="s">
        <v>40</v>
      </c>
      <c r="E32" s="9" t="s">
        <v>41</v>
      </c>
      <c r="F32" s="9" t="s">
        <v>32</v>
      </c>
      <c r="G32" s="10">
        <v>1000</v>
      </c>
      <c r="H32" s="11">
        <v>18.11</v>
      </c>
      <c r="I32" s="15">
        <f t="shared" si="1"/>
        <v>15478.6324786325</v>
      </c>
      <c r="J32" s="15">
        <f t="shared" si="0"/>
        <v>18110</v>
      </c>
      <c r="K32" s="1">
        <f t="shared" si="2"/>
        <v>17027.683015</v>
      </c>
      <c r="L32" s="1">
        <f t="shared" si="3"/>
        <v>17.027683015</v>
      </c>
    </row>
    <row r="33" s="1" customFormat="1" customHeight="1" spans="1:12">
      <c r="A33" s="8" t="s">
        <v>33</v>
      </c>
      <c r="B33" s="9" t="s">
        <v>34</v>
      </c>
      <c r="C33" s="9" t="s">
        <v>96</v>
      </c>
      <c r="D33" s="9" t="s">
        <v>97</v>
      </c>
      <c r="E33" s="9" t="s">
        <v>98</v>
      </c>
      <c r="F33" s="9" t="s">
        <v>32</v>
      </c>
      <c r="G33" s="10">
        <v>1200</v>
      </c>
      <c r="H33" s="11">
        <v>63.8</v>
      </c>
      <c r="I33" s="15">
        <f t="shared" si="1"/>
        <v>65435.8974358974</v>
      </c>
      <c r="J33" s="15">
        <f t="shared" si="0"/>
        <v>76560</v>
      </c>
      <c r="K33" s="1">
        <f t="shared" si="2"/>
        <v>71984.50644</v>
      </c>
      <c r="L33" s="1">
        <f t="shared" si="3"/>
        <v>59.9870887</v>
      </c>
    </row>
    <row r="34" s="1" customFormat="1" customHeight="1" spans="1:12">
      <c r="A34" s="8" t="s">
        <v>99</v>
      </c>
      <c r="B34" s="9" t="s">
        <v>34</v>
      </c>
      <c r="C34" s="9" t="s">
        <v>100</v>
      </c>
      <c r="D34" s="9" t="s">
        <v>101</v>
      </c>
      <c r="E34" s="9" t="s">
        <v>102</v>
      </c>
      <c r="F34" s="9" t="s">
        <v>61</v>
      </c>
      <c r="G34" s="10">
        <v>180</v>
      </c>
      <c r="H34" s="11">
        <v>53.05</v>
      </c>
      <c r="I34" s="15">
        <f t="shared" si="1"/>
        <v>8161.53846153846</v>
      </c>
      <c r="J34" s="15">
        <f t="shared" si="0"/>
        <v>9549</v>
      </c>
      <c r="K34" s="1">
        <f t="shared" si="2"/>
        <v>8978.3183385</v>
      </c>
      <c r="L34" s="1">
        <f t="shared" si="3"/>
        <v>49.879546325</v>
      </c>
    </row>
    <row r="35" s="1" customFormat="1" customHeight="1" spans="1:12">
      <c r="A35" s="8" t="s">
        <v>33</v>
      </c>
      <c r="B35" s="9" t="s">
        <v>34</v>
      </c>
      <c r="C35" s="9" t="s">
        <v>56</v>
      </c>
      <c r="D35" s="9" t="s">
        <v>57</v>
      </c>
      <c r="E35" s="9" t="s">
        <v>44</v>
      </c>
      <c r="F35" s="9" t="s">
        <v>17</v>
      </c>
      <c r="G35" s="10">
        <v>50</v>
      </c>
      <c r="H35" s="11">
        <v>65.6</v>
      </c>
      <c r="I35" s="15">
        <f t="shared" ref="I35:I66" si="4">J35/1.17</f>
        <v>2803.4188034188</v>
      </c>
      <c r="J35" s="15">
        <f t="shared" si="0"/>
        <v>3280</v>
      </c>
      <c r="K35" s="1">
        <f t="shared" si="2"/>
        <v>3083.97572</v>
      </c>
      <c r="L35" s="1">
        <f t="shared" si="3"/>
        <v>61.6795144</v>
      </c>
    </row>
    <row r="36" s="1" customFormat="1" customHeight="1" spans="1:12">
      <c r="A36" s="8" t="s">
        <v>33</v>
      </c>
      <c r="B36" s="9" t="s">
        <v>34</v>
      </c>
      <c r="C36" s="9" t="s">
        <v>103</v>
      </c>
      <c r="D36" s="9" t="s">
        <v>104</v>
      </c>
      <c r="E36" s="9" t="s">
        <v>105</v>
      </c>
      <c r="F36" s="9" t="s">
        <v>32</v>
      </c>
      <c r="G36" s="10">
        <v>300</v>
      </c>
      <c r="H36" s="11">
        <v>136.26</v>
      </c>
      <c r="I36" s="15">
        <f t="shared" si="4"/>
        <v>34938.4615384615</v>
      </c>
      <c r="J36" s="15">
        <f t="shared" si="0"/>
        <v>40878</v>
      </c>
      <c r="K36" s="1">
        <f t="shared" si="2"/>
        <v>38434.987647</v>
      </c>
      <c r="L36" s="1">
        <f t="shared" si="3"/>
        <v>128.11662549</v>
      </c>
    </row>
    <row r="37" s="1" customFormat="1" customHeight="1" spans="1:12">
      <c r="A37" s="8" t="s">
        <v>33</v>
      </c>
      <c r="B37" s="9" t="s">
        <v>34</v>
      </c>
      <c r="C37" s="9" t="s">
        <v>106</v>
      </c>
      <c r="D37" s="9" t="s">
        <v>107</v>
      </c>
      <c r="E37" s="9" t="s">
        <v>108</v>
      </c>
      <c r="F37" s="9" t="s">
        <v>61</v>
      </c>
      <c r="G37" s="10">
        <v>400</v>
      </c>
      <c r="H37" s="11">
        <v>71.8</v>
      </c>
      <c r="I37" s="15">
        <f t="shared" si="4"/>
        <v>24547.0085470085</v>
      </c>
      <c r="J37" s="15">
        <f t="shared" si="0"/>
        <v>28720</v>
      </c>
      <c r="K37" s="1">
        <f t="shared" si="2"/>
        <v>27003.59228</v>
      </c>
      <c r="L37" s="1">
        <f t="shared" si="3"/>
        <v>67.5089807</v>
      </c>
    </row>
    <row r="38" s="1" customFormat="1" customHeight="1" spans="1:12">
      <c r="A38" s="8" t="s">
        <v>70</v>
      </c>
      <c r="B38" s="9" t="s">
        <v>34</v>
      </c>
      <c r="C38" s="9" t="s">
        <v>74</v>
      </c>
      <c r="D38" s="9" t="s">
        <v>75</v>
      </c>
      <c r="E38" s="9" t="s">
        <v>65</v>
      </c>
      <c r="F38" s="9" t="s">
        <v>76</v>
      </c>
      <c r="G38" s="10">
        <v>120</v>
      </c>
      <c r="H38" s="11">
        <v>33.1</v>
      </c>
      <c r="I38" s="15">
        <f t="shared" si="4"/>
        <v>3394.87179487179</v>
      </c>
      <c r="J38" s="15">
        <f t="shared" si="0"/>
        <v>3972</v>
      </c>
      <c r="K38" s="1">
        <f t="shared" si="2"/>
        <v>3734.619378</v>
      </c>
      <c r="L38" s="1">
        <f t="shared" si="3"/>
        <v>31.12182815</v>
      </c>
    </row>
    <row r="39" s="1" customFormat="1" customHeight="1" spans="1:12">
      <c r="A39" s="8" t="s">
        <v>109</v>
      </c>
      <c r="B39" s="9" t="s">
        <v>34</v>
      </c>
      <c r="C39" s="9" t="s">
        <v>110</v>
      </c>
      <c r="D39" s="9" t="s">
        <v>111</v>
      </c>
      <c r="E39" s="9" t="s">
        <v>112</v>
      </c>
      <c r="F39" s="9" t="s">
        <v>61</v>
      </c>
      <c r="G39" s="10">
        <v>400</v>
      </c>
      <c r="H39" s="11">
        <v>36.39</v>
      </c>
      <c r="I39" s="15">
        <f t="shared" si="4"/>
        <v>12441.0256410256</v>
      </c>
      <c r="J39" s="15">
        <f t="shared" si="0"/>
        <v>14556</v>
      </c>
      <c r="K39" s="1">
        <f t="shared" si="2"/>
        <v>13686.082494</v>
      </c>
      <c r="L39" s="1">
        <f t="shared" si="3"/>
        <v>34.215206235</v>
      </c>
    </row>
    <row r="40" s="1" customFormat="1" customHeight="1" spans="1:12">
      <c r="A40" s="8" t="s">
        <v>70</v>
      </c>
      <c r="B40" s="9" t="s">
        <v>34</v>
      </c>
      <c r="C40" s="9" t="s">
        <v>71</v>
      </c>
      <c r="D40" s="9" t="s">
        <v>72</v>
      </c>
      <c r="E40" s="9" t="s">
        <v>73</v>
      </c>
      <c r="F40" s="9" t="s">
        <v>61</v>
      </c>
      <c r="G40" s="10">
        <v>80</v>
      </c>
      <c r="H40" s="11">
        <v>15.58</v>
      </c>
      <c r="I40" s="15">
        <f t="shared" si="4"/>
        <v>1065.29914529915</v>
      </c>
      <c r="J40" s="15">
        <f t="shared" si="0"/>
        <v>1246.4</v>
      </c>
      <c r="K40" s="1">
        <f t="shared" si="2"/>
        <v>1171.9107736</v>
      </c>
      <c r="L40" s="1">
        <f t="shared" si="3"/>
        <v>14.64888467</v>
      </c>
    </row>
    <row r="41" s="1" customFormat="1" customHeight="1" spans="1:12">
      <c r="A41" s="8" t="s">
        <v>70</v>
      </c>
      <c r="B41" s="9" t="s">
        <v>34</v>
      </c>
      <c r="C41" s="9" t="s">
        <v>71</v>
      </c>
      <c r="D41" s="9" t="s">
        <v>72</v>
      </c>
      <c r="E41" s="9" t="s">
        <v>73</v>
      </c>
      <c r="F41" s="9" t="s">
        <v>61</v>
      </c>
      <c r="G41" s="10">
        <v>160</v>
      </c>
      <c r="H41" s="11">
        <v>15.58</v>
      </c>
      <c r="I41" s="15">
        <f t="shared" si="4"/>
        <v>2130.59829059829</v>
      </c>
      <c r="J41" s="15">
        <f t="shared" si="0"/>
        <v>2492.8</v>
      </c>
      <c r="K41" s="1">
        <f t="shared" si="2"/>
        <v>2343.8215472</v>
      </c>
      <c r="L41" s="1">
        <f t="shared" si="3"/>
        <v>14.64888467</v>
      </c>
    </row>
    <row r="42" s="1" customFormat="1" customHeight="1" spans="1:12">
      <c r="A42" s="8" t="s">
        <v>33</v>
      </c>
      <c r="B42" s="9" t="s">
        <v>34</v>
      </c>
      <c r="C42" s="9" t="s">
        <v>49</v>
      </c>
      <c r="D42" s="9" t="s">
        <v>50</v>
      </c>
      <c r="E42" s="9" t="s">
        <v>51</v>
      </c>
      <c r="F42" s="9" t="s">
        <v>17</v>
      </c>
      <c r="G42" s="10">
        <v>2000</v>
      </c>
      <c r="H42" s="11">
        <v>31.53</v>
      </c>
      <c r="I42" s="15">
        <f t="shared" si="4"/>
        <v>53897.4358974359</v>
      </c>
      <c r="J42" s="15">
        <f t="shared" si="0"/>
        <v>63060</v>
      </c>
      <c r="K42" s="1">
        <f t="shared" si="2"/>
        <v>59291.31369</v>
      </c>
      <c r="L42" s="1">
        <f t="shared" si="3"/>
        <v>29.645656845</v>
      </c>
    </row>
    <row r="43" s="1" customFormat="1" customHeight="1" spans="1:12">
      <c r="A43" s="8" t="s">
        <v>52</v>
      </c>
      <c r="B43" s="9" t="s">
        <v>34</v>
      </c>
      <c r="C43" s="9" t="s">
        <v>53</v>
      </c>
      <c r="D43" s="9" t="s">
        <v>54</v>
      </c>
      <c r="E43" s="9" t="s">
        <v>55</v>
      </c>
      <c r="F43" s="9" t="s">
        <v>17</v>
      </c>
      <c r="G43" s="10">
        <v>500</v>
      </c>
      <c r="H43" s="11">
        <v>45.8</v>
      </c>
      <c r="I43" s="15">
        <f t="shared" si="4"/>
        <v>19572.6495726496</v>
      </c>
      <c r="J43" s="15">
        <f t="shared" si="0"/>
        <v>22900</v>
      </c>
      <c r="K43" s="1">
        <f t="shared" si="2"/>
        <v>21531.41585</v>
      </c>
      <c r="L43" s="1">
        <f t="shared" si="3"/>
        <v>43.0628317</v>
      </c>
    </row>
    <row r="44" s="1" customFormat="1" customHeight="1" spans="1:12">
      <c r="A44" s="8" t="s">
        <v>113</v>
      </c>
      <c r="B44" s="9" t="s">
        <v>34</v>
      </c>
      <c r="C44" s="9" t="s">
        <v>114</v>
      </c>
      <c r="D44" s="9" t="s">
        <v>115</v>
      </c>
      <c r="E44" s="9" t="s">
        <v>116</v>
      </c>
      <c r="F44" s="9" t="s">
        <v>61</v>
      </c>
      <c r="G44" s="10">
        <v>360</v>
      </c>
      <c r="H44" s="11">
        <v>102.7</v>
      </c>
      <c r="I44" s="15">
        <f t="shared" si="4"/>
        <v>31600</v>
      </c>
      <c r="J44" s="15">
        <f t="shared" si="0"/>
        <v>36972</v>
      </c>
      <c r="K44" s="1">
        <f t="shared" si="2"/>
        <v>34762.423878</v>
      </c>
      <c r="L44" s="1">
        <f t="shared" si="3"/>
        <v>96.56228855</v>
      </c>
    </row>
    <row r="45" s="1" customFormat="1" customHeight="1" spans="1:12">
      <c r="A45" s="8" t="s">
        <v>33</v>
      </c>
      <c r="B45" s="9" t="s">
        <v>34</v>
      </c>
      <c r="C45" s="9" t="s">
        <v>117</v>
      </c>
      <c r="D45" s="9" t="s">
        <v>118</v>
      </c>
      <c r="E45" s="9" t="s">
        <v>105</v>
      </c>
      <c r="F45" s="9" t="s">
        <v>17</v>
      </c>
      <c r="G45" s="10">
        <v>320</v>
      </c>
      <c r="H45" s="11">
        <v>134.13</v>
      </c>
      <c r="I45" s="15">
        <f t="shared" si="4"/>
        <v>36685.1282051282</v>
      </c>
      <c r="J45" s="15">
        <f t="shared" si="0"/>
        <v>42921.6</v>
      </c>
      <c r="K45" s="1">
        <f t="shared" si="2"/>
        <v>40356.4549584</v>
      </c>
      <c r="L45" s="1">
        <f t="shared" si="3"/>
        <v>126.113921745</v>
      </c>
    </row>
    <row r="46" s="1" customFormat="1" customHeight="1" spans="1:12">
      <c r="A46" s="8" t="s">
        <v>33</v>
      </c>
      <c r="B46" s="9" t="s">
        <v>34</v>
      </c>
      <c r="C46" s="9" t="s">
        <v>42</v>
      </c>
      <c r="D46" s="9" t="s">
        <v>43</v>
      </c>
      <c r="E46" s="9" t="s">
        <v>44</v>
      </c>
      <c r="F46" s="9" t="s">
        <v>17</v>
      </c>
      <c r="G46" s="10">
        <v>100</v>
      </c>
      <c r="H46" s="11">
        <v>62.41</v>
      </c>
      <c r="I46" s="15">
        <f t="shared" si="4"/>
        <v>5334.18803418803</v>
      </c>
      <c r="J46" s="15">
        <f t="shared" si="0"/>
        <v>6241</v>
      </c>
      <c r="K46" s="1">
        <f t="shared" si="2"/>
        <v>5868.0159965</v>
      </c>
      <c r="L46" s="1">
        <f t="shared" si="3"/>
        <v>58.680159965</v>
      </c>
    </row>
    <row r="47" s="1" customFormat="1" customHeight="1" spans="1:12">
      <c r="A47" s="8" t="s">
        <v>45</v>
      </c>
      <c r="B47" s="9" t="s">
        <v>34</v>
      </c>
      <c r="C47" s="9" t="s">
        <v>119</v>
      </c>
      <c r="D47" s="9" t="s">
        <v>120</v>
      </c>
      <c r="E47" s="9" t="s">
        <v>48</v>
      </c>
      <c r="F47" s="9" t="s">
        <v>32</v>
      </c>
      <c r="G47" s="10">
        <v>200</v>
      </c>
      <c r="H47" s="11">
        <v>22.02</v>
      </c>
      <c r="I47" s="15">
        <f t="shared" si="4"/>
        <v>3764.10256410256</v>
      </c>
      <c r="J47" s="15">
        <f t="shared" si="0"/>
        <v>4404</v>
      </c>
      <c r="K47" s="1">
        <f t="shared" si="2"/>
        <v>4140.801546</v>
      </c>
      <c r="L47" s="1">
        <f t="shared" si="3"/>
        <v>20.70400773</v>
      </c>
    </row>
    <row r="48" s="1" customFormat="1" customHeight="1" spans="1:12">
      <c r="A48" s="8" t="s">
        <v>70</v>
      </c>
      <c r="B48" s="9" t="s">
        <v>34</v>
      </c>
      <c r="C48" s="9" t="s">
        <v>74</v>
      </c>
      <c r="D48" s="9" t="s">
        <v>75</v>
      </c>
      <c r="E48" s="9" t="s">
        <v>65</v>
      </c>
      <c r="F48" s="9" t="s">
        <v>76</v>
      </c>
      <c r="G48" s="10">
        <v>80</v>
      </c>
      <c r="H48" s="11">
        <v>33.1</v>
      </c>
      <c r="I48" s="15">
        <f t="shared" si="4"/>
        <v>2263.24786324786</v>
      </c>
      <c r="J48" s="15">
        <f t="shared" si="0"/>
        <v>2648</v>
      </c>
      <c r="K48" s="1">
        <f t="shared" si="2"/>
        <v>2489.746252</v>
      </c>
      <c r="L48" s="1">
        <f t="shared" si="3"/>
        <v>31.12182815</v>
      </c>
    </row>
    <row r="49" s="1" customFormat="1" customHeight="1" spans="1:12">
      <c r="A49" s="8" t="s">
        <v>33</v>
      </c>
      <c r="B49" s="9" t="s">
        <v>34</v>
      </c>
      <c r="C49" s="9" t="s">
        <v>56</v>
      </c>
      <c r="D49" s="9" t="s">
        <v>57</v>
      </c>
      <c r="E49" s="9" t="s">
        <v>44</v>
      </c>
      <c r="F49" s="9" t="s">
        <v>17</v>
      </c>
      <c r="G49" s="10">
        <v>50</v>
      </c>
      <c r="H49" s="11">
        <v>65.6</v>
      </c>
      <c r="I49" s="15">
        <f t="shared" si="4"/>
        <v>2803.4188034188</v>
      </c>
      <c r="J49" s="15">
        <f t="shared" si="0"/>
        <v>3280</v>
      </c>
      <c r="K49" s="1">
        <f t="shared" si="2"/>
        <v>3083.97572</v>
      </c>
      <c r="L49" s="1">
        <f t="shared" si="3"/>
        <v>61.6795144</v>
      </c>
    </row>
    <row r="50" s="1" customFormat="1" customHeight="1" spans="1:12">
      <c r="A50" s="8" t="s">
        <v>88</v>
      </c>
      <c r="B50" s="9" t="s">
        <v>34</v>
      </c>
      <c r="C50" s="9" t="s">
        <v>89</v>
      </c>
      <c r="D50" s="9" t="s">
        <v>90</v>
      </c>
      <c r="E50" s="9" t="s">
        <v>91</v>
      </c>
      <c r="F50" s="9" t="s">
        <v>32</v>
      </c>
      <c r="G50" s="10">
        <v>60</v>
      </c>
      <c r="H50" s="11">
        <v>10.01</v>
      </c>
      <c r="I50" s="15">
        <f t="shared" si="4"/>
        <v>513.333333333333</v>
      </c>
      <c r="J50" s="15">
        <f t="shared" si="0"/>
        <v>600.6</v>
      </c>
      <c r="K50" s="1">
        <f t="shared" si="2"/>
        <v>564.7060419</v>
      </c>
      <c r="L50" s="1">
        <f t="shared" si="3"/>
        <v>9.411767365</v>
      </c>
    </row>
    <row r="51" s="1" customFormat="1" customHeight="1" spans="1:12">
      <c r="A51" s="8" t="s">
        <v>33</v>
      </c>
      <c r="B51" s="9" t="s">
        <v>34</v>
      </c>
      <c r="C51" s="9" t="s">
        <v>121</v>
      </c>
      <c r="D51" s="9" t="s">
        <v>122</v>
      </c>
      <c r="E51" s="9" t="s">
        <v>123</v>
      </c>
      <c r="F51" s="9" t="s">
        <v>61</v>
      </c>
      <c r="G51" s="10">
        <v>200</v>
      </c>
      <c r="H51" s="11">
        <v>233.87</v>
      </c>
      <c r="I51" s="15">
        <f t="shared" si="4"/>
        <v>39977.7777777778</v>
      </c>
      <c r="J51" s="15">
        <f t="shared" si="0"/>
        <v>46774</v>
      </c>
      <c r="K51" s="1">
        <f t="shared" si="2"/>
        <v>43978.622051</v>
      </c>
      <c r="L51" s="1">
        <f t="shared" si="3"/>
        <v>219.893110255</v>
      </c>
    </row>
    <row r="52" s="1" customFormat="1" customHeight="1" spans="1:12">
      <c r="A52" s="8" t="s">
        <v>109</v>
      </c>
      <c r="B52" s="9" t="s">
        <v>34</v>
      </c>
      <c r="C52" s="9" t="s">
        <v>110</v>
      </c>
      <c r="D52" s="9" t="s">
        <v>111</v>
      </c>
      <c r="E52" s="9" t="s">
        <v>112</v>
      </c>
      <c r="F52" s="9" t="s">
        <v>61</v>
      </c>
      <c r="G52" s="10">
        <v>100</v>
      </c>
      <c r="H52" s="11">
        <v>36.39</v>
      </c>
      <c r="I52" s="15">
        <f t="shared" si="4"/>
        <v>3110.25641025641</v>
      </c>
      <c r="J52" s="15">
        <f t="shared" si="0"/>
        <v>3639</v>
      </c>
      <c r="K52" s="1">
        <f t="shared" si="2"/>
        <v>3421.5206235</v>
      </c>
      <c r="L52" s="1">
        <f t="shared" si="3"/>
        <v>34.215206235</v>
      </c>
    </row>
    <row r="53" s="1" customFormat="1" customHeight="1" spans="1:12">
      <c r="A53" s="8" t="s">
        <v>66</v>
      </c>
      <c r="B53" s="9" t="s">
        <v>34</v>
      </c>
      <c r="C53" s="9" t="s">
        <v>67</v>
      </c>
      <c r="D53" s="9" t="s">
        <v>68</v>
      </c>
      <c r="E53" s="9" t="s">
        <v>69</v>
      </c>
      <c r="F53" s="9" t="s">
        <v>17</v>
      </c>
      <c r="G53" s="10">
        <v>1600</v>
      </c>
      <c r="H53" s="11">
        <v>21.01</v>
      </c>
      <c r="I53" s="15">
        <f t="shared" si="4"/>
        <v>28731.6239316239</v>
      </c>
      <c r="J53" s="15">
        <f t="shared" si="0"/>
        <v>33616</v>
      </c>
      <c r="K53" s="1">
        <f t="shared" si="2"/>
        <v>31606.990184</v>
      </c>
      <c r="L53" s="1">
        <f t="shared" si="3"/>
        <v>19.754368865</v>
      </c>
    </row>
    <row r="54" s="1" customFormat="1" customHeight="1" spans="1:12">
      <c r="A54" s="8" t="s">
        <v>66</v>
      </c>
      <c r="B54" s="9" t="s">
        <v>34</v>
      </c>
      <c r="C54" s="9" t="s">
        <v>67</v>
      </c>
      <c r="D54" s="9" t="s">
        <v>124</v>
      </c>
      <c r="E54" s="9" t="s">
        <v>69</v>
      </c>
      <c r="F54" s="9" t="s">
        <v>17</v>
      </c>
      <c r="G54" s="10">
        <v>400</v>
      </c>
      <c r="H54" s="11">
        <v>21.01</v>
      </c>
      <c r="I54" s="15">
        <f t="shared" si="4"/>
        <v>7182.90598290598</v>
      </c>
      <c r="J54" s="15">
        <f t="shared" si="0"/>
        <v>8404</v>
      </c>
      <c r="K54" s="1">
        <f t="shared" si="2"/>
        <v>7901.747546</v>
      </c>
      <c r="L54" s="1">
        <f t="shared" si="3"/>
        <v>19.754368865</v>
      </c>
    </row>
    <row r="55" s="1" customFormat="1" customHeight="1" spans="1:12">
      <c r="A55" s="8" t="s">
        <v>52</v>
      </c>
      <c r="B55" s="9" t="s">
        <v>34</v>
      </c>
      <c r="C55" s="9" t="s">
        <v>53</v>
      </c>
      <c r="D55" s="9" t="s">
        <v>54</v>
      </c>
      <c r="E55" s="9" t="s">
        <v>55</v>
      </c>
      <c r="F55" s="9" t="s">
        <v>17</v>
      </c>
      <c r="G55" s="10">
        <v>500</v>
      </c>
      <c r="H55" s="11">
        <v>45.8</v>
      </c>
      <c r="I55" s="15">
        <f t="shared" si="4"/>
        <v>19572.6495726496</v>
      </c>
      <c r="J55" s="15">
        <f t="shared" si="0"/>
        <v>22900</v>
      </c>
      <c r="K55" s="1">
        <f t="shared" si="2"/>
        <v>21531.41585</v>
      </c>
      <c r="L55" s="1">
        <f t="shared" si="3"/>
        <v>43.0628317</v>
      </c>
    </row>
    <row r="56" s="1" customFormat="1" customHeight="1" spans="1:12">
      <c r="A56" s="8" t="s">
        <v>33</v>
      </c>
      <c r="B56" s="9" t="s">
        <v>34</v>
      </c>
      <c r="C56" s="9" t="s">
        <v>85</v>
      </c>
      <c r="D56" s="9" t="s">
        <v>86</v>
      </c>
      <c r="E56" s="9" t="s">
        <v>87</v>
      </c>
      <c r="F56" s="9" t="s">
        <v>17</v>
      </c>
      <c r="G56" s="10">
        <v>100</v>
      </c>
      <c r="H56" s="11">
        <v>70</v>
      </c>
      <c r="I56" s="15">
        <f t="shared" si="4"/>
        <v>5982.90598290598</v>
      </c>
      <c r="J56" s="15">
        <f t="shared" si="0"/>
        <v>7000</v>
      </c>
      <c r="K56" s="1">
        <f t="shared" si="2"/>
        <v>6581.6555</v>
      </c>
      <c r="L56" s="1">
        <f t="shared" si="3"/>
        <v>65.816555</v>
      </c>
    </row>
    <row r="57" s="1" customFormat="1" customHeight="1" spans="1:12">
      <c r="A57" s="8" t="s">
        <v>45</v>
      </c>
      <c r="B57" s="9" t="s">
        <v>34</v>
      </c>
      <c r="C57" s="9" t="s">
        <v>46</v>
      </c>
      <c r="D57" s="9" t="s">
        <v>47</v>
      </c>
      <c r="E57" s="9" t="s">
        <v>48</v>
      </c>
      <c r="F57" s="9" t="s">
        <v>32</v>
      </c>
      <c r="G57" s="10">
        <v>600</v>
      </c>
      <c r="H57" s="11">
        <v>89.67</v>
      </c>
      <c r="I57" s="15">
        <f t="shared" si="4"/>
        <v>45984.6153846154</v>
      </c>
      <c r="J57" s="15">
        <f t="shared" si="0"/>
        <v>53802</v>
      </c>
      <c r="K57" s="1">
        <f t="shared" si="2"/>
        <v>50586.604173</v>
      </c>
      <c r="L57" s="1">
        <f t="shared" si="3"/>
        <v>84.311006955</v>
      </c>
    </row>
    <row r="58" s="1" customFormat="1" customHeight="1" spans="1:12">
      <c r="A58" s="8" t="s">
        <v>33</v>
      </c>
      <c r="B58" s="9" t="s">
        <v>34</v>
      </c>
      <c r="C58" s="9" t="s">
        <v>56</v>
      </c>
      <c r="D58" s="9" t="s">
        <v>57</v>
      </c>
      <c r="E58" s="9" t="s">
        <v>44</v>
      </c>
      <c r="F58" s="9" t="s">
        <v>17</v>
      </c>
      <c r="G58" s="10">
        <v>50</v>
      </c>
      <c r="H58" s="11">
        <v>65.6</v>
      </c>
      <c r="I58" s="15">
        <f t="shared" si="4"/>
        <v>2803.4188034188</v>
      </c>
      <c r="J58" s="15">
        <f t="shared" si="0"/>
        <v>3280</v>
      </c>
      <c r="K58" s="1">
        <f t="shared" si="2"/>
        <v>3083.97572</v>
      </c>
      <c r="L58" s="1">
        <f t="shared" si="3"/>
        <v>61.6795144</v>
      </c>
    </row>
    <row r="59" s="1" customFormat="1" customHeight="1" spans="1:12">
      <c r="A59" s="8" t="s">
        <v>45</v>
      </c>
      <c r="B59" s="9" t="s">
        <v>34</v>
      </c>
      <c r="C59" s="9" t="s">
        <v>58</v>
      </c>
      <c r="D59" s="9" t="s">
        <v>59</v>
      </c>
      <c r="E59" s="9" t="s">
        <v>60</v>
      </c>
      <c r="F59" s="9" t="s">
        <v>61</v>
      </c>
      <c r="G59" s="10">
        <v>150</v>
      </c>
      <c r="H59" s="11">
        <v>73.44</v>
      </c>
      <c r="I59" s="15">
        <f t="shared" si="4"/>
        <v>9415.38461538462</v>
      </c>
      <c r="J59" s="15">
        <f t="shared" si="0"/>
        <v>11016</v>
      </c>
      <c r="K59" s="1">
        <f t="shared" si="2"/>
        <v>10357.645284</v>
      </c>
      <c r="L59" s="1">
        <f t="shared" si="3"/>
        <v>69.05096856</v>
      </c>
    </row>
    <row r="60" s="1" customFormat="1" customHeight="1" spans="1:12">
      <c r="A60" s="8" t="s">
        <v>45</v>
      </c>
      <c r="B60" s="9" t="s">
        <v>34</v>
      </c>
      <c r="C60" s="9" t="s">
        <v>58</v>
      </c>
      <c r="D60" s="9" t="s">
        <v>59</v>
      </c>
      <c r="E60" s="9" t="s">
        <v>60</v>
      </c>
      <c r="F60" s="9" t="s">
        <v>61</v>
      </c>
      <c r="G60" s="10">
        <v>150</v>
      </c>
      <c r="H60" s="11">
        <v>73.44</v>
      </c>
      <c r="I60" s="15">
        <f t="shared" si="4"/>
        <v>9415.38461538462</v>
      </c>
      <c r="J60" s="15">
        <f t="shared" si="0"/>
        <v>11016</v>
      </c>
      <c r="K60" s="1">
        <f t="shared" si="2"/>
        <v>10357.645284</v>
      </c>
      <c r="L60" s="1">
        <f t="shared" si="3"/>
        <v>69.05096856</v>
      </c>
    </row>
    <row r="61" s="1" customFormat="1" customHeight="1" spans="1:12">
      <c r="A61" s="8" t="s">
        <v>125</v>
      </c>
      <c r="B61" s="9" t="s">
        <v>34</v>
      </c>
      <c r="C61" s="9" t="s">
        <v>126</v>
      </c>
      <c r="D61" s="9" t="s">
        <v>15</v>
      </c>
      <c r="E61" s="9" t="s">
        <v>125</v>
      </c>
      <c r="F61" s="9" t="s">
        <v>17</v>
      </c>
      <c r="G61" s="10">
        <v>120</v>
      </c>
      <c r="H61" s="11">
        <v>24.94</v>
      </c>
      <c r="I61" s="15">
        <f t="shared" si="4"/>
        <v>2557.94871794872</v>
      </c>
      <c r="J61" s="15">
        <f t="shared" si="0"/>
        <v>2992.8</v>
      </c>
      <c r="K61" s="1">
        <f t="shared" si="2"/>
        <v>2813.9397972</v>
      </c>
      <c r="L61" s="1">
        <f t="shared" si="3"/>
        <v>23.44949831</v>
      </c>
    </row>
    <row r="62" s="1" customFormat="1" customHeight="1" spans="1:12">
      <c r="A62" s="8" t="s">
        <v>127</v>
      </c>
      <c r="B62" s="9" t="s">
        <v>34</v>
      </c>
      <c r="C62" s="9" t="s">
        <v>128</v>
      </c>
      <c r="D62" s="9" t="s">
        <v>129</v>
      </c>
      <c r="E62" s="9" t="s">
        <v>130</v>
      </c>
      <c r="F62" s="9" t="s">
        <v>17</v>
      </c>
      <c r="G62" s="10">
        <v>240</v>
      </c>
      <c r="H62" s="11">
        <v>22.08</v>
      </c>
      <c r="I62" s="15">
        <f t="shared" si="4"/>
        <v>4529.23076923077</v>
      </c>
      <c r="J62" s="15">
        <f t="shared" si="0"/>
        <v>5299.2</v>
      </c>
      <c r="K62" s="1">
        <f t="shared" si="2"/>
        <v>4982.5012608</v>
      </c>
      <c r="L62" s="1">
        <f t="shared" si="3"/>
        <v>20.76042192</v>
      </c>
    </row>
    <row r="63" s="1" customFormat="1" customHeight="1" spans="1:12">
      <c r="A63" s="8" t="s">
        <v>70</v>
      </c>
      <c r="B63" s="9" t="s">
        <v>34</v>
      </c>
      <c r="C63" s="9" t="s">
        <v>131</v>
      </c>
      <c r="D63" s="9" t="s">
        <v>132</v>
      </c>
      <c r="E63" s="9" t="s">
        <v>133</v>
      </c>
      <c r="F63" s="9" t="s">
        <v>17</v>
      </c>
      <c r="G63" s="10">
        <v>50</v>
      </c>
      <c r="H63" s="11">
        <v>85.74</v>
      </c>
      <c r="I63" s="15">
        <f t="shared" si="4"/>
        <v>3664.10256410256</v>
      </c>
      <c r="J63" s="15">
        <f t="shared" si="0"/>
        <v>4287</v>
      </c>
      <c r="K63" s="1">
        <f t="shared" si="2"/>
        <v>4030.7938755</v>
      </c>
      <c r="L63" s="1">
        <f t="shared" si="3"/>
        <v>80.61587751</v>
      </c>
    </row>
    <row r="64" s="1" customFormat="1" customHeight="1" spans="1:12">
      <c r="A64" s="8" t="s">
        <v>125</v>
      </c>
      <c r="B64" s="9" t="s">
        <v>34</v>
      </c>
      <c r="C64" s="9" t="s">
        <v>126</v>
      </c>
      <c r="D64" s="9" t="s">
        <v>15</v>
      </c>
      <c r="E64" s="9" t="s">
        <v>125</v>
      </c>
      <c r="F64" s="9" t="s">
        <v>17</v>
      </c>
      <c r="G64" s="10">
        <v>60</v>
      </c>
      <c r="H64" s="11">
        <v>24.94</v>
      </c>
      <c r="I64" s="15">
        <f t="shared" si="4"/>
        <v>1278.97435897436</v>
      </c>
      <c r="J64" s="15">
        <f t="shared" si="0"/>
        <v>1496.4</v>
      </c>
      <c r="K64" s="1">
        <f t="shared" si="2"/>
        <v>1406.9698986</v>
      </c>
      <c r="L64" s="1">
        <f t="shared" si="3"/>
        <v>23.44949831</v>
      </c>
    </row>
    <row r="65" s="1" customFormat="1" customHeight="1" spans="1:12">
      <c r="A65" s="8" t="s">
        <v>125</v>
      </c>
      <c r="B65" s="9" t="s">
        <v>34</v>
      </c>
      <c r="C65" s="9" t="s">
        <v>126</v>
      </c>
      <c r="D65" s="9" t="s">
        <v>15</v>
      </c>
      <c r="E65" s="9" t="s">
        <v>125</v>
      </c>
      <c r="F65" s="9" t="s">
        <v>17</v>
      </c>
      <c r="G65" s="10">
        <v>60</v>
      </c>
      <c r="H65" s="11">
        <v>24.94</v>
      </c>
      <c r="I65" s="15">
        <f t="shared" si="4"/>
        <v>1278.97435897436</v>
      </c>
      <c r="J65" s="15">
        <f t="shared" si="0"/>
        <v>1496.4</v>
      </c>
      <c r="K65" s="1">
        <f t="shared" si="2"/>
        <v>1406.9698986</v>
      </c>
      <c r="L65" s="1">
        <f t="shared" si="3"/>
        <v>23.44949831</v>
      </c>
    </row>
    <row r="66" s="1" customFormat="1" customHeight="1" spans="1:12">
      <c r="A66" s="8" t="s">
        <v>127</v>
      </c>
      <c r="B66" s="9" t="s">
        <v>34</v>
      </c>
      <c r="C66" s="9" t="s">
        <v>128</v>
      </c>
      <c r="D66" s="9" t="s">
        <v>129</v>
      </c>
      <c r="E66" s="9" t="s">
        <v>130</v>
      </c>
      <c r="F66" s="9" t="s">
        <v>17</v>
      </c>
      <c r="G66" s="10">
        <v>240</v>
      </c>
      <c r="H66" s="11">
        <v>22.08</v>
      </c>
      <c r="I66" s="15">
        <f t="shared" si="4"/>
        <v>4529.23076923077</v>
      </c>
      <c r="J66" s="15">
        <f t="shared" ref="J66:J69" si="5">G66*H66</f>
        <v>5299.2</v>
      </c>
      <c r="K66" s="1">
        <f t="shared" si="2"/>
        <v>4982.5012608</v>
      </c>
      <c r="L66" s="1">
        <f t="shared" si="3"/>
        <v>20.76042192</v>
      </c>
    </row>
    <row r="67" s="1" customFormat="1" customHeight="1" spans="1:12">
      <c r="A67" s="8" t="s">
        <v>134</v>
      </c>
      <c r="B67" s="9" t="s">
        <v>34</v>
      </c>
      <c r="C67" s="9" t="s">
        <v>135</v>
      </c>
      <c r="D67" s="9" t="s">
        <v>136</v>
      </c>
      <c r="E67" s="9" t="s">
        <v>137</v>
      </c>
      <c r="F67" s="9" t="s">
        <v>17</v>
      </c>
      <c r="G67" s="10">
        <v>80</v>
      </c>
      <c r="H67" s="11">
        <v>115.02</v>
      </c>
      <c r="I67" s="15">
        <f t="shared" ref="I67:I98" si="6">J67/1.17</f>
        <v>7864.61538461539</v>
      </c>
      <c r="J67" s="15">
        <f t="shared" si="5"/>
        <v>9201.6</v>
      </c>
      <c r="K67" s="1">
        <f t="shared" ref="K67:K130" si="7">J67*0.9402365</f>
        <v>8651.6801784</v>
      </c>
      <c r="L67" s="1">
        <f t="shared" ref="L67:L130" si="8">K67/G67</f>
        <v>108.14600223</v>
      </c>
    </row>
    <row r="68" s="1" customFormat="1" customHeight="1" spans="1:12">
      <c r="A68" s="8" t="s">
        <v>134</v>
      </c>
      <c r="B68" s="9" t="s">
        <v>34</v>
      </c>
      <c r="C68" s="9" t="s">
        <v>135</v>
      </c>
      <c r="D68" s="9" t="s">
        <v>136</v>
      </c>
      <c r="E68" s="9" t="s">
        <v>137</v>
      </c>
      <c r="F68" s="9" t="s">
        <v>17</v>
      </c>
      <c r="G68" s="10">
        <v>320</v>
      </c>
      <c r="H68" s="11">
        <v>115.02</v>
      </c>
      <c r="I68" s="15">
        <f t="shared" si="6"/>
        <v>31458.4615384615</v>
      </c>
      <c r="J68" s="15">
        <f t="shared" si="5"/>
        <v>36806.4</v>
      </c>
      <c r="K68" s="1">
        <f t="shared" si="7"/>
        <v>34606.7207136</v>
      </c>
      <c r="L68" s="1">
        <f t="shared" si="8"/>
        <v>108.14600223</v>
      </c>
    </row>
    <row r="69" s="1" customFormat="1" customHeight="1" spans="1:12">
      <c r="A69" s="8" t="s">
        <v>134</v>
      </c>
      <c r="B69" s="9" t="s">
        <v>34</v>
      </c>
      <c r="C69" s="9" t="s">
        <v>135</v>
      </c>
      <c r="D69" s="9" t="s">
        <v>136</v>
      </c>
      <c r="E69" s="9" t="s">
        <v>137</v>
      </c>
      <c r="F69" s="9" t="s">
        <v>17</v>
      </c>
      <c r="G69" s="10">
        <v>240</v>
      </c>
      <c r="H69" s="11">
        <v>115.02</v>
      </c>
      <c r="I69" s="15">
        <f t="shared" si="6"/>
        <v>23593.8461538462</v>
      </c>
      <c r="J69" s="15">
        <f t="shared" si="5"/>
        <v>27604.8</v>
      </c>
      <c r="K69" s="1">
        <f t="shared" si="7"/>
        <v>25955.0405352</v>
      </c>
      <c r="L69" s="1">
        <f t="shared" si="8"/>
        <v>108.14600223</v>
      </c>
    </row>
    <row r="70" s="1" customFormat="1" customHeight="1" spans="1:12">
      <c r="A70" s="8" t="s">
        <v>125</v>
      </c>
      <c r="B70" s="9" t="s">
        <v>34</v>
      </c>
      <c r="C70" s="9" t="s">
        <v>126</v>
      </c>
      <c r="D70" s="9" t="s">
        <v>15</v>
      </c>
      <c r="E70" s="9" t="s">
        <v>125</v>
      </c>
      <c r="F70" s="9" t="s">
        <v>17</v>
      </c>
      <c r="G70" s="10">
        <v>120</v>
      </c>
      <c r="H70" s="11">
        <v>24.94</v>
      </c>
      <c r="I70" s="15">
        <f t="shared" si="6"/>
        <v>2557.94871794872</v>
      </c>
      <c r="J70" s="15">
        <f t="shared" ref="J70:J133" si="9">G70*H70</f>
        <v>2992.8</v>
      </c>
      <c r="K70" s="1">
        <f t="shared" si="7"/>
        <v>2813.9397972</v>
      </c>
      <c r="L70" s="1">
        <f t="shared" si="8"/>
        <v>23.44949831</v>
      </c>
    </row>
    <row r="71" s="1" customFormat="1" customHeight="1" spans="1:12">
      <c r="A71" s="8" t="s">
        <v>70</v>
      </c>
      <c r="B71" s="9" t="s">
        <v>34</v>
      </c>
      <c r="C71" s="9" t="s">
        <v>131</v>
      </c>
      <c r="D71" s="9" t="s">
        <v>132</v>
      </c>
      <c r="E71" s="9" t="s">
        <v>133</v>
      </c>
      <c r="F71" s="9" t="s">
        <v>17</v>
      </c>
      <c r="G71" s="10">
        <v>50</v>
      </c>
      <c r="H71" s="11">
        <v>85.74</v>
      </c>
      <c r="I71" s="15">
        <f t="shared" si="6"/>
        <v>3664.10256410256</v>
      </c>
      <c r="J71" s="15">
        <f t="shared" si="9"/>
        <v>4287</v>
      </c>
      <c r="K71" s="1">
        <f t="shared" si="7"/>
        <v>4030.7938755</v>
      </c>
      <c r="L71" s="1">
        <f t="shared" si="8"/>
        <v>80.61587751</v>
      </c>
    </row>
    <row r="72" s="1" customFormat="1" customHeight="1" spans="1:12">
      <c r="A72" s="8" t="s">
        <v>70</v>
      </c>
      <c r="B72" s="9" t="s">
        <v>138</v>
      </c>
      <c r="C72" s="9" t="s">
        <v>139</v>
      </c>
      <c r="D72" s="9" t="s">
        <v>30</v>
      </c>
      <c r="E72" s="9" t="s">
        <v>140</v>
      </c>
      <c r="F72" s="9" t="s">
        <v>61</v>
      </c>
      <c r="G72" s="10">
        <v>3000</v>
      </c>
      <c r="H72" s="11">
        <v>27.8</v>
      </c>
      <c r="I72" s="15">
        <f t="shared" si="6"/>
        <v>71282.0512820513</v>
      </c>
      <c r="J72" s="15">
        <f t="shared" si="9"/>
        <v>83400</v>
      </c>
      <c r="K72" s="1">
        <f t="shared" si="7"/>
        <v>78415.7241</v>
      </c>
      <c r="L72" s="1">
        <f t="shared" si="8"/>
        <v>26.1385747</v>
      </c>
    </row>
    <row r="73" s="1" customFormat="1" customHeight="1" spans="1:12">
      <c r="A73" s="8" t="s">
        <v>45</v>
      </c>
      <c r="B73" s="9" t="s">
        <v>138</v>
      </c>
      <c r="C73" s="9" t="s">
        <v>119</v>
      </c>
      <c r="D73" s="9" t="s">
        <v>141</v>
      </c>
      <c r="E73" s="9" t="s">
        <v>48</v>
      </c>
      <c r="F73" s="9" t="s">
        <v>32</v>
      </c>
      <c r="G73" s="10">
        <v>400</v>
      </c>
      <c r="H73" s="11">
        <v>64.69</v>
      </c>
      <c r="I73" s="15">
        <f t="shared" si="6"/>
        <v>22116.2393162393</v>
      </c>
      <c r="J73" s="15">
        <f t="shared" si="9"/>
        <v>25876</v>
      </c>
      <c r="K73" s="1">
        <f t="shared" si="7"/>
        <v>24329.559674</v>
      </c>
      <c r="L73" s="1">
        <f t="shared" si="8"/>
        <v>60.823899185</v>
      </c>
    </row>
    <row r="74" s="1" customFormat="1" customHeight="1" spans="1:12">
      <c r="A74" s="8" t="s">
        <v>27</v>
      </c>
      <c r="B74" s="9" t="s">
        <v>138</v>
      </c>
      <c r="C74" s="9" t="s">
        <v>142</v>
      </c>
      <c r="D74" s="9" t="s">
        <v>143</v>
      </c>
      <c r="E74" s="9" t="s">
        <v>144</v>
      </c>
      <c r="F74" s="9" t="s">
        <v>32</v>
      </c>
      <c r="G74" s="10">
        <v>600</v>
      </c>
      <c r="H74" s="11">
        <v>22.76</v>
      </c>
      <c r="I74" s="15">
        <f t="shared" si="6"/>
        <v>11671.7948717949</v>
      </c>
      <c r="J74" s="15">
        <f t="shared" si="9"/>
        <v>13656</v>
      </c>
      <c r="K74" s="1">
        <f t="shared" si="7"/>
        <v>12839.869644</v>
      </c>
      <c r="L74" s="1">
        <f t="shared" si="8"/>
        <v>21.39978274</v>
      </c>
    </row>
    <row r="75" s="1" customFormat="1" customHeight="1" spans="1:12">
      <c r="A75" s="9" t="s">
        <v>66</v>
      </c>
      <c r="B75" s="9" t="s">
        <v>138</v>
      </c>
      <c r="C75" s="9" t="s">
        <v>145</v>
      </c>
      <c r="D75" s="9" t="s">
        <v>146</v>
      </c>
      <c r="E75" s="9" t="s">
        <v>147</v>
      </c>
      <c r="F75" s="9" t="s">
        <v>32</v>
      </c>
      <c r="G75" s="10">
        <v>-89</v>
      </c>
      <c r="H75" s="11">
        <v>18.91</v>
      </c>
      <c r="I75" s="15">
        <f t="shared" si="6"/>
        <v>-1438.45299145299</v>
      </c>
      <c r="J75" s="15">
        <f t="shared" si="9"/>
        <v>-1682.99</v>
      </c>
      <c r="K75" s="1">
        <f t="shared" si="7"/>
        <v>-1582.408627135</v>
      </c>
      <c r="L75" s="1">
        <f t="shared" si="8"/>
        <v>17.779872215</v>
      </c>
    </row>
    <row r="76" s="1" customFormat="1" customHeight="1" spans="1:12">
      <c r="A76" s="8" t="s">
        <v>45</v>
      </c>
      <c r="B76" s="9" t="s">
        <v>138</v>
      </c>
      <c r="C76" s="9" t="s">
        <v>119</v>
      </c>
      <c r="D76" s="9" t="s">
        <v>141</v>
      </c>
      <c r="E76" s="9" t="s">
        <v>48</v>
      </c>
      <c r="F76" s="9" t="s">
        <v>32</v>
      </c>
      <c r="G76" s="10">
        <v>400</v>
      </c>
      <c r="H76" s="11">
        <v>64.69</v>
      </c>
      <c r="I76" s="15">
        <f t="shared" si="6"/>
        <v>22116.2393162393</v>
      </c>
      <c r="J76" s="15">
        <f t="shared" si="9"/>
        <v>25876</v>
      </c>
      <c r="K76" s="1">
        <f t="shared" si="7"/>
        <v>24329.559674</v>
      </c>
      <c r="L76" s="1">
        <f t="shared" si="8"/>
        <v>60.823899185</v>
      </c>
    </row>
    <row r="77" s="1" customFormat="1" customHeight="1" spans="1:12">
      <c r="A77" s="8" t="s">
        <v>70</v>
      </c>
      <c r="B77" s="9" t="s">
        <v>138</v>
      </c>
      <c r="C77" s="9" t="s">
        <v>139</v>
      </c>
      <c r="D77" s="9" t="s">
        <v>30</v>
      </c>
      <c r="E77" s="9" t="s">
        <v>140</v>
      </c>
      <c r="F77" s="9" t="s">
        <v>61</v>
      </c>
      <c r="G77" s="10">
        <v>1200</v>
      </c>
      <c r="H77" s="11">
        <v>27.8</v>
      </c>
      <c r="I77" s="15">
        <f t="shared" si="6"/>
        <v>28512.8205128205</v>
      </c>
      <c r="J77" s="15">
        <f t="shared" si="9"/>
        <v>33360</v>
      </c>
      <c r="K77" s="1">
        <f t="shared" si="7"/>
        <v>31366.28964</v>
      </c>
      <c r="L77" s="1">
        <f t="shared" si="8"/>
        <v>26.1385747</v>
      </c>
    </row>
    <row r="78" s="1" customFormat="1" customHeight="1" spans="1:12">
      <c r="A78" s="8" t="s">
        <v>70</v>
      </c>
      <c r="B78" s="9" t="s">
        <v>138</v>
      </c>
      <c r="C78" s="9" t="s">
        <v>139</v>
      </c>
      <c r="D78" s="9" t="s">
        <v>30</v>
      </c>
      <c r="E78" s="9" t="s">
        <v>140</v>
      </c>
      <c r="F78" s="9" t="s">
        <v>61</v>
      </c>
      <c r="G78" s="10">
        <v>2400</v>
      </c>
      <c r="H78" s="11">
        <v>27.8</v>
      </c>
      <c r="I78" s="15">
        <f t="shared" si="6"/>
        <v>57025.641025641</v>
      </c>
      <c r="J78" s="15">
        <f t="shared" si="9"/>
        <v>66720</v>
      </c>
      <c r="K78" s="1">
        <f t="shared" si="7"/>
        <v>62732.57928</v>
      </c>
      <c r="L78" s="1">
        <f t="shared" si="8"/>
        <v>26.1385747</v>
      </c>
    </row>
    <row r="79" s="1" customFormat="1" customHeight="1" spans="1:12">
      <c r="A79" s="8" t="s">
        <v>70</v>
      </c>
      <c r="B79" s="9" t="s">
        <v>138</v>
      </c>
      <c r="C79" s="9" t="s">
        <v>139</v>
      </c>
      <c r="D79" s="9" t="s">
        <v>30</v>
      </c>
      <c r="E79" s="9" t="s">
        <v>140</v>
      </c>
      <c r="F79" s="9" t="s">
        <v>61</v>
      </c>
      <c r="G79" s="10">
        <v>3000</v>
      </c>
      <c r="H79" s="11">
        <v>27.8</v>
      </c>
      <c r="I79" s="15">
        <f t="shared" si="6"/>
        <v>71282.0512820513</v>
      </c>
      <c r="J79" s="15">
        <f t="shared" si="9"/>
        <v>83400</v>
      </c>
      <c r="K79" s="1">
        <f t="shared" si="7"/>
        <v>78415.7241</v>
      </c>
      <c r="L79" s="1">
        <f t="shared" si="8"/>
        <v>26.1385747</v>
      </c>
    </row>
    <row r="80" s="1" customFormat="1" customHeight="1" spans="1:12">
      <c r="A80" s="8" t="s">
        <v>45</v>
      </c>
      <c r="B80" s="9" t="s">
        <v>138</v>
      </c>
      <c r="C80" s="9" t="s">
        <v>119</v>
      </c>
      <c r="D80" s="9" t="s">
        <v>141</v>
      </c>
      <c r="E80" s="9" t="s">
        <v>48</v>
      </c>
      <c r="F80" s="9" t="s">
        <v>32</v>
      </c>
      <c r="G80" s="10">
        <v>400</v>
      </c>
      <c r="H80" s="11">
        <v>64.69</v>
      </c>
      <c r="I80" s="15">
        <f t="shared" si="6"/>
        <v>22116.2393162393</v>
      </c>
      <c r="J80" s="15">
        <f t="shared" si="9"/>
        <v>25876</v>
      </c>
      <c r="K80" s="1">
        <f t="shared" si="7"/>
        <v>24329.559674</v>
      </c>
      <c r="L80" s="1">
        <f t="shared" si="8"/>
        <v>60.823899185</v>
      </c>
    </row>
    <row r="81" s="1" customFormat="1" customHeight="1" spans="1:12">
      <c r="A81" s="8" t="s">
        <v>70</v>
      </c>
      <c r="B81" s="9" t="s">
        <v>138</v>
      </c>
      <c r="C81" s="9" t="s">
        <v>139</v>
      </c>
      <c r="D81" s="9" t="s">
        <v>30</v>
      </c>
      <c r="E81" s="9" t="s">
        <v>140</v>
      </c>
      <c r="F81" s="9" t="s">
        <v>61</v>
      </c>
      <c r="G81" s="10">
        <v>1200</v>
      </c>
      <c r="H81" s="11">
        <v>27.8</v>
      </c>
      <c r="I81" s="15">
        <f t="shared" si="6"/>
        <v>28512.8205128205</v>
      </c>
      <c r="J81" s="15">
        <f t="shared" si="9"/>
        <v>33360</v>
      </c>
      <c r="K81" s="1">
        <f t="shared" si="7"/>
        <v>31366.28964</v>
      </c>
      <c r="L81" s="1">
        <f t="shared" si="8"/>
        <v>26.1385747</v>
      </c>
    </row>
    <row r="82" s="1" customFormat="1" customHeight="1" spans="1:12">
      <c r="A82" s="8" t="s">
        <v>27</v>
      </c>
      <c r="B82" s="9" t="s">
        <v>138</v>
      </c>
      <c r="C82" s="9" t="s">
        <v>142</v>
      </c>
      <c r="D82" s="9" t="s">
        <v>143</v>
      </c>
      <c r="E82" s="9" t="s">
        <v>144</v>
      </c>
      <c r="F82" s="9" t="s">
        <v>32</v>
      </c>
      <c r="G82" s="10">
        <v>600</v>
      </c>
      <c r="H82" s="11">
        <v>22.76</v>
      </c>
      <c r="I82" s="15">
        <f t="shared" si="6"/>
        <v>11671.7948717949</v>
      </c>
      <c r="J82" s="15">
        <f t="shared" si="9"/>
        <v>13656</v>
      </c>
      <c r="K82" s="1">
        <f t="shared" si="7"/>
        <v>12839.869644</v>
      </c>
      <c r="L82" s="1">
        <f t="shared" si="8"/>
        <v>21.39978274</v>
      </c>
    </row>
    <row r="83" s="1" customFormat="1" customHeight="1" spans="1:12">
      <c r="A83" s="8" t="s">
        <v>62</v>
      </c>
      <c r="B83" s="9" t="s">
        <v>138</v>
      </c>
      <c r="C83" s="9" t="s">
        <v>148</v>
      </c>
      <c r="D83" s="9" t="s">
        <v>149</v>
      </c>
      <c r="E83" s="9" t="s">
        <v>130</v>
      </c>
      <c r="F83" s="9" t="s">
        <v>17</v>
      </c>
      <c r="G83" s="10">
        <v>100</v>
      </c>
      <c r="H83" s="11">
        <v>18.69</v>
      </c>
      <c r="I83" s="15">
        <f t="shared" si="6"/>
        <v>1597.4358974359</v>
      </c>
      <c r="J83" s="15">
        <f t="shared" si="9"/>
        <v>1869</v>
      </c>
      <c r="K83" s="1">
        <f t="shared" si="7"/>
        <v>1757.3020185</v>
      </c>
      <c r="L83" s="1">
        <f t="shared" si="8"/>
        <v>17.573020185</v>
      </c>
    </row>
    <row r="84" s="1" customFormat="1" customHeight="1" spans="1:12">
      <c r="A84" s="8" t="s">
        <v>150</v>
      </c>
      <c r="B84" s="9" t="s">
        <v>138</v>
      </c>
      <c r="C84" s="9" t="s">
        <v>151</v>
      </c>
      <c r="D84" s="9" t="s">
        <v>152</v>
      </c>
      <c r="E84" s="9" t="s">
        <v>130</v>
      </c>
      <c r="F84" s="9" t="s">
        <v>17</v>
      </c>
      <c r="G84" s="10">
        <v>50</v>
      </c>
      <c r="H84" s="11">
        <v>21.08</v>
      </c>
      <c r="I84" s="15">
        <f t="shared" si="6"/>
        <v>900.854700854701</v>
      </c>
      <c r="J84" s="15">
        <f t="shared" si="9"/>
        <v>1054</v>
      </c>
      <c r="K84" s="1">
        <f t="shared" si="7"/>
        <v>991.009271</v>
      </c>
      <c r="L84" s="1">
        <f t="shared" si="8"/>
        <v>19.82018542</v>
      </c>
    </row>
    <row r="85" s="1" customFormat="1" customHeight="1" spans="1:12">
      <c r="A85" s="8" t="s">
        <v>125</v>
      </c>
      <c r="B85" s="9" t="s">
        <v>138</v>
      </c>
      <c r="C85" s="9" t="s">
        <v>153</v>
      </c>
      <c r="D85" s="9" t="s">
        <v>154</v>
      </c>
      <c r="E85" s="9" t="s">
        <v>125</v>
      </c>
      <c r="F85" s="9" t="s">
        <v>17</v>
      </c>
      <c r="G85" s="10">
        <v>400</v>
      </c>
      <c r="H85" s="11">
        <v>30.4</v>
      </c>
      <c r="I85" s="15">
        <f t="shared" si="6"/>
        <v>10393.1623931624</v>
      </c>
      <c r="J85" s="15">
        <f t="shared" si="9"/>
        <v>12160</v>
      </c>
      <c r="K85" s="1">
        <f t="shared" si="7"/>
        <v>11433.27584</v>
      </c>
      <c r="L85" s="1">
        <f t="shared" si="8"/>
        <v>28.5831896</v>
      </c>
    </row>
    <row r="86" s="1" customFormat="1" customHeight="1" spans="1:12">
      <c r="A86" s="8" t="s">
        <v>125</v>
      </c>
      <c r="B86" s="9" t="s">
        <v>138</v>
      </c>
      <c r="C86" s="9" t="s">
        <v>153</v>
      </c>
      <c r="D86" s="9" t="s">
        <v>154</v>
      </c>
      <c r="E86" s="9" t="s">
        <v>125</v>
      </c>
      <c r="F86" s="9" t="s">
        <v>17</v>
      </c>
      <c r="G86" s="10">
        <v>200</v>
      </c>
      <c r="H86" s="11">
        <v>30.4</v>
      </c>
      <c r="I86" s="15">
        <f t="shared" si="6"/>
        <v>5196.5811965812</v>
      </c>
      <c r="J86" s="15">
        <f t="shared" si="9"/>
        <v>6080</v>
      </c>
      <c r="K86" s="1">
        <f t="shared" si="7"/>
        <v>5716.63792</v>
      </c>
      <c r="L86" s="1">
        <f t="shared" si="8"/>
        <v>28.5831896</v>
      </c>
    </row>
    <row r="87" s="1" customFormat="1" customHeight="1" spans="1:12">
      <c r="A87" s="8" t="s">
        <v>127</v>
      </c>
      <c r="B87" s="9" t="s">
        <v>138</v>
      </c>
      <c r="C87" s="9" t="s">
        <v>128</v>
      </c>
      <c r="D87" s="9" t="s">
        <v>129</v>
      </c>
      <c r="E87" s="9" t="s">
        <v>130</v>
      </c>
      <c r="F87" s="9" t="s">
        <v>17</v>
      </c>
      <c r="G87" s="10">
        <v>120</v>
      </c>
      <c r="H87" s="11">
        <v>22.08</v>
      </c>
      <c r="I87" s="15">
        <f t="shared" si="6"/>
        <v>2264.61538461538</v>
      </c>
      <c r="J87" s="15">
        <f t="shared" si="9"/>
        <v>2649.6</v>
      </c>
      <c r="K87" s="1">
        <f t="shared" si="7"/>
        <v>2491.2506304</v>
      </c>
      <c r="L87" s="1">
        <f t="shared" si="8"/>
        <v>20.76042192</v>
      </c>
    </row>
    <row r="88" s="1" customFormat="1" customHeight="1" spans="1:12">
      <c r="A88" s="8" t="s">
        <v>155</v>
      </c>
      <c r="B88" s="9" t="s">
        <v>156</v>
      </c>
      <c r="C88" s="9" t="s">
        <v>157</v>
      </c>
      <c r="D88" s="9" t="s">
        <v>158</v>
      </c>
      <c r="E88" s="9" t="s">
        <v>140</v>
      </c>
      <c r="F88" s="9" t="s">
        <v>32</v>
      </c>
      <c r="G88" s="10">
        <v>800</v>
      </c>
      <c r="H88" s="11">
        <v>82.5</v>
      </c>
      <c r="I88" s="15">
        <f t="shared" si="6"/>
        <v>56410.2564102564</v>
      </c>
      <c r="J88" s="15">
        <f t="shared" si="9"/>
        <v>66000</v>
      </c>
      <c r="K88" s="1">
        <f t="shared" si="7"/>
        <v>62055.609</v>
      </c>
      <c r="L88" s="1">
        <f t="shared" si="8"/>
        <v>77.56951125</v>
      </c>
    </row>
    <row r="89" s="1" customFormat="1" customHeight="1" spans="1:12">
      <c r="A89" s="8" t="s">
        <v>159</v>
      </c>
      <c r="B89" s="9" t="s">
        <v>156</v>
      </c>
      <c r="C89" s="9" t="s">
        <v>160</v>
      </c>
      <c r="D89" s="9" t="s">
        <v>161</v>
      </c>
      <c r="E89" s="9" t="s">
        <v>159</v>
      </c>
      <c r="F89" s="9" t="s">
        <v>61</v>
      </c>
      <c r="G89" s="10">
        <v>3000</v>
      </c>
      <c r="H89" s="11">
        <v>1.21</v>
      </c>
      <c r="I89" s="15">
        <f t="shared" si="6"/>
        <v>3102.5641025641</v>
      </c>
      <c r="J89" s="15">
        <f t="shared" si="9"/>
        <v>3630</v>
      </c>
      <c r="K89" s="1">
        <f t="shared" si="7"/>
        <v>3413.058495</v>
      </c>
      <c r="L89" s="1">
        <f t="shared" si="8"/>
        <v>1.137686165</v>
      </c>
    </row>
    <row r="90" s="1" customFormat="1" customHeight="1" spans="1:12">
      <c r="A90" s="8" t="s">
        <v>127</v>
      </c>
      <c r="B90" s="9" t="s">
        <v>156</v>
      </c>
      <c r="C90" s="9" t="s">
        <v>162</v>
      </c>
      <c r="D90" s="9" t="s">
        <v>163</v>
      </c>
      <c r="E90" s="9" t="s">
        <v>164</v>
      </c>
      <c r="F90" s="9" t="s">
        <v>61</v>
      </c>
      <c r="G90" s="10">
        <v>120</v>
      </c>
      <c r="H90" s="11">
        <v>6.26</v>
      </c>
      <c r="I90" s="15">
        <f t="shared" si="6"/>
        <v>642.051282051282</v>
      </c>
      <c r="J90" s="15">
        <f t="shared" si="9"/>
        <v>751.2</v>
      </c>
      <c r="K90" s="1">
        <f t="shared" si="7"/>
        <v>706.3056588</v>
      </c>
      <c r="L90" s="1">
        <f t="shared" si="8"/>
        <v>5.88588049</v>
      </c>
    </row>
    <row r="91" s="1" customFormat="1" customHeight="1" spans="1:12">
      <c r="A91" s="8" t="s">
        <v>165</v>
      </c>
      <c r="B91" s="9" t="s">
        <v>156</v>
      </c>
      <c r="C91" s="9" t="s">
        <v>166</v>
      </c>
      <c r="D91" s="9" t="s">
        <v>167</v>
      </c>
      <c r="E91" s="9" t="s">
        <v>168</v>
      </c>
      <c r="F91" s="9" t="s">
        <v>17</v>
      </c>
      <c r="G91" s="10">
        <v>240</v>
      </c>
      <c r="H91" s="11">
        <v>17.52</v>
      </c>
      <c r="I91" s="15">
        <f t="shared" si="6"/>
        <v>3593.84615384615</v>
      </c>
      <c r="J91" s="15">
        <f t="shared" si="9"/>
        <v>4204.8</v>
      </c>
      <c r="K91" s="1">
        <f t="shared" si="7"/>
        <v>3953.5064352</v>
      </c>
      <c r="L91" s="1">
        <f t="shared" si="8"/>
        <v>16.47294348</v>
      </c>
    </row>
    <row r="92" s="1" customFormat="1" customHeight="1" spans="1:12">
      <c r="A92" s="8" t="s">
        <v>70</v>
      </c>
      <c r="B92" s="9" t="s">
        <v>156</v>
      </c>
      <c r="C92" s="9" t="s">
        <v>139</v>
      </c>
      <c r="D92" s="9" t="s">
        <v>30</v>
      </c>
      <c r="E92" s="9" t="s">
        <v>140</v>
      </c>
      <c r="F92" s="9" t="s">
        <v>61</v>
      </c>
      <c r="G92" s="10">
        <v>1200</v>
      </c>
      <c r="H92" s="11">
        <v>27.8</v>
      </c>
      <c r="I92" s="15">
        <f t="shared" si="6"/>
        <v>28512.8205128205</v>
      </c>
      <c r="J92" s="15">
        <f t="shared" si="9"/>
        <v>33360</v>
      </c>
      <c r="K92" s="1">
        <f t="shared" si="7"/>
        <v>31366.28964</v>
      </c>
      <c r="L92" s="1">
        <f t="shared" si="8"/>
        <v>26.1385747</v>
      </c>
    </row>
    <row r="93" s="1" customFormat="1" customHeight="1" spans="1:12">
      <c r="A93" s="8" t="s">
        <v>33</v>
      </c>
      <c r="B93" s="9" t="s">
        <v>156</v>
      </c>
      <c r="C93" s="9" t="s">
        <v>169</v>
      </c>
      <c r="D93" s="9" t="s">
        <v>170</v>
      </c>
      <c r="E93" s="9" t="s">
        <v>171</v>
      </c>
      <c r="F93" s="9" t="s">
        <v>32</v>
      </c>
      <c r="G93" s="10">
        <v>500</v>
      </c>
      <c r="H93" s="11">
        <v>80.49</v>
      </c>
      <c r="I93" s="15">
        <f t="shared" si="6"/>
        <v>34397.4358974359</v>
      </c>
      <c r="J93" s="15">
        <f t="shared" si="9"/>
        <v>40245</v>
      </c>
      <c r="K93" s="1">
        <f t="shared" si="7"/>
        <v>37839.8179425</v>
      </c>
      <c r="L93" s="1">
        <f t="shared" si="8"/>
        <v>75.679635885</v>
      </c>
    </row>
    <row r="94" s="1" customFormat="1" customHeight="1" spans="1:12">
      <c r="A94" s="8" t="s">
        <v>45</v>
      </c>
      <c r="B94" s="9" t="s">
        <v>156</v>
      </c>
      <c r="C94" s="9" t="s">
        <v>172</v>
      </c>
      <c r="D94" s="9" t="s">
        <v>173</v>
      </c>
      <c r="E94" s="9" t="s">
        <v>48</v>
      </c>
      <c r="F94" s="9" t="s">
        <v>32</v>
      </c>
      <c r="G94" s="10">
        <v>50</v>
      </c>
      <c r="H94" s="11">
        <v>188.37</v>
      </c>
      <c r="I94" s="15">
        <f t="shared" si="6"/>
        <v>8050</v>
      </c>
      <c r="J94" s="15">
        <f t="shared" si="9"/>
        <v>9418.5</v>
      </c>
      <c r="K94" s="1">
        <f t="shared" si="7"/>
        <v>8855.61747525</v>
      </c>
      <c r="L94" s="1">
        <f t="shared" si="8"/>
        <v>177.112349505</v>
      </c>
    </row>
    <row r="95" s="1" customFormat="1" customHeight="1" spans="1:12">
      <c r="A95" s="8" t="s">
        <v>127</v>
      </c>
      <c r="B95" s="9" t="s">
        <v>156</v>
      </c>
      <c r="C95" s="9" t="s">
        <v>174</v>
      </c>
      <c r="D95" s="9" t="s">
        <v>175</v>
      </c>
      <c r="E95" s="9" t="s">
        <v>176</v>
      </c>
      <c r="F95" s="9" t="s">
        <v>61</v>
      </c>
      <c r="G95" s="10">
        <v>100</v>
      </c>
      <c r="H95" s="11">
        <v>12.22</v>
      </c>
      <c r="I95" s="15">
        <f t="shared" si="6"/>
        <v>1044.44444444444</v>
      </c>
      <c r="J95" s="15">
        <f t="shared" si="9"/>
        <v>1222</v>
      </c>
      <c r="K95" s="1">
        <f t="shared" si="7"/>
        <v>1148.969003</v>
      </c>
      <c r="L95" s="1">
        <f t="shared" si="8"/>
        <v>11.48969003</v>
      </c>
    </row>
    <row r="96" s="1" customFormat="1" customHeight="1" spans="1:12">
      <c r="A96" s="8" t="s">
        <v>127</v>
      </c>
      <c r="B96" s="9" t="s">
        <v>156</v>
      </c>
      <c r="C96" s="9" t="s">
        <v>177</v>
      </c>
      <c r="D96" s="9" t="s">
        <v>178</v>
      </c>
      <c r="E96" s="9" t="s">
        <v>179</v>
      </c>
      <c r="F96" s="9" t="s">
        <v>17</v>
      </c>
      <c r="G96" s="10">
        <v>100</v>
      </c>
      <c r="H96" s="11">
        <v>4.23</v>
      </c>
      <c r="I96" s="15">
        <f t="shared" si="6"/>
        <v>361.538461538462</v>
      </c>
      <c r="J96" s="15">
        <f t="shared" si="9"/>
        <v>423</v>
      </c>
      <c r="K96" s="1">
        <f t="shared" si="7"/>
        <v>397.7200395</v>
      </c>
      <c r="L96" s="1">
        <f t="shared" si="8"/>
        <v>3.977200395</v>
      </c>
    </row>
    <row r="97" s="1" customFormat="1" customHeight="1" spans="1:12">
      <c r="A97" s="9" t="s">
        <v>180</v>
      </c>
      <c r="B97" s="9" t="s">
        <v>156</v>
      </c>
      <c r="C97" s="9" t="s">
        <v>181</v>
      </c>
      <c r="D97" s="9" t="s">
        <v>182</v>
      </c>
      <c r="E97" s="9" t="s">
        <v>183</v>
      </c>
      <c r="F97" s="9" t="s">
        <v>17</v>
      </c>
      <c r="G97" s="10">
        <v>750</v>
      </c>
      <c r="H97" s="11">
        <v>33.77</v>
      </c>
      <c r="I97" s="15">
        <f t="shared" si="6"/>
        <v>21647.4358974359</v>
      </c>
      <c r="J97" s="15">
        <f t="shared" si="9"/>
        <v>25327.5</v>
      </c>
      <c r="K97" s="1">
        <f t="shared" si="7"/>
        <v>23813.83995375</v>
      </c>
      <c r="L97" s="1">
        <f t="shared" si="8"/>
        <v>31.751786605</v>
      </c>
    </row>
    <row r="98" s="1" customFormat="1" customHeight="1" spans="1:12">
      <c r="A98" s="8" t="s">
        <v>127</v>
      </c>
      <c r="B98" s="9" t="s">
        <v>156</v>
      </c>
      <c r="C98" s="9" t="s">
        <v>184</v>
      </c>
      <c r="D98" s="9" t="s">
        <v>185</v>
      </c>
      <c r="E98" s="9" t="s">
        <v>186</v>
      </c>
      <c r="F98" s="9" t="s">
        <v>61</v>
      </c>
      <c r="G98" s="10">
        <v>210</v>
      </c>
      <c r="H98" s="11">
        <v>8.86</v>
      </c>
      <c r="I98" s="15">
        <f t="shared" si="6"/>
        <v>1590.25641025641</v>
      </c>
      <c r="J98" s="15">
        <f t="shared" si="9"/>
        <v>1860.6</v>
      </c>
      <c r="K98" s="1">
        <f t="shared" si="7"/>
        <v>1749.4040319</v>
      </c>
      <c r="L98" s="1">
        <f t="shared" si="8"/>
        <v>8.33049539</v>
      </c>
    </row>
    <row r="99" s="1" customFormat="1" customHeight="1" spans="1:12">
      <c r="A99" s="8" t="s">
        <v>70</v>
      </c>
      <c r="B99" s="9" t="s">
        <v>156</v>
      </c>
      <c r="C99" s="9" t="s">
        <v>139</v>
      </c>
      <c r="D99" s="9" t="s">
        <v>30</v>
      </c>
      <c r="E99" s="9" t="s">
        <v>140</v>
      </c>
      <c r="F99" s="9" t="s">
        <v>61</v>
      </c>
      <c r="G99" s="10">
        <v>2916</v>
      </c>
      <c r="H99" s="11">
        <v>27.8</v>
      </c>
      <c r="I99" s="15">
        <f t="shared" ref="I99:I142" si="10">J99/1.17</f>
        <v>69286.1538461539</v>
      </c>
      <c r="J99" s="15">
        <f t="shared" si="9"/>
        <v>81064.8</v>
      </c>
      <c r="K99" s="1">
        <f t="shared" si="7"/>
        <v>76220.0838252</v>
      </c>
      <c r="L99" s="1">
        <f t="shared" si="8"/>
        <v>26.1385747</v>
      </c>
    </row>
    <row r="100" s="1" customFormat="1" customHeight="1" spans="1:12">
      <c r="A100" s="8" t="s">
        <v>165</v>
      </c>
      <c r="B100" s="9" t="s">
        <v>156</v>
      </c>
      <c r="C100" s="9" t="s">
        <v>166</v>
      </c>
      <c r="D100" s="9" t="s">
        <v>167</v>
      </c>
      <c r="E100" s="9" t="s">
        <v>168</v>
      </c>
      <c r="F100" s="9" t="s">
        <v>17</v>
      </c>
      <c r="G100" s="10">
        <v>240</v>
      </c>
      <c r="H100" s="11">
        <v>17.52</v>
      </c>
      <c r="I100" s="15">
        <f t="shared" si="10"/>
        <v>3593.84615384615</v>
      </c>
      <c r="J100" s="15">
        <f t="shared" si="9"/>
        <v>4204.8</v>
      </c>
      <c r="K100" s="1">
        <f t="shared" si="7"/>
        <v>3953.5064352</v>
      </c>
      <c r="L100" s="1">
        <f t="shared" si="8"/>
        <v>16.47294348</v>
      </c>
    </row>
    <row r="101" s="1" customFormat="1" customHeight="1" spans="1:12">
      <c r="A101" s="8" t="s">
        <v>33</v>
      </c>
      <c r="B101" s="9" t="s">
        <v>156</v>
      </c>
      <c r="C101" s="9" t="s">
        <v>169</v>
      </c>
      <c r="D101" s="9" t="s">
        <v>170</v>
      </c>
      <c r="E101" s="9" t="s">
        <v>171</v>
      </c>
      <c r="F101" s="9" t="s">
        <v>32</v>
      </c>
      <c r="G101" s="10">
        <v>1000</v>
      </c>
      <c r="H101" s="11">
        <v>80.49</v>
      </c>
      <c r="I101" s="15">
        <f t="shared" si="10"/>
        <v>68794.8717948718</v>
      </c>
      <c r="J101" s="15">
        <f t="shared" si="9"/>
        <v>80490</v>
      </c>
      <c r="K101" s="1">
        <f t="shared" si="7"/>
        <v>75679.635885</v>
      </c>
      <c r="L101" s="1">
        <f t="shared" si="8"/>
        <v>75.679635885</v>
      </c>
    </row>
    <row r="102" s="1" customFormat="1" customHeight="1" spans="1:12">
      <c r="A102" s="8" t="s">
        <v>127</v>
      </c>
      <c r="B102" s="9" t="s">
        <v>156</v>
      </c>
      <c r="C102" s="9" t="s">
        <v>184</v>
      </c>
      <c r="D102" s="9" t="s">
        <v>185</v>
      </c>
      <c r="E102" s="9" t="s">
        <v>186</v>
      </c>
      <c r="F102" s="9" t="s">
        <v>61</v>
      </c>
      <c r="G102" s="10">
        <v>450</v>
      </c>
      <c r="H102" s="11">
        <v>8.86</v>
      </c>
      <c r="I102" s="15">
        <f t="shared" si="10"/>
        <v>3407.69230769231</v>
      </c>
      <c r="J102" s="15">
        <f t="shared" si="9"/>
        <v>3987</v>
      </c>
      <c r="K102" s="1">
        <f t="shared" si="7"/>
        <v>3748.7229255</v>
      </c>
      <c r="L102" s="1">
        <f t="shared" si="8"/>
        <v>8.33049539</v>
      </c>
    </row>
    <row r="103" s="1" customFormat="1" customHeight="1" spans="1:12">
      <c r="A103" s="8" t="s">
        <v>127</v>
      </c>
      <c r="B103" s="9" t="s">
        <v>156</v>
      </c>
      <c r="C103" s="9" t="s">
        <v>162</v>
      </c>
      <c r="D103" s="9" t="s">
        <v>163</v>
      </c>
      <c r="E103" s="9" t="s">
        <v>164</v>
      </c>
      <c r="F103" s="9" t="s">
        <v>61</v>
      </c>
      <c r="G103" s="10">
        <v>240</v>
      </c>
      <c r="H103" s="11">
        <v>6.26</v>
      </c>
      <c r="I103" s="15">
        <f t="shared" si="10"/>
        <v>1284.10256410256</v>
      </c>
      <c r="J103" s="15">
        <f t="shared" si="9"/>
        <v>1502.4</v>
      </c>
      <c r="K103" s="1">
        <f t="shared" si="7"/>
        <v>1412.6113176</v>
      </c>
      <c r="L103" s="1">
        <f t="shared" si="8"/>
        <v>5.88588049</v>
      </c>
    </row>
    <row r="104" s="1" customFormat="1" customHeight="1" spans="1:12">
      <c r="A104" s="8" t="s">
        <v>127</v>
      </c>
      <c r="B104" s="9" t="s">
        <v>156</v>
      </c>
      <c r="C104" s="9" t="s">
        <v>162</v>
      </c>
      <c r="D104" s="9" t="s">
        <v>163</v>
      </c>
      <c r="E104" s="9" t="s">
        <v>164</v>
      </c>
      <c r="F104" s="9" t="s">
        <v>61</v>
      </c>
      <c r="G104" s="10">
        <v>120</v>
      </c>
      <c r="H104" s="11">
        <v>6.26</v>
      </c>
      <c r="I104" s="15">
        <f t="shared" si="10"/>
        <v>642.051282051282</v>
      </c>
      <c r="J104" s="15">
        <f t="shared" si="9"/>
        <v>751.2</v>
      </c>
      <c r="K104" s="1">
        <f t="shared" si="7"/>
        <v>706.3056588</v>
      </c>
      <c r="L104" s="1">
        <f t="shared" si="8"/>
        <v>5.88588049</v>
      </c>
    </row>
    <row r="105" s="1" customFormat="1" customHeight="1" spans="1:12">
      <c r="A105" s="8" t="s">
        <v>155</v>
      </c>
      <c r="B105" s="9" t="s">
        <v>156</v>
      </c>
      <c r="C105" s="9" t="s">
        <v>157</v>
      </c>
      <c r="D105" s="9" t="s">
        <v>158</v>
      </c>
      <c r="E105" s="9" t="s">
        <v>140</v>
      </c>
      <c r="F105" s="9" t="s">
        <v>32</v>
      </c>
      <c r="G105" s="10">
        <v>400</v>
      </c>
      <c r="H105" s="11">
        <v>82.5</v>
      </c>
      <c r="I105" s="15">
        <f t="shared" si="10"/>
        <v>28205.1282051282</v>
      </c>
      <c r="J105" s="15">
        <f t="shared" si="9"/>
        <v>33000</v>
      </c>
      <c r="K105" s="1">
        <f t="shared" si="7"/>
        <v>31027.8045</v>
      </c>
      <c r="L105" s="1">
        <f t="shared" si="8"/>
        <v>77.56951125</v>
      </c>
    </row>
    <row r="106" s="1" customFormat="1" customHeight="1" spans="1:12">
      <c r="A106" s="8" t="s">
        <v>155</v>
      </c>
      <c r="B106" s="9" t="s">
        <v>156</v>
      </c>
      <c r="C106" s="9" t="s">
        <v>157</v>
      </c>
      <c r="D106" s="9" t="s">
        <v>158</v>
      </c>
      <c r="E106" s="9" t="s">
        <v>140</v>
      </c>
      <c r="F106" s="9" t="s">
        <v>32</v>
      </c>
      <c r="G106" s="10">
        <v>600</v>
      </c>
      <c r="H106" s="11">
        <v>82.5</v>
      </c>
      <c r="I106" s="15">
        <f t="shared" si="10"/>
        <v>42307.6923076923</v>
      </c>
      <c r="J106" s="15">
        <f t="shared" si="9"/>
        <v>49500</v>
      </c>
      <c r="K106" s="1">
        <f t="shared" si="7"/>
        <v>46541.70675</v>
      </c>
      <c r="L106" s="1">
        <f t="shared" si="8"/>
        <v>77.56951125</v>
      </c>
    </row>
    <row r="107" s="1" customFormat="1" customHeight="1" spans="1:12">
      <c r="A107" s="8" t="s">
        <v>70</v>
      </c>
      <c r="B107" s="9" t="s">
        <v>156</v>
      </c>
      <c r="C107" s="9" t="s">
        <v>187</v>
      </c>
      <c r="D107" s="9" t="s">
        <v>188</v>
      </c>
      <c r="E107" s="9" t="s">
        <v>189</v>
      </c>
      <c r="F107" s="9" t="s">
        <v>61</v>
      </c>
      <c r="G107" s="10">
        <v>450</v>
      </c>
      <c r="H107" s="11">
        <v>19.3</v>
      </c>
      <c r="I107" s="15">
        <f t="shared" si="10"/>
        <v>7423.07692307692</v>
      </c>
      <c r="J107" s="15">
        <f t="shared" si="9"/>
        <v>8685</v>
      </c>
      <c r="K107" s="1">
        <f t="shared" si="7"/>
        <v>8165.9540025</v>
      </c>
      <c r="L107" s="1">
        <f t="shared" si="8"/>
        <v>18.14656445</v>
      </c>
    </row>
    <row r="108" s="1" customFormat="1" customHeight="1" spans="1:12">
      <c r="A108" s="8" t="s">
        <v>31</v>
      </c>
      <c r="B108" s="9" t="s">
        <v>156</v>
      </c>
      <c r="C108" s="9" t="s">
        <v>190</v>
      </c>
      <c r="D108" s="9" t="s">
        <v>191</v>
      </c>
      <c r="E108" s="9" t="s">
        <v>31</v>
      </c>
      <c r="F108" s="9" t="s">
        <v>61</v>
      </c>
      <c r="G108" s="10">
        <v>600</v>
      </c>
      <c r="H108" s="11">
        <v>21.53</v>
      </c>
      <c r="I108" s="15">
        <f t="shared" si="10"/>
        <v>11041.0256410256</v>
      </c>
      <c r="J108" s="15">
        <f t="shared" si="9"/>
        <v>12918</v>
      </c>
      <c r="K108" s="1">
        <f t="shared" si="7"/>
        <v>12145.975107</v>
      </c>
      <c r="L108" s="1">
        <f t="shared" si="8"/>
        <v>20.243291845</v>
      </c>
    </row>
    <row r="109" s="1" customFormat="1" customHeight="1" spans="1:12">
      <c r="A109" s="8" t="s">
        <v>31</v>
      </c>
      <c r="B109" s="9" t="s">
        <v>156</v>
      </c>
      <c r="C109" s="9" t="s">
        <v>190</v>
      </c>
      <c r="D109" s="9" t="s">
        <v>191</v>
      </c>
      <c r="E109" s="9" t="s">
        <v>31</v>
      </c>
      <c r="F109" s="9" t="s">
        <v>61</v>
      </c>
      <c r="G109" s="10">
        <v>1200</v>
      </c>
      <c r="H109" s="11">
        <v>21.53</v>
      </c>
      <c r="I109" s="15">
        <f t="shared" si="10"/>
        <v>22082.0512820513</v>
      </c>
      <c r="J109" s="15">
        <f t="shared" si="9"/>
        <v>25836</v>
      </c>
      <c r="K109" s="1">
        <f t="shared" si="7"/>
        <v>24291.950214</v>
      </c>
      <c r="L109" s="1">
        <f t="shared" si="8"/>
        <v>20.243291845</v>
      </c>
    </row>
    <row r="110" s="1" customFormat="1" customHeight="1" spans="1:12">
      <c r="A110" s="8" t="s">
        <v>70</v>
      </c>
      <c r="B110" s="9" t="s">
        <v>156</v>
      </c>
      <c r="C110" s="9" t="s">
        <v>192</v>
      </c>
      <c r="D110" s="9" t="s">
        <v>193</v>
      </c>
      <c r="E110" s="9" t="s">
        <v>31</v>
      </c>
      <c r="F110" s="9" t="s">
        <v>17</v>
      </c>
      <c r="G110" s="10">
        <v>1500</v>
      </c>
      <c r="H110" s="11">
        <v>17.66</v>
      </c>
      <c r="I110" s="15">
        <f t="shared" si="10"/>
        <v>22641.0256410256</v>
      </c>
      <c r="J110" s="15">
        <f t="shared" si="9"/>
        <v>26490</v>
      </c>
      <c r="K110" s="1">
        <f t="shared" si="7"/>
        <v>24906.864885</v>
      </c>
      <c r="L110" s="1">
        <f t="shared" si="8"/>
        <v>16.60457659</v>
      </c>
    </row>
    <row r="111" s="1" customFormat="1" customHeight="1" spans="1:12">
      <c r="A111" s="8" t="s">
        <v>33</v>
      </c>
      <c r="B111" s="9" t="s">
        <v>156</v>
      </c>
      <c r="C111" s="9" t="s">
        <v>85</v>
      </c>
      <c r="D111" s="9" t="s">
        <v>86</v>
      </c>
      <c r="E111" s="9" t="s">
        <v>87</v>
      </c>
      <c r="F111" s="9" t="s">
        <v>17</v>
      </c>
      <c r="G111" s="10">
        <v>100</v>
      </c>
      <c r="H111" s="11">
        <v>70</v>
      </c>
      <c r="I111" s="15">
        <f t="shared" si="10"/>
        <v>5982.90598290598</v>
      </c>
      <c r="J111" s="15">
        <f t="shared" si="9"/>
        <v>7000</v>
      </c>
      <c r="K111" s="1">
        <f t="shared" si="7"/>
        <v>6581.6555</v>
      </c>
      <c r="L111" s="1">
        <f t="shared" si="8"/>
        <v>65.816555</v>
      </c>
    </row>
    <row r="112" s="1" customFormat="1" customHeight="1" spans="1:12">
      <c r="A112" s="8" t="s">
        <v>127</v>
      </c>
      <c r="B112" s="9" t="s">
        <v>156</v>
      </c>
      <c r="C112" s="9" t="s">
        <v>177</v>
      </c>
      <c r="D112" s="9" t="s">
        <v>178</v>
      </c>
      <c r="E112" s="9" t="s">
        <v>179</v>
      </c>
      <c r="F112" s="9" t="s">
        <v>17</v>
      </c>
      <c r="G112" s="10">
        <v>100</v>
      </c>
      <c r="H112" s="11">
        <v>4.23</v>
      </c>
      <c r="I112" s="15">
        <f t="shared" si="10"/>
        <v>361.538461538462</v>
      </c>
      <c r="J112" s="15">
        <f t="shared" si="9"/>
        <v>423</v>
      </c>
      <c r="K112" s="1">
        <f t="shared" si="7"/>
        <v>397.7200395</v>
      </c>
      <c r="L112" s="1">
        <f t="shared" si="8"/>
        <v>3.977200395</v>
      </c>
    </row>
    <row r="113" s="1" customFormat="1" customHeight="1" spans="1:12">
      <c r="A113" s="8" t="s">
        <v>155</v>
      </c>
      <c r="B113" s="9" t="s">
        <v>156</v>
      </c>
      <c r="C113" s="9" t="s">
        <v>157</v>
      </c>
      <c r="D113" s="9" t="s">
        <v>158</v>
      </c>
      <c r="E113" s="9" t="s">
        <v>140</v>
      </c>
      <c r="F113" s="9" t="s">
        <v>32</v>
      </c>
      <c r="G113" s="10">
        <v>200</v>
      </c>
      <c r="H113" s="11">
        <v>82.5</v>
      </c>
      <c r="I113" s="15">
        <f t="shared" si="10"/>
        <v>14102.5641025641</v>
      </c>
      <c r="J113" s="15">
        <f t="shared" si="9"/>
        <v>16500</v>
      </c>
      <c r="K113" s="1">
        <f t="shared" si="7"/>
        <v>15513.90225</v>
      </c>
      <c r="L113" s="1">
        <f t="shared" si="8"/>
        <v>77.56951125</v>
      </c>
    </row>
    <row r="114" s="1" customFormat="1" customHeight="1" spans="1:12">
      <c r="A114" s="8" t="s">
        <v>45</v>
      </c>
      <c r="B114" s="9" t="s">
        <v>156</v>
      </c>
      <c r="C114" s="9" t="s">
        <v>119</v>
      </c>
      <c r="D114" s="9" t="s">
        <v>120</v>
      </c>
      <c r="E114" s="9" t="s">
        <v>48</v>
      </c>
      <c r="F114" s="9" t="s">
        <v>32</v>
      </c>
      <c r="G114" s="10">
        <v>1000</v>
      </c>
      <c r="H114" s="11">
        <v>22.02</v>
      </c>
      <c r="I114" s="15">
        <f t="shared" si="10"/>
        <v>18820.5128205128</v>
      </c>
      <c r="J114" s="15">
        <f t="shared" si="9"/>
        <v>22020</v>
      </c>
      <c r="K114" s="1">
        <f t="shared" si="7"/>
        <v>20704.00773</v>
      </c>
      <c r="L114" s="1">
        <f t="shared" si="8"/>
        <v>20.70400773</v>
      </c>
    </row>
    <row r="115" s="1" customFormat="1" customHeight="1" spans="1:12">
      <c r="A115" s="8" t="s">
        <v>159</v>
      </c>
      <c r="B115" s="9" t="s">
        <v>156</v>
      </c>
      <c r="C115" s="9" t="s">
        <v>160</v>
      </c>
      <c r="D115" s="9" t="s">
        <v>161</v>
      </c>
      <c r="E115" s="9" t="s">
        <v>159</v>
      </c>
      <c r="F115" s="9" t="s">
        <v>61</v>
      </c>
      <c r="G115" s="10">
        <v>3000</v>
      </c>
      <c r="H115" s="11">
        <v>1.21</v>
      </c>
      <c r="I115" s="15">
        <f t="shared" si="10"/>
        <v>3102.5641025641</v>
      </c>
      <c r="J115" s="15">
        <f t="shared" si="9"/>
        <v>3630</v>
      </c>
      <c r="K115" s="1">
        <f t="shared" si="7"/>
        <v>3413.058495</v>
      </c>
      <c r="L115" s="1">
        <f t="shared" si="8"/>
        <v>1.137686165</v>
      </c>
    </row>
    <row r="116" s="1" customFormat="1" customHeight="1" spans="1:12">
      <c r="A116" s="8" t="s">
        <v>66</v>
      </c>
      <c r="B116" s="9" t="s">
        <v>156</v>
      </c>
      <c r="C116" s="9" t="s">
        <v>67</v>
      </c>
      <c r="D116" s="9" t="s">
        <v>68</v>
      </c>
      <c r="E116" s="9" t="s">
        <v>69</v>
      </c>
      <c r="F116" s="9" t="s">
        <v>17</v>
      </c>
      <c r="G116" s="10">
        <v>2000</v>
      </c>
      <c r="H116" s="11">
        <v>21.01</v>
      </c>
      <c r="I116" s="15">
        <f t="shared" si="10"/>
        <v>35914.5299145299</v>
      </c>
      <c r="J116" s="15">
        <f t="shared" si="9"/>
        <v>42020</v>
      </c>
      <c r="K116" s="1">
        <f t="shared" si="7"/>
        <v>39508.73773</v>
      </c>
      <c r="L116" s="1">
        <f t="shared" si="8"/>
        <v>19.754368865</v>
      </c>
    </row>
    <row r="117" s="1" customFormat="1" customHeight="1" spans="1:12">
      <c r="A117" s="8" t="s">
        <v>194</v>
      </c>
      <c r="B117" s="9" t="s">
        <v>156</v>
      </c>
      <c r="C117" s="9" t="s">
        <v>195</v>
      </c>
      <c r="D117" s="9" t="s">
        <v>196</v>
      </c>
      <c r="E117" s="9" t="s">
        <v>31</v>
      </c>
      <c r="F117" s="9" t="s">
        <v>17</v>
      </c>
      <c r="G117" s="10">
        <v>60</v>
      </c>
      <c r="H117" s="11">
        <v>6.42</v>
      </c>
      <c r="I117" s="15">
        <f t="shared" si="10"/>
        <v>329.230769230769</v>
      </c>
      <c r="J117" s="15">
        <f t="shared" si="9"/>
        <v>385.2</v>
      </c>
      <c r="K117" s="1">
        <f t="shared" si="7"/>
        <v>362.1790998</v>
      </c>
      <c r="L117" s="1">
        <f t="shared" si="8"/>
        <v>6.03631833</v>
      </c>
    </row>
    <row r="118" s="1" customFormat="1" customHeight="1" spans="1:12">
      <c r="A118" s="8" t="s">
        <v>194</v>
      </c>
      <c r="B118" s="9" t="s">
        <v>156</v>
      </c>
      <c r="C118" s="9" t="s">
        <v>197</v>
      </c>
      <c r="D118" s="9" t="s">
        <v>198</v>
      </c>
      <c r="E118" s="9" t="s">
        <v>199</v>
      </c>
      <c r="F118" s="9" t="s">
        <v>200</v>
      </c>
      <c r="G118" s="10">
        <v>200</v>
      </c>
      <c r="H118" s="11">
        <v>0.55</v>
      </c>
      <c r="I118" s="15">
        <f t="shared" si="10"/>
        <v>94.017094017094</v>
      </c>
      <c r="J118" s="15">
        <f t="shared" si="9"/>
        <v>110</v>
      </c>
      <c r="K118" s="1">
        <f t="shared" si="7"/>
        <v>103.426015</v>
      </c>
      <c r="L118" s="1">
        <f t="shared" si="8"/>
        <v>0.517130075</v>
      </c>
    </row>
    <row r="119" s="1" customFormat="1" customHeight="1" spans="1:12">
      <c r="A119" s="8" t="s">
        <v>127</v>
      </c>
      <c r="B119" s="9" t="s">
        <v>156</v>
      </c>
      <c r="C119" s="9" t="s">
        <v>201</v>
      </c>
      <c r="D119" s="9" t="s">
        <v>202</v>
      </c>
      <c r="E119" s="9" t="s">
        <v>203</v>
      </c>
      <c r="F119" s="9" t="s">
        <v>17</v>
      </c>
      <c r="G119" s="10">
        <v>20</v>
      </c>
      <c r="H119" s="11">
        <v>2.48</v>
      </c>
      <c r="I119" s="15">
        <f t="shared" si="10"/>
        <v>42.3931623931624</v>
      </c>
      <c r="J119" s="15">
        <f t="shared" si="9"/>
        <v>49.6</v>
      </c>
      <c r="K119" s="1">
        <f t="shared" si="7"/>
        <v>46.6357304</v>
      </c>
      <c r="L119" s="1">
        <f t="shared" si="8"/>
        <v>2.33178652</v>
      </c>
    </row>
    <row r="120" s="1" customFormat="1" customHeight="1" spans="1:12">
      <c r="A120" s="8" t="s">
        <v>204</v>
      </c>
      <c r="B120" s="9" t="s">
        <v>156</v>
      </c>
      <c r="C120" s="9" t="s">
        <v>205</v>
      </c>
      <c r="D120" s="9" t="s">
        <v>206</v>
      </c>
      <c r="E120" s="9" t="s">
        <v>204</v>
      </c>
      <c r="F120" s="9" t="s">
        <v>17</v>
      </c>
      <c r="G120" s="10">
        <v>100</v>
      </c>
      <c r="H120" s="11">
        <v>26.32</v>
      </c>
      <c r="I120" s="15">
        <f t="shared" si="10"/>
        <v>2249.57264957265</v>
      </c>
      <c r="J120" s="15">
        <f t="shared" si="9"/>
        <v>2632</v>
      </c>
      <c r="K120" s="1">
        <f t="shared" si="7"/>
        <v>2474.702468</v>
      </c>
      <c r="L120" s="1">
        <f t="shared" si="8"/>
        <v>24.74702468</v>
      </c>
    </row>
    <row r="121" s="1" customFormat="1" customHeight="1" spans="1:12">
      <c r="A121" s="8" t="s">
        <v>33</v>
      </c>
      <c r="B121" s="9" t="s">
        <v>156</v>
      </c>
      <c r="C121" s="9" t="s">
        <v>207</v>
      </c>
      <c r="D121" s="9" t="s">
        <v>208</v>
      </c>
      <c r="E121" s="9" t="s">
        <v>209</v>
      </c>
      <c r="F121" s="9" t="s">
        <v>32</v>
      </c>
      <c r="G121" s="10">
        <v>300</v>
      </c>
      <c r="H121" s="11">
        <v>61.09</v>
      </c>
      <c r="I121" s="15">
        <f t="shared" si="10"/>
        <v>15664.1025641026</v>
      </c>
      <c r="J121" s="15">
        <f t="shared" si="9"/>
        <v>18327</v>
      </c>
      <c r="K121" s="1">
        <f t="shared" si="7"/>
        <v>17231.7143355</v>
      </c>
      <c r="L121" s="1">
        <f t="shared" si="8"/>
        <v>57.439047785</v>
      </c>
    </row>
    <row r="122" s="1" customFormat="1" customHeight="1" spans="1:12">
      <c r="A122" s="9" t="s">
        <v>180</v>
      </c>
      <c r="B122" s="9" t="s">
        <v>156</v>
      </c>
      <c r="C122" s="9" t="s">
        <v>181</v>
      </c>
      <c r="D122" s="9" t="s">
        <v>182</v>
      </c>
      <c r="E122" s="9" t="s">
        <v>183</v>
      </c>
      <c r="F122" s="9" t="s">
        <v>17</v>
      </c>
      <c r="G122" s="10">
        <v>1750</v>
      </c>
      <c r="H122" s="11">
        <v>33.77</v>
      </c>
      <c r="I122" s="15">
        <f t="shared" si="10"/>
        <v>50510.6837606838</v>
      </c>
      <c r="J122" s="15">
        <f t="shared" si="9"/>
        <v>59097.5</v>
      </c>
      <c r="K122" s="1">
        <f t="shared" si="7"/>
        <v>55565.62655875</v>
      </c>
      <c r="L122" s="1">
        <f t="shared" si="8"/>
        <v>31.751786605</v>
      </c>
    </row>
    <row r="123" s="1" customFormat="1" customHeight="1" spans="1:12">
      <c r="A123" s="8" t="s">
        <v>127</v>
      </c>
      <c r="B123" s="9" t="s">
        <v>156</v>
      </c>
      <c r="C123" s="9" t="s">
        <v>184</v>
      </c>
      <c r="D123" s="9" t="s">
        <v>185</v>
      </c>
      <c r="E123" s="9" t="s">
        <v>186</v>
      </c>
      <c r="F123" s="9" t="s">
        <v>61</v>
      </c>
      <c r="G123" s="10">
        <v>300</v>
      </c>
      <c r="H123" s="11">
        <v>8.86</v>
      </c>
      <c r="I123" s="15">
        <f t="shared" si="10"/>
        <v>2271.79487179487</v>
      </c>
      <c r="J123" s="15">
        <f t="shared" si="9"/>
        <v>2658</v>
      </c>
      <c r="K123" s="1">
        <f t="shared" si="7"/>
        <v>2499.148617</v>
      </c>
      <c r="L123" s="1">
        <f t="shared" si="8"/>
        <v>8.33049539</v>
      </c>
    </row>
    <row r="124" s="1" customFormat="1" customHeight="1" spans="1:12">
      <c r="A124" s="8" t="s">
        <v>127</v>
      </c>
      <c r="B124" s="9" t="s">
        <v>156</v>
      </c>
      <c r="C124" s="9" t="s">
        <v>162</v>
      </c>
      <c r="D124" s="9" t="s">
        <v>163</v>
      </c>
      <c r="E124" s="9" t="s">
        <v>164</v>
      </c>
      <c r="F124" s="9" t="s">
        <v>61</v>
      </c>
      <c r="G124" s="10">
        <v>300</v>
      </c>
      <c r="H124" s="11">
        <v>6.26</v>
      </c>
      <c r="I124" s="15">
        <f t="shared" si="10"/>
        <v>1605.12820512821</v>
      </c>
      <c r="J124" s="15">
        <f t="shared" si="9"/>
        <v>1878</v>
      </c>
      <c r="K124" s="1">
        <f t="shared" si="7"/>
        <v>1765.764147</v>
      </c>
      <c r="L124" s="1">
        <f t="shared" si="8"/>
        <v>5.88588049</v>
      </c>
    </row>
    <row r="125" s="1" customFormat="1" customHeight="1" spans="1:12">
      <c r="A125" s="8" t="s">
        <v>45</v>
      </c>
      <c r="B125" s="9" t="s">
        <v>156</v>
      </c>
      <c r="C125" s="9" t="s">
        <v>119</v>
      </c>
      <c r="D125" s="9" t="s">
        <v>120</v>
      </c>
      <c r="E125" s="9" t="s">
        <v>48</v>
      </c>
      <c r="F125" s="9" t="s">
        <v>32</v>
      </c>
      <c r="G125" s="10">
        <v>600</v>
      </c>
      <c r="H125" s="11">
        <v>22.02</v>
      </c>
      <c r="I125" s="15">
        <f t="shared" si="10"/>
        <v>11292.3076923077</v>
      </c>
      <c r="J125" s="15">
        <f t="shared" si="9"/>
        <v>13212</v>
      </c>
      <c r="K125" s="1">
        <f t="shared" si="7"/>
        <v>12422.404638</v>
      </c>
      <c r="L125" s="1">
        <f t="shared" si="8"/>
        <v>20.70400773</v>
      </c>
    </row>
    <row r="126" s="1" customFormat="1" customHeight="1" spans="1:12">
      <c r="A126" s="8" t="s">
        <v>66</v>
      </c>
      <c r="B126" s="9" t="s">
        <v>156</v>
      </c>
      <c r="C126" s="9" t="s">
        <v>67</v>
      </c>
      <c r="D126" s="9" t="s">
        <v>68</v>
      </c>
      <c r="E126" s="9" t="s">
        <v>69</v>
      </c>
      <c r="F126" s="9" t="s">
        <v>17</v>
      </c>
      <c r="G126" s="10">
        <v>2400</v>
      </c>
      <c r="H126" s="11">
        <v>21.01</v>
      </c>
      <c r="I126" s="15">
        <f t="shared" si="10"/>
        <v>43097.4358974359</v>
      </c>
      <c r="J126" s="15">
        <f t="shared" si="9"/>
        <v>50424</v>
      </c>
      <c r="K126" s="1">
        <f t="shared" si="7"/>
        <v>47410.485276</v>
      </c>
      <c r="L126" s="1">
        <f t="shared" si="8"/>
        <v>19.754368865</v>
      </c>
    </row>
    <row r="127" s="1" customFormat="1" customHeight="1" spans="1:12">
      <c r="A127" s="8" t="s">
        <v>70</v>
      </c>
      <c r="B127" s="9" t="s">
        <v>156</v>
      </c>
      <c r="C127" s="9" t="s">
        <v>192</v>
      </c>
      <c r="D127" s="9" t="s">
        <v>193</v>
      </c>
      <c r="E127" s="9" t="s">
        <v>31</v>
      </c>
      <c r="F127" s="9" t="s">
        <v>17</v>
      </c>
      <c r="G127" s="10">
        <v>500</v>
      </c>
      <c r="H127" s="11">
        <v>17.66</v>
      </c>
      <c r="I127" s="15">
        <f t="shared" si="10"/>
        <v>7547.00854700855</v>
      </c>
      <c r="J127" s="15">
        <f t="shared" si="9"/>
        <v>8830</v>
      </c>
      <c r="K127" s="1">
        <f t="shared" si="7"/>
        <v>8302.288295</v>
      </c>
      <c r="L127" s="1">
        <f t="shared" si="8"/>
        <v>16.60457659</v>
      </c>
    </row>
    <row r="128" s="1" customFormat="1" customHeight="1" spans="1:12">
      <c r="A128" s="8" t="s">
        <v>165</v>
      </c>
      <c r="B128" s="9" t="s">
        <v>156</v>
      </c>
      <c r="C128" s="9" t="s">
        <v>166</v>
      </c>
      <c r="D128" s="9" t="s">
        <v>167</v>
      </c>
      <c r="E128" s="9" t="s">
        <v>168</v>
      </c>
      <c r="F128" s="9" t="s">
        <v>17</v>
      </c>
      <c r="G128" s="10">
        <v>480</v>
      </c>
      <c r="H128" s="11">
        <v>17.52</v>
      </c>
      <c r="I128" s="15">
        <f t="shared" si="10"/>
        <v>7187.69230769231</v>
      </c>
      <c r="J128" s="15">
        <f t="shared" si="9"/>
        <v>8409.6</v>
      </c>
      <c r="K128" s="1">
        <f t="shared" si="7"/>
        <v>7907.0128704</v>
      </c>
      <c r="L128" s="1">
        <f t="shared" si="8"/>
        <v>16.47294348</v>
      </c>
    </row>
    <row r="129" s="1" customFormat="1" customHeight="1" spans="1:12">
      <c r="A129" s="8" t="s">
        <v>33</v>
      </c>
      <c r="B129" s="9" t="s">
        <v>156</v>
      </c>
      <c r="C129" s="9" t="s">
        <v>169</v>
      </c>
      <c r="D129" s="9" t="s">
        <v>170</v>
      </c>
      <c r="E129" s="9" t="s">
        <v>171</v>
      </c>
      <c r="F129" s="9" t="s">
        <v>32</v>
      </c>
      <c r="G129" s="10">
        <v>500</v>
      </c>
      <c r="H129" s="11">
        <v>80.49</v>
      </c>
      <c r="I129" s="15">
        <f t="shared" si="10"/>
        <v>34397.4358974359</v>
      </c>
      <c r="J129" s="15">
        <f t="shared" si="9"/>
        <v>40245</v>
      </c>
      <c r="K129" s="1">
        <f t="shared" si="7"/>
        <v>37839.8179425</v>
      </c>
      <c r="L129" s="1">
        <f t="shared" si="8"/>
        <v>75.679635885</v>
      </c>
    </row>
    <row r="130" s="1" customFormat="1" customHeight="1" spans="1:12">
      <c r="A130" s="8" t="s">
        <v>77</v>
      </c>
      <c r="B130" s="9" t="s">
        <v>156</v>
      </c>
      <c r="C130" s="9" t="s">
        <v>78</v>
      </c>
      <c r="D130" s="9" t="s">
        <v>79</v>
      </c>
      <c r="E130" s="9" t="s">
        <v>80</v>
      </c>
      <c r="F130" s="9" t="s">
        <v>76</v>
      </c>
      <c r="G130" s="10">
        <v>90</v>
      </c>
      <c r="H130" s="11">
        <v>69.41</v>
      </c>
      <c r="I130" s="15">
        <f t="shared" si="10"/>
        <v>5339.23076923077</v>
      </c>
      <c r="J130" s="15">
        <f t="shared" si="9"/>
        <v>6246.9</v>
      </c>
      <c r="K130" s="1">
        <f t="shared" si="7"/>
        <v>5873.56339185</v>
      </c>
      <c r="L130" s="1">
        <f t="shared" si="8"/>
        <v>65.261815465</v>
      </c>
    </row>
    <row r="131" s="1" customFormat="1" customHeight="1" spans="1:12">
      <c r="A131" s="8" t="s">
        <v>70</v>
      </c>
      <c r="B131" s="9" t="s">
        <v>156</v>
      </c>
      <c r="C131" s="9" t="s">
        <v>139</v>
      </c>
      <c r="D131" s="9" t="s">
        <v>30</v>
      </c>
      <c r="E131" s="9" t="s">
        <v>140</v>
      </c>
      <c r="F131" s="9" t="s">
        <v>61</v>
      </c>
      <c r="G131" s="10">
        <v>1200</v>
      </c>
      <c r="H131" s="11">
        <v>27.8</v>
      </c>
      <c r="I131" s="15">
        <f t="shared" si="10"/>
        <v>28512.8205128205</v>
      </c>
      <c r="J131" s="15">
        <f t="shared" si="9"/>
        <v>33360</v>
      </c>
      <c r="K131" s="1">
        <f t="shared" ref="K131:K194" si="11">J131*0.9402365</f>
        <v>31366.28964</v>
      </c>
      <c r="L131" s="1">
        <f t="shared" ref="L131:L194" si="12">K131/G131</f>
        <v>26.1385747</v>
      </c>
    </row>
    <row r="132" s="1" customFormat="1" customHeight="1" spans="1:12">
      <c r="A132" s="8" t="s">
        <v>159</v>
      </c>
      <c r="B132" s="9" t="s">
        <v>156</v>
      </c>
      <c r="C132" s="9" t="s">
        <v>160</v>
      </c>
      <c r="D132" s="9" t="s">
        <v>161</v>
      </c>
      <c r="E132" s="9" t="s">
        <v>159</v>
      </c>
      <c r="F132" s="9" t="s">
        <v>61</v>
      </c>
      <c r="G132" s="10">
        <v>1800</v>
      </c>
      <c r="H132" s="11">
        <v>1.21</v>
      </c>
      <c r="I132" s="15">
        <f t="shared" si="10"/>
        <v>1861.53846153846</v>
      </c>
      <c r="J132" s="15">
        <f t="shared" si="9"/>
        <v>2178</v>
      </c>
      <c r="K132" s="1">
        <f t="shared" si="11"/>
        <v>2047.835097</v>
      </c>
      <c r="L132" s="1">
        <f t="shared" si="12"/>
        <v>1.137686165</v>
      </c>
    </row>
    <row r="133" s="1" customFormat="1" customHeight="1" spans="1:12">
      <c r="A133" s="8" t="s">
        <v>127</v>
      </c>
      <c r="B133" s="9" t="s">
        <v>156</v>
      </c>
      <c r="C133" s="9" t="s">
        <v>174</v>
      </c>
      <c r="D133" s="9" t="s">
        <v>175</v>
      </c>
      <c r="E133" s="9" t="s">
        <v>176</v>
      </c>
      <c r="F133" s="9" t="s">
        <v>61</v>
      </c>
      <c r="G133" s="10">
        <v>200</v>
      </c>
      <c r="H133" s="11">
        <v>12.22</v>
      </c>
      <c r="I133" s="15">
        <f t="shared" si="10"/>
        <v>2088.88888888889</v>
      </c>
      <c r="J133" s="15">
        <f t="shared" si="9"/>
        <v>2444</v>
      </c>
      <c r="K133" s="1">
        <f t="shared" si="11"/>
        <v>2297.938006</v>
      </c>
      <c r="L133" s="1">
        <f t="shared" si="12"/>
        <v>11.48969003</v>
      </c>
    </row>
    <row r="134" s="1" customFormat="1" customHeight="1" spans="1:12">
      <c r="A134" s="8" t="s">
        <v>155</v>
      </c>
      <c r="B134" s="9" t="s">
        <v>156</v>
      </c>
      <c r="C134" s="9" t="s">
        <v>157</v>
      </c>
      <c r="D134" s="9" t="s">
        <v>158</v>
      </c>
      <c r="E134" s="9" t="s">
        <v>140</v>
      </c>
      <c r="F134" s="9" t="s">
        <v>32</v>
      </c>
      <c r="G134" s="10">
        <v>400</v>
      </c>
      <c r="H134" s="11">
        <v>82.5</v>
      </c>
      <c r="I134" s="15">
        <f t="shared" si="10"/>
        <v>28205.1282051282</v>
      </c>
      <c r="J134" s="15">
        <f t="shared" ref="J134:J155" si="13">G134*H134</f>
        <v>33000</v>
      </c>
      <c r="K134" s="1">
        <f t="shared" si="11"/>
        <v>31027.8045</v>
      </c>
      <c r="L134" s="1">
        <f t="shared" si="12"/>
        <v>77.56951125</v>
      </c>
    </row>
    <row r="135" s="1" customFormat="1" customHeight="1" spans="1:12">
      <c r="A135" s="8" t="s">
        <v>155</v>
      </c>
      <c r="B135" s="9" t="s">
        <v>156</v>
      </c>
      <c r="C135" s="9" t="s">
        <v>157</v>
      </c>
      <c r="D135" s="9" t="s">
        <v>158</v>
      </c>
      <c r="E135" s="9" t="s">
        <v>140</v>
      </c>
      <c r="F135" s="9" t="s">
        <v>32</v>
      </c>
      <c r="G135" s="10">
        <v>400</v>
      </c>
      <c r="H135" s="11">
        <v>82.5</v>
      </c>
      <c r="I135" s="15">
        <f t="shared" si="10"/>
        <v>28205.1282051282</v>
      </c>
      <c r="J135" s="15">
        <f t="shared" si="13"/>
        <v>33000</v>
      </c>
      <c r="K135" s="1">
        <f t="shared" si="11"/>
        <v>31027.8045</v>
      </c>
      <c r="L135" s="1">
        <f t="shared" si="12"/>
        <v>77.56951125</v>
      </c>
    </row>
    <row r="136" s="1" customFormat="1" customHeight="1" spans="1:12">
      <c r="A136" s="8" t="s">
        <v>33</v>
      </c>
      <c r="B136" s="9" t="s">
        <v>156</v>
      </c>
      <c r="C136" s="9" t="s">
        <v>85</v>
      </c>
      <c r="D136" s="9" t="s">
        <v>86</v>
      </c>
      <c r="E136" s="9" t="s">
        <v>87</v>
      </c>
      <c r="F136" s="9" t="s">
        <v>17</v>
      </c>
      <c r="G136" s="10">
        <v>200</v>
      </c>
      <c r="H136" s="11">
        <v>70</v>
      </c>
      <c r="I136" s="15">
        <f t="shared" si="10"/>
        <v>11965.811965812</v>
      </c>
      <c r="J136" s="15">
        <f t="shared" si="13"/>
        <v>14000</v>
      </c>
      <c r="K136" s="1">
        <f t="shared" si="11"/>
        <v>13163.311</v>
      </c>
      <c r="L136" s="1">
        <f t="shared" si="12"/>
        <v>65.816555</v>
      </c>
    </row>
    <row r="137" s="1" customFormat="1" customHeight="1" spans="1:12">
      <c r="A137" s="8" t="s">
        <v>33</v>
      </c>
      <c r="B137" s="9" t="s">
        <v>156</v>
      </c>
      <c r="C137" s="9" t="s">
        <v>117</v>
      </c>
      <c r="D137" s="9" t="s">
        <v>118</v>
      </c>
      <c r="E137" s="9" t="s">
        <v>105</v>
      </c>
      <c r="F137" s="9" t="s">
        <v>17</v>
      </c>
      <c r="G137" s="10">
        <v>40</v>
      </c>
      <c r="H137" s="11">
        <v>134.13</v>
      </c>
      <c r="I137" s="15">
        <f t="shared" si="10"/>
        <v>4585.64102564103</v>
      </c>
      <c r="J137" s="15">
        <f t="shared" si="13"/>
        <v>5365.2</v>
      </c>
      <c r="K137" s="1">
        <f t="shared" si="11"/>
        <v>5044.5568698</v>
      </c>
      <c r="L137" s="1">
        <f t="shared" si="12"/>
        <v>126.113921745</v>
      </c>
    </row>
    <row r="138" s="1" customFormat="1" customHeight="1" spans="1:12">
      <c r="A138" s="8" t="s">
        <v>204</v>
      </c>
      <c r="B138" s="9" t="s">
        <v>156</v>
      </c>
      <c r="C138" s="9" t="s">
        <v>205</v>
      </c>
      <c r="D138" s="9" t="s">
        <v>206</v>
      </c>
      <c r="E138" s="9" t="s">
        <v>204</v>
      </c>
      <c r="F138" s="9" t="s">
        <v>17</v>
      </c>
      <c r="G138" s="10">
        <v>150</v>
      </c>
      <c r="H138" s="11">
        <v>26.32</v>
      </c>
      <c r="I138" s="15">
        <f t="shared" si="10"/>
        <v>3374.35897435897</v>
      </c>
      <c r="J138" s="15">
        <f t="shared" si="13"/>
        <v>3948</v>
      </c>
      <c r="K138" s="1">
        <f t="shared" si="11"/>
        <v>3712.053702</v>
      </c>
      <c r="L138" s="1">
        <f t="shared" si="12"/>
        <v>24.74702468</v>
      </c>
    </row>
    <row r="139" s="1" customFormat="1" customHeight="1" spans="1:12">
      <c r="A139" s="8" t="s">
        <v>127</v>
      </c>
      <c r="B139" s="9" t="s">
        <v>156</v>
      </c>
      <c r="C139" s="9" t="s">
        <v>177</v>
      </c>
      <c r="D139" s="9" t="s">
        <v>178</v>
      </c>
      <c r="E139" s="9" t="s">
        <v>179</v>
      </c>
      <c r="F139" s="9" t="s">
        <v>17</v>
      </c>
      <c r="G139" s="10">
        <v>150</v>
      </c>
      <c r="H139" s="11">
        <v>4.23</v>
      </c>
      <c r="I139" s="15">
        <f t="shared" si="10"/>
        <v>542.307692307692</v>
      </c>
      <c r="J139" s="15">
        <f t="shared" si="13"/>
        <v>634.5</v>
      </c>
      <c r="K139" s="1">
        <f t="shared" si="11"/>
        <v>596.58005925</v>
      </c>
      <c r="L139" s="1">
        <f t="shared" si="12"/>
        <v>3.977200395</v>
      </c>
    </row>
    <row r="140" s="1" customFormat="1" customHeight="1" spans="1:12">
      <c r="A140" s="8" t="s">
        <v>127</v>
      </c>
      <c r="B140" s="9" t="s">
        <v>156</v>
      </c>
      <c r="C140" s="9" t="s">
        <v>201</v>
      </c>
      <c r="D140" s="9" t="s">
        <v>202</v>
      </c>
      <c r="E140" s="9" t="s">
        <v>203</v>
      </c>
      <c r="F140" s="9" t="s">
        <v>17</v>
      </c>
      <c r="G140" s="10">
        <v>20</v>
      </c>
      <c r="H140" s="11">
        <v>2.48</v>
      </c>
      <c r="I140" s="15">
        <f t="shared" si="10"/>
        <v>42.3931623931624</v>
      </c>
      <c r="J140" s="15">
        <f t="shared" si="13"/>
        <v>49.6</v>
      </c>
      <c r="K140" s="1">
        <f t="shared" si="11"/>
        <v>46.6357304</v>
      </c>
      <c r="L140" s="1">
        <f t="shared" si="12"/>
        <v>2.33178652</v>
      </c>
    </row>
    <row r="141" s="1" customFormat="1" customHeight="1" spans="1:12">
      <c r="A141" s="8" t="s">
        <v>194</v>
      </c>
      <c r="B141" s="9" t="s">
        <v>156</v>
      </c>
      <c r="C141" s="9" t="s">
        <v>195</v>
      </c>
      <c r="D141" s="9" t="s">
        <v>196</v>
      </c>
      <c r="E141" s="9" t="s">
        <v>31</v>
      </c>
      <c r="F141" s="9" t="s">
        <v>17</v>
      </c>
      <c r="G141" s="10">
        <v>50</v>
      </c>
      <c r="H141" s="11">
        <v>6.42</v>
      </c>
      <c r="I141" s="15">
        <f t="shared" si="10"/>
        <v>274.358974358974</v>
      </c>
      <c r="J141" s="15">
        <f t="shared" si="13"/>
        <v>321</v>
      </c>
      <c r="K141" s="1">
        <f t="shared" si="11"/>
        <v>301.8159165</v>
      </c>
      <c r="L141" s="1">
        <f t="shared" si="12"/>
        <v>6.03631833</v>
      </c>
    </row>
    <row r="142" s="1" customFormat="1" customHeight="1" spans="1:12">
      <c r="A142" s="8" t="s">
        <v>31</v>
      </c>
      <c r="B142" s="9" t="s">
        <v>156</v>
      </c>
      <c r="C142" s="9" t="s">
        <v>190</v>
      </c>
      <c r="D142" s="9" t="s">
        <v>191</v>
      </c>
      <c r="E142" s="9" t="s">
        <v>31</v>
      </c>
      <c r="F142" s="9" t="s">
        <v>61</v>
      </c>
      <c r="G142" s="10">
        <v>1800</v>
      </c>
      <c r="H142" s="11">
        <v>21.53</v>
      </c>
      <c r="I142" s="15">
        <f t="shared" si="10"/>
        <v>33123.0769230769</v>
      </c>
      <c r="J142" s="15">
        <f t="shared" si="13"/>
        <v>38754</v>
      </c>
      <c r="K142" s="1">
        <f t="shared" si="11"/>
        <v>36437.925321</v>
      </c>
      <c r="L142" s="1">
        <f t="shared" si="12"/>
        <v>20.243291845</v>
      </c>
    </row>
    <row r="143" s="1" customFormat="1" customHeight="1" spans="1:12">
      <c r="A143" s="8" t="s">
        <v>127</v>
      </c>
      <c r="B143" s="9" t="s">
        <v>156</v>
      </c>
      <c r="C143" s="9" t="s">
        <v>184</v>
      </c>
      <c r="D143" s="9" t="s">
        <v>185</v>
      </c>
      <c r="E143" s="9" t="s">
        <v>186</v>
      </c>
      <c r="F143" s="9" t="s">
        <v>61</v>
      </c>
      <c r="G143" s="10">
        <v>210</v>
      </c>
      <c r="H143" s="11">
        <v>8.86</v>
      </c>
      <c r="I143" s="15">
        <f t="shared" ref="I143:I174" si="14">J143/1.17</f>
        <v>1590.25641025641</v>
      </c>
      <c r="J143" s="15">
        <f t="shared" si="13"/>
        <v>1860.6</v>
      </c>
      <c r="K143" s="1">
        <f t="shared" si="11"/>
        <v>1749.4040319</v>
      </c>
      <c r="L143" s="1">
        <f t="shared" si="12"/>
        <v>8.33049539</v>
      </c>
    </row>
    <row r="144" s="1" customFormat="1" customHeight="1" spans="1:12">
      <c r="A144" s="8" t="s">
        <v>127</v>
      </c>
      <c r="B144" s="9" t="s">
        <v>156</v>
      </c>
      <c r="C144" s="9" t="s">
        <v>162</v>
      </c>
      <c r="D144" s="9" t="s">
        <v>163</v>
      </c>
      <c r="E144" s="9" t="s">
        <v>164</v>
      </c>
      <c r="F144" s="9" t="s">
        <v>61</v>
      </c>
      <c r="G144" s="10">
        <v>300</v>
      </c>
      <c r="H144" s="11">
        <v>6.26</v>
      </c>
      <c r="I144" s="15">
        <f t="shared" si="14"/>
        <v>1605.12820512821</v>
      </c>
      <c r="J144" s="15">
        <f t="shared" si="13"/>
        <v>1878</v>
      </c>
      <c r="K144" s="1">
        <f t="shared" si="11"/>
        <v>1765.764147</v>
      </c>
      <c r="L144" s="1">
        <f t="shared" si="12"/>
        <v>5.88588049</v>
      </c>
    </row>
    <row r="145" s="1" customFormat="1" customHeight="1" spans="1:12">
      <c r="A145" s="8" t="s">
        <v>66</v>
      </c>
      <c r="B145" s="9" t="s">
        <v>156</v>
      </c>
      <c r="C145" s="9" t="s">
        <v>67</v>
      </c>
      <c r="D145" s="9" t="s">
        <v>124</v>
      </c>
      <c r="E145" s="9" t="s">
        <v>69</v>
      </c>
      <c r="F145" s="9" t="s">
        <v>17</v>
      </c>
      <c r="G145" s="10">
        <v>2000</v>
      </c>
      <c r="H145" s="11">
        <v>21.01</v>
      </c>
      <c r="I145" s="15">
        <f t="shared" si="14"/>
        <v>35914.5299145299</v>
      </c>
      <c r="J145" s="15">
        <f t="shared" si="13"/>
        <v>42020</v>
      </c>
      <c r="K145" s="1">
        <f t="shared" si="11"/>
        <v>39508.73773</v>
      </c>
      <c r="L145" s="1">
        <f t="shared" si="12"/>
        <v>19.754368865</v>
      </c>
    </row>
    <row r="146" s="1" customFormat="1" customHeight="1" spans="1:12">
      <c r="A146" s="8" t="s">
        <v>155</v>
      </c>
      <c r="B146" s="9" t="s">
        <v>156</v>
      </c>
      <c r="C146" s="9" t="s">
        <v>157</v>
      </c>
      <c r="D146" s="9" t="s">
        <v>158</v>
      </c>
      <c r="E146" s="9" t="s">
        <v>140</v>
      </c>
      <c r="F146" s="9" t="s">
        <v>32</v>
      </c>
      <c r="G146" s="10">
        <v>1000</v>
      </c>
      <c r="H146" s="11">
        <v>82.5</v>
      </c>
      <c r="I146" s="15">
        <f t="shared" si="14"/>
        <v>70512.8205128205</v>
      </c>
      <c r="J146" s="15">
        <f t="shared" si="13"/>
        <v>82500</v>
      </c>
      <c r="K146" s="1">
        <f t="shared" si="11"/>
        <v>77569.51125</v>
      </c>
      <c r="L146" s="1">
        <f t="shared" si="12"/>
        <v>77.56951125</v>
      </c>
    </row>
    <row r="147" s="1" customFormat="1" customHeight="1" spans="1:12">
      <c r="A147" s="8" t="s">
        <v>165</v>
      </c>
      <c r="B147" s="9" t="s">
        <v>156</v>
      </c>
      <c r="C147" s="9" t="s">
        <v>166</v>
      </c>
      <c r="D147" s="9" t="s">
        <v>167</v>
      </c>
      <c r="E147" s="9" t="s">
        <v>168</v>
      </c>
      <c r="F147" s="9" t="s">
        <v>17</v>
      </c>
      <c r="G147" s="10">
        <v>240</v>
      </c>
      <c r="H147" s="11">
        <v>17.52</v>
      </c>
      <c r="I147" s="15">
        <f t="shared" si="14"/>
        <v>3593.84615384615</v>
      </c>
      <c r="J147" s="15">
        <f t="shared" si="13"/>
        <v>4204.8</v>
      </c>
      <c r="K147" s="1">
        <f t="shared" si="11"/>
        <v>3953.5064352</v>
      </c>
      <c r="L147" s="1">
        <f t="shared" si="12"/>
        <v>16.47294348</v>
      </c>
    </row>
    <row r="148" s="1" customFormat="1" customHeight="1" spans="1:12">
      <c r="A148" s="8" t="s">
        <v>70</v>
      </c>
      <c r="B148" s="9" t="s">
        <v>156</v>
      </c>
      <c r="C148" s="9" t="s">
        <v>192</v>
      </c>
      <c r="D148" s="9" t="s">
        <v>193</v>
      </c>
      <c r="E148" s="9" t="s">
        <v>31</v>
      </c>
      <c r="F148" s="9" t="s">
        <v>17</v>
      </c>
      <c r="G148" s="10">
        <v>77</v>
      </c>
      <c r="H148" s="11">
        <v>17.66</v>
      </c>
      <c r="I148" s="15">
        <f t="shared" si="14"/>
        <v>1162.23931623932</v>
      </c>
      <c r="J148" s="15">
        <f t="shared" si="13"/>
        <v>1359.82</v>
      </c>
      <c r="K148" s="1">
        <f t="shared" si="11"/>
        <v>1278.55239743</v>
      </c>
      <c r="L148" s="1">
        <f t="shared" si="12"/>
        <v>16.60457659</v>
      </c>
    </row>
    <row r="149" s="1" customFormat="1" customHeight="1" spans="1:12">
      <c r="A149" s="8" t="s">
        <v>70</v>
      </c>
      <c r="B149" s="9" t="s">
        <v>156</v>
      </c>
      <c r="C149" s="9" t="s">
        <v>192</v>
      </c>
      <c r="D149" s="9" t="s">
        <v>193</v>
      </c>
      <c r="E149" s="9" t="s">
        <v>31</v>
      </c>
      <c r="F149" s="9" t="s">
        <v>17</v>
      </c>
      <c r="G149" s="10">
        <v>23</v>
      </c>
      <c r="H149" s="11">
        <v>17.66</v>
      </c>
      <c r="I149" s="15">
        <f t="shared" si="14"/>
        <v>347.162393162393</v>
      </c>
      <c r="J149" s="15">
        <f t="shared" si="13"/>
        <v>406.18</v>
      </c>
      <c r="K149" s="1">
        <f t="shared" si="11"/>
        <v>381.90526157</v>
      </c>
      <c r="L149" s="1">
        <f t="shared" si="12"/>
        <v>16.60457659</v>
      </c>
    </row>
    <row r="150" s="1" customFormat="1" customHeight="1" spans="1:12">
      <c r="A150" s="8" t="s">
        <v>70</v>
      </c>
      <c r="B150" s="9" t="s">
        <v>156</v>
      </c>
      <c r="C150" s="9" t="s">
        <v>139</v>
      </c>
      <c r="D150" s="9" t="s">
        <v>30</v>
      </c>
      <c r="E150" s="9" t="s">
        <v>140</v>
      </c>
      <c r="F150" s="9" t="s">
        <v>61</v>
      </c>
      <c r="G150" s="10">
        <v>1200</v>
      </c>
      <c r="H150" s="11">
        <v>27.8</v>
      </c>
      <c r="I150" s="15">
        <f t="shared" si="14"/>
        <v>28512.8205128205</v>
      </c>
      <c r="J150" s="15">
        <f t="shared" si="13"/>
        <v>33360</v>
      </c>
      <c r="K150" s="1">
        <f t="shared" si="11"/>
        <v>31366.28964</v>
      </c>
      <c r="L150" s="1">
        <f t="shared" si="12"/>
        <v>26.1385747</v>
      </c>
    </row>
    <row r="151" s="1" customFormat="1" customHeight="1" spans="1:12">
      <c r="A151" s="8" t="s">
        <v>159</v>
      </c>
      <c r="B151" s="9" t="s">
        <v>156</v>
      </c>
      <c r="C151" s="9" t="s">
        <v>160</v>
      </c>
      <c r="D151" s="9" t="s">
        <v>161</v>
      </c>
      <c r="E151" s="9" t="s">
        <v>159</v>
      </c>
      <c r="F151" s="9" t="s">
        <v>61</v>
      </c>
      <c r="G151" s="10">
        <v>2400</v>
      </c>
      <c r="H151" s="11">
        <v>1.21</v>
      </c>
      <c r="I151" s="15">
        <f t="shared" si="14"/>
        <v>2482.05128205128</v>
      </c>
      <c r="J151" s="15">
        <f t="shared" si="13"/>
        <v>2904</v>
      </c>
      <c r="K151" s="1">
        <f t="shared" si="11"/>
        <v>2730.446796</v>
      </c>
      <c r="L151" s="1">
        <f t="shared" si="12"/>
        <v>1.137686165</v>
      </c>
    </row>
    <row r="152" s="1" customFormat="1" customHeight="1" spans="1:12">
      <c r="A152" s="8" t="s">
        <v>33</v>
      </c>
      <c r="B152" s="9" t="s">
        <v>156</v>
      </c>
      <c r="C152" s="9" t="s">
        <v>169</v>
      </c>
      <c r="D152" s="9" t="s">
        <v>170</v>
      </c>
      <c r="E152" s="9" t="s">
        <v>171</v>
      </c>
      <c r="F152" s="9" t="s">
        <v>32</v>
      </c>
      <c r="G152" s="10">
        <v>500</v>
      </c>
      <c r="H152" s="11">
        <v>80.49</v>
      </c>
      <c r="I152" s="15">
        <f t="shared" si="14"/>
        <v>34397.4358974359</v>
      </c>
      <c r="J152" s="15">
        <f t="shared" si="13"/>
        <v>40245</v>
      </c>
      <c r="K152" s="1">
        <f t="shared" si="11"/>
        <v>37839.8179425</v>
      </c>
      <c r="L152" s="1">
        <f t="shared" si="12"/>
        <v>75.679635885</v>
      </c>
    </row>
    <row r="153" s="1" customFormat="1" customHeight="1" spans="1:12">
      <c r="A153" s="8" t="s">
        <v>77</v>
      </c>
      <c r="B153" s="9" t="s">
        <v>156</v>
      </c>
      <c r="C153" s="9" t="s">
        <v>78</v>
      </c>
      <c r="D153" s="9" t="s">
        <v>79</v>
      </c>
      <c r="E153" s="9" t="s">
        <v>80</v>
      </c>
      <c r="F153" s="9" t="s">
        <v>76</v>
      </c>
      <c r="G153" s="10">
        <v>120</v>
      </c>
      <c r="H153" s="11">
        <v>69.41</v>
      </c>
      <c r="I153" s="15">
        <f t="shared" si="14"/>
        <v>7118.97435897436</v>
      </c>
      <c r="J153" s="15">
        <f t="shared" si="13"/>
        <v>8329.2</v>
      </c>
      <c r="K153" s="1">
        <f t="shared" si="11"/>
        <v>7831.4178558</v>
      </c>
      <c r="L153" s="1">
        <f t="shared" si="12"/>
        <v>65.261815465</v>
      </c>
    </row>
    <row r="154" s="1" customFormat="1" customHeight="1" spans="1:12">
      <c r="A154" s="8" t="s">
        <v>127</v>
      </c>
      <c r="B154" s="9" t="s">
        <v>156</v>
      </c>
      <c r="C154" s="9" t="s">
        <v>177</v>
      </c>
      <c r="D154" s="9" t="s">
        <v>178</v>
      </c>
      <c r="E154" s="9" t="s">
        <v>179</v>
      </c>
      <c r="F154" s="9" t="s">
        <v>17</v>
      </c>
      <c r="G154" s="10">
        <v>250</v>
      </c>
      <c r="H154" s="11">
        <v>4.23</v>
      </c>
      <c r="I154" s="15">
        <f t="shared" si="14"/>
        <v>903.846153846154</v>
      </c>
      <c r="J154" s="15">
        <f t="shared" si="13"/>
        <v>1057.5</v>
      </c>
      <c r="K154" s="1">
        <f t="shared" si="11"/>
        <v>994.30009875</v>
      </c>
      <c r="L154" s="1">
        <f t="shared" si="12"/>
        <v>3.977200395</v>
      </c>
    </row>
    <row r="155" s="1" customFormat="1" customHeight="1" spans="1:12">
      <c r="A155" s="8" t="s">
        <v>194</v>
      </c>
      <c r="B155" s="9" t="s">
        <v>156</v>
      </c>
      <c r="C155" s="9" t="s">
        <v>195</v>
      </c>
      <c r="D155" s="9" t="s">
        <v>196</v>
      </c>
      <c r="E155" s="9" t="s">
        <v>31</v>
      </c>
      <c r="F155" s="9" t="s">
        <v>17</v>
      </c>
      <c r="G155" s="10">
        <v>100</v>
      </c>
      <c r="H155" s="11">
        <v>6.42</v>
      </c>
      <c r="I155" s="15">
        <f t="shared" si="14"/>
        <v>548.717948717949</v>
      </c>
      <c r="J155" s="15">
        <f t="shared" si="13"/>
        <v>642</v>
      </c>
      <c r="K155" s="1">
        <f t="shared" si="11"/>
        <v>603.631833</v>
      </c>
      <c r="L155" s="1">
        <f t="shared" si="12"/>
        <v>6.03631833</v>
      </c>
    </row>
    <row r="156" s="1" customFormat="1" customHeight="1" spans="1:12">
      <c r="A156" s="8" t="s">
        <v>45</v>
      </c>
      <c r="B156" s="9" t="s">
        <v>156</v>
      </c>
      <c r="C156" s="9" t="s">
        <v>119</v>
      </c>
      <c r="D156" s="9" t="s">
        <v>120</v>
      </c>
      <c r="E156" s="9" t="s">
        <v>48</v>
      </c>
      <c r="F156" s="9" t="s">
        <v>32</v>
      </c>
      <c r="G156" s="10">
        <v>600</v>
      </c>
      <c r="H156" s="11">
        <v>22.02</v>
      </c>
      <c r="I156" s="15">
        <f t="shared" si="14"/>
        <v>11292.3076923077</v>
      </c>
      <c r="J156" s="15">
        <v>13212</v>
      </c>
      <c r="K156" s="1">
        <f t="shared" si="11"/>
        <v>12422.404638</v>
      </c>
      <c r="L156" s="1">
        <f t="shared" si="12"/>
        <v>20.70400773</v>
      </c>
    </row>
    <row r="157" s="1" customFormat="1" customHeight="1" spans="1:12">
      <c r="A157" s="8" t="s">
        <v>70</v>
      </c>
      <c r="B157" s="9" t="s">
        <v>156</v>
      </c>
      <c r="C157" s="9" t="s">
        <v>192</v>
      </c>
      <c r="D157" s="9" t="s">
        <v>193</v>
      </c>
      <c r="E157" s="9" t="s">
        <v>31</v>
      </c>
      <c r="F157" s="9" t="s">
        <v>17</v>
      </c>
      <c r="G157" s="10">
        <v>500</v>
      </c>
      <c r="H157" s="11">
        <v>17.66</v>
      </c>
      <c r="I157" s="15">
        <f t="shared" si="14"/>
        <v>7547.00854700855</v>
      </c>
      <c r="J157" s="15">
        <v>8830</v>
      </c>
      <c r="K157" s="1">
        <f t="shared" si="11"/>
        <v>8302.288295</v>
      </c>
      <c r="L157" s="1">
        <f t="shared" si="12"/>
        <v>16.60457659</v>
      </c>
    </row>
    <row r="158" s="1" customFormat="1" customHeight="1" spans="1:12">
      <c r="A158" s="8" t="s">
        <v>33</v>
      </c>
      <c r="B158" s="9" t="s">
        <v>156</v>
      </c>
      <c r="C158" s="9" t="s">
        <v>85</v>
      </c>
      <c r="D158" s="9" t="s">
        <v>86</v>
      </c>
      <c r="E158" s="9" t="s">
        <v>87</v>
      </c>
      <c r="F158" s="9" t="s">
        <v>17</v>
      </c>
      <c r="G158" s="10">
        <v>100</v>
      </c>
      <c r="H158" s="11">
        <v>70</v>
      </c>
      <c r="I158" s="15">
        <f t="shared" si="14"/>
        <v>5982.90598290598</v>
      </c>
      <c r="J158" s="15">
        <v>7000</v>
      </c>
      <c r="K158" s="1">
        <f t="shared" si="11"/>
        <v>6581.6555</v>
      </c>
      <c r="L158" s="1">
        <f t="shared" si="12"/>
        <v>65.816555</v>
      </c>
    </row>
    <row r="159" s="1" customFormat="1" customHeight="1" spans="1:12">
      <c r="A159" s="9" t="s">
        <v>180</v>
      </c>
      <c r="B159" s="9" t="s">
        <v>156</v>
      </c>
      <c r="C159" s="9" t="s">
        <v>181</v>
      </c>
      <c r="D159" s="9" t="s">
        <v>182</v>
      </c>
      <c r="E159" s="9" t="s">
        <v>183</v>
      </c>
      <c r="F159" s="9" t="s">
        <v>17</v>
      </c>
      <c r="G159" s="10">
        <v>750</v>
      </c>
      <c r="H159" s="11">
        <v>33.77</v>
      </c>
      <c r="I159" s="15">
        <f t="shared" si="14"/>
        <v>21647.4358974359</v>
      </c>
      <c r="J159" s="15">
        <v>25327.5</v>
      </c>
      <c r="K159" s="1">
        <f t="shared" si="11"/>
        <v>23813.83995375</v>
      </c>
      <c r="L159" s="1">
        <f t="shared" si="12"/>
        <v>31.751786605</v>
      </c>
    </row>
    <row r="160" s="1" customFormat="1" customHeight="1" spans="1:12">
      <c r="A160" s="8" t="s">
        <v>204</v>
      </c>
      <c r="B160" s="9" t="s">
        <v>156</v>
      </c>
      <c r="C160" s="9" t="s">
        <v>205</v>
      </c>
      <c r="D160" s="9" t="s">
        <v>206</v>
      </c>
      <c r="E160" s="9" t="s">
        <v>204</v>
      </c>
      <c r="F160" s="9" t="s">
        <v>17</v>
      </c>
      <c r="G160" s="10">
        <v>200</v>
      </c>
      <c r="H160" s="11">
        <v>26.32</v>
      </c>
      <c r="I160" s="15">
        <f t="shared" si="14"/>
        <v>4499.1452991453</v>
      </c>
      <c r="J160" s="15">
        <v>5264</v>
      </c>
      <c r="K160" s="1">
        <f t="shared" si="11"/>
        <v>4949.404936</v>
      </c>
      <c r="L160" s="1">
        <f t="shared" si="12"/>
        <v>24.74702468</v>
      </c>
    </row>
    <row r="161" s="1" customFormat="1" customHeight="1" spans="1:12">
      <c r="A161" s="8" t="s">
        <v>194</v>
      </c>
      <c r="B161" s="9" t="s">
        <v>156</v>
      </c>
      <c r="C161" s="9" t="s">
        <v>197</v>
      </c>
      <c r="D161" s="9" t="s">
        <v>198</v>
      </c>
      <c r="E161" s="9" t="s">
        <v>199</v>
      </c>
      <c r="F161" s="9" t="s">
        <v>200</v>
      </c>
      <c r="G161" s="10">
        <v>100</v>
      </c>
      <c r="H161" s="11">
        <v>0.55</v>
      </c>
      <c r="I161" s="15">
        <f t="shared" si="14"/>
        <v>47.008547008547</v>
      </c>
      <c r="J161" s="15">
        <v>55</v>
      </c>
      <c r="K161" s="1">
        <f t="shared" si="11"/>
        <v>51.7130075</v>
      </c>
      <c r="L161" s="1">
        <f t="shared" si="12"/>
        <v>0.517130075</v>
      </c>
    </row>
    <row r="162" s="1" customFormat="1" customHeight="1" spans="1:12">
      <c r="A162" s="8" t="s">
        <v>33</v>
      </c>
      <c r="B162" s="9" t="s">
        <v>156</v>
      </c>
      <c r="C162" s="9" t="s">
        <v>207</v>
      </c>
      <c r="D162" s="9" t="s">
        <v>210</v>
      </c>
      <c r="E162" s="9" t="s">
        <v>209</v>
      </c>
      <c r="F162" s="9" t="s">
        <v>32</v>
      </c>
      <c r="G162" s="10">
        <v>300</v>
      </c>
      <c r="H162" s="11">
        <v>61.09</v>
      </c>
      <c r="I162" s="15">
        <f t="shared" si="14"/>
        <v>15664.1025641026</v>
      </c>
      <c r="J162" s="15">
        <v>18327</v>
      </c>
      <c r="K162" s="1">
        <f t="shared" si="11"/>
        <v>17231.7143355</v>
      </c>
      <c r="L162" s="1">
        <f t="shared" si="12"/>
        <v>57.439047785</v>
      </c>
    </row>
    <row r="163" s="1" customFormat="1" customHeight="1" spans="1:12">
      <c r="A163" s="8" t="s">
        <v>70</v>
      </c>
      <c r="B163" s="9" t="s">
        <v>156</v>
      </c>
      <c r="C163" s="9" t="s">
        <v>211</v>
      </c>
      <c r="D163" s="9" t="s">
        <v>86</v>
      </c>
      <c r="E163" s="9" t="s">
        <v>212</v>
      </c>
      <c r="F163" s="9" t="s">
        <v>17</v>
      </c>
      <c r="G163" s="10">
        <v>400</v>
      </c>
      <c r="H163" s="11">
        <v>25.83</v>
      </c>
      <c r="I163" s="15">
        <f t="shared" si="14"/>
        <v>8830.76923076923</v>
      </c>
      <c r="J163" s="15">
        <f t="shared" ref="J163:J211" si="15">G163*H163</f>
        <v>10332</v>
      </c>
      <c r="K163" s="1">
        <f t="shared" si="11"/>
        <v>9714.523518</v>
      </c>
      <c r="L163" s="1">
        <f t="shared" si="12"/>
        <v>24.286308795</v>
      </c>
    </row>
    <row r="164" s="1" customFormat="1" customHeight="1" spans="1:12">
      <c r="A164" s="8" t="s">
        <v>213</v>
      </c>
      <c r="B164" s="9" t="s">
        <v>156</v>
      </c>
      <c r="C164" s="9" t="s">
        <v>214</v>
      </c>
      <c r="D164" s="9" t="s">
        <v>215</v>
      </c>
      <c r="E164" s="9" t="s">
        <v>213</v>
      </c>
      <c r="F164" s="9" t="s">
        <v>17</v>
      </c>
      <c r="G164" s="10">
        <v>100</v>
      </c>
      <c r="H164" s="11">
        <v>28.98</v>
      </c>
      <c r="I164" s="15">
        <f t="shared" si="14"/>
        <v>2476.92307692308</v>
      </c>
      <c r="J164" s="15">
        <f t="shared" si="15"/>
        <v>2898</v>
      </c>
      <c r="K164" s="1">
        <f t="shared" si="11"/>
        <v>2724.805377</v>
      </c>
      <c r="L164" s="1">
        <f t="shared" si="12"/>
        <v>27.24805377</v>
      </c>
    </row>
    <row r="165" s="1" customFormat="1" customHeight="1" spans="1:12">
      <c r="A165" s="8" t="s">
        <v>70</v>
      </c>
      <c r="B165" s="9" t="s">
        <v>156</v>
      </c>
      <c r="C165" s="9" t="s">
        <v>211</v>
      </c>
      <c r="D165" s="9" t="s">
        <v>86</v>
      </c>
      <c r="E165" s="9" t="s">
        <v>212</v>
      </c>
      <c r="F165" s="9" t="s">
        <v>17</v>
      </c>
      <c r="G165" s="10">
        <v>200</v>
      </c>
      <c r="H165" s="11">
        <v>25.83</v>
      </c>
      <c r="I165" s="15">
        <f t="shared" si="14"/>
        <v>4415.38461538462</v>
      </c>
      <c r="J165" s="15">
        <f t="shared" si="15"/>
        <v>5166</v>
      </c>
      <c r="K165" s="1">
        <f t="shared" si="11"/>
        <v>4857.261759</v>
      </c>
      <c r="L165" s="1">
        <f t="shared" si="12"/>
        <v>24.286308795</v>
      </c>
    </row>
    <row r="166" s="1" customFormat="1" customHeight="1" spans="1:12">
      <c r="A166" s="8" t="s">
        <v>70</v>
      </c>
      <c r="B166" s="9" t="s">
        <v>156</v>
      </c>
      <c r="C166" s="9" t="s">
        <v>211</v>
      </c>
      <c r="D166" s="9" t="s">
        <v>86</v>
      </c>
      <c r="E166" s="9" t="s">
        <v>212</v>
      </c>
      <c r="F166" s="9" t="s">
        <v>17</v>
      </c>
      <c r="G166" s="10">
        <v>200</v>
      </c>
      <c r="H166" s="11">
        <v>25.83</v>
      </c>
      <c r="I166" s="15">
        <f t="shared" si="14"/>
        <v>4415.38461538462</v>
      </c>
      <c r="J166" s="15">
        <f t="shared" si="15"/>
        <v>5166</v>
      </c>
      <c r="K166" s="1">
        <f t="shared" si="11"/>
        <v>4857.261759</v>
      </c>
      <c r="L166" s="1">
        <f t="shared" si="12"/>
        <v>24.286308795</v>
      </c>
    </row>
    <row r="167" s="1" customFormat="1" customHeight="1" spans="1:12">
      <c r="A167" s="8" t="s">
        <v>70</v>
      </c>
      <c r="B167" s="9" t="s">
        <v>156</v>
      </c>
      <c r="C167" s="9" t="s">
        <v>211</v>
      </c>
      <c r="D167" s="9" t="s">
        <v>86</v>
      </c>
      <c r="E167" s="9" t="s">
        <v>212</v>
      </c>
      <c r="F167" s="9" t="s">
        <v>17</v>
      </c>
      <c r="G167" s="10">
        <v>200</v>
      </c>
      <c r="H167" s="11">
        <v>25.83</v>
      </c>
      <c r="I167" s="15">
        <f t="shared" si="14"/>
        <v>4415.38461538462</v>
      </c>
      <c r="J167" s="15">
        <f t="shared" si="15"/>
        <v>5166</v>
      </c>
      <c r="K167" s="1">
        <f t="shared" si="11"/>
        <v>4857.261759</v>
      </c>
      <c r="L167" s="1">
        <f t="shared" si="12"/>
        <v>24.286308795</v>
      </c>
    </row>
    <row r="168" s="1" customFormat="1" customHeight="1" spans="1:12">
      <c r="A168" s="8" t="s">
        <v>70</v>
      </c>
      <c r="B168" s="9" t="s">
        <v>156</v>
      </c>
      <c r="C168" s="9" t="s">
        <v>211</v>
      </c>
      <c r="D168" s="9" t="s">
        <v>86</v>
      </c>
      <c r="E168" s="9" t="s">
        <v>212</v>
      </c>
      <c r="F168" s="9" t="s">
        <v>17</v>
      </c>
      <c r="G168" s="10">
        <v>400</v>
      </c>
      <c r="H168" s="11">
        <v>25.83</v>
      </c>
      <c r="I168" s="15">
        <f t="shared" si="14"/>
        <v>8830.76923076923</v>
      </c>
      <c r="J168" s="15">
        <f t="shared" si="15"/>
        <v>10332</v>
      </c>
      <c r="K168" s="1">
        <f t="shared" si="11"/>
        <v>9714.523518</v>
      </c>
      <c r="L168" s="1">
        <f t="shared" si="12"/>
        <v>24.286308795</v>
      </c>
    </row>
    <row r="169" s="1" customFormat="1" customHeight="1" spans="1:12">
      <c r="A169" s="8" t="s">
        <v>27</v>
      </c>
      <c r="B169" s="9" t="s">
        <v>216</v>
      </c>
      <c r="C169" s="9" t="s">
        <v>29</v>
      </c>
      <c r="D169" s="9" t="s">
        <v>30</v>
      </c>
      <c r="E169" s="9" t="s">
        <v>31</v>
      </c>
      <c r="F169" s="9" t="s">
        <v>32</v>
      </c>
      <c r="G169" s="10">
        <v>100</v>
      </c>
      <c r="H169" s="11">
        <v>18.7</v>
      </c>
      <c r="I169" s="15">
        <f t="shared" si="14"/>
        <v>1598.2905982906</v>
      </c>
      <c r="J169" s="15">
        <f t="shared" si="15"/>
        <v>1870</v>
      </c>
      <c r="K169" s="1">
        <f t="shared" si="11"/>
        <v>1758.242255</v>
      </c>
      <c r="L169" s="1">
        <f t="shared" si="12"/>
        <v>17.58242255</v>
      </c>
    </row>
    <row r="170" s="1" customFormat="1" customHeight="1" spans="1:12">
      <c r="A170" s="8" t="s">
        <v>69</v>
      </c>
      <c r="B170" s="9" t="s">
        <v>216</v>
      </c>
      <c r="C170" s="9" t="s">
        <v>217</v>
      </c>
      <c r="D170" s="9" t="s">
        <v>218</v>
      </c>
      <c r="E170" s="9" t="s">
        <v>69</v>
      </c>
      <c r="F170" s="9" t="s">
        <v>17</v>
      </c>
      <c r="G170" s="10">
        <v>100</v>
      </c>
      <c r="H170" s="11">
        <v>25.45</v>
      </c>
      <c r="I170" s="15">
        <f t="shared" si="14"/>
        <v>2175.21367521368</v>
      </c>
      <c r="J170" s="15">
        <f t="shared" si="15"/>
        <v>2545</v>
      </c>
      <c r="K170" s="1">
        <f t="shared" si="11"/>
        <v>2392.9018925</v>
      </c>
      <c r="L170" s="1">
        <f t="shared" si="12"/>
        <v>23.929018925</v>
      </c>
    </row>
    <row r="171" s="1" customFormat="1" customHeight="1" spans="1:12">
      <c r="A171" s="8" t="s">
        <v>127</v>
      </c>
      <c r="B171" s="9" t="s">
        <v>216</v>
      </c>
      <c r="C171" s="9" t="s">
        <v>184</v>
      </c>
      <c r="D171" s="9" t="s">
        <v>185</v>
      </c>
      <c r="E171" s="9" t="s">
        <v>186</v>
      </c>
      <c r="F171" s="9" t="s">
        <v>61</v>
      </c>
      <c r="G171" s="10">
        <v>90</v>
      </c>
      <c r="H171" s="11">
        <v>8.86</v>
      </c>
      <c r="I171" s="15">
        <f t="shared" si="14"/>
        <v>681.538461538462</v>
      </c>
      <c r="J171" s="15">
        <f t="shared" si="15"/>
        <v>797.4</v>
      </c>
      <c r="K171" s="1">
        <f t="shared" si="11"/>
        <v>749.7445851</v>
      </c>
      <c r="L171" s="1">
        <f t="shared" si="12"/>
        <v>8.33049539</v>
      </c>
    </row>
    <row r="172" s="1" customFormat="1" customHeight="1" spans="1:12">
      <c r="A172" s="8" t="s">
        <v>127</v>
      </c>
      <c r="B172" s="9" t="s">
        <v>216</v>
      </c>
      <c r="C172" s="9" t="s">
        <v>162</v>
      </c>
      <c r="D172" s="9" t="s">
        <v>163</v>
      </c>
      <c r="E172" s="9" t="s">
        <v>164</v>
      </c>
      <c r="F172" s="9" t="s">
        <v>61</v>
      </c>
      <c r="G172" s="10">
        <v>60</v>
      </c>
      <c r="H172" s="11">
        <v>6.26</v>
      </c>
      <c r="I172" s="15">
        <f t="shared" si="14"/>
        <v>321.025641025641</v>
      </c>
      <c r="J172" s="15">
        <f t="shared" si="15"/>
        <v>375.6</v>
      </c>
      <c r="K172" s="1">
        <f t="shared" si="11"/>
        <v>353.1528294</v>
      </c>
      <c r="L172" s="1">
        <f t="shared" si="12"/>
        <v>5.88588049</v>
      </c>
    </row>
    <row r="173" s="1" customFormat="1" customHeight="1" spans="1:12">
      <c r="A173" s="8" t="s">
        <v>69</v>
      </c>
      <c r="B173" s="9" t="s">
        <v>216</v>
      </c>
      <c r="C173" s="9" t="s">
        <v>217</v>
      </c>
      <c r="D173" s="9" t="s">
        <v>218</v>
      </c>
      <c r="E173" s="9" t="s">
        <v>69</v>
      </c>
      <c r="F173" s="9" t="s">
        <v>17</v>
      </c>
      <c r="G173" s="10">
        <v>200</v>
      </c>
      <c r="H173" s="11">
        <v>25.45</v>
      </c>
      <c r="I173" s="15">
        <f t="shared" si="14"/>
        <v>4350.42735042735</v>
      </c>
      <c r="J173" s="15">
        <f t="shared" si="15"/>
        <v>5090</v>
      </c>
      <c r="K173" s="1">
        <f t="shared" si="11"/>
        <v>4785.803785</v>
      </c>
      <c r="L173" s="1">
        <f t="shared" si="12"/>
        <v>23.929018925</v>
      </c>
    </row>
    <row r="174" s="1" customFormat="1" customHeight="1" spans="1:12">
      <c r="A174" s="8" t="s">
        <v>99</v>
      </c>
      <c r="B174" s="9" t="s">
        <v>216</v>
      </c>
      <c r="C174" s="9" t="s">
        <v>219</v>
      </c>
      <c r="D174" s="9" t="s">
        <v>220</v>
      </c>
      <c r="E174" s="9" t="s">
        <v>221</v>
      </c>
      <c r="F174" s="9" t="s">
        <v>32</v>
      </c>
      <c r="G174" s="10">
        <v>360</v>
      </c>
      <c r="H174" s="11">
        <v>23.8</v>
      </c>
      <c r="I174" s="15">
        <f t="shared" si="14"/>
        <v>7323.07692307692</v>
      </c>
      <c r="J174" s="15">
        <f t="shared" si="15"/>
        <v>8568</v>
      </c>
      <c r="K174" s="1">
        <f t="shared" si="11"/>
        <v>8055.946332</v>
      </c>
      <c r="L174" s="1">
        <f t="shared" si="12"/>
        <v>22.3776287</v>
      </c>
    </row>
    <row r="175" s="1" customFormat="1" customHeight="1" spans="1:12">
      <c r="A175" s="8" t="s">
        <v>45</v>
      </c>
      <c r="B175" s="9" t="s">
        <v>216</v>
      </c>
      <c r="C175" s="9" t="s">
        <v>119</v>
      </c>
      <c r="D175" s="9" t="s">
        <v>120</v>
      </c>
      <c r="E175" s="9" t="s">
        <v>48</v>
      </c>
      <c r="F175" s="9" t="s">
        <v>32</v>
      </c>
      <c r="G175" s="10">
        <v>200</v>
      </c>
      <c r="H175" s="11">
        <v>22</v>
      </c>
      <c r="I175" s="15">
        <f t="shared" ref="I175:I199" si="16">J175/1.17</f>
        <v>3760.68376068376</v>
      </c>
      <c r="J175" s="15">
        <f t="shared" si="15"/>
        <v>4400</v>
      </c>
      <c r="K175" s="1">
        <f t="shared" si="11"/>
        <v>4137.0406</v>
      </c>
      <c r="L175" s="1">
        <f t="shared" si="12"/>
        <v>20.685203</v>
      </c>
    </row>
    <row r="176" s="1" customFormat="1" customHeight="1" spans="1:12">
      <c r="A176" s="8" t="s">
        <v>127</v>
      </c>
      <c r="B176" s="9" t="s">
        <v>216</v>
      </c>
      <c r="C176" s="9" t="s">
        <v>162</v>
      </c>
      <c r="D176" s="9" t="s">
        <v>163</v>
      </c>
      <c r="E176" s="9" t="s">
        <v>164</v>
      </c>
      <c r="F176" s="9" t="s">
        <v>61</v>
      </c>
      <c r="G176" s="10">
        <v>60</v>
      </c>
      <c r="H176" s="11">
        <v>6.26</v>
      </c>
      <c r="I176" s="15">
        <f t="shared" si="16"/>
        <v>321.025641025641</v>
      </c>
      <c r="J176" s="15">
        <f t="shared" si="15"/>
        <v>375.6</v>
      </c>
      <c r="K176" s="1">
        <f t="shared" si="11"/>
        <v>353.1528294</v>
      </c>
      <c r="L176" s="1">
        <f t="shared" si="12"/>
        <v>5.88588049</v>
      </c>
    </row>
    <row r="177" s="1" customFormat="1" customHeight="1" spans="1:12">
      <c r="A177" s="8" t="s">
        <v>27</v>
      </c>
      <c r="B177" s="9" t="s">
        <v>216</v>
      </c>
      <c r="C177" s="9" t="s">
        <v>29</v>
      </c>
      <c r="D177" s="9" t="s">
        <v>30</v>
      </c>
      <c r="E177" s="9" t="s">
        <v>31</v>
      </c>
      <c r="F177" s="9" t="s">
        <v>32</v>
      </c>
      <c r="G177" s="10">
        <v>100</v>
      </c>
      <c r="H177" s="11">
        <v>18.7</v>
      </c>
      <c r="I177" s="15">
        <f t="shared" si="16"/>
        <v>1598.2905982906</v>
      </c>
      <c r="J177" s="15">
        <f t="shared" si="15"/>
        <v>1870</v>
      </c>
      <c r="K177" s="1">
        <f t="shared" si="11"/>
        <v>1758.242255</v>
      </c>
      <c r="L177" s="1">
        <f t="shared" si="12"/>
        <v>17.58242255</v>
      </c>
    </row>
    <row r="178" s="1" customFormat="1" customHeight="1" spans="1:12">
      <c r="A178" s="8" t="s">
        <v>69</v>
      </c>
      <c r="B178" s="9" t="s">
        <v>216</v>
      </c>
      <c r="C178" s="9" t="s">
        <v>217</v>
      </c>
      <c r="D178" s="9" t="s">
        <v>218</v>
      </c>
      <c r="E178" s="9" t="s">
        <v>69</v>
      </c>
      <c r="F178" s="9" t="s">
        <v>17</v>
      </c>
      <c r="G178" s="10">
        <v>100</v>
      </c>
      <c r="H178" s="11">
        <v>25.45</v>
      </c>
      <c r="I178" s="15">
        <f t="shared" si="16"/>
        <v>2175.21367521368</v>
      </c>
      <c r="J178" s="15">
        <f t="shared" si="15"/>
        <v>2545</v>
      </c>
      <c r="K178" s="1">
        <f t="shared" si="11"/>
        <v>2392.9018925</v>
      </c>
      <c r="L178" s="1">
        <f t="shared" si="12"/>
        <v>23.929018925</v>
      </c>
    </row>
    <row r="179" s="1" customFormat="1" customHeight="1" spans="1:12">
      <c r="A179" s="8" t="s">
        <v>127</v>
      </c>
      <c r="B179" s="9" t="s">
        <v>222</v>
      </c>
      <c r="C179" s="9" t="s">
        <v>223</v>
      </c>
      <c r="D179" s="9" t="s">
        <v>224</v>
      </c>
      <c r="E179" s="8" t="s">
        <v>225</v>
      </c>
      <c r="F179" s="9" t="s">
        <v>61</v>
      </c>
      <c r="G179" s="12">
        <v>5</v>
      </c>
      <c r="H179" s="11">
        <v>6.5</v>
      </c>
      <c r="I179" s="15">
        <f t="shared" si="16"/>
        <v>27.7777777777778</v>
      </c>
      <c r="J179" s="15">
        <f t="shared" si="15"/>
        <v>32.5</v>
      </c>
      <c r="K179" s="1">
        <f t="shared" si="11"/>
        <v>30.55768625</v>
      </c>
      <c r="L179" s="1">
        <f t="shared" si="12"/>
        <v>6.11153725</v>
      </c>
    </row>
    <row r="180" s="1" customFormat="1" customHeight="1" spans="1:12">
      <c r="A180" s="8" t="s">
        <v>226</v>
      </c>
      <c r="B180" s="9" t="s">
        <v>222</v>
      </c>
      <c r="C180" s="9" t="s">
        <v>227</v>
      </c>
      <c r="D180" s="9" t="s">
        <v>228</v>
      </c>
      <c r="E180" s="8" t="s">
        <v>226</v>
      </c>
      <c r="F180" s="9" t="s">
        <v>229</v>
      </c>
      <c r="G180" s="12">
        <v>10</v>
      </c>
      <c r="H180" s="11">
        <v>19.5</v>
      </c>
      <c r="I180" s="15">
        <f t="shared" si="16"/>
        <v>166.666666666667</v>
      </c>
      <c r="J180" s="15">
        <f t="shared" si="15"/>
        <v>195</v>
      </c>
      <c r="K180" s="1">
        <f t="shared" si="11"/>
        <v>183.3461175</v>
      </c>
      <c r="L180" s="1">
        <f t="shared" si="12"/>
        <v>18.33461175</v>
      </c>
    </row>
    <row r="181" s="1" customFormat="1" customHeight="1" spans="1:12">
      <c r="A181" s="8" t="s">
        <v>230</v>
      </c>
      <c r="B181" s="9" t="s">
        <v>222</v>
      </c>
      <c r="C181" s="9" t="s">
        <v>231</v>
      </c>
      <c r="D181" s="9" t="s">
        <v>232</v>
      </c>
      <c r="E181" s="8" t="s">
        <v>233</v>
      </c>
      <c r="F181" s="9" t="s">
        <v>234</v>
      </c>
      <c r="G181" s="12">
        <v>30</v>
      </c>
      <c r="H181" s="11">
        <v>3</v>
      </c>
      <c r="I181" s="15">
        <f t="shared" si="16"/>
        <v>76.9230769230769</v>
      </c>
      <c r="J181" s="15">
        <f t="shared" si="15"/>
        <v>90</v>
      </c>
      <c r="K181" s="1">
        <f t="shared" si="11"/>
        <v>84.621285</v>
      </c>
      <c r="L181" s="1">
        <f t="shared" si="12"/>
        <v>2.8207095</v>
      </c>
    </row>
    <row r="182" s="1" customFormat="1" customHeight="1" spans="1:12">
      <c r="A182" s="8" t="s">
        <v>230</v>
      </c>
      <c r="B182" s="9" t="s">
        <v>222</v>
      </c>
      <c r="C182" s="9" t="s">
        <v>235</v>
      </c>
      <c r="D182" s="9" t="s">
        <v>236</v>
      </c>
      <c r="E182" s="8" t="s">
        <v>237</v>
      </c>
      <c r="F182" s="9" t="s">
        <v>32</v>
      </c>
      <c r="G182" s="12">
        <v>90</v>
      </c>
      <c r="H182" s="11">
        <v>1.2</v>
      </c>
      <c r="I182" s="15">
        <f t="shared" si="16"/>
        <v>92.3076923076923</v>
      </c>
      <c r="J182" s="15">
        <f t="shared" si="15"/>
        <v>108</v>
      </c>
      <c r="K182" s="1">
        <f t="shared" si="11"/>
        <v>101.545542</v>
      </c>
      <c r="L182" s="1">
        <f t="shared" si="12"/>
        <v>1.1282838</v>
      </c>
    </row>
    <row r="183" s="1" customFormat="1" customHeight="1" spans="1:12">
      <c r="A183" s="8" t="s">
        <v>230</v>
      </c>
      <c r="B183" s="9" t="s">
        <v>222</v>
      </c>
      <c r="C183" s="9" t="s">
        <v>238</v>
      </c>
      <c r="D183" s="9" t="s">
        <v>239</v>
      </c>
      <c r="E183" s="8" t="s">
        <v>240</v>
      </c>
      <c r="F183" s="9" t="s">
        <v>241</v>
      </c>
      <c r="G183" s="12">
        <v>30</v>
      </c>
      <c r="H183" s="11">
        <v>4.8</v>
      </c>
      <c r="I183" s="15">
        <f t="shared" si="16"/>
        <v>123.076923076923</v>
      </c>
      <c r="J183" s="15">
        <f t="shared" si="15"/>
        <v>144</v>
      </c>
      <c r="K183" s="1">
        <f t="shared" si="11"/>
        <v>135.394056</v>
      </c>
      <c r="L183" s="1">
        <f t="shared" si="12"/>
        <v>4.5131352</v>
      </c>
    </row>
    <row r="184" s="1" customFormat="1" customHeight="1" spans="1:12">
      <c r="A184" s="8" t="s">
        <v>230</v>
      </c>
      <c r="B184" s="9" t="s">
        <v>222</v>
      </c>
      <c r="C184" s="9" t="s">
        <v>242</v>
      </c>
      <c r="D184" s="9" t="s">
        <v>243</v>
      </c>
      <c r="E184" s="8" t="s">
        <v>244</v>
      </c>
      <c r="F184" s="9" t="s">
        <v>245</v>
      </c>
      <c r="G184" s="12">
        <v>10</v>
      </c>
      <c r="H184" s="11">
        <v>80</v>
      </c>
      <c r="I184" s="15">
        <f t="shared" si="16"/>
        <v>683.760683760684</v>
      </c>
      <c r="J184" s="15">
        <f t="shared" si="15"/>
        <v>800</v>
      </c>
      <c r="K184" s="1">
        <f t="shared" si="11"/>
        <v>752.1892</v>
      </c>
      <c r="L184" s="1">
        <f t="shared" si="12"/>
        <v>75.21892</v>
      </c>
    </row>
    <row r="185" s="1" customFormat="1" customHeight="1" spans="1:12">
      <c r="A185" s="8" t="s">
        <v>246</v>
      </c>
      <c r="B185" s="9" t="s">
        <v>222</v>
      </c>
      <c r="C185" s="9" t="s">
        <v>247</v>
      </c>
      <c r="D185" s="9" t="s">
        <v>248</v>
      </c>
      <c r="E185" s="8" t="s">
        <v>246</v>
      </c>
      <c r="F185" s="9" t="s">
        <v>32</v>
      </c>
      <c r="G185" s="12">
        <v>2400</v>
      </c>
      <c r="H185" s="11">
        <v>1.8</v>
      </c>
      <c r="I185" s="15">
        <f t="shared" si="16"/>
        <v>3692.30769230769</v>
      </c>
      <c r="J185" s="15">
        <f t="shared" si="15"/>
        <v>4320</v>
      </c>
      <c r="K185" s="1">
        <f t="shared" si="11"/>
        <v>4061.82168</v>
      </c>
      <c r="L185" s="1">
        <f t="shared" si="12"/>
        <v>1.6924257</v>
      </c>
    </row>
    <row r="186" s="1" customFormat="1" customHeight="1" spans="1:12">
      <c r="A186" s="8" t="s">
        <v>246</v>
      </c>
      <c r="B186" s="9" t="s">
        <v>222</v>
      </c>
      <c r="C186" s="9" t="s">
        <v>249</v>
      </c>
      <c r="D186" s="9" t="s">
        <v>250</v>
      </c>
      <c r="E186" s="8" t="s">
        <v>246</v>
      </c>
      <c r="F186" s="9" t="s">
        <v>32</v>
      </c>
      <c r="G186" s="12">
        <v>110</v>
      </c>
      <c r="H186" s="11">
        <v>1.33</v>
      </c>
      <c r="I186" s="15">
        <f t="shared" si="16"/>
        <v>125.042735042735</v>
      </c>
      <c r="J186" s="15">
        <f t="shared" si="15"/>
        <v>146.3</v>
      </c>
      <c r="K186" s="1">
        <f t="shared" si="11"/>
        <v>137.55659995</v>
      </c>
      <c r="L186" s="1">
        <f t="shared" si="12"/>
        <v>1.250514545</v>
      </c>
    </row>
    <row r="187" s="1" customFormat="1" customHeight="1" spans="1:12">
      <c r="A187" s="8" t="s">
        <v>230</v>
      </c>
      <c r="B187" s="9" t="s">
        <v>222</v>
      </c>
      <c r="C187" s="9" t="s">
        <v>251</v>
      </c>
      <c r="D187" s="9" t="s">
        <v>252</v>
      </c>
      <c r="E187" s="8" t="s">
        <v>253</v>
      </c>
      <c r="F187" s="9" t="s">
        <v>229</v>
      </c>
      <c r="G187" s="12">
        <v>3</v>
      </c>
      <c r="H187" s="11">
        <v>48</v>
      </c>
      <c r="I187" s="15">
        <f t="shared" si="16"/>
        <v>123.076923076923</v>
      </c>
      <c r="J187" s="15">
        <f t="shared" si="15"/>
        <v>144</v>
      </c>
      <c r="K187" s="1">
        <f t="shared" si="11"/>
        <v>135.394056</v>
      </c>
      <c r="L187" s="1">
        <f t="shared" si="12"/>
        <v>45.131352</v>
      </c>
    </row>
    <row r="188" s="1" customFormat="1" customHeight="1" spans="1:12">
      <c r="A188" s="8" t="s">
        <v>230</v>
      </c>
      <c r="B188" s="9" t="s">
        <v>222</v>
      </c>
      <c r="C188" s="9" t="s">
        <v>254</v>
      </c>
      <c r="D188" s="9" t="s">
        <v>255</v>
      </c>
      <c r="E188" s="8" t="s">
        <v>256</v>
      </c>
      <c r="F188" s="9" t="s">
        <v>229</v>
      </c>
      <c r="G188" s="12">
        <v>10</v>
      </c>
      <c r="H188" s="11">
        <v>9</v>
      </c>
      <c r="I188" s="15">
        <f t="shared" si="16"/>
        <v>76.9230769230769</v>
      </c>
      <c r="J188" s="15">
        <f t="shared" si="15"/>
        <v>90</v>
      </c>
      <c r="K188" s="1">
        <f t="shared" si="11"/>
        <v>84.621285</v>
      </c>
      <c r="L188" s="1">
        <f t="shared" si="12"/>
        <v>8.4621285</v>
      </c>
    </row>
    <row r="189" s="1" customFormat="1" customHeight="1" spans="1:12">
      <c r="A189" s="8" t="s">
        <v>246</v>
      </c>
      <c r="B189" s="9" t="s">
        <v>222</v>
      </c>
      <c r="C189" s="9" t="s">
        <v>257</v>
      </c>
      <c r="D189" s="9" t="s">
        <v>258</v>
      </c>
      <c r="E189" s="8" t="s">
        <v>259</v>
      </c>
      <c r="F189" s="9" t="s">
        <v>32</v>
      </c>
      <c r="G189" s="12">
        <v>200</v>
      </c>
      <c r="H189" s="11">
        <v>0.31</v>
      </c>
      <c r="I189" s="15">
        <f t="shared" si="16"/>
        <v>52.991452991453</v>
      </c>
      <c r="J189" s="15">
        <f t="shared" si="15"/>
        <v>62</v>
      </c>
      <c r="K189" s="1">
        <f t="shared" si="11"/>
        <v>58.294663</v>
      </c>
      <c r="L189" s="1">
        <f t="shared" si="12"/>
        <v>0.291473315</v>
      </c>
    </row>
    <row r="190" s="1" customFormat="1" customHeight="1" spans="1:12">
      <c r="A190" s="8" t="s">
        <v>246</v>
      </c>
      <c r="B190" s="9" t="s">
        <v>222</v>
      </c>
      <c r="C190" s="9" t="s">
        <v>260</v>
      </c>
      <c r="D190" s="9" t="s">
        <v>261</v>
      </c>
      <c r="E190" s="8" t="s">
        <v>246</v>
      </c>
      <c r="F190" s="9" t="s">
        <v>32</v>
      </c>
      <c r="G190" s="12">
        <v>500</v>
      </c>
      <c r="H190" s="11">
        <v>1.9</v>
      </c>
      <c r="I190" s="15">
        <f t="shared" si="16"/>
        <v>811.965811965812</v>
      </c>
      <c r="J190" s="15">
        <f t="shared" si="15"/>
        <v>950</v>
      </c>
      <c r="K190" s="1">
        <f t="shared" si="11"/>
        <v>893.224675</v>
      </c>
      <c r="L190" s="1">
        <f t="shared" si="12"/>
        <v>1.78644935</v>
      </c>
    </row>
    <row r="191" s="1" customFormat="1" customHeight="1" spans="1:12">
      <c r="A191" s="8" t="s">
        <v>262</v>
      </c>
      <c r="B191" s="9" t="s">
        <v>222</v>
      </c>
      <c r="C191" s="9" t="s">
        <v>263</v>
      </c>
      <c r="D191" s="9" t="s">
        <v>264</v>
      </c>
      <c r="E191" s="8" t="s">
        <v>246</v>
      </c>
      <c r="F191" s="9" t="s">
        <v>32</v>
      </c>
      <c r="G191" s="12">
        <v>500</v>
      </c>
      <c r="H191" s="11">
        <v>1</v>
      </c>
      <c r="I191" s="15">
        <f t="shared" si="16"/>
        <v>427.350427350427</v>
      </c>
      <c r="J191" s="15">
        <f t="shared" si="15"/>
        <v>500</v>
      </c>
      <c r="K191" s="1">
        <f t="shared" si="11"/>
        <v>470.11825</v>
      </c>
      <c r="L191" s="1">
        <f t="shared" si="12"/>
        <v>0.9402365</v>
      </c>
    </row>
    <row r="192" s="1" customFormat="1" customHeight="1" spans="1:12">
      <c r="A192" s="8" t="s">
        <v>265</v>
      </c>
      <c r="B192" s="9" t="s">
        <v>222</v>
      </c>
      <c r="C192" s="9" t="s">
        <v>266</v>
      </c>
      <c r="D192" s="9" t="s">
        <v>267</v>
      </c>
      <c r="E192" s="8" t="s">
        <v>268</v>
      </c>
      <c r="F192" s="9" t="s">
        <v>269</v>
      </c>
      <c r="G192" s="12">
        <v>1</v>
      </c>
      <c r="H192" s="11">
        <v>360</v>
      </c>
      <c r="I192" s="15">
        <f t="shared" si="16"/>
        <v>307.692307692308</v>
      </c>
      <c r="J192" s="15">
        <f t="shared" si="15"/>
        <v>360</v>
      </c>
      <c r="K192" s="1">
        <f t="shared" si="11"/>
        <v>338.48514</v>
      </c>
      <c r="L192" s="1">
        <f t="shared" si="12"/>
        <v>338.48514</v>
      </c>
    </row>
    <row r="193" s="1" customFormat="1" customHeight="1" spans="1:12">
      <c r="A193" s="8" t="s">
        <v>246</v>
      </c>
      <c r="B193" s="9" t="s">
        <v>222</v>
      </c>
      <c r="C193" s="9" t="s">
        <v>270</v>
      </c>
      <c r="D193" s="9" t="s">
        <v>271</v>
      </c>
      <c r="E193" s="8" t="s">
        <v>246</v>
      </c>
      <c r="F193" s="9" t="s">
        <v>32</v>
      </c>
      <c r="G193" s="12">
        <v>2700</v>
      </c>
      <c r="H193" s="11">
        <v>0.34</v>
      </c>
      <c r="I193" s="15">
        <f t="shared" si="16"/>
        <v>784.615384615385</v>
      </c>
      <c r="J193" s="15">
        <f t="shared" si="15"/>
        <v>918</v>
      </c>
      <c r="K193" s="1">
        <f t="shared" si="11"/>
        <v>863.137107</v>
      </c>
      <c r="L193" s="1">
        <f t="shared" si="12"/>
        <v>0.31968041</v>
      </c>
    </row>
    <row r="194" s="1" customFormat="1" customHeight="1" spans="1:12">
      <c r="A194" s="8" t="s">
        <v>272</v>
      </c>
      <c r="B194" s="9" t="s">
        <v>222</v>
      </c>
      <c r="C194" s="9" t="s">
        <v>273</v>
      </c>
      <c r="D194" s="9" t="s">
        <v>274</v>
      </c>
      <c r="E194" s="9" t="s">
        <v>65</v>
      </c>
      <c r="F194" s="9" t="s">
        <v>76</v>
      </c>
      <c r="G194" s="10">
        <v>120</v>
      </c>
      <c r="H194" s="11">
        <v>3.96</v>
      </c>
      <c r="I194" s="15">
        <f t="shared" si="16"/>
        <v>406.153846153846</v>
      </c>
      <c r="J194" s="15">
        <f t="shared" si="15"/>
        <v>475.2</v>
      </c>
      <c r="K194" s="1">
        <f t="shared" si="11"/>
        <v>446.8003848</v>
      </c>
      <c r="L194" s="1">
        <f t="shared" si="12"/>
        <v>3.72333654</v>
      </c>
    </row>
    <row r="195" s="1" customFormat="1" customHeight="1" spans="1:12">
      <c r="A195" s="8" t="s">
        <v>127</v>
      </c>
      <c r="B195" s="9" t="s">
        <v>222</v>
      </c>
      <c r="C195" s="9" t="s">
        <v>275</v>
      </c>
      <c r="D195" s="9" t="s">
        <v>276</v>
      </c>
      <c r="E195" s="9" t="s">
        <v>277</v>
      </c>
      <c r="F195" s="9" t="s">
        <v>17</v>
      </c>
      <c r="G195" s="10">
        <v>70</v>
      </c>
      <c r="H195" s="11">
        <v>3.5</v>
      </c>
      <c r="I195" s="15">
        <f t="shared" si="16"/>
        <v>209.401709401709</v>
      </c>
      <c r="J195" s="15">
        <f t="shared" si="15"/>
        <v>245</v>
      </c>
      <c r="K195" s="1">
        <f t="shared" ref="K195:K258" si="17">J195*0.9402365</f>
        <v>230.3579425</v>
      </c>
      <c r="L195" s="1">
        <f t="shared" ref="L195:L258" si="18">K195/G195</f>
        <v>3.29082775</v>
      </c>
    </row>
    <row r="196" s="1" customFormat="1" customHeight="1" spans="1:12">
      <c r="A196" s="8" t="s">
        <v>278</v>
      </c>
      <c r="B196" s="9" t="s">
        <v>222</v>
      </c>
      <c r="C196" s="9" t="s">
        <v>279</v>
      </c>
      <c r="D196" s="9" t="s">
        <v>280</v>
      </c>
      <c r="E196" s="9" t="s">
        <v>281</v>
      </c>
      <c r="F196" s="9" t="s">
        <v>17</v>
      </c>
      <c r="G196" s="10">
        <v>10</v>
      </c>
      <c r="H196" s="11">
        <v>2.2</v>
      </c>
      <c r="I196" s="15">
        <f t="shared" si="16"/>
        <v>18.8034188034188</v>
      </c>
      <c r="J196" s="15">
        <f t="shared" si="15"/>
        <v>22</v>
      </c>
      <c r="K196" s="1">
        <f t="shared" si="17"/>
        <v>20.685203</v>
      </c>
      <c r="L196" s="1">
        <f t="shared" si="18"/>
        <v>2.0685203</v>
      </c>
    </row>
    <row r="197" s="1" customFormat="1" customHeight="1" spans="1:12">
      <c r="A197" s="8" t="s">
        <v>127</v>
      </c>
      <c r="B197" s="9" t="s">
        <v>222</v>
      </c>
      <c r="C197" s="9" t="s">
        <v>282</v>
      </c>
      <c r="D197" s="9" t="s">
        <v>283</v>
      </c>
      <c r="E197" s="9" t="s">
        <v>284</v>
      </c>
      <c r="F197" s="9" t="s">
        <v>17</v>
      </c>
      <c r="G197" s="10">
        <v>30</v>
      </c>
      <c r="H197" s="11">
        <v>0.85</v>
      </c>
      <c r="I197" s="15">
        <f t="shared" si="16"/>
        <v>21.7948717948718</v>
      </c>
      <c r="J197" s="15">
        <f t="shared" si="15"/>
        <v>25.5</v>
      </c>
      <c r="K197" s="1">
        <f t="shared" si="17"/>
        <v>23.97603075</v>
      </c>
      <c r="L197" s="1">
        <f t="shared" si="18"/>
        <v>0.799201025</v>
      </c>
    </row>
    <row r="198" s="1" customFormat="1" customHeight="1" spans="1:12">
      <c r="A198" s="8" t="s">
        <v>127</v>
      </c>
      <c r="B198" s="9" t="s">
        <v>222</v>
      </c>
      <c r="C198" s="9" t="s">
        <v>285</v>
      </c>
      <c r="D198" s="9" t="s">
        <v>286</v>
      </c>
      <c r="E198" s="9" t="s">
        <v>287</v>
      </c>
      <c r="F198" s="9" t="s">
        <v>17</v>
      </c>
      <c r="G198" s="10">
        <v>20</v>
      </c>
      <c r="H198" s="11">
        <v>13.65</v>
      </c>
      <c r="I198" s="15">
        <f t="shared" si="16"/>
        <v>233.333333333333</v>
      </c>
      <c r="J198" s="15">
        <f t="shared" si="15"/>
        <v>273</v>
      </c>
      <c r="K198" s="1">
        <f t="shared" si="17"/>
        <v>256.6845645</v>
      </c>
      <c r="L198" s="1">
        <f t="shared" si="18"/>
        <v>12.834228225</v>
      </c>
    </row>
    <row r="199" s="1" customFormat="1" customHeight="1" spans="1:12">
      <c r="A199" s="8" t="s">
        <v>127</v>
      </c>
      <c r="B199" s="9" t="s">
        <v>222</v>
      </c>
      <c r="C199" s="9" t="s">
        <v>288</v>
      </c>
      <c r="D199" s="9" t="s">
        <v>289</v>
      </c>
      <c r="E199" s="9" t="s">
        <v>290</v>
      </c>
      <c r="F199" s="9" t="s">
        <v>17</v>
      </c>
      <c r="G199" s="10">
        <v>20</v>
      </c>
      <c r="H199" s="11">
        <v>4.95</v>
      </c>
      <c r="I199" s="15">
        <f t="shared" si="16"/>
        <v>84.6153846153846</v>
      </c>
      <c r="J199" s="15">
        <f t="shared" si="15"/>
        <v>99</v>
      </c>
      <c r="K199" s="1">
        <f t="shared" si="17"/>
        <v>93.0834135</v>
      </c>
      <c r="L199" s="1">
        <f t="shared" si="18"/>
        <v>4.654170675</v>
      </c>
    </row>
    <row r="200" s="1" customFormat="1" customHeight="1" spans="1:12">
      <c r="A200" s="8" t="s">
        <v>194</v>
      </c>
      <c r="B200" s="9" t="s">
        <v>222</v>
      </c>
      <c r="C200" s="9" t="s">
        <v>291</v>
      </c>
      <c r="D200" s="9" t="s">
        <v>292</v>
      </c>
      <c r="E200" s="9" t="s">
        <v>293</v>
      </c>
      <c r="F200" s="9" t="s">
        <v>32</v>
      </c>
      <c r="G200" s="10">
        <v>20</v>
      </c>
      <c r="H200" s="11">
        <v>8.59</v>
      </c>
      <c r="I200" s="15">
        <f t="shared" ref="I200:I233" si="19">J200/1.17</f>
        <v>146.837606837607</v>
      </c>
      <c r="J200" s="15">
        <f t="shared" si="15"/>
        <v>171.8</v>
      </c>
      <c r="K200" s="1">
        <f t="shared" si="17"/>
        <v>161.5326307</v>
      </c>
      <c r="L200" s="1">
        <f t="shared" si="18"/>
        <v>8.076631535</v>
      </c>
    </row>
    <row r="201" s="1" customFormat="1" customHeight="1" spans="1:12">
      <c r="A201" s="8" t="s">
        <v>127</v>
      </c>
      <c r="B201" s="9" t="s">
        <v>222</v>
      </c>
      <c r="C201" s="9" t="s">
        <v>294</v>
      </c>
      <c r="D201" s="9" t="s">
        <v>295</v>
      </c>
      <c r="E201" s="9" t="s">
        <v>296</v>
      </c>
      <c r="F201" s="9" t="s">
        <v>61</v>
      </c>
      <c r="G201" s="10">
        <v>60</v>
      </c>
      <c r="H201" s="11">
        <v>2.2</v>
      </c>
      <c r="I201" s="15">
        <f t="shared" si="19"/>
        <v>112.820512820513</v>
      </c>
      <c r="J201" s="15">
        <f t="shared" si="15"/>
        <v>132</v>
      </c>
      <c r="K201" s="1">
        <f t="shared" si="17"/>
        <v>124.111218</v>
      </c>
      <c r="L201" s="1">
        <f t="shared" si="18"/>
        <v>2.0685203</v>
      </c>
    </row>
    <row r="202" s="1" customFormat="1" customHeight="1" spans="1:12">
      <c r="A202" s="8" t="s">
        <v>127</v>
      </c>
      <c r="B202" s="9" t="s">
        <v>222</v>
      </c>
      <c r="C202" s="9" t="s">
        <v>297</v>
      </c>
      <c r="D202" s="9" t="s">
        <v>298</v>
      </c>
      <c r="E202" s="9" t="s">
        <v>299</v>
      </c>
      <c r="F202" s="9" t="s">
        <v>61</v>
      </c>
      <c r="G202" s="10">
        <v>300</v>
      </c>
      <c r="H202" s="11">
        <v>3.5</v>
      </c>
      <c r="I202" s="15">
        <f t="shared" si="19"/>
        <v>897.435897435897</v>
      </c>
      <c r="J202" s="15">
        <f t="shared" si="15"/>
        <v>1050</v>
      </c>
      <c r="K202" s="1">
        <f t="shared" si="17"/>
        <v>987.248325</v>
      </c>
      <c r="L202" s="1">
        <f t="shared" si="18"/>
        <v>3.29082775</v>
      </c>
    </row>
    <row r="203" s="1" customFormat="1" customHeight="1" spans="1:12">
      <c r="A203" s="8" t="s">
        <v>127</v>
      </c>
      <c r="B203" s="9" t="s">
        <v>222</v>
      </c>
      <c r="C203" s="9" t="s">
        <v>300</v>
      </c>
      <c r="D203" s="9" t="s">
        <v>301</v>
      </c>
      <c r="E203" s="9" t="s">
        <v>302</v>
      </c>
      <c r="F203" s="9" t="s">
        <v>61</v>
      </c>
      <c r="G203" s="10">
        <v>300</v>
      </c>
      <c r="H203" s="11">
        <v>12.7</v>
      </c>
      <c r="I203" s="15">
        <f t="shared" si="19"/>
        <v>3256.41025641026</v>
      </c>
      <c r="J203" s="15">
        <f t="shared" si="15"/>
        <v>3810</v>
      </c>
      <c r="K203" s="1">
        <f t="shared" si="17"/>
        <v>3582.301065</v>
      </c>
      <c r="L203" s="1">
        <f t="shared" si="18"/>
        <v>11.94100355</v>
      </c>
    </row>
    <row r="204" s="1" customFormat="1" customHeight="1" spans="1:12">
      <c r="A204" s="8" t="s">
        <v>303</v>
      </c>
      <c r="B204" s="9" t="s">
        <v>222</v>
      </c>
      <c r="C204" s="9" t="s">
        <v>304</v>
      </c>
      <c r="D204" s="9" t="s">
        <v>305</v>
      </c>
      <c r="E204" s="9" t="s">
        <v>306</v>
      </c>
      <c r="F204" s="9" t="s">
        <v>17</v>
      </c>
      <c r="G204" s="10">
        <v>100</v>
      </c>
      <c r="H204" s="11">
        <v>27.53</v>
      </c>
      <c r="I204" s="15">
        <f t="shared" si="19"/>
        <v>2352.99145299145</v>
      </c>
      <c r="J204" s="15">
        <f t="shared" si="15"/>
        <v>2753</v>
      </c>
      <c r="K204" s="1">
        <f t="shared" si="17"/>
        <v>2588.4710845</v>
      </c>
      <c r="L204" s="1">
        <f t="shared" si="18"/>
        <v>25.884710845</v>
      </c>
    </row>
    <row r="205" s="1" customFormat="1" customHeight="1" spans="1:12">
      <c r="A205" s="8" t="s">
        <v>127</v>
      </c>
      <c r="B205" s="9" t="s">
        <v>222</v>
      </c>
      <c r="C205" s="9" t="s">
        <v>307</v>
      </c>
      <c r="D205" s="9" t="s">
        <v>308</v>
      </c>
      <c r="E205" s="9" t="s">
        <v>309</v>
      </c>
      <c r="F205" s="9" t="s">
        <v>17</v>
      </c>
      <c r="G205" s="10">
        <v>3</v>
      </c>
      <c r="H205" s="11">
        <v>3.5</v>
      </c>
      <c r="I205" s="15">
        <f t="shared" si="19"/>
        <v>8.97435897435897</v>
      </c>
      <c r="J205" s="15">
        <f t="shared" si="15"/>
        <v>10.5</v>
      </c>
      <c r="K205" s="1">
        <f t="shared" si="17"/>
        <v>9.87248325</v>
      </c>
      <c r="L205" s="1">
        <f t="shared" si="18"/>
        <v>3.29082775</v>
      </c>
    </row>
    <row r="206" s="1" customFormat="1" customHeight="1" spans="1:12">
      <c r="A206" s="8" t="s">
        <v>127</v>
      </c>
      <c r="B206" s="9" t="s">
        <v>222</v>
      </c>
      <c r="C206" s="9" t="s">
        <v>310</v>
      </c>
      <c r="D206" s="9" t="s">
        <v>311</v>
      </c>
      <c r="E206" s="9" t="s">
        <v>312</v>
      </c>
      <c r="F206" s="9" t="s">
        <v>61</v>
      </c>
      <c r="G206" s="10">
        <v>2</v>
      </c>
      <c r="H206" s="11">
        <v>2.8</v>
      </c>
      <c r="I206" s="15">
        <f t="shared" si="19"/>
        <v>4.78632478632479</v>
      </c>
      <c r="J206" s="15">
        <f t="shared" si="15"/>
        <v>5.6</v>
      </c>
      <c r="K206" s="1">
        <f t="shared" si="17"/>
        <v>5.2653244</v>
      </c>
      <c r="L206" s="1">
        <f t="shared" si="18"/>
        <v>2.6326622</v>
      </c>
    </row>
    <row r="207" s="1" customFormat="1" customHeight="1" spans="1:12">
      <c r="A207" s="8" t="s">
        <v>127</v>
      </c>
      <c r="B207" s="9" t="s">
        <v>222</v>
      </c>
      <c r="C207" s="9" t="s">
        <v>313</v>
      </c>
      <c r="D207" s="9" t="s">
        <v>314</v>
      </c>
      <c r="E207" s="9" t="s">
        <v>315</v>
      </c>
      <c r="F207" s="9" t="s">
        <v>61</v>
      </c>
      <c r="G207" s="10">
        <v>20</v>
      </c>
      <c r="H207" s="11">
        <v>3.78</v>
      </c>
      <c r="I207" s="15">
        <f t="shared" si="19"/>
        <v>64.6153846153846</v>
      </c>
      <c r="J207" s="15">
        <f t="shared" si="15"/>
        <v>75.6</v>
      </c>
      <c r="K207" s="1">
        <f t="shared" si="17"/>
        <v>71.0818794</v>
      </c>
      <c r="L207" s="1">
        <f t="shared" si="18"/>
        <v>3.55409397</v>
      </c>
    </row>
    <row r="208" s="1" customFormat="1" customHeight="1" spans="1:12">
      <c r="A208" s="8" t="s">
        <v>155</v>
      </c>
      <c r="B208" s="9" t="s">
        <v>222</v>
      </c>
      <c r="C208" s="9" t="s">
        <v>157</v>
      </c>
      <c r="D208" s="9" t="s">
        <v>191</v>
      </c>
      <c r="E208" s="9" t="s">
        <v>140</v>
      </c>
      <c r="F208" s="9" t="s">
        <v>32</v>
      </c>
      <c r="G208" s="10">
        <v>1200</v>
      </c>
      <c r="H208" s="11">
        <v>51.1</v>
      </c>
      <c r="I208" s="15">
        <f t="shared" si="19"/>
        <v>52410.2564102564</v>
      </c>
      <c r="J208" s="15">
        <f t="shared" si="15"/>
        <v>61320</v>
      </c>
      <c r="K208" s="1">
        <f t="shared" si="17"/>
        <v>57655.30218</v>
      </c>
      <c r="L208" s="1">
        <f t="shared" si="18"/>
        <v>48.04608515</v>
      </c>
    </row>
    <row r="209" s="1" customFormat="1" customHeight="1" spans="1:12">
      <c r="A209" s="8" t="s">
        <v>127</v>
      </c>
      <c r="B209" s="9" t="s">
        <v>222</v>
      </c>
      <c r="C209" s="9" t="s">
        <v>316</v>
      </c>
      <c r="D209" s="9" t="s">
        <v>317</v>
      </c>
      <c r="E209" s="9" t="s">
        <v>302</v>
      </c>
      <c r="F209" s="9" t="s">
        <v>61</v>
      </c>
      <c r="G209" s="10">
        <v>40</v>
      </c>
      <c r="H209" s="11">
        <v>4.5</v>
      </c>
      <c r="I209" s="15">
        <f t="shared" si="19"/>
        <v>153.846153846154</v>
      </c>
      <c r="J209" s="15">
        <f t="shared" si="15"/>
        <v>180</v>
      </c>
      <c r="K209" s="1">
        <f t="shared" si="17"/>
        <v>169.24257</v>
      </c>
      <c r="L209" s="1">
        <f t="shared" si="18"/>
        <v>4.23106425</v>
      </c>
    </row>
    <row r="210" s="1" customFormat="1" customHeight="1" spans="1:12">
      <c r="A210" s="8" t="s">
        <v>127</v>
      </c>
      <c r="B210" s="9" t="s">
        <v>222</v>
      </c>
      <c r="C210" s="9" t="s">
        <v>318</v>
      </c>
      <c r="D210" s="9" t="s">
        <v>319</v>
      </c>
      <c r="E210" s="9" t="s">
        <v>320</v>
      </c>
      <c r="F210" s="9" t="s">
        <v>17</v>
      </c>
      <c r="G210" s="10">
        <v>30</v>
      </c>
      <c r="H210" s="11">
        <v>16.26</v>
      </c>
      <c r="I210" s="15">
        <f t="shared" si="19"/>
        <v>416.923076923077</v>
      </c>
      <c r="J210" s="15">
        <f t="shared" si="15"/>
        <v>487.8</v>
      </c>
      <c r="K210" s="1">
        <f t="shared" si="17"/>
        <v>458.6473647</v>
      </c>
      <c r="L210" s="1">
        <f t="shared" si="18"/>
        <v>15.28824549</v>
      </c>
    </row>
    <row r="211" s="1" customFormat="1" customHeight="1" spans="1:12">
      <c r="A211" s="8" t="s">
        <v>321</v>
      </c>
      <c r="B211" s="9" t="s">
        <v>222</v>
      </c>
      <c r="C211" s="9" t="s">
        <v>322</v>
      </c>
      <c r="D211" s="9" t="s">
        <v>323</v>
      </c>
      <c r="E211" s="9" t="s">
        <v>324</v>
      </c>
      <c r="F211" s="9" t="s">
        <v>17</v>
      </c>
      <c r="G211" s="10">
        <v>40</v>
      </c>
      <c r="H211" s="11">
        <v>5.83</v>
      </c>
      <c r="I211" s="15">
        <f t="shared" si="19"/>
        <v>199.316239316239</v>
      </c>
      <c r="J211" s="15">
        <f t="shared" si="15"/>
        <v>233.2</v>
      </c>
      <c r="K211" s="1">
        <f t="shared" si="17"/>
        <v>219.2631518</v>
      </c>
      <c r="L211" s="1">
        <f t="shared" si="18"/>
        <v>5.481578795</v>
      </c>
    </row>
    <row r="212" s="1" customFormat="1" customHeight="1" spans="1:12">
      <c r="A212" s="8" t="s">
        <v>325</v>
      </c>
      <c r="B212" s="9" t="s">
        <v>222</v>
      </c>
      <c r="C212" s="9" t="s">
        <v>326</v>
      </c>
      <c r="D212" s="9" t="s">
        <v>327</v>
      </c>
      <c r="E212" s="9" t="s">
        <v>309</v>
      </c>
      <c r="F212" s="9" t="s">
        <v>17</v>
      </c>
      <c r="G212" s="10">
        <v>180</v>
      </c>
      <c r="H212" s="11">
        <v>6.5</v>
      </c>
      <c r="I212" s="15">
        <f t="shared" si="19"/>
        <v>1000</v>
      </c>
      <c r="J212" s="15">
        <v>1170</v>
      </c>
      <c r="K212" s="1">
        <f t="shared" si="17"/>
        <v>1100.076705</v>
      </c>
      <c r="L212" s="1">
        <f t="shared" si="18"/>
        <v>6.11153725</v>
      </c>
    </row>
    <row r="213" s="1" customFormat="1" customHeight="1" spans="1:12">
      <c r="A213" s="8" t="s">
        <v>127</v>
      </c>
      <c r="B213" s="9" t="s">
        <v>222</v>
      </c>
      <c r="C213" s="9" t="s">
        <v>328</v>
      </c>
      <c r="D213" s="9" t="s">
        <v>329</v>
      </c>
      <c r="E213" s="9" t="s">
        <v>330</v>
      </c>
      <c r="F213" s="9" t="s">
        <v>61</v>
      </c>
      <c r="G213" s="10">
        <v>70</v>
      </c>
      <c r="H213" s="11">
        <v>6.5</v>
      </c>
      <c r="I213" s="15">
        <f t="shared" si="19"/>
        <v>388.888888888889</v>
      </c>
      <c r="J213" s="15">
        <v>455</v>
      </c>
      <c r="K213" s="1">
        <f t="shared" si="17"/>
        <v>427.8076075</v>
      </c>
      <c r="L213" s="1">
        <f t="shared" si="18"/>
        <v>6.11153725</v>
      </c>
    </row>
    <row r="214" s="1" customFormat="1" customHeight="1" spans="1:12">
      <c r="A214" s="8" t="s">
        <v>321</v>
      </c>
      <c r="B214" s="9" t="s">
        <v>222</v>
      </c>
      <c r="C214" s="9" t="s">
        <v>322</v>
      </c>
      <c r="D214" s="9" t="s">
        <v>323</v>
      </c>
      <c r="E214" s="9" t="s">
        <v>324</v>
      </c>
      <c r="F214" s="9" t="s">
        <v>17</v>
      </c>
      <c r="G214" s="10">
        <v>100</v>
      </c>
      <c r="H214" s="11">
        <v>5.83</v>
      </c>
      <c r="I214" s="15">
        <f t="shared" si="19"/>
        <v>498.290598290598</v>
      </c>
      <c r="J214" s="15">
        <v>583</v>
      </c>
      <c r="K214" s="1">
        <f t="shared" si="17"/>
        <v>548.1578795</v>
      </c>
      <c r="L214" s="1">
        <f t="shared" si="18"/>
        <v>5.481578795</v>
      </c>
    </row>
    <row r="215" s="1" customFormat="1" customHeight="1" spans="1:12">
      <c r="A215" s="8" t="s">
        <v>278</v>
      </c>
      <c r="B215" s="9" t="s">
        <v>222</v>
      </c>
      <c r="C215" s="9" t="s">
        <v>331</v>
      </c>
      <c r="D215" s="9" t="s">
        <v>332</v>
      </c>
      <c r="E215" s="9" t="s">
        <v>333</v>
      </c>
      <c r="F215" s="9" t="s">
        <v>17</v>
      </c>
      <c r="G215" s="10">
        <v>20</v>
      </c>
      <c r="H215" s="11">
        <v>44.3</v>
      </c>
      <c r="I215" s="15">
        <f t="shared" si="19"/>
        <v>757.264957264957</v>
      </c>
      <c r="J215" s="15">
        <v>886</v>
      </c>
      <c r="K215" s="1">
        <f t="shared" si="17"/>
        <v>833.049539</v>
      </c>
      <c r="L215" s="1">
        <f t="shared" si="18"/>
        <v>41.65247695</v>
      </c>
    </row>
    <row r="216" s="1" customFormat="1" customHeight="1" spans="1:12">
      <c r="A216" s="8" t="s">
        <v>278</v>
      </c>
      <c r="B216" s="9" t="s">
        <v>222</v>
      </c>
      <c r="C216" s="9" t="s">
        <v>334</v>
      </c>
      <c r="D216" s="9" t="s">
        <v>335</v>
      </c>
      <c r="E216" s="9" t="s">
        <v>336</v>
      </c>
      <c r="F216" s="9" t="s">
        <v>17</v>
      </c>
      <c r="G216" s="10">
        <v>10</v>
      </c>
      <c r="H216" s="11">
        <v>20</v>
      </c>
      <c r="I216" s="15">
        <f t="shared" si="19"/>
        <v>170.940170940171</v>
      </c>
      <c r="J216" s="15">
        <f t="shared" ref="J216:J279" si="20">G216*H216</f>
        <v>200</v>
      </c>
      <c r="K216" s="1">
        <f t="shared" si="17"/>
        <v>188.0473</v>
      </c>
      <c r="L216" s="1">
        <f t="shared" si="18"/>
        <v>18.80473</v>
      </c>
    </row>
    <row r="217" s="1" customFormat="1" customHeight="1" spans="1:12">
      <c r="A217" s="8" t="s">
        <v>194</v>
      </c>
      <c r="B217" s="9" t="s">
        <v>222</v>
      </c>
      <c r="C217" s="9" t="s">
        <v>337</v>
      </c>
      <c r="D217" s="9" t="s">
        <v>338</v>
      </c>
      <c r="E217" s="9" t="s">
        <v>339</v>
      </c>
      <c r="F217" s="9" t="s">
        <v>61</v>
      </c>
      <c r="G217" s="10">
        <v>10</v>
      </c>
      <c r="H217" s="11">
        <v>1.35</v>
      </c>
      <c r="I217" s="15">
        <f t="shared" si="19"/>
        <v>11.5384615384615</v>
      </c>
      <c r="J217" s="15">
        <f t="shared" si="20"/>
        <v>13.5</v>
      </c>
      <c r="K217" s="1">
        <f t="shared" si="17"/>
        <v>12.69319275</v>
      </c>
      <c r="L217" s="1">
        <f t="shared" si="18"/>
        <v>1.269319275</v>
      </c>
    </row>
    <row r="218" s="1" customFormat="1" customHeight="1" spans="1:12">
      <c r="A218" s="8" t="s">
        <v>127</v>
      </c>
      <c r="B218" s="9" t="s">
        <v>222</v>
      </c>
      <c r="C218" s="9" t="s">
        <v>340</v>
      </c>
      <c r="D218" s="9" t="s">
        <v>341</v>
      </c>
      <c r="E218" s="9" t="s">
        <v>342</v>
      </c>
      <c r="F218" s="9" t="s">
        <v>17</v>
      </c>
      <c r="G218" s="10">
        <v>60</v>
      </c>
      <c r="H218" s="11">
        <v>5.8</v>
      </c>
      <c r="I218" s="15">
        <f t="shared" si="19"/>
        <v>297.435897435897</v>
      </c>
      <c r="J218" s="15">
        <f t="shared" si="20"/>
        <v>348</v>
      </c>
      <c r="K218" s="1">
        <f t="shared" si="17"/>
        <v>327.202302</v>
      </c>
      <c r="L218" s="1">
        <f t="shared" si="18"/>
        <v>5.4533717</v>
      </c>
    </row>
    <row r="219" s="1" customFormat="1" customHeight="1" spans="1:12">
      <c r="A219" s="8" t="s">
        <v>321</v>
      </c>
      <c r="B219" s="9" t="s">
        <v>222</v>
      </c>
      <c r="C219" s="9" t="s">
        <v>343</v>
      </c>
      <c r="D219" s="9" t="s">
        <v>344</v>
      </c>
      <c r="E219" s="9" t="s">
        <v>339</v>
      </c>
      <c r="F219" s="9" t="s">
        <v>61</v>
      </c>
      <c r="G219" s="10">
        <v>10</v>
      </c>
      <c r="H219" s="11">
        <v>1.2</v>
      </c>
      <c r="I219" s="15">
        <f t="shared" si="19"/>
        <v>10.2564102564103</v>
      </c>
      <c r="J219" s="15">
        <f t="shared" si="20"/>
        <v>12</v>
      </c>
      <c r="K219" s="1">
        <f t="shared" si="17"/>
        <v>11.282838</v>
      </c>
      <c r="L219" s="1">
        <f t="shared" si="18"/>
        <v>1.1282838</v>
      </c>
    </row>
    <row r="220" s="1" customFormat="1" customHeight="1" spans="1:12">
      <c r="A220" s="8" t="s">
        <v>127</v>
      </c>
      <c r="B220" s="9" t="s">
        <v>222</v>
      </c>
      <c r="C220" s="9" t="s">
        <v>345</v>
      </c>
      <c r="D220" s="9" t="s">
        <v>346</v>
      </c>
      <c r="E220" s="9" t="s">
        <v>347</v>
      </c>
      <c r="F220" s="9" t="s">
        <v>61</v>
      </c>
      <c r="G220" s="10">
        <v>1</v>
      </c>
      <c r="H220" s="11">
        <v>75</v>
      </c>
      <c r="I220" s="15">
        <f t="shared" si="19"/>
        <v>64.1025641025641</v>
      </c>
      <c r="J220" s="15">
        <f t="shared" si="20"/>
        <v>75</v>
      </c>
      <c r="K220" s="1">
        <f t="shared" si="17"/>
        <v>70.5177375</v>
      </c>
      <c r="L220" s="1">
        <f t="shared" si="18"/>
        <v>70.5177375</v>
      </c>
    </row>
    <row r="221" s="1" customFormat="1" customHeight="1" spans="1:12">
      <c r="A221" s="8" t="s">
        <v>127</v>
      </c>
      <c r="B221" s="9" t="s">
        <v>222</v>
      </c>
      <c r="C221" s="9" t="s">
        <v>282</v>
      </c>
      <c r="D221" s="9" t="s">
        <v>283</v>
      </c>
      <c r="E221" s="9" t="s">
        <v>284</v>
      </c>
      <c r="F221" s="9" t="s">
        <v>17</v>
      </c>
      <c r="G221" s="10">
        <v>40</v>
      </c>
      <c r="H221" s="11">
        <v>0.85</v>
      </c>
      <c r="I221" s="15">
        <f t="shared" si="19"/>
        <v>29.0598290598291</v>
      </c>
      <c r="J221" s="15">
        <f t="shared" si="20"/>
        <v>34</v>
      </c>
      <c r="K221" s="1">
        <f t="shared" si="17"/>
        <v>31.968041</v>
      </c>
      <c r="L221" s="1">
        <f t="shared" si="18"/>
        <v>0.799201025</v>
      </c>
    </row>
    <row r="222" s="1" customFormat="1" customHeight="1" spans="1:12">
      <c r="A222" s="8" t="s">
        <v>127</v>
      </c>
      <c r="B222" s="9" t="s">
        <v>222</v>
      </c>
      <c r="C222" s="9" t="s">
        <v>348</v>
      </c>
      <c r="D222" s="9" t="s">
        <v>349</v>
      </c>
      <c r="E222" s="9" t="s">
        <v>350</v>
      </c>
      <c r="F222" s="9" t="s">
        <v>17</v>
      </c>
      <c r="G222" s="10">
        <v>50</v>
      </c>
      <c r="H222" s="11">
        <v>5.5</v>
      </c>
      <c r="I222" s="15">
        <f t="shared" si="19"/>
        <v>235.042735042735</v>
      </c>
      <c r="J222" s="15">
        <f t="shared" si="20"/>
        <v>275</v>
      </c>
      <c r="K222" s="1">
        <f t="shared" si="17"/>
        <v>258.5650375</v>
      </c>
      <c r="L222" s="1">
        <f t="shared" si="18"/>
        <v>5.17130075</v>
      </c>
    </row>
    <row r="223" s="1" customFormat="1" customHeight="1" spans="1:12">
      <c r="A223" s="8" t="s">
        <v>165</v>
      </c>
      <c r="B223" s="9" t="s">
        <v>222</v>
      </c>
      <c r="C223" s="9" t="s">
        <v>351</v>
      </c>
      <c r="D223" s="9" t="s">
        <v>352</v>
      </c>
      <c r="E223" s="9" t="s">
        <v>309</v>
      </c>
      <c r="F223" s="9" t="s">
        <v>17</v>
      </c>
      <c r="G223" s="10">
        <v>10</v>
      </c>
      <c r="H223" s="11">
        <v>2.1</v>
      </c>
      <c r="I223" s="15">
        <f t="shared" si="19"/>
        <v>17.9487179487179</v>
      </c>
      <c r="J223" s="15">
        <f t="shared" si="20"/>
        <v>21</v>
      </c>
      <c r="K223" s="1">
        <f t="shared" si="17"/>
        <v>19.7449665</v>
      </c>
      <c r="L223" s="1">
        <f t="shared" si="18"/>
        <v>1.97449665</v>
      </c>
    </row>
    <row r="224" s="1" customFormat="1" customHeight="1" spans="1:12">
      <c r="A224" s="8" t="s">
        <v>127</v>
      </c>
      <c r="B224" s="9" t="s">
        <v>222</v>
      </c>
      <c r="C224" s="9" t="s">
        <v>285</v>
      </c>
      <c r="D224" s="9" t="s">
        <v>286</v>
      </c>
      <c r="E224" s="9" t="s">
        <v>287</v>
      </c>
      <c r="F224" s="9" t="s">
        <v>17</v>
      </c>
      <c r="G224" s="10">
        <v>20</v>
      </c>
      <c r="H224" s="11">
        <v>13.65</v>
      </c>
      <c r="I224" s="15">
        <f t="shared" si="19"/>
        <v>233.333333333333</v>
      </c>
      <c r="J224" s="15">
        <f t="shared" si="20"/>
        <v>273</v>
      </c>
      <c r="K224" s="1">
        <f t="shared" si="17"/>
        <v>256.6845645</v>
      </c>
      <c r="L224" s="1">
        <f t="shared" si="18"/>
        <v>12.834228225</v>
      </c>
    </row>
    <row r="225" s="1" customFormat="1" customHeight="1" spans="1:12">
      <c r="A225" s="8" t="s">
        <v>353</v>
      </c>
      <c r="B225" s="9" t="s">
        <v>222</v>
      </c>
      <c r="C225" s="9" t="s">
        <v>354</v>
      </c>
      <c r="D225" s="9" t="s">
        <v>355</v>
      </c>
      <c r="E225" s="9" t="s">
        <v>356</v>
      </c>
      <c r="F225" s="9" t="s">
        <v>32</v>
      </c>
      <c r="G225" s="10">
        <v>2000</v>
      </c>
      <c r="H225" s="11">
        <v>22.61</v>
      </c>
      <c r="I225" s="15">
        <f t="shared" si="19"/>
        <v>38649.5726495726</v>
      </c>
      <c r="J225" s="15">
        <f t="shared" si="20"/>
        <v>45220</v>
      </c>
      <c r="K225" s="1">
        <f t="shared" si="17"/>
        <v>42517.49453</v>
      </c>
      <c r="L225" s="1">
        <f t="shared" si="18"/>
        <v>21.258747265</v>
      </c>
    </row>
    <row r="226" s="1" customFormat="1" customHeight="1" spans="1:12">
      <c r="A226" s="8" t="s">
        <v>357</v>
      </c>
      <c r="B226" s="9" t="s">
        <v>222</v>
      </c>
      <c r="C226" s="9" t="s">
        <v>358</v>
      </c>
      <c r="D226" s="9" t="s">
        <v>359</v>
      </c>
      <c r="E226" s="9" t="s">
        <v>360</v>
      </c>
      <c r="F226" s="9" t="s">
        <v>32</v>
      </c>
      <c r="G226" s="10">
        <v>1600</v>
      </c>
      <c r="H226" s="11">
        <v>4.95</v>
      </c>
      <c r="I226" s="15">
        <f t="shared" si="19"/>
        <v>6769.23076923077</v>
      </c>
      <c r="J226" s="15">
        <f t="shared" si="20"/>
        <v>7920</v>
      </c>
      <c r="K226" s="1">
        <f t="shared" si="17"/>
        <v>7446.67308</v>
      </c>
      <c r="L226" s="1">
        <f t="shared" si="18"/>
        <v>4.654170675</v>
      </c>
    </row>
    <row r="227" s="1" customFormat="1" customHeight="1" spans="1:12">
      <c r="A227" s="8" t="s">
        <v>272</v>
      </c>
      <c r="B227" s="9" t="s">
        <v>222</v>
      </c>
      <c r="C227" s="9" t="s">
        <v>361</v>
      </c>
      <c r="D227" s="9" t="s">
        <v>362</v>
      </c>
      <c r="E227" s="9" t="s">
        <v>108</v>
      </c>
      <c r="F227" s="9" t="s">
        <v>76</v>
      </c>
      <c r="G227" s="10">
        <v>160</v>
      </c>
      <c r="H227" s="11">
        <v>35.01</v>
      </c>
      <c r="I227" s="15">
        <f t="shared" si="19"/>
        <v>4787.69230769231</v>
      </c>
      <c r="J227" s="15">
        <f t="shared" si="20"/>
        <v>5601.6</v>
      </c>
      <c r="K227" s="1">
        <f t="shared" si="17"/>
        <v>5266.8287784</v>
      </c>
      <c r="L227" s="1">
        <f t="shared" si="18"/>
        <v>32.917679865</v>
      </c>
    </row>
    <row r="228" s="1" customFormat="1" customHeight="1" spans="1:12">
      <c r="A228" s="8" t="s">
        <v>363</v>
      </c>
      <c r="B228" s="9" t="s">
        <v>26</v>
      </c>
      <c r="C228" s="9" t="s">
        <v>364</v>
      </c>
      <c r="D228" s="9" t="s">
        <v>365</v>
      </c>
      <c r="E228" s="8" t="s">
        <v>363</v>
      </c>
      <c r="F228" s="9" t="s">
        <v>366</v>
      </c>
      <c r="G228" s="12">
        <v>175</v>
      </c>
      <c r="H228" s="11">
        <v>140</v>
      </c>
      <c r="I228" s="15">
        <f t="shared" si="19"/>
        <v>20940.1709401709</v>
      </c>
      <c r="J228" s="15">
        <f t="shared" si="20"/>
        <v>24500</v>
      </c>
      <c r="K228" s="1">
        <f t="shared" si="17"/>
        <v>23035.79425</v>
      </c>
      <c r="L228" s="1">
        <f t="shared" si="18"/>
        <v>131.63311</v>
      </c>
    </row>
    <row r="229" s="1" customFormat="1" customHeight="1" spans="1:12">
      <c r="A229" s="8" t="s">
        <v>265</v>
      </c>
      <c r="B229" s="9" t="s">
        <v>26</v>
      </c>
      <c r="C229" s="9" t="s">
        <v>367</v>
      </c>
      <c r="D229" s="9" t="s">
        <v>368</v>
      </c>
      <c r="E229" s="8" t="s">
        <v>369</v>
      </c>
      <c r="F229" s="9" t="s">
        <v>229</v>
      </c>
      <c r="G229" s="12">
        <v>120</v>
      </c>
      <c r="H229" s="11">
        <v>38</v>
      </c>
      <c r="I229" s="15">
        <f t="shared" si="19"/>
        <v>3897.4358974359</v>
      </c>
      <c r="J229" s="15">
        <f t="shared" si="20"/>
        <v>4560</v>
      </c>
      <c r="K229" s="1">
        <f t="shared" si="17"/>
        <v>4287.47844</v>
      </c>
      <c r="L229" s="1">
        <f t="shared" si="18"/>
        <v>35.728987</v>
      </c>
    </row>
    <row r="230" s="1" customFormat="1" customHeight="1" spans="1:12">
      <c r="A230" s="8" t="s">
        <v>265</v>
      </c>
      <c r="B230" s="9" t="s">
        <v>26</v>
      </c>
      <c r="C230" s="9" t="s">
        <v>367</v>
      </c>
      <c r="D230" s="9" t="s">
        <v>370</v>
      </c>
      <c r="E230" s="8" t="s">
        <v>369</v>
      </c>
      <c r="F230" s="9" t="s">
        <v>229</v>
      </c>
      <c r="G230" s="12">
        <v>60</v>
      </c>
      <c r="H230" s="11">
        <v>24.7</v>
      </c>
      <c r="I230" s="15">
        <f t="shared" si="19"/>
        <v>1266.66666666667</v>
      </c>
      <c r="J230" s="15">
        <f t="shared" si="20"/>
        <v>1482</v>
      </c>
      <c r="K230" s="1">
        <f t="shared" si="17"/>
        <v>1393.430493</v>
      </c>
      <c r="L230" s="1">
        <f t="shared" si="18"/>
        <v>23.22384155</v>
      </c>
    </row>
    <row r="231" s="1" customFormat="1" customHeight="1" spans="1:12">
      <c r="A231" s="8" t="s">
        <v>265</v>
      </c>
      <c r="B231" s="9" t="s">
        <v>26</v>
      </c>
      <c r="C231" s="9" t="s">
        <v>367</v>
      </c>
      <c r="D231" s="9" t="s">
        <v>368</v>
      </c>
      <c r="E231" s="8" t="s">
        <v>369</v>
      </c>
      <c r="F231" s="9" t="s">
        <v>229</v>
      </c>
      <c r="G231" s="12">
        <v>300</v>
      </c>
      <c r="H231" s="11">
        <v>38</v>
      </c>
      <c r="I231" s="15">
        <f t="shared" si="19"/>
        <v>9743.58974358974</v>
      </c>
      <c r="J231" s="15">
        <f t="shared" si="20"/>
        <v>11400</v>
      </c>
      <c r="K231" s="1">
        <f t="shared" si="17"/>
        <v>10718.6961</v>
      </c>
      <c r="L231" s="1">
        <f t="shared" si="18"/>
        <v>35.728987</v>
      </c>
    </row>
    <row r="232" s="1" customFormat="1" customHeight="1" spans="1:12">
      <c r="A232" s="8" t="s">
        <v>253</v>
      </c>
      <c r="B232" s="9" t="s">
        <v>371</v>
      </c>
      <c r="C232" s="9" t="s">
        <v>372</v>
      </c>
      <c r="D232" s="9" t="s">
        <v>373</v>
      </c>
      <c r="E232" s="8" t="s">
        <v>253</v>
      </c>
      <c r="F232" s="9" t="s">
        <v>374</v>
      </c>
      <c r="G232" s="12">
        <v>6400</v>
      </c>
      <c r="H232" s="11">
        <v>0.5</v>
      </c>
      <c r="I232" s="15">
        <f t="shared" si="19"/>
        <v>2735.04273504274</v>
      </c>
      <c r="J232" s="15">
        <f t="shared" si="20"/>
        <v>3200</v>
      </c>
      <c r="K232" s="1">
        <f t="shared" si="17"/>
        <v>3008.7568</v>
      </c>
      <c r="L232" s="1">
        <f t="shared" si="18"/>
        <v>0.47011825</v>
      </c>
    </row>
    <row r="233" s="1" customFormat="1" customHeight="1" spans="1:12">
      <c r="A233" s="8" t="s">
        <v>375</v>
      </c>
      <c r="B233" s="9" t="s">
        <v>371</v>
      </c>
      <c r="C233" s="9" t="s">
        <v>376</v>
      </c>
      <c r="D233" s="9" t="s">
        <v>377</v>
      </c>
      <c r="E233" s="8" t="s">
        <v>378</v>
      </c>
      <c r="F233" s="9" t="s">
        <v>32</v>
      </c>
      <c r="G233" s="12">
        <v>3600</v>
      </c>
      <c r="H233" s="11">
        <v>8.5</v>
      </c>
      <c r="I233" s="15">
        <f t="shared" si="19"/>
        <v>26153.8461538462</v>
      </c>
      <c r="J233" s="15">
        <f t="shared" si="20"/>
        <v>30600</v>
      </c>
      <c r="K233" s="1">
        <f t="shared" si="17"/>
        <v>28771.2369</v>
      </c>
      <c r="L233" s="1">
        <f t="shared" si="18"/>
        <v>7.99201025</v>
      </c>
    </row>
    <row r="234" s="1" customFormat="1" customHeight="1" spans="1:12">
      <c r="A234" s="8" t="s">
        <v>127</v>
      </c>
      <c r="B234" s="9" t="s">
        <v>371</v>
      </c>
      <c r="C234" s="9" t="s">
        <v>379</v>
      </c>
      <c r="D234" s="9" t="s">
        <v>380</v>
      </c>
      <c r="E234" s="9" t="s">
        <v>381</v>
      </c>
      <c r="F234" s="9" t="s">
        <v>61</v>
      </c>
      <c r="G234" s="10">
        <v>5</v>
      </c>
      <c r="H234" s="11">
        <v>25.36</v>
      </c>
      <c r="I234" s="15">
        <f t="shared" ref="I234:I251" si="21">J234/1.17</f>
        <v>108.376068376068</v>
      </c>
      <c r="J234" s="15">
        <f t="shared" si="20"/>
        <v>126.8</v>
      </c>
      <c r="K234" s="1">
        <f t="shared" si="17"/>
        <v>119.2219882</v>
      </c>
      <c r="L234" s="1">
        <f t="shared" si="18"/>
        <v>23.84439764</v>
      </c>
    </row>
    <row r="235" s="1" customFormat="1" customHeight="1" spans="1:12">
      <c r="A235" s="8" t="s">
        <v>230</v>
      </c>
      <c r="B235" s="9" t="s">
        <v>371</v>
      </c>
      <c r="C235" s="9" t="s">
        <v>382</v>
      </c>
      <c r="D235" s="9" t="s">
        <v>383</v>
      </c>
      <c r="E235" s="8" t="s">
        <v>384</v>
      </c>
      <c r="F235" s="9" t="s">
        <v>269</v>
      </c>
      <c r="G235" s="12">
        <v>1</v>
      </c>
      <c r="H235" s="11">
        <v>560</v>
      </c>
      <c r="I235" s="15">
        <f t="shared" si="21"/>
        <v>478.632478632479</v>
      </c>
      <c r="J235" s="15">
        <f t="shared" si="20"/>
        <v>560</v>
      </c>
      <c r="K235" s="1">
        <f t="shared" si="17"/>
        <v>526.53244</v>
      </c>
      <c r="L235" s="1">
        <f t="shared" si="18"/>
        <v>526.53244</v>
      </c>
    </row>
    <row r="236" s="1" customFormat="1" customHeight="1" spans="1:12">
      <c r="A236" s="8" t="s">
        <v>230</v>
      </c>
      <c r="B236" s="9" t="s">
        <v>371</v>
      </c>
      <c r="C236" s="9" t="s">
        <v>382</v>
      </c>
      <c r="D236" s="9" t="s">
        <v>383</v>
      </c>
      <c r="E236" s="8" t="s">
        <v>384</v>
      </c>
      <c r="F236" s="9" t="s">
        <v>269</v>
      </c>
      <c r="G236" s="12">
        <v>9</v>
      </c>
      <c r="H236" s="11">
        <v>560</v>
      </c>
      <c r="I236" s="15">
        <f t="shared" si="21"/>
        <v>4307.69230769231</v>
      </c>
      <c r="J236" s="15">
        <f t="shared" si="20"/>
        <v>5040</v>
      </c>
      <c r="K236" s="1">
        <f t="shared" si="17"/>
        <v>4738.79196</v>
      </c>
      <c r="L236" s="1">
        <f t="shared" si="18"/>
        <v>526.53244</v>
      </c>
    </row>
    <row r="237" s="1" customFormat="1" customHeight="1" spans="1:12">
      <c r="A237" s="8" t="s">
        <v>230</v>
      </c>
      <c r="B237" s="9" t="s">
        <v>371</v>
      </c>
      <c r="C237" s="9" t="s">
        <v>385</v>
      </c>
      <c r="D237" s="9" t="s">
        <v>386</v>
      </c>
      <c r="E237" s="8" t="s">
        <v>384</v>
      </c>
      <c r="F237" s="9" t="s">
        <v>241</v>
      </c>
      <c r="G237" s="12">
        <v>100</v>
      </c>
      <c r="H237" s="11">
        <v>28</v>
      </c>
      <c r="I237" s="15">
        <f t="shared" si="21"/>
        <v>2393.16239316239</v>
      </c>
      <c r="J237" s="15">
        <f t="shared" si="20"/>
        <v>2800</v>
      </c>
      <c r="K237" s="1">
        <f t="shared" si="17"/>
        <v>2632.6622</v>
      </c>
      <c r="L237" s="1">
        <f t="shared" si="18"/>
        <v>26.326622</v>
      </c>
    </row>
    <row r="238" s="1" customFormat="1" customHeight="1" spans="1:12">
      <c r="A238" s="8" t="s">
        <v>230</v>
      </c>
      <c r="B238" s="9" t="s">
        <v>371</v>
      </c>
      <c r="C238" s="9" t="s">
        <v>385</v>
      </c>
      <c r="D238" s="9" t="s">
        <v>387</v>
      </c>
      <c r="E238" s="8" t="s">
        <v>384</v>
      </c>
      <c r="F238" s="9" t="s">
        <v>241</v>
      </c>
      <c r="G238" s="12">
        <v>100</v>
      </c>
      <c r="H238" s="11">
        <v>28</v>
      </c>
      <c r="I238" s="15">
        <f t="shared" si="21"/>
        <v>2393.16239316239</v>
      </c>
      <c r="J238" s="15">
        <f t="shared" si="20"/>
        <v>2800</v>
      </c>
      <c r="K238" s="1">
        <f t="shared" si="17"/>
        <v>2632.6622</v>
      </c>
      <c r="L238" s="1">
        <f t="shared" si="18"/>
        <v>26.326622</v>
      </c>
    </row>
    <row r="239" s="1" customFormat="1" customHeight="1" spans="1:12">
      <c r="A239" s="8" t="s">
        <v>230</v>
      </c>
      <c r="B239" s="9" t="s">
        <v>371</v>
      </c>
      <c r="C239" s="9" t="s">
        <v>388</v>
      </c>
      <c r="D239" s="9" t="s">
        <v>389</v>
      </c>
      <c r="E239" s="8" t="s">
        <v>390</v>
      </c>
      <c r="F239" s="9" t="s">
        <v>23</v>
      </c>
      <c r="G239" s="12">
        <v>1</v>
      </c>
      <c r="H239" s="11">
        <v>38</v>
      </c>
      <c r="I239" s="15">
        <f t="shared" si="21"/>
        <v>32.4786324786325</v>
      </c>
      <c r="J239" s="15">
        <f t="shared" si="20"/>
        <v>38</v>
      </c>
      <c r="K239" s="1">
        <f t="shared" si="17"/>
        <v>35.728987</v>
      </c>
      <c r="L239" s="1">
        <f t="shared" si="18"/>
        <v>35.728987</v>
      </c>
    </row>
    <row r="240" s="1" customFormat="1" customHeight="1" spans="1:12">
      <c r="A240" s="8" t="s">
        <v>230</v>
      </c>
      <c r="B240" s="9" t="s">
        <v>371</v>
      </c>
      <c r="C240" s="9" t="s">
        <v>391</v>
      </c>
      <c r="D240" s="9" t="s">
        <v>392</v>
      </c>
      <c r="E240" s="8" t="s">
        <v>393</v>
      </c>
      <c r="F240" s="9" t="s">
        <v>17</v>
      </c>
      <c r="G240" s="12">
        <v>5</v>
      </c>
      <c r="H240" s="11">
        <v>67.2</v>
      </c>
      <c r="I240" s="15">
        <f t="shared" si="21"/>
        <v>287.179487179487</v>
      </c>
      <c r="J240" s="15">
        <f t="shared" si="20"/>
        <v>336</v>
      </c>
      <c r="K240" s="1">
        <f t="shared" si="17"/>
        <v>315.919464</v>
      </c>
      <c r="L240" s="1">
        <f t="shared" si="18"/>
        <v>63.1838928</v>
      </c>
    </row>
    <row r="241" s="1" customFormat="1" customHeight="1" spans="1:12">
      <c r="A241" s="8" t="s">
        <v>230</v>
      </c>
      <c r="B241" s="9" t="s">
        <v>371</v>
      </c>
      <c r="C241" s="9" t="s">
        <v>391</v>
      </c>
      <c r="D241" s="9" t="s">
        <v>392</v>
      </c>
      <c r="E241" s="8" t="s">
        <v>393</v>
      </c>
      <c r="F241" s="9" t="s">
        <v>17</v>
      </c>
      <c r="G241" s="12">
        <v>8</v>
      </c>
      <c r="H241" s="11">
        <v>67.2</v>
      </c>
      <c r="I241" s="15">
        <f t="shared" si="21"/>
        <v>459.48717948718</v>
      </c>
      <c r="J241" s="15">
        <f t="shared" si="20"/>
        <v>537.6</v>
      </c>
      <c r="K241" s="1">
        <f t="shared" si="17"/>
        <v>505.4711424</v>
      </c>
      <c r="L241" s="1">
        <f t="shared" si="18"/>
        <v>63.1838928</v>
      </c>
    </row>
    <row r="242" s="1" customFormat="1" customHeight="1" spans="1:12">
      <c r="A242" s="8" t="s">
        <v>230</v>
      </c>
      <c r="B242" s="9" t="s">
        <v>371</v>
      </c>
      <c r="C242" s="9" t="s">
        <v>391</v>
      </c>
      <c r="D242" s="9" t="s">
        <v>394</v>
      </c>
      <c r="E242" s="8" t="s">
        <v>393</v>
      </c>
      <c r="F242" s="9" t="s">
        <v>17</v>
      </c>
      <c r="G242" s="12">
        <v>30</v>
      </c>
      <c r="H242" s="11">
        <v>67.2</v>
      </c>
      <c r="I242" s="15">
        <f t="shared" si="21"/>
        <v>1723.07692307692</v>
      </c>
      <c r="J242" s="15">
        <f t="shared" si="20"/>
        <v>2016</v>
      </c>
      <c r="K242" s="1">
        <f t="shared" si="17"/>
        <v>1895.516784</v>
      </c>
      <c r="L242" s="1">
        <f t="shared" si="18"/>
        <v>63.1838928</v>
      </c>
    </row>
    <row r="243" s="1" customFormat="1" customHeight="1" spans="1:12">
      <c r="A243" s="8" t="s">
        <v>230</v>
      </c>
      <c r="B243" s="9" t="s">
        <v>371</v>
      </c>
      <c r="C243" s="9" t="s">
        <v>391</v>
      </c>
      <c r="D243" s="9" t="s">
        <v>392</v>
      </c>
      <c r="E243" s="8" t="s">
        <v>393</v>
      </c>
      <c r="F243" s="9" t="s">
        <v>17</v>
      </c>
      <c r="G243" s="12">
        <v>7</v>
      </c>
      <c r="H243" s="11">
        <v>67.2</v>
      </c>
      <c r="I243" s="15">
        <f t="shared" si="21"/>
        <v>402.051282051282</v>
      </c>
      <c r="J243" s="15">
        <f t="shared" si="20"/>
        <v>470.4</v>
      </c>
      <c r="K243" s="1">
        <f t="shared" si="17"/>
        <v>442.2872496</v>
      </c>
      <c r="L243" s="1">
        <f t="shared" si="18"/>
        <v>63.1838928</v>
      </c>
    </row>
    <row r="244" s="1" customFormat="1" customHeight="1" spans="1:12">
      <c r="A244" s="8" t="s">
        <v>230</v>
      </c>
      <c r="B244" s="9" t="s">
        <v>371</v>
      </c>
      <c r="C244" s="9" t="s">
        <v>395</v>
      </c>
      <c r="D244" s="9" t="s">
        <v>396</v>
      </c>
      <c r="E244" s="8" t="s">
        <v>397</v>
      </c>
      <c r="F244" s="9" t="s">
        <v>398</v>
      </c>
      <c r="G244" s="12">
        <v>100</v>
      </c>
      <c r="H244" s="11">
        <v>2.8</v>
      </c>
      <c r="I244" s="15">
        <f t="shared" si="21"/>
        <v>239.316239316239</v>
      </c>
      <c r="J244" s="15">
        <f t="shared" si="20"/>
        <v>280</v>
      </c>
      <c r="K244" s="1">
        <f t="shared" si="17"/>
        <v>263.26622</v>
      </c>
      <c r="L244" s="1">
        <f t="shared" si="18"/>
        <v>2.6326622</v>
      </c>
    </row>
    <row r="245" s="1" customFormat="1" customHeight="1" spans="1:12">
      <c r="A245" s="8" t="s">
        <v>230</v>
      </c>
      <c r="B245" s="9" t="s">
        <v>371</v>
      </c>
      <c r="C245" s="9" t="s">
        <v>399</v>
      </c>
      <c r="D245" s="9" t="s">
        <v>400</v>
      </c>
      <c r="E245" s="8" t="s">
        <v>401</v>
      </c>
      <c r="F245" s="9" t="s">
        <v>241</v>
      </c>
      <c r="G245" s="12">
        <v>400</v>
      </c>
      <c r="H245" s="11">
        <v>7</v>
      </c>
      <c r="I245" s="15">
        <f t="shared" si="21"/>
        <v>2393.16239316239</v>
      </c>
      <c r="J245" s="15">
        <f t="shared" si="20"/>
        <v>2800</v>
      </c>
      <c r="K245" s="1">
        <f t="shared" si="17"/>
        <v>2632.6622</v>
      </c>
      <c r="L245" s="1">
        <f t="shared" si="18"/>
        <v>6.5816555</v>
      </c>
    </row>
    <row r="246" s="1" customFormat="1" customHeight="1" spans="1:12">
      <c r="A246" s="8" t="s">
        <v>230</v>
      </c>
      <c r="B246" s="9" t="s">
        <v>371</v>
      </c>
      <c r="C246" s="9" t="s">
        <v>402</v>
      </c>
      <c r="D246" s="9" t="s">
        <v>403</v>
      </c>
      <c r="E246" s="8" t="s">
        <v>404</v>
      </c>
      <c r="F246" s="9" t="s">
        <v>17</v>
      </c>
      <c r="G246" s="12">
        <v>5</v>
      </c>
      <c r="H246" s="11">
        <v>73.4</v>
      </c>
      <c r="I246" s="15">
        <f t="shared" si="21"/>
        <v>313.675213675214</v>
      </c>
      <c r="J246" s="15">
        <f t="shared" si="20"/>
        <v>367</v>
      </c>
      <c r="K246" s="1">
        <f t="shared" si="17"/>
        <v>345.0667955</v>
      </c>
      <c r="L246" s="1">
        <f t="shared" si="18"/>
        <v>69.0133591</v>
      </c>
    </row>
    <row r="247" s="1" customFormat="1" customHeight="1" spans="1:12">
      <c r="A247" s="8" t="s">
        <v>230</v>
      </c>
      <c r="B247" s="9" t="s">
        <v>371</v>
      </c>
      <c r="C247" s="9" t="s">
        <v>391</v>
      </c>
      <c r="D247" s="9" t="s">
        <v>405</v>
      </c>
      <c r="E247" s="8" t="s">
        <v>393</v>
      </c>
      <c r="F247" s="9" t="s">
        <v>17</v>
      </c>
      <c r="G247" s="12">
        <v>30</v>
      </c>
      <c r="H247" s="11">
        <v>67.2</v>
      </c>
      <c r="I247" s="15">
        <f t="shared" si="21"/>
        <v>1723.07692307692</v>
      </c>
      <c r="J247" s="15">
        <f t="shared" si="20"/>
        <v>2016</v>
      </c>
      <c r="K247" s="1">
        <f t="shared" si="17"/>
        <v>1895.516784</v>
      </c>
      <c r="L247" s="1">
        <f t="shared" si="18"/>
        <v>63.1838928</v>
      </c>
    </row>
    <row r="248" s="1" customFormat="1" customHeight="1" spans="1:12">
      <c r="A248" s="8" t="s">
        <v>406</v>
      </c>
      <c r="B248" s="9" t="s">
        <v>371</v>
      </c>
      <c r="C248" s="9" t="s">
        <v>407</v>
      </c>
      <c r="D248" s="9" t="s">
        <v>408</v>
      </c>
      <c r="E248" s="8" t="s">
        <v>259</v>
      </c>
      <c r="F248" s="9" t="s">
        <v>32</v>
      </c>
      <c r="G248" s="12">
        <v>400</v>
      </c>
      <c r="H248" s="11">
        <v>0.3</v>
      </c>
      <c r="I248" s="15">
        <f t="shared" si="21"/>
        <v>102.564102564103</v>
      </c>
      <c r="J248" s="15">
        <f t="shared" si="20"/>
        <v>120</v>
      </c>
      <c r="K248" s="1">
        <f t="shared" si="17"/>
        <v>112.82838</v>
      </c>
      <c r="L248" s="1">
        <f t="shared" si="18"/>
        <v>0.28207095</v>
      </c>
    </row>
    <row r="249" s="1" customFormat="1" customHeight="1" spans="1:12">
      <c r="A249" s="8" t="s">
        <v>230</v>
      </c>
      <c r="B249" s="9" t="s">
        <v>371</v>
      </c>
      <c r="C249" s="9" t="s">
        <v>409</v>
      </c>
      <c r="D249" s="9" t="s">
        <v>410</v>
      </c>
      <c r="E249" s="8" t="s">
        <v>411</v>
      </c>
      <c r="F249" s="9" t="s">
        <v>17</v>
      </c>
      <c r="G249" s="12">
        <v>0.5</v>
      </c>
      <c r="H249" s="11">
        <v>247</v>
      </c>
      <c r="I249" s="15">
        <f t="shared" si="21"/>
        <v>105.555555555556</v>
      </c>
      <c r="J249" s="15">
        <f t="shared" si="20"/>
        <v>123.5</v>
      </c>
      <c r="K249" s="1">
        <f t="shared" si="17"/>
        <v>116.11920775</v>
      </c>
      <c r="L249" s="1">
        <f t="shared" si="18"/>
        <v>232.2384155</v>
      </c>
    </row>
    <row r="250" s="1" customFormat="1" customHeight="1" spans="1:12">
      <c r="A250" s="8" t="s">
        <v>230</v>
      </c>
      <c r="B250" s="9" t="s">
        <v>371</v>
      </c>
      <c r="C250" s="9" t="s">
        <v>409</v>
      </c>
      <c r="D250" s="9" t="s">
        <v>410</v>
      </c>
      <c r="E250" s="8" t="s">
        <v>411</v>
      </c>
      <c r="F250" s="9" t="s">
        <v>17</v>
      </c>
      <c r="G250" s="12">
        <v>4.5</v>
      </c>
      <c r="H250" s="11">
        <v>247</v>
      </c>
      <c r="I250" s="15">
        <f t="shared" si="21"/>
        <v>950</v>
      </c>
      <c r="J250" s="15">
        <f t="shared" si="20"/>
        <v>1111.5</v>
      </c>
      <c r="K250" s="1">
        <f t="shared" si="17"/>
        <v>1045.07286975</v>
      </c>
      <c r="L250" s="1">
        <f t="shared" si="18"/>
        <v>232.2384155</v>
      </c>
    </row>
    <row r="251" s="1" customFormat="1" customHeight="1" spans="1:12">
      <c r="A251" s="8" t="s">
        <v>230</v>
      </c>
      <c r="B251" s="9" t="s">
        <v>371</v>
      </c>
      <c r="C251" s="9" t="s">
        <v>409</v>
      </c>
      <c r="D251" s="9" t="s">
        <v>412</v>
      </c>
      <c r="E251" s="8" t="s">
        <v>411</v>
      </c>
      <c r="F251" s="9" t="s">
        <v>374</v>
      </c>
      <c r="G251" s="12">
        <v>100</v>
      </c>
      <c r="H251" s="11">
        <v>4.5</v>
      </c>
      <c r="I251" s="15">
        <f t="shared" si="21"/>
        <v>384.615384615385</v>
      </c>
      <c r="J251" s="15">
        <f t="shared" si="20"/>
        <v>450</v>
      </c>
      <c r="K251" s="1">
        <f t="shared" si="17"/>
        <v>423.106425</v>
      </c>
      <c r="L251" s="1">
        <f t="shared" si="18"/>
        <v>4.23106425</v>
      </c>
    </row>
    <row r="252" s="1" customFormat="1" customHeight="1" spans="1:12">
      <c r="A252" s="8" t="s">
        <v>230</v>
      </c>
      <c r="B252" s="9" t="s">
        <v>371</v>
      </c>
      <c r="C252" s="9" t="s">
        <v>409</v>
      </c>
      <c r="D252" s="9" t="s">
        <v>412</v>
      </c>
      <c r="E252" s="8" t="s">
        <v>411</v>
      </c>
      <c r="F252" s="9" t="s">
        <v>374</v>
      </c>
      <c r="G252" s="12">
        <v>150</v>
      </c>
      <c r="H252" s="11">
        <v>4.5</v>
      </c>
      <c r="I252" s="15">
        <f t="shared" ref="I252:I273" si="22">J252/1.17</f>
        <v>576.923076923077</v>
      </c>
      <c r="J252" s="15">
        <f t="shared" si="20"/>
        <v>675</v>
      </c>
      <c r="K252" s="1">
        <f t="shared" si="17"/>
        <v>634.6596375</v>
      </c>
      <c r="L252" s="1">
        <f t="shared" si="18"/>
        <v>4.23106425</v>
      </c>
    </row>
    <row r="253" s="1" customFormat="1" customHeight="1" spans="1:12">
      <c r="A253" s="8" t="s">
        <v>413</v>
      </c>
      <c r="B253" s="9" t="s">
        <v>371</v>
      </c>
      <c r="C253" s="9" t="s">
        <v>414</v>
      </c>
      <c r="D253" s="9" t="s">
        <v>415</v>
      </c>
      <c r="E253" s="8" t="s">
        <v>369</v>
      </c>
      <c r="F253" s="9" t="s">
        <v>229</v>
      </c>
      <c r="G253" s="12">
        <v>100</v>
      </c>
      <c r="H253" s="11">
        <v>12</v>
      </c>
      <c r="I253" s="15">
        <f t="shared" si="22"/>
        <v>1025.64102564103</v>
      </c>
      <c r="J253" s="15">
        <f t="shared" si="20"/>
        <v>1200</v>
      </c>
      <c r="K253" s="1">
        <f t="shared" si="17"/>
        <v>1128.2838</v>
      </c>
      <c r="L253" s="1">
        <f t="shared" si="18"/>
        <v>11.282838</v>
      </c>
    </row>
    <row r="254" s="1" customFormat="1" customHeight="1" spans="1:12">
      <c r="A254" s="8" t="s">
        <v>230</v>
      </c>
      <c r="B254" s="9" t="s">
        <v>371</v>
      </c>
      <c r="C254" s="9" t="s">
        <v>416</v>
      </c>
      <c r="D254" s="9" t="s">
        <v>417</v>
      </c>
      <c r="E254" s="8" t="s">
        <v>369</v>
      </c>
      <c r="F254" s="9" t="s">
        <v>374</v>
      </c>
      <c r="G254" s="12">
        <v>100</v>
      </c>
      <c r="H254" s="11">
        <v>0.5</v>
      </c>
      <c r="I254" s="15">
        <f t="shared" si="22"/>
        <v>42.7350427350427</v>
      </c>
      <c r="J254" s="15">
        <f t="shared" si="20"/>
        <v>50</v>
      </c>
      <c r="K254" s="1">
        <f t="shared" si="17"/>
        <v>47.011825</v>
      </c>
      <c r="L254" s="1">
        <f t="shared" si="18"/>
        <v>0.47011825</v>
      </c>
    </row>
    <row r="255" s="1" customFormat="1" customHeight="1" spans="1:12">
      <c r="A255" s="8" t="s">
        <v>230</v>
      </c>
      <c r="B255" s="9" t="s">
        <v>371</v>
      </c>
      <c r="C255" s="9" t="s">
        <v>416</v>
      </c>
      <c r="D255" s="9" t="s">
        <v>418</v>
      </c>
      <c r="E255" s="8" t="s">
        <v>369</v>
      </c>
      <c r="F255" s="9" t="s">
        <v>374</v>
      </c>
      <c r="G255" s="12">
        <v>100</v>
      </c>
      <c r="H255" s="11">
        <v>0.6</v>
      </c>
      <c r="I255" s="15">
        <f t="shared" si="22"/>
        <v>51.2820512820513</v>
      </c>
      <c r="J255" s="15">
        <f t="shared" si="20"/>
        <v>60</v>
      </c>
      <c r="K255" s="1">
        <f t="shared" si="17"/>
        <v>56.41419</v>
      </c>
      <c r="L255" s="1">
        <f t="shared" si="18"/>
        <v>0.5641419</v>
      </c>
    </row>
    <row r="256" s="1" customFormat="1" customHeight="1" spans="1:12">
      <c r="A256" s="8" t="s">
        <v>265</v>
      </c>
      <c r="B256" s="9" t="s">
        <v>371</v>
      </c>
      <c r="C256" s="9" t="s">
        <v>266</v>
      </c>
      <c r="D256" s="9" t="s">
        <v>267</v>
      </c>
      <c r="E256" s="8" t="s">
        <v>268</v>
      </c>
      <c r="F256" s="9" t="s">
        <v>269</v>
      </c>
      <c r="G256" s="12">
        <v>1</v>
      </c>
      <c r="H256" s="11">
        <v>360</v>
      </c>
      <c r="I256" s="15">
        <f t="shared" si="22"/>
        <v>307.692307692308</v>
      </c>
      <c r="J256" s="15">
        <f t="shared" si="20"/>
        <v>360</v>
      </c>
      <c r="K256" s="1">
        <f t="shared" si="17"/>
        <v>338.48514</v>
      </c>
      <c r="L256" s="1">
        <f t="shared" si="18"/>
        <v>338.48514</v>
      </c>
    </row>
    <row r="257" s="1" customFormat="1" customHeight="1" spans="1:12">
      <c r="A257" s="8" t="s">
        <v>419</v>
      </c>
      <c r="B257" s="9" t="s">
        <v>371</v>
      </c>
      <c r="C257" s="9" t="s">
        <v>420</v>
      </c>
      <c r="D257" s="9" t="s">
        <v>421</v>
      </c>
      <c r="E257" s="8" t="s">
        <v>422</v>
      </c>
      <c r="F257" s="9" t="s">
        <v>241</v>
      </c>
      <c r="G257" s="12">
        <v>1</v>
      </c>
      <c r="H257" s="11">
        <v>392</v>
      </c>
      <c r="I257" s="15">
        <f t="shared" si="22"/>
        <v>335.042735042735</v>
      </c>
      <c r="J257" s="15">
        <f t="shared" si="20"/>
        <v>392</v>
      </c>
      <c r="K257" s="1">
        <f t="shared" si="17"/>
        <v>368.572708</v>
      </c>
      <c r="L257" s="1">
        <f t="shared" si="18"/>
        <v>368.572708</v>
      </c>
    </row>
    <row r="258" s="1" customFormat="1" customHeight="1" spans="1:12">
      <c r="A258" s="8" t="s">
        <v>230</v>
      </c>
      <c r="B258" s="9" t="s">
        <v>371</v>
      </c>
      <c r="C258" s="9" t="s">
        <v>423</v>
      </c>
      <c r="D258" s="9" t="s">
        <v>424</v>
      </c>
      <c r="E258" s="8" t="s">
        <v>425</v>
      </c>
      <c r="F258" s="9" t="s">
        <v>61</v>
      </c>
      <c r="G258" s="12">
        <v>60</v>
      </c>
      <c r="H258" s="11">
        <v>6.5</v>
      </c>
      <c r="I258" s="15">
        <f t="shared" si="22"/>
        <v>333.333333333333</v>
      </c>
      <c r="J258" s="15">
        <f t="shared" si="20"/>
        <v>390</v>
      </c>
      <c r="K258" s="1">
        <f t="shared" si="17"/>
        <v>366.692235</v>
      </c>
      <c r="L258" s="1">
        <f t="shared" si="18"/>
        <v>6.11153725</v>
      </c>
    </row>
    <row r="259" s="1" customFormat="1" customHeight="1" spans="1:12">
      <c r="A259" s="9" t="s">
        <v>230</v>
      </c>
      <c r="B259" s="9" t="s">
        <v>371</v>
      </c>
      <c r="C259" s="9" t="s">
        <v>426</v>
      </c>
      <c r="D259" s="9" t="s">
        <v>427</v>
      </c>
      <c r="E259" s="8" t="s">
        <v>428</v>
      </c>
      <c r="F259" s="9" t="s">
        <v>32</v>
      </c>
      <c r="G259" s="12">
        <v>400</v>
      </c>
      <c r="H259" s="11">
        <v>2</v>
      </c>
      <c r="I259" s="15">
        <f t="shared" si="22"/>
        <v>683.760683760684</v>
      </c>
      <c r="J259" s="15">
        <f t="shared" si="20"/>
        <v>800</v>
      </c>
      <c r="K259" s="1">
        <f t="shared" ref="K259:K322" si="23">J259*0.9402365</f>
        <v>752.1892</v>
      </c>
      <c r="L259" s="1">
        <f t="shared" ref="L259:L322" si="24">K259/G259</f>
        <v>1.880473</v>
      </c>
    </row>
    <row r="260" s="1" customFormat="1" customHeight="1" spans="1:12">
      <c r="A260" s="8" t="s">
        <v>429</v>
      </c>
      <c r="B260" s="9" t="s">
        <v>371</v>
      </c>
      <c r="C260" s="9" t="s">
        <v>430</v>
      </c>
      <c r="D260" s="9" t="s">
        <v>431</v>
      </c>
      <c r="E260" s="8" t="s">
        <v>429</v>
      </c>
      <c r="F260" s="9" t="s">
        <v>374</v>
      </c>
      <c r="G260" s="12">
        <v>1500</v>
      </c>
      <c r="H260" s="11">
        <v>3</v>
      </c>
      <c r="I260" s="15">
        <f t="shared" si="22"/>
        <v>3846.15384615385</v>
      </c>
      <c r="J260" s="15">
        <f t="shared" si="20"/>
        <v>4500</v>
      </c>
      <c r="K260" s="1">
        <f t="shared" si="23"/>
        <v>4231.06425</v>
      </c>
      <c r="L260" s="1">
        <f t="shared" si="24"/>
        <v>2.8207095</v>
      </c>
    </row>
    <row r="261" s="1" customFormat="1" customHeight="1" spans="1:12">
      <c r="A261" s="8" t="s">
        <v>432</v>
      </c>
      <c r="B261" s="9" t="s">
        <v>371</v>
      </c>
      <c r="C261" s="9" t="s">
        <v>433</v>
      </c>
      <c r="D261" s="9" t="s">
        <v>434</v>
      </c>
      <c r="E261" s="8" t="s">
        <v>435</v>
      </c>
      <c r="F261" s="9" t="s">
        <v>61</v>
      </c>
      <c r="G261" s="12">
        <v>16</v>
      </c>
      <c r="H261" s="11">
        <v>612.45</v>
      </c>
      <c r="I261" s="15">
        <f t="shared" si="22"/>
        <v>8375.38461538462</v>
      </c>
      <c r="J261" s="15">
        <f t="shared" si="20"/>
        <v>9799.2</v>
      </c>
      <c r="K261" s="1">
        <f t="shared" si="23"/>
        <v>9213.5655108</v>
      </c>
      <c r="L261" s="1">
        <f t="shared" si="24"/>
        <v>575.847844425</v>
      </c>
    </row>
    <row r="262" s="1" customFormat="1" customHeight="1" spans="1:12">
      <c r="A262" s="8" t="s">
        <v>432</v>
      </c>
      <c r="B262" s="9" t="s">
        <v>371</v>
      </c>
      <c r="C262" s="9" t="s">
        <v>436</v>
      </c>
      <c r="D262" s="9" t="s">
        <v>437</v>
      </c>
      <c r="E262" s="8" t="s">
        <v>438</v>
      </c>
      <c r="F262" s="9" t="s">
        <v>17</v>
      </c>
      <c r="G262" s="12">
        <v>1</v>
      </c>
      <c r="H262" s="11">
        <v>300</v>
      </c>
      <c r="I262" s="15">
        <f t="shared" si="22"/>
        <v>256.410256410256</v>
      </c>
      <c r="J262" s="15">
        <f t="shared" si="20"/>
        <v>300</v>
      </c>
      <c r="K262" s="1">
        <f t="shared" si="23"/>
        <v>282.07095</v>
      </c>
      <c r="L262" s="1">
        <f t="shared" si="24"/>
        <v>282.07095</v>
      </c>
    </row>
    <row r="263" s="1" customFormat="1" customHeight="1" spans="1:12">
      <c r="A263" s="8" t="s">
        <v>432</v>
      </c>
      <c r="B263" s="9" t="s">
        <v>371</v>
      </c>
      <c r="C263" s="9" t="s">
        <v>436</v>
      </c>
      <c r="D263" s="9" t="s">
        <v>437</v>
      </c>
      <c r="E263" s="8" t="s">
        <v>438</v>
      </c>
      <c r="F263" s="9" t="s">
        <v>17</v>
      </c>
      <c r="G263" s="12">
        <v>4</v>
      </c>
      <c r="H263" s="11">
        <v>300</v>
      </c>
      <c r="I263" s="15">
        <f t="shared" si="22"/>
        <v>1025.64102564103</v>
      </c>
      <c r="J263" s="15">
        <f t="shared" si="20"/>
        <v>1200</v>
      </c>
      <c r="K263" s="1">
        <f t="shared" si="23"/>
        <v>1128.2838</v>
      </c>
      <c r="L263" s="1">
        <f t="shared" si="24"/>
        <v>282.07095</v>
      </c>
    </row>
    <row r="264" s="1" customFormat="1" customHeight="1" spans="1:12">
      <c r="A264" s="8" t="s">
        <v>439</v>
      </c>
      <c r="B264" s="9" t="s">
        <v>371</v>
      </c>
      <c r="C264" s="9" t="s">
        <v>440</v>
      </c>
      <c r="D264" s="9" t="s">
        <v>441</v>
      </c>
      <c r="E264" s="8" t="s">
        <v>442</v>
      </c>
      <c r="F264" s="9" t="s">
        <v>366</v>
      </c>
      <c r="G264" s="12">
        <v>20</v>
      </c>
      <c r="H264" s="11">
        <v>32</v>
      </c>
      <c r="I264" s="15">
        <f t="shared" si="22"/>
        <v>547.008547008547</v>
      </c>
      <c r="J264" s="15">
        <f t="shared" si="20"/>
        <v>640</v>
      </c>
      <c r="K264" s="1">
        <f t="shared" si="23"/>
        <v>601.75136</v>
      </c>
      <c r="L264" s="1">
        <f t="shared" si="24"/>
        <v>30.087568</v>
      </c>
    </row>
    <row r="265" s="1" customFormat="1" customHeight="1" spans="1:12">
      <c r="A265" s="8" t="s">
        <v>432</v>
      </c>
      <c r="B265" s="9" t="s">
        <v>371</v>
      </c>
      <c r="C265" s="9" t="s">
        <v>443</v>
      </c>
      <c r="D265" s="9" t="s">
        <v>437</v>
      </c>
      <c r="E265" s="8" t="s">
        <v>435</v>
      </c>
      <c r="F265" s="9" t="s">
        <v>17</v>
      </c>
      <c r="G265" s="12">
        <v>3</v>
      </c>
      <c r="H265" s="11">
        <v>260</v>
      </c>
      <c r="I265" s="15">
        <f t="shared" si="22"/>
        <v>666.666666666667</v>
      </c>
      <c r="J265" s="15">
        <f t="shared" si="20"/>
        <v>780</v>
      </c>
      <c r="K265" s="1">
        <f t="shared" si="23"/>
        <v>733.38447</v>
      </c>
      <c r="L265" s="1">
        <f t="shared" si="24"/>
        <v>244.46149</v>
      </c>
    </row>
    <row r="266" s="1" customFormat="1" customHeight="1" spans="1:12">
      <c r="A266" s="8" t="s">
        <v>444</v>
      </c>
      <c r="B266" s="9" t="s">
        <v>371</v>
      </c>
      <c r="C266" s="9" t="s">
        <v>445</v>
      </c>
      <c r="D266" s="9" t="s">
        <v>446</v>
      </c>
      <c r="E266" s="8" t="s">
        <v>447</v>
      </c>
      <c r="F266" s="9" t="s">
        <v>17</v>
      </c>
      <c r="G266" s="12">
        <v>5</v>
      </c>
      <c r="H266" s="11">
        <v>1437.5</v>
      </c>
      <c r="I266" s="15">
        <f t="shared" si="22"/>
        <v>6143.16239316239</v>
      </c>
      <c r="J266" s="15">
        <f t="shared" si="20"/>
        <v>7187.5</v>
      </c>
      <c r="K266" s="1">
        <f t="shared" si="23"/>
        <v>6757.94984375</v>
      </c>
      <c r="L266" s="1">
        <f t="shared" si="24"/>
        <v>1351.58996875</v>
      </c>
    </row>
    <row r="267" s="1" customFormat="1" customHeight="1" spans="1:12">
      <c r="A267" s="8" t="s">
        <v>230</v>
      </c>
      <c r="B267" s="9" t="s">
        <v>371</v>
      </c>
      <c r="C267" s="9" t="s">
        <v>382</v>
      </c>
      <c r="D267" s="9" t="s">
        <v>383</v>
      </c>
      <c r="E267" s="8" t="s">
        <v>384</v>
      </c>
      <c r="F267" s="9" t="s">
        <v>269</v>
      </c>
      <c r="G267" s="12">
        <v>2</v>
      </c>
      <c r="H267" s="11">
        <v>560</v>
      </c>
      <c r="I267" s="15">
        <f t="shared" si="22"/>
        <v>957.264957264957</v>
      </c>
      <c r="J267" s="15">
        <f t="shared" si="20"/>
        <v>1120</v>
      </c>
      <c r="K267" s="1">
        <f t="shared" si="23"/>
        <v>1053.06488</v>
      </c>
      <c r="L267" s="1">
        <f t="shared" si="24"/>
        <v>526.53244</v>
      </c>
    </row>
    <row r="268" s="1" customFormat="1" customHeight="1" spans="1:12">
      <c r="A268" s="8" t="s">
        <v>448</v>
      </c>
      <c r="B268" s="9" t="s">
        <v>371</v>
      </c>
      <c r="C268" s="9" t="s">
        <v>449</v>
      </c>
      <c r="D268" s="9"/>
      <c r="E268" s="8" t="s">
        <v>450</v>
      </c>
      <c r="F268" s="9" t="s">
        <v>451</v>
      </c>
      <c r="G268" s="12">
        <v>200</v>
      </c>
      <c r="H268" s="11">
        <v>95</v>
      </c>
      <c r="I268" s="15">
        <f t="shared" si="22"/>
        <v>16239.3162393162</v>
      </c>
      <c r="J268" s="15">
        <f t="shared" si="20"/>
        <v>19000</v>
      </c>
      <c r="K268" s="1">
        <f t="shared" si="23"/>
        <v>17864.4935</v>
      </c>
      <c r="L268" s="1">
        <f t="shared" si="24"/>
        <v>89.3224675</v>
      </c>
    </row>
    <row r="269" s="1" customFormat="1" customHeight="1" spans="1:12">
      <c r="A269" s="8" t="s">
        <v>452</v>
      </c>
      <c r="B269" s="9" t="s">
        <v>371</v>
      </c>
      <c r="C269" s="9" t="s">
        <v>453</v>
      </c>
      <c r="D269" s="9" t="s">
        <v>454</v>
      </c>
      <c r="E269" s="8" t="s">
        <v>452</v>
      </c>
      <c r="F269" s="9" t="s">
        <v>241</v>
      </c>
      <c r="G269" s="12">
        <v>2000</v>
      </c>
      <c r="H269" s="11">
        <v>0.32</v>
      </c>
      <c r="I269" s="15">
        <f t="shared" si="22"/>
        <v>547.008547008547</v>
      </c>
      <c r="J269" s="15">
        <f t="shared" si="20"/>
        <v>640</v>
      </c>
      <c r="K269" s="1">
        <f t="shared" si="23"/>
        <v>601.75136</v>
      </c>
      <c r="L269" s="1">
        <f t="shared" si="24"/>
        <v>0.30087568</v>
      </c>
    </row>
    <row r="270" s="1" customFormat="1" customHeight="1" spans="1:12">
      <c r="A270" s="8" t="s">
        <v>444</v>
      </c>
      <c r="B270" s="9" t="s">
        <v>371</v>
      </c>
      <c r="C270" s="9" t="s">
        <v>445</v>
      </c>
      <c r="D270" s="9" t="s">
        <v>446</v>
      </c>
      <c r="E270" s="8" t="s">
        <v>447</v>
      </c>
      <c r="F270" s="9" t="s">
        <v>17</v>
      </c>
      <c r="G270" s="12">
        <v>4</v>
      </c>
      <c r="H270" s="11">
        <v>1437.5</v>
      </c>
      <c r="I270" s="15">
        <f t="shared" si="22"/>
        <v>4914.52991452992</v>
      </c>
      <c r="J270" s="15">
        <f t="shared" si="20"/>
        <v>5750</v>
      </c>
      <c r="K270" s="1">
        <f t="shared" si="23"/>
        <v>5406.359875</v>
      </c>
      <c r="L270" s="1">
        <f t="shared" si="24"/>
        <v>1351.58996875</v>
      </c>
    </row>
    <row r="271" s="1" customFormat="1" customHeight="1" spans="1:12">
      <c r="A271" s="8" t="s">
        <v>455</v>
      </c>
      <c r="B271" s="9" t="s">
        <v>371</v>
      </c>
      <c r="C271" s="9" t="s">
        <v>456</v>
      </c>
      <c r="D271" s="9" t="s">
        <v>457</v>
      </c>
      <c r="E271" s="8" t="s">
        <v>458</v>
      </c>
      <c r="F271" s="9" t="s">
        <v>366</v>
      </c>
      <c r="G271" s="12">
        <v>500</v>
      </c>
      <c r="H271" s="11">
        <v>1.2</v>
      </c>
      <c r="I271" s="15">
        <f t="shared" si="22"/>
        <v>512.820512820513</v>
      </c>
      <c r="J271" s="15">
        <f t="shared" si="20"/>
        <v>600</v>
      </c>
      <c r="K271" s="1">
        <f t="shared" si="23"/>
        <v>564.1419</v>
      </c>
      <c r="L271" s="1">
        <f t="shared" si="24"/>
        <v>1.1282838</v>
      </c>
    </row>
    <row r="272" s="1" customFormat="1" customHeight="1" spans="1:12">
      <c r="A272" s="8" t="s">
        <v>459</v>
      </c>
      <c r="B272" s="9" t="s">
        <v>371</v>
      </c>
      <c r="C272" s="9" t="s">
        <v>460</v>
      </c>
      <c r="D272" s="9" t="s">
        <v>461</v>
      </c>
      <c r="E272" s="8" t="s">
        <v>462</v>
      </c>
      <c r="F272" s="9" t="s">
        <v>61</v>
      </c>
      <c r="G272" s="12">
        <v>72</v>
      </c>
      <c r="H272" s="11">
        <v>29</v>
      </c>
      <c r="I272" s="15">
        <f t="shared" si="22"/>
        <v>1784.61538461538</v>
      </c>
      <c r="J272" s="15">
        <f t="shared" si="20"/>
        <v>2088</v>
      </c>
      <c r="K272" s="1">
        <f t="shared" si="23"/>
        <v>1963.213812</v>
      </c>
      <c r="L272" s="1">
        <f t="shared" si="24"/>
        <v>27.2668585</v>
      </c>
    </row>
    <row r="273" s="1" customFormat="1" customHeight="1" spans="1:12">
      <c r="A273" s="8" t="s">
        <v>459</v>
      </c>
      <c r="B273" s="9" t="s">
        <v>371</v>
      </c>
      <c r="C273" s="9" t="s">
        <v>460</v>
      </c>
      <c r="D273" s="9" t="s">
        <v>461</v>
      </c>
      <c r="E273" s="8" t="s">
        <v>462</v>
      </c>
      <c r="F273" s="9" t="s">
        <v>61</v>
      </c>
      <c r="G273" s="12">
        <v>456</v>
      </c>
      <c r="H273" s="11">
        <v>29</v>
      </c>
      <c r="I273" s="15">
        <f t="shared" si="22"/>
        <v>11302.5641025641</v>
      </c>
      <c r="J273" s="15">
        <f t="shared" si="20"/>
        <v>13224</v>
      </c>
      <c r="K273" s="1">
        <f t="shared" si="23"/>
        <v>12433.687476</v>
      </c>
      <c r="L273" s="1">
        <f t="shared" si="24"/>
        <v>27.2668585</v>
      </c>
    </row>
    <row r="274" s="1" customFormat="1" customHeight="1" spans="1:12">
      <c r="A274" s="8" t="s">
        <v>463</v>
      </c>
      <c r="B274" s="9" t="s">
        <v>371</v>
      </c>
      <c r="C274" s="9" t="s">
        <v>464</v>
      </c>
      <c r="D274" s="9" t="s">
        <v>461</v>
      </c>
      <c r="E274" s="8" t="s">
        <v>463</v>
      </c>
      <c r="F274" s="9" t="s">
        <v>61</v>
      </c>
      <c r="G274" s="12">
        <v>75</v>
      </c>
      <c r="H274" s="11">
        <v>11.5</v>
      </c>
      <c r="I274" s="15">
        <f t="shared" ref="I274:I305" si="25">J274/1.17</f>
        <v>737.179487179487</v>
      </c>
      <c r="J274" s="15">
        <f t="shared" si="20"/>
        <v>862.5</v>
      </c>
      <c r="K274" s="1">
        <f t="shared" si="23"/>
        <v>810.95398125</v>
      </c>
      <c r="L274" s="1">
        <f t="shared" si="24"/>
        <v>10.81271975</v>
      </c>
    </row>
    <row r="275" s="1" customFormat="1" customHeight="1" spans="1:12">
      <c r="A275" s="8" t="s">
        <v>463</v>
      </c>
      <c r="B275" s="9" t="s">
        <v>371</v>
      </c>
      <c r="C275" s="9" t="s">
        <v>464</v>
      </c>
      <c r="D275" s="9" t="s">
        <v>461</v>
      </c>
      <c r="E275" s="8" t="s">
        <v>463</v>
      </c>
      <c r="F275" s="9" t="s">
        <v>61</v>
      </c>
      <c r="G275" s="12">
        <v>250</v>
      </c>
      <c r="H275" s="11">
        <v>11.5</v>
      </c>
      <c r="I275" s="15">
        <f t="shared" si="25"/>
        <v>2457.26495726496</v>
      </c>
      <c r="J275" s="15">
        <f t="shared" si="20"/>
        <v>2875</v>
      </c>
      <c r="K275" s="1">
        <f t="shared" si="23"/>
        <v>2703.1799375</v>
      </c>
      <c r="L275" s="1">
        <f t="shared" si="24"/>
        <v>10.81271975</v>
      </c>
    </row>
    <row r="276" s="1" customFormat="1" customHeight="1" spans="1:12">
      <c r="A276" s="8" t="s">
        <v>226</v>
      </c>
      <c r="B276" s="9" t="s">
        <v>371</v>
      </c>
      <c r="C276" s="9" t="s">
        <v>227</v>
      </c>
      <c r="D276" s="9" t="s">
        <v>465</v>
      </c>
      <c r="E276" s="8" t="s">
        <v>226</v>
      </c>
      <c r="F276" s="9" t="s">
        <v>229</v>
      </c>
      <c r="G276" s="12">
        <v>120</v>
      </c>
      <c r="H276" s="11">
        <v>19.8</v>
      </c>
      <c r="I276" s="15">
        <f t="shared" si="25"/>
        <v>2030.76923076923</v>
      </c>
      <c r="J276" s="15">
        <f t="shared" si="20"/>
        <v>2376</v>
      </c>
      <c r="K276" s="1">
        <f t="shared" si="23"/>
        <v>2234.001924</v>
      </c>
      <c r="L276" s="1">
        <f t="shared" si="24"/>
        <v>18.6166827</v>
      </c>
    </row>
    <row r="277" s="1" customFormat="1" customHeight="1" spans="1:12">
      <c r="A277" s="8" t="s">
        <v>253</v>
      </c>
      <c r="B277" s="9" t="s">
        <v>371</v>
      </c>
      <c r="C277" s="9" t="s">
        <v>372</v>
      </c>
      <c r="D277" s="9" t="s">
        <v>373</v>
      </c>
      <c r="E277" s="8" t="s">
        <v>253</v>
      </c>
      <c r="F277" s="9" t="s">
        <v>374</v>
      </c>
      <c r="G277" s="12">
        <v>6400</v>
      </c>
      <c r="H277" s="11">
        <v>0.5</v>
      </c>
      <c r="I277" s="15">
        <f t="shared" si="25"/>
        <v>2735.04273504274</v>
      </c>
      <c r="J277" s="15">
        <f t="shared" si="20"/>
        <v>3200</v>
      </c>
      <c r="K277" s="1">
        <f t="shared" si="23"/>
        <v>3008.7568</v>
      </c>
      <c r="L277" s="1">
        <f t="shared" si="24"/>
        <v>0.47011825</v>
      </c>
    </row>
    <row r="278" s="1" customFormat="1" customHeight="1" spans="1:12">
      <c r="A278" s="8" t="s">
        <v>226</v>
      </c>
      <c r="B278" s="9" t="s">
        <v>371</v>
      </c>
      <c r="C278" s="9" t="s">
        <v>227</v>
      </c>
      <c r="D278" s="9" t="s">
        <v>465</v>
      </c>
      <c r="E278" s="8" t="s">
        <v>226</v>
      </c>
      <c r="F278" s="9" t="s">
        <v>229</v>
      </c>
      <c r="G278" s="12">
        <v>40</v>
      </c>
      <c r="H278" s="11">
        <v>19.8</v>
      </c>
      <c r="I278" s="15">
        <f t="shared" si="25"/>
        <v>676.923076923077</v>
      </c>
      <c r="J278" s="15">
        <f t="shared" si="20"/>
        <v>792</v>
      </c>
      <c r="K278" s="1">
        <f t="shared" si="23"/>
        <v>744.667308</v>
      </c>
      <c r="L278" s="1">
        <f t="shared" si="24"/>
        <v>18.6166827</v>
      </c>
    </row>
    <row r="279" s="1" customFormat="1" customHeight="1" spans="1:12">
      <c r="A279" s="8" t="s">
        <v>466</v>
      </c>
      <c r="B279" s="9" t="s">
        <v>371</v>
      </c>
      <c r="C279" s="9" t="s">
        <v>467</v>
      </c>
      <c r="D279" s="9" t="s">
        <v>468</v>
      </c>
      <c r="E279" s="8" t="s">
        <v>466</v>
      </c>
      <c r="F279" s="9" t="s">
        <v>23</v>
      </c>
      <c r="G279" s="12">
        <v>560</v>
      </c>
      <c r="H279" s="11">
        <v>3</v>
      </c>
      <c r="I279" s="15">
        <f t="shared" si="25"/>
        <v>1435.89743589744</v>
      </c>
      <c r="J279" s="15">
        <f t="shared" si="20"/>
        <v>1680</v>
      </c>
      <c r="K279" s="1">
        <f t="shared" si="23"/>
        <v>1579.59732</v>
      </c>
      <c r="L279" s="1">
        <f t="shared" si="24"/>
        <v>2.8207095</v>
      </c>
    </row>
    <row r="280" s="1" customFormat="1" customHeight="1" spans="1:12">
      <c r="A280" s="8" t="s">
        <v>226</v>
      </c>
      <c r="B280" s="9" t="s">
        <v>371</v>
      </c>
      <c r="C280" s="9" t="s">
        <v>227</v>
      </c>
      <c r="D280" s="9" t="s">
        <v>465</v>
      </c>
      <c r="E280" s="8" t="s">
        <v>226</v>
      </c>
      <c r="F280" s="9" t="s">
        <v>229</v>
      </c>
      <c r="G280" s="12">
        <v>80</v>
      </c>
      <c r="H280" s="11">
        <v>19.8</v>
      </c>
      <c r="I280" s="15">
        <f t="shared" si="25"/>
        <v>1353.84615384615</v>
      </c>
      <c r="J280" s="15">
        <f t="shared" ref="J280:J339" si="26">G280*H280</f>
        <v>1584</v>
      </c>
      <c r="K280" s="1">
        <f t="shared" si="23"/>
        <v>1489.334616</v>
      </c>
      <c r="L280" s="1">
        <f t="shared" si="24"/>
        <v>18.6166827</v>
      </c>
    </row>
    <row r="281" s="1" customFormat="1" customHeight="1" spans="1:12">
      <c r="A281" s="8" t="s">
        <v>253</v>
      </c>
      <c r="B281" s="9" t="s">
        <v>371</v>
      </c>
      <c r="C281" s="9" t="s">
        <v>372</v>
      </c>
      <c r="D281" s="9" t="s">
        <v>373</v>
      </c>
      <c r="E281" s="8" t="s">
        <v>253</v>
      </c>
      <c r="F281" s="9" t="s">
        <v>374</v>
      </c>
      <c r="G281" s="12">
        <v>5000</v>
      </c>
      <c r="H281" s="11">
        <v>0.5</v>
      </c>
      <c r="I281" s="15">
        <f t="shared" si="25"/>
        <v>2136.75213675214</v>
      </c>
      <c r="J281" s="15">
        <f t="shared" si="26"/>
        <v>2500</v>
      </c>
      <c r="K281" s="1">
        <f t="shared" si="23"/>
        <v>2350.59125</v>
      </c>
      <c r="L281" s="1">
        <f t="shared" si="24"/>
        <v>0.47011825</v>
      </c>
    </row>
    <row r="282" s="1" customFormat="1" customHeight="1" spans="1:12">
      <c r="A282" s="8" t="s">
        <v>466</v>
      </c>
      <c r="B282" s="9" t="s">
        <v>371</v>
      </c>
      <c r="C282" s="9" t="s">
        <v>467</v>
      </c>
      <c r="D282" s="9" t="s">
        <v>468</v>
      </c>
      <c r="E282" s="8" t="s">
        <v>466</v>
      </c>
      <c r="F282" s="9" t="s">
        <v>23</v>
      </c>
      <c r="G282" s="12">
        <v>240</v>
      </c>
      <c r="H282" s="11">
        <v>3</v>
      </c>
      <c r="I282" s="15">
        <f t="shared" si="25"/>
        <v>615.384615384615</v>
      </c>
      <c r="J282" s="15">
        <f t="shared" si="26"/>
        <v>720</v>
      </c>
      <c r="K282" s="1">
        <f t="shared" si="23"/>
        <v>676.97028</v>
      </c>
      <c r="L282" s="1">
        <f t="shared" si="24"/>
        <v>2.8207095</v>
      </c>
    </row>
    <row r="283" s="1" customFormat="1" customHeight="1" spans="1:12">
      <c r="A283" s="8" t="s">
        <v>230</v>
      </c>
      <c r="B283" s="9" t="s">
        <v>371</v>
      </c>
      <c r="C283" s="9" t="s">
        <v>395</v>
      </c>
      <c r="D283" s="9" t="s">
        <v>469</v>
      </c>
      <c r="E283" s="8" t="s">
        <v>470</v>
      </c>
      <c r="F283" s="9" t="s">
        <v>398</v>
      </c>
      <c r="G283" s="12">
        <v>1200</v>
      </c>
      <c r="H283" s="11">
        <v>3</v>
      </c>
      <c r="I283" s="15">
        <f t="shared" si="25"/>
        <v>3076.92307692308</v>
      </c>
      <c r="J283" s="15">
        <f t="shared" si="26"/>
        <v>3600</v>
      </c>
      <c r="K283" s="1">
        <f t="shared" si="23"/>
        <v>3384.8514</v>
      </c>
      <c r="L283" s="1">
        <f t="shared" si="24"/>
        <v>2.8207095</v>
      </c>
    </row>
    <row r="284" s="1" customFormat="1" customHeight="1" spans="1:12">
      <c r="A284" s="8" t="s">
        <v>470</v>
      </c>
      <c r="B284" s="9" t="s">
        <v>371</v>
      </c>
      <c r="C284" s="9" t="s">
        <v>471</v>
      </c>
      <c r="D284" s="9" t="s">
        <v>472</v>
      </c>
      <c r="E284" s="8" t="s">
        <v>470</v>
      </c>
      <c r="F284" s="9" t="s">
        <v>398</v>
      </c>
      <c r="G284" s="12">
        <v>1200</v>
      </c>
      <c r="H284" s="11">
        <v>2.69</v>
      </c>
      <c r="I284" s="15">
        <f t="shared" si="25"/>
        <v>2758.97435897436</v>
      </c>
      <c r="J284" s="15">
        <f t="shared" si="26"/>
        <v>3228</v>
      </c>
      <c r="K284" s="1">
        <f t="shared" si="23"/>
        <v>3035.083422</v>
      </c>
      <c r="L284" s="1">
        <f t="shared" si="24"/>
        <v>2.529236185</v>
      </c>
    </row>
    <row r="285" s="1" customFormat="1" customHeight="1" spans="1:12">
      <c r="A285" s="8" t="s">
        <v>432</v>
      </c>
      <c r="B285" s="9" t="s">
        <v>371</v>
      </c>
      <c r="C285" s="9" t="s">
        <v>473</v>
      </c>
      <c r="D285" s="9" t="s">
        <v>474</v>
      </c>
      <c r="E285" s="8" t="s">
        <v>438</v>
      </c>
      <c r="F285" s="9" t="s">
        <v>475</v>
      </c>
      <c r="G285" s="12">
        <v>500</v>
      </c>
      <c r="H285" s="11">
        <v>3</v>
      </c>
      <c r="I285" s="15">
        <f t="shared" si="25"/>
        <v>1282.05128205128</v>
      </c>
      <c r="J285" s="15">
        <f t="shared" si="26"/>
        <v>1500</v>
      </c>
      <c r="K285" s="1">
        <f t="shared" si="23"/>
        <v>1410.35475</v>
      </c>
      <c r="L285" s="1">
        <f t="shared" si="24"/>
        <v>2.8207095</v>
      </c>
    </row>
    <row r="286" s="1" customFormat="1" customHeight="1" spans="1:12">
      <c r="A286" s="8" t="s">
        <v>265</v>
      </c>
      <c r="B286" s="9" t="s">
        <v>371</v>
      </c>
      <c r="C286" s="9" t="s">
        <v>367</v>
      </c>
      <c r="D286" s="9" t="s">
        <v>476</v>
      </c>
      <c r="E286" s="8" t="s">
        <v>369</v>
      </c>
      <c r="F286" s="9" t="s">
        <v>229</v>
      </c>
      <c r="G286" s="12">
        <v>24</v>
      </c>
      <c r="H286" s="11">
        <v>20</v>
      </c>
      <c r="I286" s="15">
        <f t="shared" si="25"/>
        <v>410.25641025641</v>
      </c>
      <c r="J286" s="15">
        <f t="shared" si="26"/>
        <v>480</v>
      </c>
      <c r="K286" s="1">
        <f t="shared" si="23"/>
        <v>451.31352</v>
      </c>
      <c r="L286" s="1">
        <f t="shared" si="24"/>
        <v>18.80473</v>
      </c>
    </row>
    <row r="287" s="1" customFormat="1" customHeight="1" spans="1:12">
      <c r="A287" s="8" t="s">
        <v>477</v>
      </c>
      <c r="B287" s="9" t="s">
        <v>371</v>
      </c>
      <c r="C287" s="9" t="s">
        <v>478</v>
      </c>
      <c r="D287" s="9" t="s">
        <v>479</v>
      </c>
      <c r="E287" s="8" t="s">
        <v>480</v>
      </c>
      <c r="F287" s="9" t="s">
        <v>61</v>
      </c>
      <c r="G287" s="12">
        <v>5</v>
      </c>
      <c r="H287" s="11">
        <v>53</v>
      </c>
      <c r="I287" s="15">
        <f t="shared" si="25"/>
        <v>226.495726495727</v>
      </c>
      <c r="J287" s="15">
        <f t="shared" si="26"/>
        <v>265</v>
      </c>
      <c r="K287" s="1">
        <f t="shared" si="23"/>
        <v>249.1626725</v>
      </c>
      <c r="L287" s="1">
        <f t="shared" si="24"/>
        <v>49.8325345</v>
      </c>
    </row>
    <row r="288" s="1" customFormat="1" customHeight="1" spans="1:12">
      <c r="A288" s="8" t="s">
        <v>481</v>
      </c>
      <c r="B288" s="9" t="s">
        <v>371</v>
      </c>
      <c r="C288" s="9" t="s">
        <v>482</v>
      </c>
      <c r="D288" s="9" t="s">
        <v>483</v>
      </c>
      <c r="E288" s="8" t="s">
        <v>484</v>
      </c>
      <c r="F288" s="9" t="s">
        <v>374</v>
      </c>
      <c r="G288" s="12">
        <v>4000</v>
      </c>
      <c r="H288" s="11">
        <v>1.5</v>
      </c>
      <c r="I288" s="15">
        <f t="shared" si="25"/>
        <v>5128.20512820513</v>
      </c>
      <c r="J288" s="15">
        <f t="shared" si="26"/>
        <v>6000</v>
      </c>
      <c r="K288" s="1">
        <f t="shared" si="23"/>
        <v>5641.419</v>
      </c>
      <c r="L288" s="1">
        <f t="shared" si="24"/>
        <v>1.41035475</v>
      </c>
    </row>
    <row r="289" s="1" customFormat="1" customHeight="1" spans="1:12">
      <c r="A289" s="8" t="s">
        <v>439</v>
      </c>
      <c r="B289" s="9" t="s">
        <v>371</v>
      </c>
      <c r="C289" s="9" t="s">
        <v>485</v>
      </c>
      <c r="D289" s="9" t="s">
        <v>486</v>
      </c>
      <c r="E289" s="8" t="s">
        <v>487</v>
      </c>
      <c r="F289" s="9" t="s">
        <v>32</v>
      </c>
      <c r="G289" s="12">
        <v>2</v>
      </c>
      <c r="H289" s="11">
        <v>68</v>
      </c>
      <c r="I289" s="15">
        <f t="shared" si="25"/>
        <v>116.239316239316</v>
      </c>
      <c r="J289" s="15">
        <f t="shared" si="26"/>
        <v>136</v>
      </c>
      <c r="K289" s="1">
        <f t="shared" si="23"/>
        <v>127.872164</v>
      </c>
      <c r="L289" s="1">
        <f t="shared" si="24"/>
        <v>63.936082</v>
      </c>
    </row>
    <row r="290" s="1" customFormat="1" customHeight="1" spans="1:12">
      <c r="A290" s="8" t="s">
        <v>230</v>
      </c>
      <c r="B290" s="9" t="s">
        <v>371</v>
      </c>
      <c r="C290" s="9" t="s">
        <v>231</v>
      </c>
      <c r="D290" s="9" t="s">
        <v>488</v>
      </c>
      <c r="E290" s="8" t="s">
        <v>233</v>
      </c>
      <c r="F290" s="9" t="s">
        <v>234</v>
      </c>
      <c r="G290" s="12">
        <v>600</v>
      </c>
      <c r="H290" s="11">
        <v>2.5</v>
      </c>
      <c r="I290" s="15">
        <f t="shared" si="25"/>
        <v>1282.05128205128</v>
      </c>
      <c r="J290" s="15">
        <f t="shared" si="26"/>
        <v>1500</v>
      </c>
      <c r="K290" s="1">
        <f t="shared" si="23"/>
        <v>1410.35475</v>
      </c>
      <c r="L290" s="1">
        <f t="shared" si="24"/>
        <v>2.35059125</v>
      </c>
    </row>
    <row r="291" s="1" customFormat="1" customHeight="1" spans="1:12">
      <c r="A291" s="8" t="s">
        <v>230</v>
      </c>
      <c r="B291" s="9" t="s">
        <v>371</v>
      </c>
      <c r="C291" s="9" t="s">
        <v>489</v>
      </c>
      <c r="D291" s="9" t="s">
        <v>490</v>
      </c>
      <c r="E291" s="8" t="s">
        <v>491</v>
      </c>
      <c r="F291" s="9" t="s">
        <v>492</v>
      </c>
      <c r="G291" s="12">
        <v>3000</v>
      </c>
      <c r="H291" s="11">
        <v>0.95</v>
      </c>
      <c r="I291" s="15">
        <f t="shared" si="25"/>
        <v>2435.89743589744</v>
      </c>
      <c r="J291" s="15">
        <f t="shared" si="26"/>
        <v>2850</v>
      </c>
      <c r="K291" s="1">
        <f t="shared" si="23"/>
        <v>2679.674025</v>
      </c>
      <c r="L291" s="1">
        <f t="shared" si="24"/>
        <v>0.893224675</v>
      </c>
    </row>
    <row r="292" s="1" customFormat="1" customHeight="1" spans="1:12">
      <c r="A292" s="8" t="s">
        <v>230</v>
      </c>
      <c r="B292" s="9" t="s">
        <v>371</v>
      </c>
      <c r="C292" s="9" t="s">
        <v>489</v>
      </c>
      <c r="D292" s="9" t="s">
        <v>490</v>
      </c>
      <c r="E292" s="8" t="s">
        <v>491</v>
      </c>
      <c r="F292" s="9" t="s">
        <v>492</v>
      </c>
      <c r="G292" s="12">
        <v>3000</v>
      </c>
      <c r="H292" s="11">
        <v>0.95</v>
      </c>
      <c r="I292" s="15">
        <f t="shared" si="25"/>
        <v>2435.89743589744</v>
      </c>
      <c r="J292" s="15">
        <f t="shared" si="26"/>
        <v>2850</v>
      </c>
      <c r="K292" s="1">
        <f t="shared" si="23"/>
        <v>2679.674025</v>
      </c>
      <c r="L292" s="1">
        <f t="shared" si="24"/>
        <v>0.893224675</v>
      </c>
    </row>
    <row r="293" s="1" customFormat="1" customHeight="1" spans="1:12">
      <c r="A293" s="8" t="s">
        <v>230</v>
      </c>
      <c r="B293" s="9" t="s">
        <v>371</v>
      </c>
      <c r="C293" s="9" t="s">
        <v>231</v>
      </c>
      <c r="D293" s="9" t="s">
        <v>488</v>
      </c>
      <c r="E293" s="8" t="s">
        <v>233</v>
      </c>
      <c r="F293" s="9" t="s">
        <v>234</v>
      </c>
      <c r="G293" s="12">
        <v>600</v>
      </c>
      <c r="H293" s="11">
        <v>2.5</v>
      </c>
      <c r="I293" s="15">
        <f t="shared" si="25"/>
        <v>1282.05128205128</v>
      </c>
      <c r="J293" s="15">
        <f t="shared" si="26"/>
        <v>1500</v>
      </c>
      <c r="K293" s="1">
        <f t="shared" si="23"/>
        <v>1410.35475</v>
      </c>
      <c r="L293" s="1">
        <f t="shared" si="24"/>
        <v>2.35059125</v>
      </c>
    </row>
    <row r="294" s="1" customFormat="1" customHeight="1" spans="1:12">
      <c r="A294" s="8" t="s">
        <v>375</v>
      </c>
      <c r="B294" s="9" t="s">
        <v>371</v>
      </c>
      <c r="C294" s="9" t="s">
        <v>376</v>
      </c>
      <c r="D294" s="9" t="s">
        <v>377</v>
      </c>
      <c r="E294" s="8" t="s">
        <v>378</v>
      </c>
      <c r="F294" s="9" t="s">
        <v>32</v>
      </c>
      <c r="G294" s="12">
        <v>2880</v>
      </c>
      <c r="H294" s="11">
        <v>8.5</v>
      </c>
      <c r="I294" s="15">
        <f t="shared" si="25"/>
        <v>20923.0769230769</v>
      </c>
      <c r="J294" s="15">
        <f t="shared" si="26"/>
        <v>24480</v>
      </c>
      <c r="K294" s="1">
        <f t="shared" si="23"/>
        <v>23016.98952</v>
      </c>
      <c r="L294" s="1">
        <f t="shared" si="24"/>
        <v>7.99201025</v>
      </c>
    </row>
    <row r="295" s="1" customFormat="1" customHeight="1" spans="1:12">
      <c r="A295" s="8" t="s">
        <v>230</v>
      </c>
      <c r="B295" s="9" t="s">
        <v>371</v>
      </c>
      <c r="C295" s="9" t="s">
        <v>493</v>
      </c>
      <c r="D295" s="9" t="s">
        <v>403</v>
      </c>
      <c r="E295" s="8" t="s">
        <v>494</v>
      </c>
      <c r="F295" s="9" t="s">
        <v>229</v>
      </c>
      <c r="G295" s="12">
        <v>300</v>
      </c>
      <c r="H295" s="11">
        <v>5.5</v>
      </c>
      <c r="I295" s="15">
        <f t="shared" si="25"/>
        <v>1410.25641025641</v>
      </c>
      <c r="J295" s="15">
        <f t="shared" si="26"/>
        <v>1650</v>
      </c>
      <c r="K295" s="1">
        <f t="shared" si="23"/>
        <v>1551.390225</v>
      </c>
      <c r="L295" s="1">
        <f t="shared" si="24"/>
        <v>5.17130075</v>
      </c>
    </row>
    <row r="296" s="1" customFormat="1" customHeight="1" spans="1:12">
      <c r="A296" s="8" t="s">
        <v>495</v>
      </c>
      <c r="B296" s="9" t="s">
        <v>371</v>
      </c>
      <c r="C296" s="9" t="s">
        <v>496</v>
      </c>
      <c r="D296" s="9" t="s">
        <v>497</v>
      </c>
      <c r="E296" s="8" t="s">
        <v>495</v>
      </c>
      <c r="F296" s="9" t="s">
        <v>498</v>
      </c>
      <c r="G296" s="12">
        <v>60</v>
      </c>
      <c r="H296" s="11">
        <v>6.5</v>
      </c>
      <c r="I296" s="15">
        <f t="shared" si="25"/>
        <v>333.333333333333</v>
      </c>
      <c r="J296" s="15">
        <f t="shared" si="26"/>
        <v>390</v>
      </c>
      <c r="K296" s="1">
        <f t="shared" si="23"/>
        <v>366.692235</v>
      </c>
      <c r="L296" s="1">
        <f t="shared" si="24"/>
        <v>6.11153725</v>
      </c>
    </row>
    <row r="297" s="1" customFormat="1" customHeight="1" spans="1:12">
      <c r="A297" s="8" t="s">
        <v>432</v>
      </c>
      <c r="B297" s="9" t="s">
        <v>371</v>
      </c>
      <c r="C297" s="9" t="s">
        <v>499</v>
      </c>
      <c r="D297" s="9" t="s">
        <v>500</v>
      </c>
      <c r="E297" s="8" t="s">
        <v>501</v>
      </c>
      <c r="F297" s="9" t="s">
        <v>502</v>
      </c>
      <c r="G297" s="12">
        <v>20</v>
      </c>
      <c r="H297" s="11">
        <v>30</v>
      </c>
      <c r="I297" s="15">
        <f t="shared" si="25"/>
        <v>512.820512820513</v>
      </c>
      <c r="J297" s="15">
        <f t="shared" si="26"/>
        <v>600</v>
      </c>
      <c r="K297" s="1">
        <f t="shared" si="23"/>
        <v>564.1419</v>
      </c>
      <c r="L297" s="1">
        <f t="shared" si="24"/>
        <v>28.207095</v>
      </c>
    </row>
    <row r="298" s="1" customFormat="1" customHeight="1" spans="1:12">
      <c r="A298" s="8" t="s">
        <v>503</v>
      </c>
      <c r="B298" s="9" t="s">
        <v>371</v>
      </c>
      <c r="C298" s="9" t="s">
        <v>504</v>
      </c>
      <c r="D298" s="9" t="s">
        <v>505</v>
      </c>
      <c r="E298" s="8" t="s">
        <v>506</v>
      </c>
      <c r="F298" s="9" t="s">
        <v>17</v>
      </c>
      <c r="G298" s="12">
        <v>20</v>
      </c>
      <c r="H298" s="11">
        <v>19</v>
      </c>
      <c r="I298" s="15">
        <f t="shared" si="25"/>
        <v>324.786324786325</v>
      </c>
      <c r="J298" s="15">
        <f t="shared" si="26"/>
        <v>380</v>
      </c>
      <c r="K298" s="1">
        <f t="shared" si="23"/>
        <v>357.28987</v>
      </c>
      <c r="L298" s="1">
        <f t="shared" si="24"/>
        <v>17.8644935</v>
      </c>
    </row>
    <row r="299" s="1" customFormat="1" customHeight="1" spans="1:12">
      <c r="A299" s="8" t="s">
        <v>253</v>
      </c>
      <c r="B299" s="9" t="s">
        <v>371</v>
      </c>
      <c r="C299" s="9" t="s">
        <v>507</v>
      </c>
      <c r="D299" s="9" t="s">
        <v>508</v>
      </c>
      <c r="E299" s="8" t="s">
        <v>253</v>
      </c>
      <c r="F299" s="9" t="s">
        <v>229</v>
      </c>
      <c r="G299" s="12">
        <v>100</v>
      </c>
      <c r="H299" s="11">
        <v>1.5</v>
      </c>
      <c r="I299" s="15">
        <f t="shared" si="25"/>
        <v>128.205128205128</v>
      </c>
      <c r="J299" s="15">
        <f t="shared" si="26"/>
        <v>150</v>
      </c>
      <c r="K299" s="1">
        <f t="shared" si="23"/>
        <v>141.035475</v>
      </c>
      <c r="L299" s="1">
        <f t="shared" si="24"/>
        <v>1.41035475</v>
      </c>
    </row>
    <row r="300" s="1" customFormat="1" customHeight="1" spans="1:12">
      <c r="A300" s="8" t="s">
        <v>230</v>
      </c>
      <c r="B300" s="9" t="s">
        <v>371</v>
      </c>
      <c r="C300" s="9" t="s">
        <v>509</v>
      </c>
      <c r="D300" s="9" t="s">
        <v>510</v>
      </c>
      <c r="E300" s="8" t="s">
        <v>511</v>
      </c>
      <c r="F300" s="9" t="s">
        <v>398</v>
      </c>
      <c r="G300" s="12">
        <v>2000</v>
      </c>
      <c r="H300" s="11">
        <v>1.08</v>
      </c>
      <c r="I300" s="15">
        <f t="shared" si="25"/>
        <v>1846.15384615385</v>
      </c>
      <c r="J300" s="15">
        <f t="shared" si="26"/>
        <v>2160</v>
      </c>
      <c r="K300" s="1">
        <f t="shared" si="23"/>
        <v>2030.91084</v>
      </c>
      <c r="L300" s="1">
        <f t="shared" si="24"/>
        <v>1.01545542</v>
      </c>
    </row>
    <row r="301" s="1" customFormat="1" customHeight="1" spans="1:12">
      <c r="A301" s="8" t="s">
        <v>230</v>
      </c>
      <c r="B301" s="9" t="s">
        <v>371</v>
      </c>
      <c r="C301" s="9" t="s">
        <v>509</v>
      </c>
      <c r="D301" s="9" t="s">
        <v>510</v>
      </c>
      <c r="E301" s="8" t="s">
        <v>511</v>
      </c>
      <c r="F301" s="9" t="s">
        <v>398</v>
      </c>
      <c r="G301" s="12">
        <v>1000</v>
      </c>
      <c r="H301" s="11">
        <v>1.08</v>
      </c>
      <c r="I301" s="15">
        <f t="shared" si="25"/>
        <v>923.076923076923</v>
      </c>
      <c r="J301" s="15">
        <f t="shared" si="26"/>
        <v>1080</v>
      </c>
      <c r="K301" s="1">
        <f t="shared" si="23"/>
        <v>1015.45542</v>
      </c>
      <c r="L301" s="1">
        <f t="shared" si="24"/>
        <v>1.01545542</v>
      </c>
    </row>
    <row r="302" s="1" customFormat="1" customHeight="1" spans="1:12">
      <c r="A302" s="8" t="s">
        <v>230</v>
      </c>
      <c r="B302" s="9" t="s">
        <v>371</v>
      </c>
      <c r="C302" s="9" t="s">
        <v>509</v>
      </c>
      <c r="D302" s="9" t="s">
        <v>512</v>
      </c>
      <c r="E302" s="8" t="s">
        <v>511</v>
      </c>
      <c r="F302" s="9" t="s">
        <v>398</v>
      </c>
      <c r="G302" s="12">
        <v>3000</v>
      </c>
      <c r="H302" s="11">
        <v>1.08</v>
      </c>
      <c r="I302" s="15">
        <f t="shared" si="25"/>
        <v>2769.23076923077</v>
      </c>
      <c r="J302" s="15">
        <f t="shared" si="26"/>
        <v>3240</v>
      </c>
      <c r="K302" s="1">
        <f t="shared" si="23"/>
        <v>3046.36626</v>
      </c>
      <c r="L302" s="1">
        <f t="shared" si="24"/>
        <v>1.01545542</v>
      </c>
    </row>
    <row r="303" s="1" customFormat="1" customHeight="1" spans="1:12">
      <c r="A303" s="8" t="s">
        <v>230</v>
      </c>
      <c r="B303" s="9" t="s">
        <v>371</v>
      </c>
      <c r="C303" s="9" t="s">
        <v>509</v>
      </c>
      <c r="D303" s="9" t="s">
        <v>512</v>
      </c>
      <c r="E303" s="8" t="s">
        <v>511</v>
      </c>
      <c r="F303" s="9" t="s">
        <v>398</v>
      </c>
      <c r="G303" s="12">
        <v>1000</v>
      </c>
      <c r="H303" s="11">
        <v>1.08</v>
      </c>
      <c r="I303" s="15">
        <f t="shared" si="25"/>
        <v>923.076923076923</v>
      </c>
      <c r="J303" s="15">
        <f t="shared" si="26"/>
        <v>1080</v>
      </c>
      <c r="K303" s="1">
        <f t="shared" si="23"/>
        <v>1015.45542</v>
      </c>
      <c r="L303" s="1">
        <f t="shared" si="24"/>
        <v>1.01545542</v>
      </c>
    </row>
    <row r="304" s="1" customFormat="1" customHeight="1" spans="1:12">
      <c r="A304" s="8" t="s">
        <v>230</v>
      </c>
      <c r="B304" s="9" t="s">
        <v>371</v>
      </c>
      <c r="C304" s="9" t="s">
        <v>513</v>
      </c>
      <c r="D304" s="9" t="s">
        <v>514</v>
      </c>
      <c r="E304" s="8" t="s">
        <v>515</v>
      </c>
      <c r="F304" s="9" t="s">
        <v>516</v>
      </c>
      <c r="G304" s="12">
        <v>16</v>
      </c>
      <c r="H304" s="11">
        <v>48</v>
      </c>
      <c r="I304" s="15">
        <f t="shared" si="25"/>
        <v>656.410256410256</v>
      </c>
      <c r="J304" s="15">
        <f t="shared" si="26"/>
        <v>768</v>
      </c>
      <c r="K304" s="1">
        <f t="shared" si="23"/>
        <v>722.101632</v>
      </c>
      <c r="L304" s="1">
        <f t="shared" si="24"/>
        <v>45.131352</v>
      </c>
    </row>
    <row r="305" s="1" customFormat="1" customHeight="1" spans="1:12">
      <c r="A305" s="8" t="s">
        <v>230</v>
      </c>
      <c r="B305" s="9" t="s">
        <v>371</v>
      </c>
      <c r="C305" s="9" t="s">
        <v>409</v>
      </c>
      <c r="D305" s="9" t="s">
        <v>517</v>
      </c>
      <c r="E305" s="8" t="s">
        <v>411</v>
      </c>
      <c r="F305" s="9" t="s">
        <v>374</v>
      </c>
      <c r="G305" s="12">
        <v>20</v>
      </c>
      <c r="H305" s="11">
        <v>14</v>
      </c>
      <c r="I305" s="15">
        <f t="shared" si="25"/>
        <v>239.316239316239</v>
      </c>
      <c r="J305" s="15">
        <f t="shared" si="26"/>
        <v>280</v>
      </c>
      <c r="K305" s="1">
        <f t="shared" si="23"/>
        <v>263.26622</v>
      </c>
      <c r="L305" s="1">
        <f t="shared" si="24"/>
        <v>13.163311</v>
      </c>
    </row>
    <row r="306" s="1" customFormat="1" customHeight="1" spans="1:12">
      <c r="A306" s="8" t="s">
        <v>265</v>
      </c>
      <c r="B306" s="9" t="s">
        <v>371</v>
      </c>
      <c r="C306" s="9" t="s">
        <v>367</v>
      </c>
      <c r="D306" s="9" t="s">
        <v>476</v>
      </c>
      <c r="E306" s="8" t="s">
        <v>369</v>
      </c>
      <c r="F306" s="9" t="s">
        <v>229</v>
      </c>
      <c r="G306" s="12">
        <v>24</v>
      </c>
      <c r="H306" s="11">
        <v>20</v>
      </c>
      <c r="I306" s="15">
        <f t="shared" ref="I306:I337" si="27">J306/1.17</f>
        <v>410.25641025641</v>
      </c>
      <c r="J306" s="15">
        <f t="shared" si="26"/>
        <v>480</v>
      </c>
      <c r="K306" s="1">
        <f t="shared" si="23"/>
        <v>451.31352</v>
      </c>
      <c r="L306" s="1">
        <f t="shared" si="24"/>
        <v>18.80473</v>
      </c>
    </row>
    <row r="307" s="1" customFormat="1" customHeight="1" spans="1:12">
      <c r="A307" s="8" t="s">
        <v>265</v>
      </c>
      <c r="B307" s="9" t="s">
        <v>371</v>
      </c>
      <c r="C307" s="9" t="s">
        <v>367</v>
      </c>
      <c r="D307" s="9" t="s">
        <v>518</v>
      </c>
      <c r="E307" s="8" t="s">
        <v>369</v>
      </c>
      <c r="F307" s="9" t="s">
        <v>229</v>
      </c>
      <c r="G307" s="12">
        <v>12</v>
      </c>
      <c r="H307" s="11">
        <v>25</v>
      </c>
      <c r="I307" s="15">
        <f t="shared" si="27"/>
        <v>256.410256410256</v>
      </c>
      <c r="J307" s="15">
        <f t="shared" si="26"/>
        <v>300</v>
      </c>
      <c r="K307" s="1">
        <f t="shared" si="23"/>
        <v>282.07095</v>
      </c>
      <c r="L307" s="1">
        <f t="shared" si="24"/>
        <v>23.5059125</v>
      </c>
    </row>
    <row r="308" s="1" customFormat="1" customHeight="1" spans="1:12">
      <c r="A308" s="8" t="s">
        <v>265</v>
      </c>
      <c r="B308" s="9" t="s">
        <v>371</v>
      </c>
      <c r="C308" s="9" t="s">
        <v>367</v>
      </c>
      <c r="D308" s="9" t="s">
        <v>518</v>
      </c>
      <c r="E308" s="8" t="s">
        <v>369</v>
      </c>
      <c r="F308" s="9" t="s">
        <v>229</v>
      </c>
      <c r="G308" s="12">
        <v>12</v>
      </c>
      <c r="H308" s="11">
        <v>25</v>
      </c>
      <c r="I308" s="15">
        <f t="shared" si="27"/>
        <v>256.410256410256</v>
      </c>
      <c r="J308" s="15">
        <f t="shared" si="26"/>
        <v>300</v>
      </c>
      <c r="K308" s="1">
        <f t="shared" si="23"/>
        <v>282.07095</v>
      </c>
      <c r="L308" s="1">
        <f t="shared" si="24"/>
        <v>23.5059125</v>
      </c>
    </row>
    <row r="309" s="1" customFormat="1" customHeight="1" spans="1:12">
      <c r="A309" s="8" t="s">
        <v>265</v>
      </c>
      <c r="B309" s="9" t="s">
        <v>371</v>
      </c>
      <c r="C309" s="9" t="s">
        <v>367</v>
      </c>
      <c r="D309" s="9" t="s">
        <v>519</v>
      </c>
      <c r="E309" s="8" t="s">
        <v>369</v>
      </c>
      <c r="F309" s="9" t="s">
        <v>229</v>
      </c>
      <c r="G309" s="12">
        <v>24</v>
      </c>
      <c r="H309" s="11">
        <v>20</v>
      </c>
      <c r="I309" s="15">
        <f t="shared" si="27"/>
        <v>410.25641025641</v>
      </c>
      <c r="J309" s="15">
        <f t="shared" si="26"/>
        <v>480</v>
      </c>
      <c r="K309" s="1">
        <f t="shared" si="23"/>
        <v>451.31352</v>
      </c>
      <c r="L309" s="1">
        <f t="shared" si="24"/>
        <v>18.80473</v>
      </c>
    </row>
    <row r="310" s="1" customFormat="1" customHeight="1" spans="1:12">
      <c r="A310" s="8" t="s">
        <v>253</v>
      </c>
      <c r="B310" s="9" t="s">
        <v>371</v>
      </c>
      <c r="C310" s="9" t="s">
        <v>507</v>
      </c>
      <c r="D310" s="9" t="s">
        <v>520</v>
      </c>
      <c r="E310" s="8" t="s">
        <v>253</v>
      </c>
      <c r="F310" s="9" t="s">
        <v>229</v>
      </c>
      <c r="G310" s="12">
        <v>2000</v>
      </c>
      <c r="H310" s="11">
        <v>0.65</v>
      </c>
      <c r="I310" s="15">
        <f t="shared" si="27"/>
        <v>1111.11111111111</v>
      </c>
      <c r="J310" s="15">
        <f t="shared" si="26"/>
        <v>1300</v>
      </c>
      <c r="K310" s="1">
        <f t="shared" si="23"/>
        <v>1222.30745</v>
      </c>
      <c r="L310" s="1">
        <f t="shared" si="24"/>
        <v>0.611153725</v>
      </c>
    </row>
    <row r="311" s="1" customFormat="1" customHeight="1" spans="1:12">
      <c r="A311" s="8" t="s">
        <v>230</v>
      </c>
      <c r="B311" s="9" t="s">
        <v>371</v>
      </c>
      <c r="C311" s="9" t="s">
        <v>521</v>
      </c>
      <c r="D311" s="9" t="s">
        <v>522</v>
      </c>
      <c r="E311" s="8" t="s">
        <v>253</v>
      </c>
      <c r="F311" s="9" t="s">
        <v>241</v>
      </c>
      <c r="G311" s="12">
        <v>25</v>
      </c>
      <c r="H311" s="11">
        <v>2.6</v>
      </c>
      <c r="I311" s="15">
        <f t="shared" si="27"/>
        <v>55.5555555555556</v>
      </c>
      <c r="J311" s="15">
        <f t="shared" si="26"/>
        <v>65</v>
      </c>
      <c r="K311" s="1">
        <f t="shared" si="23"/>
        <v>61.1153725</v>
      </c>
      <c r="L311" s="1">
        <f t="shared" si="24"/>
        <v>2.4446149</v>
      </c>
    </row>
    <row r="312" s="1" customFormat="1" customHeight="1" spans="1:12">
      <c r="A312" s="8" t="s">
        <v>432</v>
      </c>
      <c r="B312" s="9" t="s">
        <v>371</v>
      </c>
      <c r="C312" s="9" t="s">
        <v>473</v>
      </c>
      <c r="D312" s="9" t="s">
        <v>523</v>
      </c>
      <c r="E312" s="8" t="s">
        <v>438</v>
      </c>
      <c r="F312" s="9" t="s">
        <v>475</v>
      </c>
      <c r="G312" s="12">
        <v>240</v>
      </c>
      <c r="H312" s="11">
        <v>3.6</v>
      </c>
      <c r="I312" s="15">
        <f t="shared" si="27"/>
        <v>738.461538461538</v>
      </c>
      <c r="J312" s="15">
        <f t="shared" si="26"/>
        <v>864</v>
      </c>
      <c r="K312" s="1">
        <f t="shared" si="23"/>
        <v>812.364336</v>
      </c>
      <c r="L312" s="1">
        <f t="shared" si="24"/>
        <v>3.3848514</v>
      </c>
    </row>
    <row r="313" s="1" customFormat="1" customHeight="1" spans="1:12">
      <c r="A313" s="8" t="s">
        <v>524</v>
      </c>
      <c r="B313" s="9" t="s">
        <v>371</v>
      </c>
      <c r="C313" s="9" t="s">
        <v>525</v>
      </c>
      <c r="D313" s="9" t="s">
        <v>457</v>
      </c>
      <c r="E313" s="8" t="s">
        <v>526</v>
      </c>
      <c r="F313" s="9" t="s">
        <v>398</v>
      </c>
      <c r="G313" s="12">
        <v>12500</v>
      </c>
      <c r="H313" s="11">
        <v>0.15</v>
      </c>
      <c r="I313" s="15">
        <f t="shared" si="27"/>
        <v>1602.5641025641</v>
      </c>
      <c r="J313" s="15">
        <f t="shared" si="26"/>
        <v>1875</v>
      </c>
      <c r="K313" s="1">
        <f t="shared" si="23"/>
        <v>1762.9434375</v>
      </c>
      <c r="L313" s="1">
        <f t="shared" si="24"/>
        <v>0.141035475</v>
      </c>
    </row>
    <row r="314" s="1" customFormat="1" customHeight="1" spans="1:12">
      <c r="A314" s="8" t="s">
        <v>230</v>
      </c>
      <c r="B314" s="9" t="s">
        <v>371</v>
      </c>
      <c r="C314" s="9" t="s">
        <v>527</v>
      </c>
      <c r="D314" s="9" t="s">
        <v>528</v>
      </c>
      <c r="E314" s="8" t="s">
        <v>529</v>
      </c>
      <c r="F314" s="9" t="s">
        <v>241</v>
      </c>
      <c r="G314" s="12">
        <v>20</v>
      </c>
      <c r="H314" s="11">
        <v>26</v>
      </c>
      <c r="I314" s="15">
        <f t="shared" si="27"/>
        <v>444.444444444444</v>
      </c>
      <c r="J314" s="15">
        <f t="shared" si="26"/>
        <v>520</v>
      </c>
      <c r="K314" s="1">
        <f t="shared" si="23"/>
        <v>488.92298</v>
      </c>
      <c r="L314" s="1">
        <f t="shared" si="24"/>
        <v>24.446149</v>
      </c>
    </row>
    <row r="315" s="1" customFormat="1" customHeight="1" spans="1:12">
      <c r="A315" s="8" t="s">
        <v>230</v>
      </c>
      <c r="B315" s="9" t="s">
        <v>371</v>
      </c>
      <c r="C315" s="9" t="s">
        <v>493</v>
      </c>
      <c r="D315" s="9" t="s">
        <v>403</v>
      </c>
      <c r="E315" s="8" t="s">
        <v>494</v>
      </c>
      <c r="F315" s="9" t="s">
        <v>229</v>
      </c>
      <c r="G315" s="12">
        <v>150</v>
      </c>
      <c r="H315" s="11">
        <v>5.5</v>
      </c>
      <c r="I315" s="15">
        <f t="shared" si="27"/>
        <v>705.128205128205</v>
      </c>
      <c r="J315" s="15">
        <f t="shared" si="26"/>
        <v>825</v>
      </c>
      <c r="K315" s="1">
        <f t="shared" si="23"/>
        <v>775.6951125</v>
      </c>
      <c r="L315" s="1">
        <f t="shared" si="24"/>
        <v>5.17130075</v>
      </c>
    </row>
    <row r="316" s="1" customFormat="1" customHeight="1" spans="1:12">
      <c r="A316" s="8" t="s">
        <v>127</v>
      </c>
      <c r="B316" s="9" t="s">
        <v>371</v>
      </c>
      <c r="C316" s="9" t="s">
        <v>223</v>
      </c>
      <c r="D316" s="9" t="s">
        <v>530</v>
      </c>
      <c r="E316" s="8" t="s">
        <v>225</v>
      </c>
      <c r="F316" s="9" t="s">
        <v>61</v>
      </c>
      <c r="G316" s="12">
        <v>40</v>
      </c>
      <c r="H316" s="11">
        <v>9.5</v>
      </c>
      <c r="I316" s="15">
        <f t="shared" si="27"/>
        <v>324.786324786325</v>
      </c>
      <c r="J316" s="15">
        <f t="shared" si="26"/>
        <v>380</v>
      </c>
      <c r="K316" s="1">
        <f t="shared" si="23"/>
        <v>357.28987</v>
      </c>
      <c r="L316" s="1">
        <f t="shared" si="24"/>
        <v>8.93224675</v>
      </c>
    </row>
    <row r="317" s="1" customFormat="1" customHeight="1" spans="1:12">
      <c r="A317" s="8" t="s">
        <v>432</v>
      </c>
      <c r="B317" s="9" t="s">
        <v>371</v>
      </c>
      <c r="C317" s="9" t="s">
        <v>531</v>
      </c>
      <c r="D317" s="9" t="s">
        <v>532</v>
      </c>
      <c r="E317" s="8" t="s">
        <v>438</v>
      </c>
      <c r="F317" s="9" t="s">
        <v>502</v>
      </c>
      <c r="G317" s="12">
        <v>96</v>
      </c>
      <c r="H317" s="11">
        <v>8.9</v>
      </c>
      <c r="I317" s="15">
        <f t="shared" si="27"/>
        <v>730.25641025641</v>
      </c>
      <c r="J317" s="15">
        <f t="shared" si="26"/>
        <v>854.4</v>
      </c>
      <c r="K317" s="1">
        <f t="shared" si="23"/>
        <v>803.3380656</v>
      </c>
      <c r="L317" s="1">
        <f t="shared" si="24"/>
        <v>8.36810485</v>
      </c>
    </row>
    <row r="318" s="1" customFormat="1" customHeight="1" spans="1:12">
      <c r="A318" s="8" t="s">
        <v>432</v>
      </c>
      <c r="B318" s="9" t="s">
        <v>371</v>
      </c>
      <c r="C318" s="9" t="s">
        <v>531</v>
      </c>
      <c r="D318" s="9" t="s">
        <v>532</v>
      </c>
      <c r="E318" s="8" t="s">
        <v>438</v>
      </c>
      <c r="F318" s="9" t="s">
        <v>502</v>
      </c>
      <c r="G318" s="12">
        <v>24</v>
      </c>
      <c r="H318" s="11">
        <v>8.9</v>
      </c>
      <c r="I318" s="15">
        <f t="shared" si="27"/>
        <v>182.564102564103</v>
      </c>
      <c r="J318" s="15">
        <f t="shared" si="26"/>
        <v>213.6</v>
      </c>
      <c r="K318" s="1">
        <f t="shared" si="23"/>
        <v>200.8345164</v>
      </c>
      <c r="L318" s="1">
        <f t="shared" si="24"/>
        <v>8.36810485</v>
      </c>
    </row>
    <row r="319" s="1" customFormat="1" customHeight="1" spans="1:12">
      <c r="A319" s="8" t="s">
        <v>470</v>
      </c>
      <c r="B319" s="9" t="s">
        <v>371</v>
      </c>
      <c r="C319" s="9" t="s">
        <v>471</v>
      </c>
      <c r="D319" s="9" t="s">
        <v>533</v>
      </c>
      <c r="E319" s="8" t="s">
        <v>470</v>
      </c>
      <c r="F319" s="9" t="s">
        <v>398</v>
      </c>
      <c r="G319" s="12">
        <v>800</v>
      </c>
      <c r="H319" s="11">
        <v>2.69</v>
      </c>
      <c r="I319" s="15">
        <f t="shared" si="27"/>
        <v>1839.31623931624</v>
      </c>
      <c r="J319" s="15">
        <f t="shared" si="26"/>
        <v>2152</v>
      </c>
      <c r="K319" s="1">
        <f t="shared" si="23"/>
        <v>2023.388948</v>
      </c>
      <c r="L319" s="1">
        <f t="shared" si="24"/>
        <v>2.529236185</v>
      </c>
    </row>
    <row r="320" s="1" customFormat="1" customHeight="1" spans="1:12">
      <c r="A320" s="8" t="s">
        <v>470</v>
      </c>
      <c r="B320" s="9" t="s">
        <v>371</v>
      </c>
      <c r="C320" s="9" t="s">
        <v>471</v>
      </c>
      <c r="D320" s="9" t="s">
        <v>534</v>
      </c>
      <c r="E320" s="8" t="s">
        <v>470</v>
      </c>
      <c r="F320" s="9" t="s">
        <v>398</v>
      </c>
      <c r="G320" s="12">
        <v>800</v>
      </c>
      <c r="H320" s="11">
        <v>2.69</v>
      </c>
      <c r="I320" s="15">
        <f t="shared" si="27"/>
        <v>1839.31623931624</v>
      </c>
      <c r="J320" s="15">
        <f t="shared" si="26"/>
        <v>2152</v>
      </c>
      <c r="K320" s="1">
        <f t="shared" si="23"/>
        <v>2023.388948</v>
      </c>
      <c r="L320" s="1">
        <f t="shared" si="24"/>
        <v>2.529236185</v>
      </c>
    </row>
    <row r="321" s="1" customFormat="1" customHeight="1" spans="1:12">
      <c r="A321" s="8" t="s">
        <v>432</v>
      </c>
      <c r="B321" s="9" t="s">
        <v>371</v>
      </c>
      <c r="C321" s="9" t="s">
        <v>535</v>
      </c>
      <c r="D321" s="9" t="s">
        <v>536</v>
      </c>
      <c r="E321" s="8" t="s">
        <v>438</v>
      </c>
      <c r="F321" s="9" t="s">
        <v>61</v>
      </c>
      <c r="G321" s="12">
        <v>2</v>
      </c>
      <c r="H321" s="11">
        <v>1100</v>
      </c>
      <c r="I321" s="15">
        <f t="shared" si="27"/>
        <v>1880.34188034188</v>
      </c>
      <c r="J321" s="15">
        <f t="shared" si="26"/>
        <v>2200</v>
      </c>
      <c r="K321" s="1">
        <f t="shared" si="23"/>
        <v>2068.5203</v>
      </c>
      <c r="L321" s="1">
        <f t="shared" si="24"/>
        <v>1034.26015</v>
      </c>
    </row>
    <row r="322" s="1" customFormat="1" customHeight="1" spans="1:12">
      <c r="A322" s="8" t="s">
        <v>537</v>
      </c>
      <c r="B322" s="9" t="s">
        <v>371</v>
      </c>
      <c r="C322" s="9" t="s">
        <v>538</v>
      </c>
      <c r="D322" s="9" t="s">
        <v>539</v>
      </c>
      <c r="E322" s="8" t="s">
        <v>540</v>
      </c>
      <c r="F322" s="9" t="s">
        <v>32</v>
      </c>
      <c r="G322" s="12">
        <v>10</v>
      </c>
      <c r="H322" s="11">
        <v>12.6</v>
      </c>
      <c r="I322" s="15">
        <f t="shared" si="27"/>
        <v>107.692307692308</v>
      </c>
      <c r="J322" s="15">
        <f t="shared" si="26"/>
        <v>126</v>
      </c>
      <c r="K322" s="1">
        <f t="shared" si="23"/>
        <v>118.469799</v>
      </c>
      <c r="L322" s="1">
        <f t="shared" si="24"/>
        <v>11.8469799</v>
      </c>
    </row>
    <row r="323" s="1" customFormat="1" customHeight="1" spans="1:12">
      <c r="A323" s="8" t="s">
        <v>537</v>
      </c>
      <c r="B323" s="9" t="s">
        <v>371</v>
      </c>
      <c r="C323" s="9" t="s">
        <v>538</v>
      </c>
      <c r="D323" s="9" t="s">
        <v>539</v>
      </c>
      <c r="E323" s="8" t="s">
        <v>540</v>
      </c>
      <c r="F323" s="9" t="s">
        <v>32</v>
      </c>
      <c r="G323" s="12">
        <v>10</v>
      </c>
      <c r="H323" s="11">
        <v>12.6</v>
      </c>
      <c r="I323" s="15">
        <f t="shared" si="27"/>
        <v>107.692307692308</v>
      </c>
      <c r="J323" s="15">
        <f t="shared" si="26"/>
        <v>126</v>
      </c>
      <c r="K323" s="1">
        <f t="shared" ref="K323:K386" si="28">J323*0.9402365</f>
        <v>118.469799</v>
      </c>
      <c r="L323" s="1">
        <f t="shared" ref="L323:L386" si="29">K323/G323</f>
        <v>11.8469799</v>
      </c>
    </row>
    <row r="324" s="1" customFormat="1" customHeight="1" spans="1:12">
      <c r="A324" s="8" t="s">
        <v>537</v>
      </c>
      <c r="B324" s="9" t="s">
        <v>371</v>
      </c>
      <c r="C324" s="9" t="s">
        <v>541</v>
      </c>
      <c r="D324" s="9" t="s">
        <v>542</v>
      </c>
      <c r="E324" s="8" t="s">
        <v>540</v>
      </c>
      <c r="F324" s="9" t="s">
        <v>32</v>
      </c>
      <c r="G324" s="12">
        <v>20</v>
      </c>
      <c r="H324" s="11">
        <v>35</v>
      </c>
      <c r="I324" s="15">
        <f t="shared" si="27"/>
        <v>598.290598290598</v>
      </c>
      <c r="J324" s="15">
        <f t="shared" si="26"/>
        <v>700</v>
      </c>
      <c r="K324" s="1">
        <f t="shared" si="28"/>
        <v>658.16555</v>
      </c>
      <c r="L324" s="1">
        <f t="shared" si="29"/>
        <v>32.9082775</v>
      </c>
    </row>
    <row r="325" s="1" customFormat="1" customHeight="1" spans="1:12">
      <c r="A325" s="8" t="s">
        <v>230</v>
      </c>
      <c r="B325" s="9" t="s">
        <v>371</v>
      </c>
      <c r="C325" s="9" t="s">
        <v>543</v>
      </c>
      <c r="D325" s="9" t="s">
        <v>544</v>
      </c>
      <c r="E325" s="8" t="s">
        <v>545</v>
      </c>
      <c r="F325" s="9" t="s">
        <v>32</v>
      </c>
      <c r="G325" s="12">
        <v>270</v>
      </c>
      <c r="H325" s="11">
        <v>4</v>
      </c>
      <c r="I325" s="15">
        <f t="shared" si="27"/>
        <v>923.076923076923</v>
      </c>
      <c r="J325" s="15">
        <f t="shared" si="26"/>
        <v>1080</v>
      </c>
      <c r="K325" s="1">
        <f t="shared" si="28"/>
        <v>1015.45542</v>
      </c>
      <c r="L325" s="1">
        <f t="shared" si="29"/>
        <v>3.760946</v>
      </c>
    </row>
    <row r="326" s="1" customFormat="1" customHeight="1" spans="1:12">
      <c r="A326" s="9" t="s">
        <v>230</v>
      </c>
      <c r="B326" s="9" t="s">
        <v>371</v>
      </c>
      <c r="C326" s="9" t="s">
        <v>546</v>
      </c>
      <c r="D326" s="9" t="s">
        <v>547</v>
      </c>
      <c r="E326" s="8" t="s">
        <v>548</v>
      </c>
      <c r="F326" s="9" t="s">
        <v>475</v>
      </c>
      <c r="G326" s="12">
        <v>19980</v>
      </c>
      <c r="H326" s="11">
        <v>0.16</v>
      </c>
      <c r="I326" s="15">
        <f t="shared" si="27"/>
        <v>2732.30769230769</v>
      </c>
      <c r="J326" s="15">
        <f t="shared" si="26"/>
        <v>3196.8</v>
      </c>
      <c r="K326" s="1">
        <f t="shared" si="28"/>
        <v>3005.7480432</v>
      </c>
      <c r="L326" s="1">
        <f t="shared" si="29"/>
        <v>0.15043784</v>
      </c>
    </row>
    <row r="327" s="1" customFormat="1" customHeight="1" spans="1:12">
      <c r="A327" s="8" t="s">
        <v>194</v>
      </c>
      <c r="B327" s="9" t="s">
        <v>371</v>
      </c>
      <c r="C327" s="9" t="s">
        <v>549</v>
      </c>
      <c r="D327" s="9" t="s">
        <v>550</v>
      </c>
      <c r="E327" s="8" t="s">
        <v>253</v>
      </c>
      <c r="F327" s="9" t="s">
        <v>229</v>
      </c>
      <c r="G327" s="12">
        <v>500</v>
      </c>
      <c r="H327" s="11">
        <v>2</v>
      </c>
      <c r="I327" s="15">
        <f t="shared" si="27"/>
        <v>854.700854700855</v>
      </c>
      <c r="J327" s="15">
        <f t="shared" si="26"/>
        <v>1000</v>
      </c>
      <c r="K327" s="1">
        <f t="shared" si="28"/>
        <v>940.2365</v>
      </c>
      <c r="L327" s="1">
        <f t="shared" si="29"/>
        <v>1.880473</v>
      </c>
    </row>
    <row r="328" s="1" customFormat="1" customHeight="1" spans="1:12">
      <c r="A328" s="8" t="s">
        <v>551</v>
      </c>
      <c r="B328" s="9" t="s">
        <v>371</v>
      </c>
      <c r="C328" s="9" t="s">
        <v>552</v>
      </c>
      <c r="D328" s="9" t="s">
        <v>553</v>
      </c>
      <c r="E328" s="8" t="s">
        <v>554</v>
      </c>
      <c r="F328" s="9" t="s">
        <v>17</v>
      </c>
      <c r="G328" s="12">
        <v>20</v>
      </c>
      <c r="H328" s="11">
        <v>2700</v>
      </c>
      <c r="I328" s="15">
        <f t="shared" si="27"/>
        <v>46153.8461538462</v>
      </c>
      <c r="J328" s="15">
        <f t="shared" si="26"/>
        <v>54000</v>
      </c>
      <c r="K328" s="1">
        <f t="shared" si="28"/>
        <v>50772.771</v>
      </c>
      <c r="L328" s="1">
        <f t="shared" si="29"/>
        <v>2538.63855</v>
      </c>
    </row>
    <row r="329" s="1" customFormat="1" customHeight="1" spans="1:12">
      <c r="A329" s="8" t="s">
        <v>230</v>
      </c>
      <c r="B329" s="9" t="s">
        <v>371</v>
      </c>
      <c r="C329" s="9" t="s">
        <v>391</v>
      </c>
      <c r="D329" s="9" t="s">
        <v>555</v>
      </c>
      <c r="E329" s="8" t="s">
        <v>393</v>
      </c>
      <c r="F329" s="9" t="s">
        <v>17</v>
      </c>
      <c r="G329" s="12">
        <v>8</v>
      </c>
      <c r="H329" s="11">
        <v>5.6</v>
      </c>
      <c r="I329" s="15">
        <f t="shared" si="27"/>
        <v>38.2905982905983</v>
      </c>
      <c r="J329" s="15">
        <f t="shared" si="26"/>
        <v>44.8</v>
      </c>
      <c r="K329" s="1">
        <f t="shared" si="28"/>
        <v>42.1225952</v>
      </c>
      <c r="L329" s="1">
        <f t="shared" si="29"/>
        <v>5.2653244</v>
      </c>
    </row>
    <row r="330" s="1" customFormat="1" customHeight="1" spans="1:12">
      <c r="A330" s="8" t="s">
        <v>452</v>
      </c>
      <c r="B330" s="9" t="s">
        <v>371</v>
      </c>
      <c r="C330" s="9" t="s">
        <v>556</v>
      </c>
      <c r="D330" s="9" t="s">
        <v>557</v>
      </c>
      <c r="E330" s="8" t="s">
        <v>452</v>
      </c>
      <c r="F330" s="9" t="s">
        <v>23</v>
      </c>
      <c r="G330" s="12">
        <v>1200</v>
      </c>
      <c r="H330" s="11">
        <v>0.53</v>
      </c>
      <c r="I330" s="15">
        <f t="shared" si="27"/>
        <v>543.589743589744</v>
      </c>
      <c r="J330" s="15">
        <f t="shared" si="26"/>
        <v>636</v>
      </c>
      <c r="K330" s="1">
        <f t="shared" si="28"/>
        <v>597.990414</v>
      </c>
      <c r="L330" s="1">
        <f t="shared" si="29"/>
        <v>0.498325345</v>
      </c>
    </row>
    <row r="331" s="1" customFormat="1" customHeight="1" spans="1:12">
      <c r="A331" s="8" t="s">
        <v>253</v>
      </c>
      <c r="B331" s="9" t="s">
        <v>371</v>
      </c>
      <c r="C331" s="9" t="s">
        <v>558</v>
      </c>
      <c r="D331" s="9" t="s">
        <v>559</v>
      </c>
      <c r="E331" s="8" t="s">
        <v>253</v>
      </c>
      <c r="F331" s="9" t="s">
        <v>241</v>
      </c>
      <c r="G331" s="12">
        <v>600</v>
      </c>
      <c r="H331" s="11">
        <v>5.86</v>
      </c>
      <c r="I331" s="15">
        <f t="shared" si="27"/>
        <v>3005.12820512821</v>
      </c>
      <c r="J331" s="15">
        <f t="shared" si="26"/>
        <v>3516</v>
      </c>
      <c r="K331" s="1">
        <f t="shared" si="28"/>
        <v>3305.871534</v>
      </c>
      <c r="L331" s="1">
        <f t="shared" si="29"/>
        <v>5.50978589</v>
      </c>
    </row>
    <row r="332" s="1" customFormat="1" customHeight="1" spans="1:12">
      <c r="A332" s="9" t="s">
        <v>230</v>
      </c>
      <c r="B332" s="9" t="s">
        <v>371</v>
      </c>
      <c r="C332" s="9" t="s">
        <v>426</v>
      </c>
      <c r="D332" s="9" t="s">
        <v>427</v>
      </c>
      <c r="E332" s="8" t="s">
        <v>428</v>
      </c>
      <c r="F332" s="9" t="s">
        <v>32</v>
      </c>
      <c r="G332" s="12">
        <v>400</v>
      </c>
      <c r="H332" s="11">
        <v>2</v>
      </c>
      <c r="I332" s="15">
        <f t="shared" si="27"/>
        <v>683.760683760684</v>
      </c>
      <c r="J332" s="15">
        <f t="shared" si="26"/>
        <v>800</v>
      </c>
      <c r="K332" s="1">
        <f t="shared" si="28"/>
        <v>752.1892</v>
      </c>
      <c r="L332" s="1">
        <f t="shared" si="29"/>
        <v>1.880473</v>
      </c>
    </row>
    <row r="333" s="1" customFormat="1" customHeight="1" spans="1:12">
      <c r="A333" s="8" t="s">
        <v>253</v>
      </c>
      <c r="B333" s="9" t="s">
        <v>371</v>
      </c>
      <c r="C333" s="9" t="s">
        <v>560</v>
      </c>
      <c r="D333" s="9" t="s">
        <v>561</v>
      </c>
      <c r="E333" s="8" t="s">
        <v>253</v>
      </c>
      <c r="F333" s="9" t="s">
        <v>17</v>
      </c>
      <c r="G333" s="12">
        <v>70</v>
      </c>
      <c r="H333" s="11">
        <v>52.5</v>
      </c>
      <c r="I333" s="15">
        <f t="shared" si="27"/>
        <v>3141.02564102564</v>
      </c>
      <c r="J333" s="15">
        <f t="shared" si="26"/>
        <v>3675</v>
      </c>
      <c r="K333" s="1">
        <f t="shared" si="28"/>
        <v>3455.3691375</v>
      </c>
      <c r="L333" s="1">
        <f t="shared" si="29"/>
        <v>49.36241625</v>
      </c>
    </row>
    <row r="334" s="1" customFormat="1" customHeight="1" spans="1:12">
      <c r="A334" s="8" t="s">
        <v>444</v>
      </c>
      <c r="B334" s="9" t="s">
        <v>371</v>
      </c>
      <c r="C334" s="9" t="s">
        <v>445</v>
      </c>
      <c r="D334" s="9" t="s">
        <v>562</v>
      </c>
      <c r="E334" s="8" t="s">
        <v>447</v>
      </c>
      <c r="F334" s="9" t="s">
        <v>17</v>
      </c>
      <c r="G334" s="12">
        <v>4</v>
      </c>
      <c r="H334" s="11">
        <v>2750</v>
      </c>
      <c r="I334" s="15">
        <f t="shared" si="27"/>
        <v>9401.7094017094</v>
      </c>
      <c r="J334" s="15">
        <f t="shared" si="26"/>
        <v>11000</v>
      </c>
      <c r="K334" s="1">
        <f t="shared" si="28"/>
        <v>10342.6015</v>
      </c>
      <c r="L334" s="1">
        <f t="shared" si="29"/>
        <v>2585.650375</v>
      </c>
    </row>
    <row r="335" s="1" customFormat="1" customHeight="1" spans="1:12">
      <c r="A335" s="8" t="s">
        <v>444</v>
      </c>
      <c r="B335" s="9" t="s">
        <v>371</v>
      </c>
      <c r="C335" s="9" t="s">
        <v>445</v>
      </c>
      <c r="D335" s="9" t="s">
        <v>562</v>
      </c>
      <c r="E335" s="8" t="s">
        <v>447</v>
      </c>
      <c r="F335" s="9" t="s">
        <v>17</v>
      </c>
      <c r="G335" s="12">
        <v>4</v>
      </c>
      <c r="H335" s="11">
        <v>2750</v>
      </c>
      <c r="I335" s="15">
        <f t="shared" si="27"/>
        <v>9401.7094017094</v>
      </c>
      <c r="J335" s="15">
        <f t="shared" si="26"/>
        <v>11000</v>
      </c>
      <c r="K335" s="1">
        <f t="shared" si="28"/>
        <v>10342.6015</v>
      </c>
      <c r="L335" s="1">
        <f t="shared" si="29"/>
        <v>2585.650375</v>
      </c>
    </row>
    <row r="336" s="1" customFormat="1" customHeight="1" spans="1:12">
      <c r="A336" s="8" t="s">
        <v>444</v>
      </c>
      <c r="B336" s="9" t="s">
        <v>371</v>
      </c>
      <c r="C336" s="9" t="s">
        <v>445</v>
      </c>
      <c r="D336" s="9" t="s">
        <v>562</v>
      </c>
      <c r="E336" s="8" t="s">
        <v>447</v>
      </c>
      <c r="F336" s="9" t="s">
        <v>17</v>
      </c>
      <c r="G336" s="12">
        <v>4</v>
      </c>
      <c r="H336" s="11">
        <v>2750</v>
      </c>
      <c r="I336" s="15">
        <f t="shared" si="27"/>
        <v>9401.7094017094</v>
      </c>
      <c r="J336" s="15">
        <f t="shared" si="26"/>
        <v>11000</v>
      </c>
      <c r="K336" s="1">
        <f t="shared" si="28"/>
        <v>10342.6015</v>
      </c>
      <c r="L336" s="1">
        <f t="shared" si="29"/>
        <v>2585.650375</v>
      </c>
    </row>
    <row r="337" s="1" customFormat="1" customHeight="1" spans="1:12">
      <c r="A337" s="8" t="s">
        <v>444</v>
      </c>
      <c r="B337" s="9" t="s">
        <v>371</v>
      </c>
      <c r="C337" s="9" t="s">
        <v>445</v>
      </c>
      <c r="D337" s="9" t="s">
        <v>562</v>
      </c>
      <c r="E337" s="8" t="s">
        <v>447</v>
      </c>
      <c r="F337" s="9" t="s">
        <v>17</v>
      </c>
      <c r="G337" s="12">
        <v>4</v>
      </c>
      <c r="H337" s="11">
        <v>2750</v>
      </c>
      <c r="I337" s="15">
        <f t="shared" si="27"/>
        <v>9401.7094017094</v>
      </c>
      <c r="J337" s="15">
        <f t="shared" si="26"/>
        <v>11000</v>
      </c>
      <c r="K337" s="1">
        <f t="shared" si="28"/>
        <v>10342.6015</v>
      </c>
      <c r="L337" s="1">
        <f t="shared" si="29"/>
        <v>2585.650375</v>
      </c>
    </row>
    <row r="338" s="1" customFormat="1" customHeight="1" spans="1:12">
      <c r="A338" s="8" t="s">
        <v>429</v>
      </c>
      <c r="B338" s="9" t="s">
        <v>371</v>
      </c>
      <c r="C338" s="9" t="s">
        <v>430</v>
      </c>
      <c r="D338" s="9" t="s">
        <v>431</v>
      </c>
      <c r="E338" s="8" t="s">
        <v>429</v>
      </c>
      <c r="F338" s="9" t="s">
        <v>374</v>
      </c>
      <c r="G338" s="12">
        <v>1500</v>
      </c>
      <c r="H338" s="11">
        <v>3</v>
      </c>
      <c r="I338" s="15">
        <f t="shared" ref="I338:I369" si="30">J338/1.17</f>
        <v>3846.15384615385</v>
      </c>
      <c r="J338" s="15">
        <f t="shared" si="26"/>
        <v>4500</v>
      </c>
      <c r="K338" s="1">
        <f t="shared" si="28"/>
        <v>4231.06425</v>
      </c>
      <c r="L338" s="1">
        <f t="shared" si="29"/>
        <v>2.8207095</v>
      </c>
    </row>
    <row r="339" s="1" customFormat="1" customHeight="1" spans="1:12">
      <c r="A339" s="9" t="s">
        <v>230</v>
      </c>
      <c r="B339" s="9" t="s">
        <v>371</v>
      </c>
      <c r="C339" s="9" t="s">
        <v>563</v>
      </c>
      <c r="D339" s="9" t="s">
        <v>557</v>
      </c>
      <c r="E339" s="8" t="s">
        <v>452</v>
      </c>
      <c r="F339" s="9" t="s">
        <v>23</v>
      </c>
      <c r="G339" s="12">
        <v>1200</v>
      </c>
      <c r="H339" s="11">
        <v>0.56</v>
      </c>
      <c r="I339" s="15">
        <f t="shared" si="30"/>
        <v>30.7692307692308</v>
      </c>
      <c r="J339" s="15">
        <v>36</v>
      </c>
      <c r="K339" s="1">
        <f t="shared" si="28"/>
        <v>33.848514</v>
      </c>
      <c r="L339" s="1">
        <f t="shared" si="29"/>
        <v>0.028207095</v>
      </c>
    </row>
    <row r="340" s="1" customFormat="1" customHeight="1" spans="1:12">
      <c r="A340" s="8" t="s">
        <v>66</v>
      </c>
      <c r="B340" s="9" t="s">
        <v>45</v>
      </c>
      <c r="C340" s="9" t="s">
        <v>564</v>
      </c>
      <c r="D340" s="9" t="s">
        <v>565</v>
      </c>
      <c r="E340" s="9" t="s">
        <v>566</v>
      </c>
      <c r="F340" s="9" t="s">
        <v>32</v>
      </c>
      <c r="G340" s="10">
        <v>30</v>
      </c>
      <c r="H340" s="11">
        <v>69</v>
      </c>
      <c r="I340" s="15">
        <f t="shared" si="30"/>
        <v>1769.23076923077</v>
      </c>
      <c r="J340" s="15">
        <f t="shared" ref="J340:J370" si="31">G340*H340</f>
        <v>2070</v>
      </c>
      <c r="K340" s="1">
        <f t="shared" si="28"/>
        <v>1946.289555</v>
      </c>
      <c r="L340" s="1">
        <f t="shared" si="29"/>
        <v>64.8763185</v>
      </c>
    </row>
    <row r="341" s="1" customFormat="1" customHeight="1" spans="1:12">
      <c r="A341" s="8" t="s">
        <v>66</v>
      </c>
      <c r="B341" s="9" t="s">
        <v>45</v>
      </c>
      <c r="C341" s="9" t="s">
        <v>567</v>
      </c>
      <c r="D341" s="9" t="s">
        <v>568</v>
      </c>
      <c r="E341" s="9" t="s">
        <v>569</v>
      </c>
      <c r="F341" s="9" t="s">
        <v>17</v>
      </c>
      <c r="G341" s="10">
        <v>60</v>
      </c>
      <c r="H341" s="11">
        <v>9.7</v>
      </c>
      <c r="I341" s="15">
        <f t="shared" si="30"/>
        <v>497.435897435897</v>
      </c>
      <c r="J341" s="15">
        <f t="shared" si="31"/>
        <v>582</v>
      </c>
      <c r="K341" s="1">
        <f t="shared" si="28"/>
        <v>547.217643</v>
      </c>
      <c r="L341" s="1">
        <f t="shared" si="29"/>
        <v>9.12029405</v>
      </c>
    </row>
    <row r="342" customHeight="1" spans="1:12">
      <c r="A342" s="16" t="s">
        <v>570</v>
      </c>
      <c r="B342" s="9" t="s">
        <v>45</v>
      </c>
      <c r="C342" s="9" t="s">
        <v>571</v>
      </c>
      <c r="D342" s="9" t="s">
        <v>572</v>
      </c>
      <c r="E342" s="9" t="s">
        <v>573</v>
      </c>
      <c r="F342" s="9" t="s">
        <v>61</v>
      </c>
      <c r="G342" s="10">
        <v>200</v>
      </c>
      <c r="H342" s="11">
        <v>18.78</v>
      </c>
      <c r="I342" s="15">
        <f t="shared" si="30"/>
        <v>3210.25641025641</v>
      </c>
      <c r="J342" s="15">
        <f t="shared" si="31"/>
        <v>3756</v>
      </c>
      <c r="K342" s="1">
        <f t="shared" si="28"/>
        <v>3531.528294</v>
      </c>
      <c r="L342" s="1">
        <f t="shared" si="29"/>
        <v>17.65764147</v>
      </c>
    </row>
    <row r="343" customHeight="1" spans="1:12">
      <c r="A343" s="16" t="s">
        <v>574</v>
      </c>
      <c r="B343" s="9" t="s">
        <v>45</v>
      </c>
      <c r="C343" s="9" t="s">
        <v>575</v>
      </c>
      <c r="D343" s="9" t="s">
        <v>576</v>
      </c>
      <c r="E343" s="9" t="s">
        <v>574</v>
      </c>
      <c r="F343" s="9" t="s">
        <v>17</v>
      </c>
      <c r="G343" s="10">
        <v>80</v>
      </c>
      <c r="H343" s="11">
        <v>21.1</v>
      </c>
      <c r="I343" s="15">
        <f t="shared" si="30"/>
        <v>1442.73504273504</v>
      </c>
      <c r="J343" s="15">
        <f t="shared" si="31"/>
        <v>1688</v>
      </c>
      <c r="K343" s="1">
        <f t="shared" si="28"/>
        <v>1587.119212</v>
      </c>
      <c r="L343" s="1">
        <f t="shared" si="29"/>
        <v>19.83899015</v>
      </c>
    </row>
    <row r="344" s="1" customFormat="1" customHeight="1" spans="1:12">
      <c r="A344" s="8" t="s">
        <v>66</v>
      </c>
      <c r="B344" s="9" t="s">
        <v>45</v>
      </c>
      <c r="C344" s="9" t="s">
        <v>577</v>
      </c>
      <c r="D344" s="9" t="s">
        <v>578</v>
      </c>
      <c r="E344" s="9" t="s">
        <v>579</v>
      </c>
      <c r="F344" s="9" t="s">
        <v>32</v>
      </c>
      <c r="G344" s="10">
        <v>420</v>
      </c>
      <c r="H344" s="11">
        <v>5</v>
      </c>
      <c r="I344" s="15">
        <f t="shared" si="30"/>
        <v>1794.87179487179</v>
      </c>
      <c r="J344" s="15">
        <f t="shared" si="31"/>
        <v>2100</v>
      </c>
      <c r="K344" s="1">
        <f t="shared" si="28"/>
        <v>1974.49665</v>
      </c>
      <c r="L344" s="1">
        <f t="shared" si="29"/>
        <v>4.7011825</v>
      </c>
    </row>
    <row r="345" s="1" customFormat="1" customHeight="1" spans="1:12">
      <c r="A345" s="8" t="s">
        <v>66</v>
      </c>
      <c r="B345" s="9" t="s">
        <v>45</v>
      </c>
      <c r="C345" s="9" t="s">
        <v>577</v>
      </c>
      <c r="D345" s="9" t="s">
        <v>578</v>
      </c>
      <c r="E345" s="9" t="s">
        <v>579</v>
      </c>
      <c r="F345" s="9" t="s">
        <v>32</v>
      </c>
      <c r="G345" s="10">
        <v>20</v>
      </c>
      <c r="H345" s="11">
        <v>5</v>
      </c>
      <c r="I345" s="15">
        <f t="shared" si="30"/>
        <v>85.4700854700855</v>
      </c>
      <c r="J345" s="15">
        <f t="shared" si="31"/>
        <v>100</v>
      </c>
      <c r="K345" s="1">
        <f t="shared" si="28"/>
        <v>94.02365</v>
      </c>
      <c r="L345" s="1">
        <f t="shared" si="29"/>
        <v>4.7011825</v>
      </c>
    </row>
    <row r="346" s="1" customFormat="1" customHeight="1" spans="1:12">
      <c r="A346" s="8" t="s">
        <v>99</v>
      </c>
      <c r="B346" s="9" t="s">
        <v>45</v>
      </c>
      <c r="C346" s="9" t="s">
        <v>580</v>
      </c>
      <c r="D346" s="9" t="s">
        <v>581</v>
      </c>
      <c r="E346" s="9" t="s">
        <v>582</v>
      </c>
      <c r="F346" s="9" t="s">
        <v>32</v>
      </c>
      <c r="G346" s="10">
        <v>120</v>
      </c>
      <c r="H346" s="11">
        <v>15</v>
      </c>
      <c r="I346" s="15">
        <f t="shared" si="30"/>
        <v>1538.46153846154</v>
      </c>
      <c r="J346" s="15">
        <f t="shared" si="31"/>
        <v>1800</v>
      </c>
      <c r="K346" s="1">
        <f t="shared" si="28"/>
        <v>1692.4257</v>
      </c>
      <c r="L346" s="1">
        <f t="shared" si="29"/>
        <v>14.1035475</v>
      </c>
    </row>
    <row r="347" s="1" customFormat="1" customHeight="1" spans="1:12">
      <c r="A347" s="8" t="s">
        <v>99</v>
      </c>
      <c r="B347" s="9" t="s">
        <v>45</v>
      </c>
      <c r="C347" s="9" t="s">
        <v>580</v>
      </c>
      <c r="D347" s="9" t="s">
        <v>581</v>
      </c>
      <c r="E347" s="9" t="s">
        <v>582</v>
      </c>
      <c r="F347" s="9" t="s">
        <v>32</v>
      </c>
      <c r="G347" s="10">
        <v>180</v>
      </c>
      <c r="H347" s="11">
        <v>15</v>
      </c>
      <c r="I347" s="15">
        <f t="shared" si="30"/>
        <v>2307.69230769231</v>
      </c>
      <c r="J347" s="15">
        <f t="shared" si="31"/>
        <v>2700</v>
      </c>
      <c r="K347" s="1">
        <f t="shared" si="28"/>
        <v>2538.63855</v>
      </c>
      <c r="L347" s="1">
        <f t="shared" si="29"/>
        <v>14.1035475</v>
      </c>
    </row>
    <row r="348" s="1" customFormat="1" customHeight="1" spans="1:12">
      <c r="A348" s="8" t="s">
        <v>99</v>
      </c>
      <c r="B348" s="9" t="s">
        <v>45</v>
      </c>
      <c r="C348" s="9" t="s">
        <v>580</v>
      </c>
      <c r="D348" s="9" t="s">
        <v>581</v>
      </c>
      <c r="E348" s="9" t="s">
        <v>582</v>
      </c>
      <c r="F348" s="9" t="s">
        <v>32</v>
      </c>
      <c r="G348" s="10">
        <v>180</v>
      </c>
      <c r="H348" s="11">
        <v>15</v>
      </c>
      <c r="I348" s="15">
        <f t="shared" si="30"/>
        <v>2307.69230769231</v>
      </c>
      <c r="J348" s="15">
        <f t="shared" si="31"/>
        <v>2700</v>
      </c>
      <c r="K348" s="1">
        <f t="shared" si="28"/>
        <v>2538.63855</v>
      </c>
      <c r="L348" s="1">
        <f t="shared" si="29"/>
        <v>14.1035475</v>
      </c>
    </row>
    <row r="349" s="1" customFormat="1" customHeight="1" spans="1:12">
      <c r="A349" s="8" t="s">
        <v>66</v>
      </c>
      <c r="B349" s="9" t="s">
        <v>45</v>
      </c>
      <c r="C349" s="9" t="s">
        <v>577</v>
      </c>
      <c r="D349" s="9" t="s">
        <v>578</v>
      </c>
      <c r="E349" s="9" t="s">
        <v>579</v>
      </c>
      <c r="F349" s="9" t="s">
        <v>32</v>
      </c>
      <c r="G349" s="10">
        <v>120</v>
      </c>
      <c r="H349" s="11">
        <v>5</v>
      </c>
      <c r="I349" s="15">
        <f t="shared" si="30"/>
        <v>512.820512820513</v>
      </c>
      <c r="J349" s="15">
        <f t="shared" si="31"/>
        <v>600</v>
      </c>
      <c r="K349" s="1">
        <f t="shared" si="28"/>
        <v>564.1419</v>
      </c>
      <c r="L349" s="1">
        <f t="shared" si="29"/>
        <v>4.7011825</v>
      </c>
    </row>
    <row r="350" s="1" customFormat="1" customHeight="1" spans="1:12">
      <c r="A350" s="8" t="s">
        <v>583</v>
      </c>
      <c r="B350" s="9" t="s">
        <v>584</v>
      </c>
      <c r="C350" s="9" t="s">
        <v>585</v>
      </c>
      <c r="D350" s="9" t="s">
        <v>586</v>
      </c>
      <c r="E350" s="9" t="s">
        <v>587</v>
      </c>
      <c r="F350" s="9" t="s">
        <v>17</v>
      </c>
      <c r="G350" s="10">
        <v>200</v>
      </c>
      <c r="H350" s="11">
        <v>18.92</v>
      </c>
      <c r="I350" s="15">
        <f t="shared" si="30"/>
        <v>3234.18803418803</v>
      </c>
      <c r="J350" s="15">
        <f t="shared" si="31"/>
        <v>3784</v>
      </c>
      <c r="K350" s="1">
        <f t="shared" si="28"/>
        <v>3557.854916</v>
      </c>
      <c r="L350" s="1">
        <f t="shared" si="29"/>
        <v>17.78927458</v>
      </c>
    </row>
    <row r="351" s="1" customFormat="1" customHeight="1" spans="1:12">
      <c r="A351" s="8" t="s">
        <v>588</v>
      </c>
      <c r="B351" s="9" t="s">
        <v>584</v>
      </c>
      <c r="C351" s="9" t="s">
        <v>589</v>
      </c>
      <c r="D351" s="9" t="s">
        <v>590</v>
      </c>
      <c r="E351" s="9" t="s">
        <v>588</v>
      </c>
      <c r="F351" s="9" t="s">
        <v>17</v>
      </c>
      <c r="G351" s="10">
        <v>400</v>
      </c>
      <c r="H351" s="11">
        <v>30.3</v>
      </c>
      <c r="I351" s="15">
        <f t="shared" si="30"/>
        <v>10358.9743589744</v>
      </c>
      <c r="J351" s="15">
        <f t="shared" si="31"/>
        <v>12120</v>
      </c>
      <c r="K351" s="1">
        <f t="shared" si="28"/>
        <v>11395.66638</v>
      </c>
      <c r="L351" s="1">
        <f t="shared" si="29"/>
        <v>28.48916595</v>
      </c>
    </row>
    <row r="352" s="1" customFormat="1" customHeight="1" spans="1:12">
      <c r="A352" s="8" t="s">
        <v>588</v>
      </c>
      <c r="B352" s="9" t="s">
        <v>584</v>
      </c>
      <c r="C352" s="9" t="s">
        <v>589</v>
      </c>
      <c r="D352" s="9" t="s">
        <v>590</v>
      </c>
      <c r="E352" s="9" t="s">
        <v>588</v>
      </c>
      <c r="F352" s="9" t="s">
        <v>17</v>
      </c>
      <c r="G352" s="10">
        <v>400</v>
      </c>
      <c r="H352" s="11">
        <v>30.3</v>
      </c>
      <c r="I352" s="15">
        <f t="shared" si="30"/>
        <v>10358.9743589744</v>
      </c>
      <c r="J352" s="15">
        <f t="shared" si="31"/>
        <v>12120</v>
      </c>
      <c r="K352" s="1">
        <f t="shared" si="28"/>
        <v>11395.66638</v>
      </c>
      <c r="L352" s="1">
        <f t="shared" si="29"/>
        <v>28.48916595</v>
      </c>
    </row>
    <row r="353" s="1" customFormat="1" customHeight="1" spans="1:12">
      <c r="A353" s="8" t="s">
        <v>583</v>
      </c>
      <c r="B353" s="9" t="s">
        <v>591</v>
      </c>
      <c r="C353" s="9" t="s">
        <v>585</v>
      </c>
      <c r="D353" s="9" t="s">
        <v>586</v>
      </c>
      <c r="E353" s="9" t="s">
        <v>587</v>
      </c>
      <c r="F353" s="9" t="s">
        <v>17</v>
      </c>
      <c r="G353" s="10">
        <v>400</v>
      </c>
      <c r="H353" s="11">
        <v>6</v>
      </c>
      <c r="I353" s="15">
        <f t="shared" si="30"/>
        <v>2051.28205128205</v>
      </c>
      <c r="J353" s="15">
        <f t="shared" si="31"/>
        <v>2400</v>
      </c>
      <c r="K353" s="1">
        <f t="shared" si="28"/>
        <v>2256.5676</v>
      </c>
      <c r="L353" s="1">
        <f t="shared" si="29"/>
        <v>5.641419</v>
      </c>
    </row>
    <row r="354" s="1" customFormat="1" customHeight="1" spans="1:12">
      <c r="A354" s="8" t="s">
        <v>592</v>
      </c>
      <c r="B354" s="9" t="s">
        <v>593</v>
      </c>
      <c r="C354" s="9" t="s">
        <v>594</v>
      </c>
      <c r="D354" s="9" t="s">
        <v>595</v>
      </c>
      <c r="E354" s="9" t="s">
        <v>596</v>
      </c>
      <c r="F354" s="9" t="s">
        <v>17</v>
      </c>
      <c r="G354" s="10">
        <v>400</v>
      </c>
      <c r="H354" s="11">
        <v>36.77</v>
      </c>
      <c r="I354" s="15">
        <f t="shared" si="30"/>
        <v>12570.9401709402</v>
      </c>
      <c r="J354" s="15">
        <f t="shared" si="31"/>
        <v>14708</v>
      </c>
      <c r="K354" s="1">
        <f t="shared" si="28"/>
        <v>13828.998442</v>
      </c>
      <c r="L354" s="1">
        <f t="shared" si="29"/>
        <v>34.572496105</v>
      </c>
    </row>
    <row r="355" s="1" customFormat="1" customHeight="1" spans="1:12">
      <c r="A355" s="8" t="s">
        <v>592</v>
      </c>
      <c r="B355" s="9" t="s">
        <v>593</v>
      </c>
      <c r="C355" s="9" t="s">
        <v>594</v>
      </c>
      <c r="D355" s="9" t="s">
        <v>595</v>
      </c>
      <c r="E355" s="9" t="s">
        <v>596</v>
      </c>
      <c r="F355" s="9" t="s">
        <v>17</v>
      </c>
      <c r="G355" s="10">
        <v>400</v>
      </c>
      <c r="H355" s="11">
        <v>36.77</v>
      </c>
      <c r="I355" s="15">
        <f t="shared" si="30"/>
        <v>12570.9401709402</v>
      </c>
      <c r="J355" s="15">
        <f t="shared" si="31"/>
        <v>14708</v>
      </c>
      <c r="K355" s="1">
        <f t="shared" si="28"/>
        <v>13828.998442</v>
      </c>
      <c r="L355" s="1">
        <f t="shared" si="29"/>
        <v>34.572496105</v>
      </c>
    </row>
    <row r="356" s="1" customFormat="1" customHeight="1" spans="1:12">
      <c r="A356" s="8" t="s">
        <v>592</v>
      </c>
      <c r="B356" s="9" t="s">
        <v>593</v>
      </c>
      <c r="C356" s="9" t="s">
        <v>594</v>
      </c>
      <c r="D356" s="9" t="s">
        <v>595</v>
      </c>
      <c r="E356" s="9" t="s">
        <v>596</v>
      </c>
      <c r="F356" s="9" t="s">
        <v>17</v>
      </c>
      <c r="G356" s="10">
        <v>800</v>
      </c>
      <c r="H356" s="11">
        <v>36.77</v>
      </c>
      <c r="I356" s="15">
        <f t="shared" si="30"/>
        <v>25141.8803418803</v>
      </c>
      <c r="J356" s="15">
        <f t="shared" si="31"/>
        <v>29416</v>
      </c>
      <c r="K356" s="1">
        <f t="shared" si="28"/>
        <v>27657.996884</v>
      </c>
      <c r="L356" s="1">
        <f t="shared" si="29"/>
        <v>34.572496105</v>
      </c>
    </row>
    <row r="357" s="1" customFormat="1" customHeight="1" spans="1:12">
      <c r="A357" s="8" t="s">
        <v>413</v>
      </c>
      <c r="B357" s="9" t="s">
        <v>597</v>
      </c>
      <c r="C357" s="9" t="s">
        <v>598</v>
      </c>
      <c r="D357" s="9" t="s">
        <v>599</v>
      </c>
      <c r="E357" s="8" t="s">
        <v>413</v>
      </c>
      <c r="F357" s="9" t="s">
        <v>229</v>
      </c>
      <c r="G357" s="12">
        <v>36</v>
      </c>
      <c r="H357" s="11">
        <v>56.4</v>
      </c>
      <c r="I357" s="15">
        <f t="shared" si="30"/>
        <v>1735.38461538462</v>
      </c>
      <c r="J357" s="15">
        <f t="shared" si="31"/>
        <v>2030.4</v>
      </c>
      <c r="K357" s="1">
        <f t="shared" si="28"/>
        <v>1909.0561896</v>
      </c>
      <c r="L357" s="1">
        <f t="shared" si="29"/>
        <v>53.0293386</v>
      </c>
    </row>
    <row r="358" s="1" customFormat="1" customHeight="1" spans="1:12">
      <c r="A358" s="8" t="s">
        <v>413</v>
      </c>
      <c r="B358" s="9" t="s">
        <v>597</v>
      </c>
      <c r="C358" s="9" t="s">
        <v>598</v>
      </c>
      <c r="D358" s="9" t="s">
        <v>600</v>
      </c>
      <c r="E358" s="8" t="s">
        <v>413</v>
      </c>
      <c r="F358" s="9" t="s">
        <v>229</v>
      </c>
      <c r="G358" s="12">
        <v>36</v>
      </c>
      <c r="H358" s="11">
        <v>56.4</v>
      </c>
      <c r="I358" s="15">
        <f t="shared" si="30"/>
        <v>1735.38461538462</v>
      </c>
      <c r="J358" s="15">
        <f t="shared" si="31"/>
        <v>2030.4</v>
      </c>
      <c r="K358" s="1">
        <f t="shared" si="28"/>
        <v>1909.0561896</v>
      </c>
      <c r="L358" s="1">
        <f t="shared" si="29"/>
        <v>53.0293386</v>
      </c>
    </row>
    <row r="359" s="1" customFormat="1" customHeight="1" spans="1:12">
      <c r="A359" s="8" t="s">
        <v>601</v>
      </c>
      <c r="B359" s="9" t="s">
        <v>597</v>
      </c>
      <c r="C359" s="9" t="s">
        <v>602</v>
      </c>
      <c r="D359" s="9" t="s">
        <v>603</v>
      </c>
      <c r="E359" s="8" t="s">
        <v>601</v>
      </c>
      <c r="F359" s="9" t="s">
        <v>604</v>
      </c>
      <c r="G359" s="12">
        <v>2800</v>
      </c>
      <c r="H359" s="11">
        <v>1</v>
      </c>
      <c r="I359" s="15">
        <f t="shared" si="30"/>
        <v>2393.16239316239</v>
      </c>
      <c r="J359" s="15">
        <f t="shared" si="31"/>
        <v>2800</v>
      </c>
      <c r="K359" s="1">
        <f t="shared" si="28"/>
        <v>2632.6622</v>
      </c>
      <c r="L359" s="1">
        <f t="shared" si="29"/>
        <v>0.9402365</v>
      </c>
    </row>
    <row r="360" s="1" customFormat="1" customHeight="1" spans="1:12">
      <c r="A360" s="8" t="s">
        <v>262</v>
      </c>
      <c r="B360" s="9" t="s">
        <v>597</v>
      </c>
      <c r="C360" s="9" t="s">
        <v>605</v>
      </c>
      <c r="D360" s="9" t="s">
        <v>606</v>
      </c>
      <c r="E360" s="8" t="s">
        <v>601</v>
      </c>
      <c r="F360" s="9" t="s">
        <v>374</v>
      </c>
      <c r="G360" s="12">
        <v>600</v>
      </c>
      <c r="H360" s="11">
        <v>8.5</v>
      </c>
      <c r="I360" s="15">
        <f t="shared" si="30"/>
        <v>4358.97435897436</v>
      </c>
      <c r="J360" s="15">
        <f t="shared" si="31"/>
        <v>5100</v>
      </c>
      <c r="K360" s="1">
        <f t="shared" si="28"/>
        <v>4795.20615</v>
      </c>
      <c r="L360" s="1">
        <f t="shared" si="29"/>
        <v>7.99201025</v>
      </c>
    </row>
    <row r="361" s="1" customFormat="1" customHeight="1" spans="1:12">
      <c r="A361" s="8" t="s">
        <v>413</v>
      </c>
      <c r="B361" s="9" t="s">
        <v>597</v>
      </c>
      <c r="C361" s="9" t="s">
        <v>414</v>
      </c>
      <c r="D361" s="9" t="s">
        <v>607</v>
      </c>
      <c r="E361" s="8" t="s">
        <v>608</v>
      </c>
      <c r="F361" s="9" t="s">
        <v>229</v>
      </c>
      <c r="G361" s="12">
        <v>720</v>
      </c>
      <c r="H361" s="11">
        <v>3.2</v>
      </c>
      <c r="I361" s="15">
        <f t="shared" si="30"/>
        <v>1969.23076923077</v>
      </c>
      <c r="J361" s="15">
        <f t="shared" si="31"/>
        <v>2304</v>
      </c>
      <c r="K361" s="1">
        <f t="shared" si="28"/>
        <v>2166.304896</v>
      </c>
      <c r="L361" s="1">
        <f t="shared" si="29"/>
        <v>3.0087568</v>
      </c>
    </row>
    <row r="362" s="1" customFormat="1" customHeight="1" spans="1:12">
      <c r="A362" s="8" t="s">
        <v>574</v>
      </c>
      <c r="B362" s="9" t="s">
        <v>609</v>
      </c>
      <c r="C362" s="9" t="s">
        <v>575</v>
      </c>
      <c r="D362" s="9" t="s">
        <v>576</v>
      </c>
      <c r="E362" s="9" t="s">
        <v>574</v>
      </c>
      <c r="F362" s="9" t="s">
        <v>17</v>
      </c>
      <c r="G362" s="10">
        <v>100</v>
      </c>
      <c r="H362" s="11">
        <v>32.77</v>
      </c>
      <c r="I362" s="15">
        <f t="shared" si="30"/>
        <v>2800.8547008547</v>
      </c>
      <c r="J362" s="15">
        <f t="shared" si="31"/>
        <v>3277</v>
      </c>
      <c r="K362" s="1">
        <f t="shared" si="28"/>
        <v>3081.1550105</v>
      </c>
      <c r="L362" s="1">
        <f t="shared" si="29"/>
        <v>30.811550105</v>
      </c>
    </row>
    <row r="363" s="1" customFormat="1" customHeight="1" spans="1:12">
      <c r="A363" s="8" t="s">
        <v>610</v>
      </c>
      <c r="B363" s="9" t="s">
        <v>611</v>
      </c>
      <c r="C363" s="9" t="s">
        <v>612</v>
      </c>
      <c r="D363" s="9" t="s">
        <v>613</v>
      </c>
      <c r="E363" s="9" t="s">
        <v>614</v>
      </c>
      <c r="F363" s="9" t="s">
        <v>17</v>
      </c>
      <c r="G363" s="10">
        <v>150</v>
      </c>
      <c r="H363" s="11">
        <v>31.95</v>
      </c>
      <c r="I363" s="15">
        <f t="shared" si="30"/>
        <v>4096.15384615385</v>
      </c>
      <c r="J363" s="15">
        <f t="shared" si="31"/>
        <v>4792.5</v>
      </c>
      <c r="K363" s="1">
        <f t="shared" si="28"/>
        <v>4506.08342625</v>
      </c>
      <c r="L363" s="1">
        <f t="shared" si="29"/>
        <v>30.040556175</v>
      </c>
    </row>
    <row r="364" s="1" customFormat="1" customHeight="1" spans="1:12">
      <c r="A364" s="8" t="s">
        <v>615</v>
      </c>
      <c r="B364" s="9" t="s">
        <v>616</v>
      </c>
      <c r="C364" s="9" t="s">
        <v>617</v>
      </c>
      <c r="D364" s="9" t="s">
        <v>618</v>
      </c>
      <c r="E364" s="9" t="s">
        <v>619</v>
      </c>
      <c r="F364" s="9" t="s">
        <v>17</v>
      </c>
      <c r="G364" s="10">
        <v>720</v>
      </c>
      <c r="H364" s="11">
        <v>10</v>
      </c>
      <c r="I364" s="15">
        <f t="shared" si="30"/>
        <v>6153.84615384615</v>
      </c>
      <c r="J364" s="15">
        <f t="shared" si="31"/>
        <v>7200</v>
      </c>
      <c r="K364" s="1">
        <f t="shared" si="28"/>
        <v>6769.7028</v>
      </c>
      <c r="L364" s="1">
        <f t="shared" si="29"/>
        <v>9.402365</v>
      </c>
    </row>
    <row r="365" s="1" customFormat="1" customHeight="1" spans="1:12">
      <c r="A365" s="8" t="s">
        <v>615</v>
      </c>
      <c r="B365" s="9" t="s">
        <v>620</v>
      </c>
      <c r="C365" s="9" t="s">
        <v>617</v>
      </c>
      <c r="D365" s="9" t="s">
        <v>618</v>
      </c>
      <c r="E365" s="9" t="s">
        <v>619</v>
      </c>
      <c r="F365" s="9" t="s">
        <v>17</v>
      </c>
      <c r="G365" s="10">
        <v>40</v>
      </c>
      <c r="H365" s="11">
        <v>30.34</v>
      </c>
      <c r="I365" s="15">
        <f t="shared" si="30"/>
        <v>1037.26495726496</v>
      </c>
      <c r="J365" s="15">
        <f t="shared" si="31"/>
        <v>1213.6</v>
      </c>
      <c r="K365" s="1">
        <f t="shared" si="28"/>
        <v>1141.0710164</v>
      </c>
      <c r="L365" s="1">
        <f t="shared" si="29"/>
        <v>28.52677541</v>
      </c>
    </row>
    <row r="366" s="1" customFormat="1" customHeight="1" spans="1:12">
      <c r="A366" s="8" t="s">
        <v>615</v>
      </c>
      <c r="B366" s="9" t="s">
        <v>620</v>
      </c>
      <c r="C366" s="9" t="s">
        <v>617</v>
      </c>
      <c r="D366" s="9" t="s">
        <v>618</v>
      </c>
      <c r="E366" s="9" t="s">
        <v>619</v>
      </c>
      <c r="F366" s="9" t="s">
        <v>17</v>
      </c>
      <c r="G366" s="10">
        <v>170</v>
      </c>
      <c r="H366" s="11">
        <v>30.34</v>
      </c>
      <c r="I366" s="15">
        <f t="shared" si="30"/>
        <v>4408.37606837607</v>
      </c>
      <c r="J366" s="15">
        <f t="shared" si="31"/>
        <v>5157.8</v>
      </c>
      <c r="K366" s="1">
        <f t="shared" si="28"/>
        <v>4849.5518197</v>
      </c>
      <c r="L366" s="1">
        <f t="shared" si="29"/>
        <v>28.52677541</v>
      </c>
    </row>
    <row r="367" s="1" customFormat="1" customHeight="1" spans="1:12">
      <c r="A367" s="8" t="s">
        <v>621</v>
      </c>
      <c r="B367" s="9" t="s">
        <v>620</v>
      </c>
      <c r="C367" s="9" t="s">
        <v>622</v>
      </c>
      <c r="D367" s="9" t="s">
        <v>623</v>
      </c>
      <c r="E367" s="9" t="s">
        <v>621</v>
      </c>
      <c r="F367" s="9" t="s">
        <v>17</v>
      </c>
      <c r="G367" s="10">
        <v>400</v>
      </c>
      <c r="H367" s="11">
        <v>41.14</v>
      </c>
      <c r="I367" s="15">
        <f t="shared" si="30"/>
        <v>14064.9572649573</v>
      </c>
      <c r="J367" s="15">
        <f t="shared" si="31"/>
        <v>16456</v>
      </c>
      <c r="K367" s="1">
        <f t="shared" si="28"/>
        <v>15472.531844</v>
      </c>
      <c r="L367" s="1">
        <f t="shared" si="29"/>
        <v>38.68132961</v>
      </c>
    </row>
    <row r="368" s="1" customFormat="1" customHeight="1" spans="1:12">
      <c r="A368" s="8" t="s">
        <v>615</v>
      </c>
      <c r="B368" s="9" t="s">
        <v>624</v>
      </c>
      <c r="C368" s="9" t="s">
        <v>617</v>
      </c>
      <c r="D368" s="9" t="s">
        <v>618</v>
      </c>
      <c r="E368" s="9" t="s">
        <v>619</v>
      </c>
      <c r="F368" s="9" t="s">
        <v>17</v>
      </c>
      <c r="G368" s="10">
        <v>2880</v>
      </c>
      <c r="H368" s="11">
        <v>30.15</v>
      </c>
      <c r="I368" s="15">
        <f t="shared" si="30"/>
        <v>74215.3846153846</v>
      </c>
      <c r="J368" s="15">
        <f t="shared" si="31"/>
        <v>86832</v>
      </c>
      <c r="K368" s="1">
        <f t="shared" si="28"/>
        <v>81642.615768</v>
      </c>
      <c r="L368" s="1">
        <f t="shared" si="29"/>
        <v>28.348130475</v>
      </c>
    </row>
    <row r="369" s="1" customFormat="1" customHeight="1" spans="1:12">
      <c r="A369" s="8" t="s">
        <v>615</v>
      </c>
      <c r="B369" s="9" t="s">
        <v>625</v>
      </c>
      <c r="C369" s="9" t="s">
        <v>617</v>
      </c>
      <c r="D369" s="9" t="s">
        <v>618</v>
      </c>
      <c r="E369" s="9" t="s">
        <v>619</v>
      </c>
      <c r="F369" s="9" t="s">
        <v>17</v>
      </c>
      <c r="G369" s="10">
        <v>2880</v>
      </c>
      <c r="H369" s="11">
        <v>29.83</v>
      </c>
      <c r="I369" s="15">
        <f t="shared" si="30"/>
        <v>73427.6923076923</v>
      </c>
      <c r="J369" s="15">
        <f t="shared" si="31"/>
        <v>85910.4</v>
      </c>
      <c r="K369" s="1">
        <f t="shared" si="28"/>
        <v>80776.0938096</v>
      </c>
      <c r="L369" s="1">
        <f t="shared" si="29"/>
        <v>28.047254795</v>
      </c>
    </row>
    <row r="370" s="1" customFormat="1" customHeight="1" spans="1:12">
      <c r="A370" s="8" t="s">
        <v>66</v>
      </c>
      <c r="B370" s="9" t="s">
        <v>626</v>
      </c>
      <c r="C370" s="9" t="s">
        <v>627</v>
      </c>
      <c r="D370" s="9" t="s">
        <v>628</v>
      </c>
      <c r="E370" s="9" t="s">
        <v>629</v>
      </c>
      <c r="F370" s="9" t="s">
        <v>17</v>
      </c>
      <c r="G370" s="10">
        <v>20</v>
      </c>
      <c r="H370" s="11">
        <v>11</v>
      </c>
      <c r="I370" s="15">
        <f t="shared" ref="I370:I406" si="32">J370/1.17</f>
        <v>188.034188034188</v>
      </c>
      <c r="J370" s="15">
        <f t="shared" si="31"/>
        <v>220</v>
      </c>
      <c r="K370" s="1">
        <f t="shared" si="28"/>
        <v>206.85203</v>
      </c>
      <c r="L370" s="1">
        <f t="shared" si="29"/>
        <v>10.3426015</v>
      </c>
    </row>
    <row r="371" s="1" customFormat="1" customHeight="1" spans="1:12">
      <c r="A371" s="8" t="s">
        <v>66</v>
      </c>
      <c r="B371" s="9" t="s">
        <v>630</v>
      </c>
      <c r="C371" s="9" t="s">
        <v>631</v>
      </c>
      <c r="D371" s="9" t="s">
        <v>632</v>
      </c>
      <c r="E371" s="9" t="s">
        <v>633</v>
      </c>
      <c r="F371" s="9" t="s">
        <v>17</v>
      </c>
      <c r="G371" s="10">
        <v>800</v>
      </c>
      <c r="H371" s="11">
        <v>25</v>
      </c>
      <c r="I371" s="15">
        <f t="shared" si="32"/>
        <v>17094.0170940171</v>
      </c>
      <c r="J371" s="15">
        <v>20000</v>
      </c>
      <c r="K371" s="1">
        <f t="shared" si="28"/>
        <v>18804.73</v>
      </c>
      <c r="L371" s="1">
        <f t="shared" si="29"/>
        <v>23.5059125</v>
      </c>
    </row>
    <row r="372" s="1" customFormat="1" customHeight="1" spans="1:12">
      <c r="A372" s="8" t="s">
        <v>634</v>
      </c>
      <c r="B372" s="9" t="s">
        <v>630</v>
      </c>
      <c r="C372" s="9" t="s">
        <v>635</v>
      </c>
      <c r="D372" s="9" t="s">
        <v>636</v>
      </c>
      <c r="E372" s="9" t="s">
        <v>637</v>
      </c>
      <c r="F372" s="9" t="s">
        <v>17</v>
      </c>
      <c r="G372" s="10">
        <v>600</v>
      </c>
      <c r="H372" s="11">
        <v>18.98</v>
      </c>
      <c r="I372" s="15">
        <f t="shared" si="32"/>
        <v>9733.33333333333</v>
      </c>
      <c r="J372" s="15">
        <v>11388</v>
      </c>
      <c r="K372" s="1">
        <f t="shared" si="28"/>
        <v>10707.413262</v>
      </c>
      <c r="L372" s="1">
        <f t="shared" si="29"/>
        <v>17.84568877</v>
      </c>
    </row>
    <row r="373" s="1" customFormat="1" customHeight="1" spans="1:12">
      <c r="A373" s="8" t="s">
        <v>66</v>
      </c>
      <c r="B373" s="9" t="s">
        <v>638</v>
      </c>
      <c r="C373" s="9" t="s">
        <v>67</v>
      </c>
      <c r="D373" s="9" t="s">
        <v>639</v>
      </c>
      <c r="E373" s="9" t="s">
        <v>640</v>
      </c>
      <c r="F373" s="9" t="s">
        <v>17</v>
      </c>
      <c r="G373" s="10">
        <v>400</v>
      </c>
      <c r="H373" s="11">
        <v>17.25</v>
      </c>
      <c r="I373" s="15">
        <f t="shared" si="32"/>
        <v>5897.4358974359</v>
      </c>
      <c r="J373" s="15">
        <f t="shared" ref="J373:J378" si="33">G373*H373</f>
        <v>6900</v>
      </c>
      <c r="K373" s="1">
        <f t="shared" si="28"/>
        <v>6487.63185</v>
      </c>
      <c r="L373" s="1">
        <f t="shared" si="29"/>
        <v>16.219079625</v>
      </c>
    </row>
    <row r="374" s="1" customFormat="1" customHeight="1" spans="1:12">
      <c r="A374" s="8" t="s">
        <v>641</v>
      </c>
      <c r="B374" s="9" t="s">
        <v>638</v>
      </c>
      <c r="C374" s="9" t="s">
        <v>642</v>
      </c>
      <c r="D374" s="9" t="s">
        <v>643</v>
      </c>
      <c r="E374" s="9" t="s">
        <v>644</v>
      </c>
      <c r="F374" s="9" t="s">
        <v>17</v>
      </c>
      <c r="G374" s="10">
        <v>10</v>
      </c>
      <c r="H374" s="11">
        <v>47.95</v>
      </c>
      <c r="I374" s="15">
        <f t="shared" si="32"/>
        <v>409.82905982906</v>
      </c>
      <c r="J374" s="15">
        <f t="shared" si="33"/>
        <v>479.5</v>
      </c>
      <c r="K374" s="1">
        <f t="shared" si="28"/>
        <v>450.84340175</v>
      </c>
      <c r="L374" s="1">
        <f t="shared" si="29"/>
        <v>45.084340175</v>
      </c>
    </row>
    <row r="375" s="1" customFormat="1" customHeight="1" spans="1:12">
      <c r="A375" s="8" t="s">
        <v>99</v>
      </c>
      <c r="B375" s="9" t="s">
        <v>638</v>
      </c>
      <c r="C375" s="9" t="s">
        <v>645</v>
      </c>
      <c r="D375" s="9" t="s">
        <v>646</v>
      </c>
      <c r="E375" s="9" t="s">
        <v>647</v>
      </c>
      <c r="F375" s="9" t="s">
        <v>32</v>
      </c>
      <c r="G375" s="10">
        <v>1200</v>
      </c>
      <c r="H375" s="11">
        <v>38.57</v>
      </c>
      <c r="I375" s="15">
        <f t="shared" si="32"/>
        <v>39558.9743589744</v>
      </c>
      <c r="J375" s="15">
        <f t="shared" si="33"/>
        <v>46284</v>
      </c>
      <c r="K375" s="1">
        <f t="shared" si="28"/>
        <v>43517.906166</v>
      </c>
      <c r="L375" s="1">
        <f t="shared" si="29"/>
        <v>36.264921805</v>
      </c>
    </row>
    <row r="376" s="1" customFormat="1" customHeight="1" spans="1:12">
      <c r="A376" s="8" t="s">
        <v>27</v>
      </c>
      <c r="B376" s="9" t="s">
        <v>638</v>
      </c>
      <c r="C376" s="9" t="s">
        <v>142</v>
      </c>
      <c r="D376" s="9" t="s">
        <v>648</v>
      </c>
      <c r="E376" s="9" t="s">
        <v>649</v>
      </c>
      <c r="F376" s="9" t="s">
        <v>32</v>
      </c>
      <c r="G376" s="10">
        <v>540</v>
      </c>
      <c r="H376" s="11">
        <v>37.5</v>
      </c>
      <c r="I376" s="15">
        <f t="shared" si="32"/>
        <v>17307.6923076923</v>
      </c>
      <c r="J376" s="15">
        <f t="shared" si="33"/>
        <v>20250</v>
      </c>
      <c r="K376" s="1">
        <f t="shared" si="28"/>
        <v>19039.789125</v>
      </c>
      <c r="L376" s="1">
        <f t="shared" si="29"/>
        <v>35.25886875</v>
      </c>
    </row>
    <row r="377" s="1" customFormat="1" customHeight="1" spans="1:12">
      <c r="A377" s="8" t="s">
        <v>66</v>
      </c>
      <c r="B377" s="9" t="s">
        <v>650</v>
      </c>
      <c r="C377" s="9" t="s">
        <v>651</v>
      </c>
      <c r="D377" s="9" t="s">
        <v>652</v>
      </c>
      <c r="E377" s="9" t="s">
        <v>653</v>
      </c>
      <c r="F377" s="9" t="s">
        <v>61</v>
      </c>
      <c r="G377" s="10">
        <v>900</v>
      </c>
      <c r="H377" s="11">
        <v>7.54</v>
      </c>
      <c r="I377" s="15">
        <f t="shared" si="32"/>
        <v>5800</v>
      </c>
      <c r="J377" s="15">
        <f t="shared" si="33"/>
        <v>6786</v>
      </c>
      <c r="K377" s="1">
        <f t="shared" si="28"/>
        <v>6380.444889</v>
      </c>
      <c r="L377" s="1">
        <f t="shared" si="29"/>
        <v>7.08938321</v>
      </c>
    </row>
    <row r="378" s="1" customFormat="1" customHeight="1" spans="1:12">
      <c r="A378" s="8" t="s">
        <v>654</v>
      </c>
      <c r="B378" s="9" t="s">
        <v>655</v>
      </c>
      <c r="C378" s="9" t="s">
        <v>656</v>
      </c>
      <c r="D378" s="9" t="s">
        <v>657</v>
      </c>
      <c r="E378" s="9" t="s">
        <v>644</v>
      </c>
      <c r="F378" s="9" t="s">
        <v>32</v>
      </c>
      <c r="G378" s="10">
        <v>1000</v>
      </c>
      <c r="H378" s="11">
        <v>38.61</v>
      </c>
      <c r="I378" s="15">
        <f t="shared" si="32"/>
        <v>33000</v>
      </c>
      <c r="J378" s="15">
        <f t="shared" si="33"/>
        <v>38610</v>
      </c>
      <c r="K378" s="1">
        <f t="shared" si="28"/>
        <v>36302.531265</v>
      </c>
      <c r="L378" s="1">
        <f t="shared" si="29"/>
        <v>36.302531265</v>
      </c>
    </row>
    <row r="379" s="1" customFormat="1" customHeight="1" spans="1:12">
      <c r="A379" s="8" t="s">
        <v>658</v>
      </c>
      <c r="B379" s="9" t="s">
        <v>655</v>
      </c>
      <c r="C379" s="9" t="s">
        <v>659</v>
      </c>
      <c r="D379" s="9" t="s">
        <v>660</v>
      </c>
      <c r="E379" s="9" t="s">
        <v>661</v>
      </c>
      <c r="F379" s="9" t="s">
        <v>32</v>
      </c>
      <c r="G379" s="10">
        <v>800</v>
      </c>
      <c r="H379" s="11">
        <v>39.25</v>
      </c>
      <c r="I379" s="15">
        <f t="shared" si="32"/>
        <v>26837.6068376068</v>
      </c>
      <c r="J379" s="15">
        <v>31400</v>
      </c>
      <c r="K379" s="1">
        <f t="shared" si="28"/>
        <v>29523.4261</v>
      </c>
      <c r="L379" s="1">
        <f t="shared" si="29"/>
        <v>36.904282625</v>
      </c>
    </row>
    <row r="380" s="1" customFormat="1" customHeight="1" spans="1:12">
      <c r="A380" s="8" t="s">
        <v>658</v>
      </c>
      <c r="B380" s="9" t="s">
        <v>655</v>
      </c>
      <c r="C380" s="9" t="s">
        <v>659</v>
      </c>
      <c r="D380" s="9" t="s">
        <v>662</v>
      </c>
      <c r="E380" s="9" t="s">
        <v>661</v>
      </c>
      <c r="F380" s="9" t="s">
        <v>32</v>
      </c>
      <c r="G380" s="10">
        <v>600</v>
      </c>
      <c r="H380" s="11">
        <v>65.76</v>
      </c>
      <c r="I380" s="15">
        <f t="shared" si="32"/>
        <v>33723.0769230769</v>
      </c>
      <c r="J380" s="15">
        <v>39456</v>
      </c>
      <c r="K380" s="1">
        <f t="shared" si="28"/>
        <v>37097.971344</v>
      </c>
      <c r="L380" s="1">
        <f t="shared" si="29"/>
        <v>61.82995224</v>
      </c>
    </row>
    <row r="381" s="1" customFormat="1" customHeight="1" spans="1:12">
      <c r="A381" s="8" t="s">
        <v>663</v>
      </c>
      <c r="B381" s="9" t="s">
        <v>655</v>
      </c>
      <c r="C381" s="9" t="s">
        <v>664</v>
      </c>
      <c r="D381" s="9" t="s">
        <v>665</v>
      </c>
      <c r="E381" s="9" t="s">
        <v>666</v>
      </c>
      <c r="F381" s="9" t="s">
        <v>32</v>
      </c>
      <c r="G381" s="10">
        <v>600</v>
      </c>
      <c r="H381" s="11">
        <v>55.8</v>
      </c>
      <c r="I381" s="15">
        <f t="shared" si="32"/>
        <v>28615.3846153846</v>
      </c>
      <c r="J381" s="15">
        <v>33480</v>
      </c>
      <c r="K381" s="1">
        <f t="shared" si="28"/>
        <v>31479.11802</v>
      </c>
      <c r="L381" s="1">
        <f t="shared" si="29"/>
        <v>52.4651967</v>
      </c>
    </row>
    <row r="382" s="1" customFormat="1" customHeight="1" spans="1:12">
      <c r="A382" s="8" t="s">
        <v>667</v>
      </c>
      <c r="B382" s="9" t="s">
        <v>668</v>
      </c>
      <c r="C382" s="9" t="s">
        <v>669</v>
      </c>
      <c r="D382" s="9" t="s">
        <v>670</v>
      </c>
      <c r="E382" s="9" t="s">
        <v>671</v>
      </c>
      <c r="F382" s="9" t="s">
        <v>17</v>
      </c>
      <c r="G382" s="10">
        <v>10</v>
      </c>
      <c r="H382" s="11">
        <v>230</v>
      </c>
      <c r="I382" s="15">
        <f t="shared" si="32"/>
        <v>1965.81196581197</v>
      </c>
      <c r="J382" s="15">
        <f t="shared" ref="J382:J386" si="34">G382*H382</f>
        <v>2300</v>
      </c>
      <c r="K382" s="1">
        <f t="shared" si="28"/>
        <v>2162.54395</v>
      </c>
      <c r="L382" s="1">
        <f t="shared" si="29"/>
        <v>216.254395</v>
      </c>
    </row>
    <row r="383" s="1" customFormat="1" customHeight="1" spans="1:12">
      <c r="A383" s="8" t="s">
        <v>658</v>
      </c>
      <c r="B383" s="9" t="s">
        <v>672</v>
      </c>
      <c r="C383" s="9" t="s">
        <v>659</v>
      </c>
      <c r="D383" s="9" t="s">
        <v>660</v>
      </c>
      <c r="E383" s="9" t="s">
        <v>661</v>
      </c>
      <c r="F383" s="9" t="s">
        <v>32</v>
      </c>
      <c r="G383" s="10">
        <v>800</v>
      </c>
      <c r="H383" s="11">
        <v>33.36</v>
      </c>
      <c r="I383" s="15">
        <f t="shared" si="32"/>
        <v>22810.2564102564</v>
      </c>
      <c r="J383" s="15">
        <f t="shared" si="34"/>
        <v>26688</v>
      </c>
      <c r="K383" s="1">
        <f t="shared" si="28"/>
        <v>25093.031712</v>
      </c>
      <c r="L383" s="1">
        <f t="shared" si="29"/>
        <v>31.36628964</v>
      </c>
    </row>
    <row r="384" s="1" customFormat="1" customHeight="1" spans="1:12">
      <c r="A384" s="8" t="s">
        <v>673</v>
      </c>
      <c r="B384" s="9" t="s">
        <v>674</v>
      </c>
      <c r="C384" s="9" t="s">
        <v>675</v>
      </c>
      <c r="D384" s="9" t="s">
        <v>676</v>
      </c>
      <c r="E384" s="9" t="s">
        <v>677</v>
      </c>
      <c r="F384" s="9" t="s">
        <v>61</v>
      </c>
      <c r="G384" s="10">
        <v>100</v>
      </c>
      <c r="H384" s="11">
        <v>3.39</v>
      </c>
      <c r="I384" s="15">
        <f t="shared" si="32"/>
        <v>289.74358974359</v>
      </c>
      <c r="J384" s="15">
        <f t="shared" si="34"/>
        <v>339</v>
      </c>
      <c r="K384" s="1">
        <f t="shared" si="28"/>
        <v>318.7401735</v>
      </c>
      <c r="L384" s="1">
        <f t="shared" si="29"/>
        <v>3.187401735</v>
      </c>
    </row>
    <row r="385" s="1" customFormat="1" customHeight="1" spans="1:12">
      <c r="A385" s="8" t="s">
        <v>678</v>
      </c>
      <c r="B385" s="9" t="s">
        <v>674</v>
      </c>
      <c r="C385" s="9" t="s">
        <v>679</v>
      </c>
      <c r="D385" s="9" t="s">
        <v>680</v>
      </c>
      <c r="E385" s="9" t="s">
        <v>681</v>
      </c>
      <c r="F385" s="9" t="s">
        <v>17</v>
      </c>
      <c r="G385" s="10">
        <v>300</v>
      </c>
      <c r="H385" s="11">
        <v>11.48</v>
      </c>
      <c r="I385" s="15">
        <f t="shared" si="32"/>
        <v>2943.58974358974</v>
      </c>
      <c r="J385" s="15">
        <f t="shared" si="34"/>
        <v>3444</v>
      </c>
      <c r="K385" s="1">
        <f t="shared" si="28"/>
        <v>3238.174506</v>
      </c>
      <c r="L385" s="1">
        <f t="shared" si="29"/>
        <v>10.79391502</v>
      </c>
    </row>
    <row r="386" s="1" customFormat="1" customHeight="1" spans="1:12">
      <c r="A386" s="8" t="s">
        <v>678</v>
      </c>
      <c r="B386" s="9" t="s">
        <v>674</v>
      </c>
      <c r="C386" s="9" t="s">
        <v>679</v>
      </c>
      <c r="D386" s="9" t="s">
        <v>680</v>
      </c>
      <c r="E386" s="9" t="s">
        <v>681</v>
      </c>
      <c r="F386" s="9" t="s">
        <v>17</v>
      </c>
      <c r="G386" s="10">
        <v>502</v>
      </c>
      <c r="H386" s="11">
        <v>-7.53</v>
      </c>
      <c r="I386" s="15">
        <f t="shared" si="32"/>
        <v>-3226.52991452991</v>
      </c>
      <c r="J386" s="15">
        <v>-3775.04</v>
      </c>
      <c r="K386" s="1">
        <f t="shared" si="28"/>
        <v>-3549.43039696</v>
      </c>
      <c r="L386" s="1">
        <f t="shared" si="29"/>
        <v>-7.07057848</v>
      </c>
    </row>
    <row r="387" s="1" customFormat="1" customHeight="1" spans="1:12">
      <c r="A387" s="8" t="s">
        <v>682</v>
      </c>
      <c r="B387" s="9" t="s">
        <v>674</v>
      </c>
      <c r="C387" s="9" t="s">
        <v>683</v>
      </c>
      <c r="D387" s="9" t="s">
        <v>461</v>
      </c>
      <c r="E387" s="9" t="s">
        <v>682</v>
      </c>
      <c r="F387" s="9" t="s">
        <v>61</v>
      </c>
      <c r="G387" s="10">
        <v>240</v>
      </c>
      <c r="H387" s="11">
        <v>24.69</v>
      </c>
      <c r="I387" s="15">
        <f t="shared" si="32"/>
        <v>5064.61538461539</v>
      </c>
      <c r="J387" s="15">
        <f t="shared" ref="J387:J393" si="35">G387*H387</f>
        <v>5925.6</v>
      </c>
      <c r="K387" s="1">
        <f t="shared" ref="K387:K450" si="36">J387*0.9402365</f>
        <v>5571.4654044</v>
      </c>
      <c r="L387" s="1">
        <f t="shared" ref="L387:L450" si="37">K387/G387</f>
        <v>23.214439185</v>
      </c>
    </row>
    <row r="388" s="1" customFormat="1" customHeight="1" spans="1:12">
      <c r="A388" s="8" t="s">
        <v>682</v>
      </c>
      <c r="B388" s="9" t="s">
        <v>674</v>
      </c>
      <c r="C388" s="9" t="s">
        <v>683</v>
      </c>
      <c r="D388" s="9" t="s">
        <v>461</v>
      </c>
      <c r="E388" s="9" t="s">
        <v>682</v>
      </c>
      <c r="F388" s="9" t="s">
        <v>61</v>
      </c>
      <c r="G388" s="10">
        <v>60</v>
      </c>
      <c r="H388" s="11">
        <v>24.69</v>
      </c>
      <c r="I388" s="15">
        <f t="shared" si="32"/>
        <v>1266.15384615385</v>
      </c>
      <c r="J388" s="15">
        <f t="shared" si="35"/>
        <v>1481.4</v>
      </c>
      <c r="K388" s="1">
        <f t="shared" si="36"/>
        <v>1392.8663511</v>
      </c>
      <c r="L388" s="1">
        <f t="shared" si="37"/>
        <v>23.214439185</v>
      </c>
    </row>
    <row r="389" s="1" customFormat="1" customHeight="1" spans="1:12">
      <c r="A389" s="8" t="s">
        <v>678</v>
      </c>
      <c r="B389" s="9" t="s">
        <v>674</v>
      </c>
      <c r="C389" s="9" t="s">
        <v>679</v>
      </c>
      <c r="D389" s="9" t="s">
        <v>680</v>
      </c>
      <c r="E389" s="9" t="s">
        <v>681</v>
      </c>
      <c r="F389" s="9" t="s">
        <v>17</v>
      </c>
      <c r="G389" s="10">
        <v>300</v>
      </c>
      <c r="H389" s="11">
        <v>11.48</v>
      </c>
      <c r="I389" s="15">
        <f t="shared" si="32"/>
        <v>2943.58974358974</v>
      </c>
      <c r="J389" s="15">
        <f t="shared" si="35"/>
        <v>3444</v>
      </c>
      <c r="K389" s="1">
        <f t="shared" si="36"/>
        <v>3238.174506</v>
      </c>
      <c r="L389" s="1">
        <f t="shared" si="37"/>
        <v>10.79391502</v>
      </c>
    </row>
    <row r="390" s="1" customFormat="1" customHeight="1" spans="1:12">
      <c r="A390" s="8" t="s">
        <v>673</v>
      </c>
      <c r="B390" s="9" t="s">
        <v>674</v>
      </c>
      <c r="C390" s="9" t="s">
        <v>675</v>
      </c>
      <c r="D390" s="9" t="s">
        <v>676</v>
      </c>
      <c r="E390" s="9" t="s">
        <v>677</v>
      </c>
      <c r="F390" s="9" t="s">
        <v>61</v>
      </c>
      <c r="G390" s="10">
        <v>200</v>
      </c>
      <c r="H390" s="11">
        <v>3.39</v>
      </c>
      <c r="I390" s="15">
        <f t="shared" si="32"/>
        <v>579.48717948718</v>
      </c>
      <c r="J390" s="15">
        <f t="shared" si="35"/>
        <v>678</v>
      </c>
      <c r="K390" s="1">
        <f t="shared" si="36"/>
        <v>637.480347</v>
      </c>
      <c r="L390" s="1">
        <f t="shared" si="37"/>
        <v>3.187401735</v>
      </c>
    </row>
    <row r="391" s="1" customFormat="1" customHeight="1" spans="1:12">
      <c r="A391" s="8" t="s">
        <v>673</v>
      </c>
      <c r="B391" s="9" t="s">
        <v>674</v>
      </c>
      <c r="C391" s="9" t="s">
        <v>684</v>
      </c>
      <c r="D391" s="9" t="s">
        <v>685</v>
      </c>
      <c r="E391" s="9" t="s">
        <v>686</v>
      </c>
      <c r="F391" s="9" t="s">
        <v>61</v>
      </c>
      <c r="G391" s="10">
        <v>50</v>
      </c>
      <c r="H391" s="11">
        <v>6</v>
      </c>
      <c r="I391" s="15">
        <f t="shared" si="32"/>
        <v>256.410256410256</v>
      </c>
      <c r="J391" s="15">
        <f t="shared" si="35"/>
        <v>300</v>
      </c>
      <c r="K391" s="1">
        <f t="shared" si="36"/>
        <v>282.07095</v>
      </c>
      <c r="L391" s="1">
        <f t="shared" si="37"/>
        <v>5.641419</v>
      </c>
    </row>
    <row r="392" s="1" customFormat="1" customHeight="1" spans="1:12">
      <c r="A392" s="8" t="s">
        <v>678</v>
      </c>
      <c r="B392" s="9" t="s">
        <v>687</v>
      </c>
      <c r="C392" s="9" t="s">
        <v>679</v>
      </c>
      <c r="D392" s="9" t="s">
        <v>680</v>
      </c>
      <c r="E392" s="9" t="s">
        <v>681</v>
      </c>
      <c r="F392" s="9" t="s">
        <v>17</v>
      </c>
      <c r="G392" s="10">
        <v>900</v>
      </c>
      <c r="H392" s="11">
        <v>11.47</v>
      </c>
      <c r="I392" s="15">
        <f t="shared" si="32"/>
        <v>8823.07692307692</v>
      </c>
      <c r="J392" s="15">
        <f t="shared" si="35"/>
        <v>10323</v>
      </c>
      <c r="K392" s="1">
        <f t="shared" si="36"/>
        <v>9706.0613895</v>
      </c>
      <c r="L392" s="1">
        <f t="shared" si="37"/>
        <v>10.784512655</v>
      </c>
    </row>
    <row r="393" s="1" customFormat="1" customHeight="1" spans="1:12">
      <c r="A393" s="8" t="s">
        <v>678</v>
      </c>
      <c r="B393" s="9" t="s">
        <v>687</v>
      </c>
      <c r="C393" s="9" t="s">
        <v>679</v>
      </c>
      <c r="D393" s="9" t="s">
        <v>680</v>
      </c>
      <c r="E393" s="9" t="s">
        <v>681</v>
      </c>
      <c r="F393" s="9" t="s">
        <v>17</v>
      </c>
      <c r="G393" s="10">
        <v>472</v>
      </c>
      <c r="H393" s="11">
        <v>-7.53</v>
      </c>
      <c r="I393" s="15">
        <f t="shared" si="32"/>
        <v>-3037.74358974359</v>
      </c>
      <c r="J393" s="15">
        <f t="shared" si="35"/>
        <v>-3554.16</v>
      </c>
      <c r="K393" s="1">
        <f t="shared" si="36"/>
        <v>-3341.75095884</v>
      </c>
      <c r="L393" s="1">
        <f t="shared" si="37"/>
        <v>-7.079980845</v>
      </c>
    </row>
    <row r="394" customHeight="1" spans="1:12">
      <c r="A394" s="16" t="s">
        <v>678</v>
      </c>
      <c r="B394" s="9" t="s">
        <v>687</v>
      </c>
      <c r="C394" s="9" t="s">
        <v>679</v>
      </c>
      <c r="D394" s="9" t="s">
        <v>680</v>
      </c>
      <c r="E394" s="9" t="s">
        <v>681</v>
      </c>
      <c r="F394" s="9" t="s">
        <v>17</v>
      </c>
      <c r="G394" s="10">
        <v>1200</v>
      </c>
      <c r="H394" s="11">
        <v>-7.53</v>
      </c>
      <c r="I394" s="15">
        <f t="shared" si="32"/>
        <v>-7723.07692307692</v>
      </c>
      <c r="J394" s="15">
        <f t="shared" ref="J394:J417" si="38">G394*H394</f>
        <v>-9036</v>
      </c>
      <c r="K394" s="1">
        <f t="shared" si="36"/>
        <v>-8495.977014</v>
      </c>
      <c r="L394" s="1">
        <f t="shared" si="37"/>
        <v>-7.079980845</v>
      </c>
    </row>
    <row r="395" s="1" customFormat="1" customHeight="1" spans="1:12">
      <c r="A395" s="8" t="s">
        <v>321</v>
      </c>
      <c r="B395" s="9" t="s">
        <v>687</v>
      </c>
      <c r="C395" s="9" t="s">
        <v>688</v>
      </c>
      <c r="D395" s="9" t="s">
        <v>689</v>
      </c>
      <c r="E395" s="9" t="s">
        <v>690</v>
      </c>
      <c r="F395" s="9" t="s">
        <v>61</v>
      </c>
      <c r="G395" s="10">
        <v>600</v>
      </c>
      <c r="H395" s="11">
        <v>7.5</v>
      </c>
      <c r="I395" s="15">
        <f t="shared" si="32"/>
        <v>3846.15384615385</v>
      </c>
      <c r="J395" s="15">
        <f t="shared" si="38"/>
        <v>4500</v>
      </c>
      <c r="K395" s="1">
        <f t="shared" si="36"/>
        <v>4231.06425</v>
      </c>
      <c r="L395" s="1">
        <f t="shared" si="37"/>
        <v>7.05177375</v>
      </c>
    </row>
    <row r="396" s="1" customFormat="1" customHeight="1" spans="1:12">
      <c r="A396" s="8" t="s">
        <v>691</v>
      </c>
      <c r="B396" s="9" t="s">
        <v>687</v>
      </c>
      <c r="C396" s="9" t="s">
        <v>692</v>
      </c>
      <c r="D396" s="9" t="s">
        <v>461</v>
      </c>
      <c r="E396" s="9" t="s">
        <v>691</v>
      </c>
      <c r="F396" s="9" t="s">
        <v>61</v>
      </c>
      <c r="G396" s="10">
        <v>300</v>
      </c>
      <c r="H396" s="11">
        <v>9</v>
      </c>
      <c r="I396" s="15">
        <f t="shared" si="32"/>
        <v>2307.69230769231</v>
      </c>
      <c r="J396" s="15">
        <f t="shared" si="38"/>
        <v>2700</v>
      </c>
      <c r="K396" s="1">
        <f t="shared" si="36"/>
        <v>2538.63855</v>
      </c>
      <c r="L396" s="1">
        <f t="shared" si="37"/>
        <v>8.4621285</v>
      </c>
    </row>
    <row r="397" s="1" customFormat="1" customHeight="1" spans="1:12">
      <c r="A397" s="8" t="s">
        <v>691</v>
      </c>
      <c r="B397" s="9" t="s">
        <v>687</v>
      </c>
      <c r="C397" s="9" t="s">
        <v>692</v>
      </c>
      <c r="D397" s="9" t="s">
        <v>461</v>
      </c>
      <c r="E397" s="9" t="s">
        <v>691</v>
      </c>
      <c r="F397" s="9" t="s">
        <v>61</v>
      </c>
      <c r="G397" s="10">
        <v>900</v>
      </c>
      <c r="H397" s="11">
        <v>9</v>
      </c>
      <c r="I397" s="15">
        <f t="shared" si="32"/>
        <v>6923.07692307692</v>
      </c>
      <c r="J397" s="15">
        <f t="shared" si="38"/>
        <v>8100</v>
      </c>
      <c r="K397" s="1">
        <f t="shared" si="36"/>
        <v>7615.91565</v>
      </c>
      <c r="L397" s="1">
        <f t="shared" si="37"/>
        <v>8.4621285</v>
      </c>
    </row>
    <row r="398" s="1" customFormat="1" customHeight="1" spans="1:12">
      <c r="A398" s="8" t="s">
        <v>693</v>
      </c>
      <c r="B398" s="9" t="s">
        <v>687</v>
      </c>
      <c r="C398" s="9" t="s">
        <v>694</v>
      </c>
      <c r="D398" s="9" t="s">
        <v>695</v>
      </c>
      <c r="E398" s="9" t="s">
        <v>696</v>
      </c>
      <c r="F398" s="9" t="s">
        <v>76</v>
      </c>
      <c r="G398" s="10">
        <v>120</v>
      </c>
      <c r="H398" s="11">
        <v>115</v>
      </c>
      <c r="I398" s="15">
        <f t="shared" si="32"/>
        <v>11794.8717948718</v>
      </c>
      <c r="J398" s="15">
        <f t="shared" si="38"/>
        <v>13800</v>
      </c>
      <c r="K398" s="1">
        <f t="shared" si="36"/>
        <v>12975.2637</v>
      </c>
      <c r="L398" s="1">
        <f t="shared" si="37"/>
        <v>108.1271975</v>
      </c>
    </row>
    <row r="399" s="1" customFormat="1" customHeight="1" spans="1:12">
      <c r="A399" s="8" t="s">
        <v>691</v>
      </c>
      <c r="B399" s="9" t="s">
        <v>687</v>
      </c>
      <c r="C399" s="9" t="s">
        <v>692</v>
      </c>
      <c r="D399" s="9" t="s">
        <v>461</v>
      </c>
      <c r="E399" s="9" t="s">
        <v>691</v>
      </c>
      <c r="F399" s="9" t="s">
        <v>61</v>
      </c>
      <c r="G399" s="10">
        <v>1200</v>
      </c>
      <c r="H399" s="11">
        <v>9</v>
      </c>
      <c r="I399" s="15">
        <f t="shared" si="32"/>
        <v>9230.76923076923</v>
      </c>
      <c r="J399" s="15">
        <f t="shared" si="38"/>
        <v>10800</v>
      </c>
      <c r="K399" s="1">
        <f t="shared" si="36"/>
        <v>10154.5542</v>
      </c>
      <c r="L399" s="1">
        <f t="shared" si="37"/>
        <v>8.4621285</v>
      </c>
    </row>
    <row r="400" s="1" customFormat="1" customHeight="1" spans="1:12">
      <c r="A400" s="8" t="s">
        <v>682</v>
      </c>
      <c r="B400" s="9" t="s">
        <v>697</v>
      </c>
      <c r="C400" s="9" t="s">
        <v>683</v>
      </c>
      <c r="D400" s="9" t="s">
        <v>461</v>
      </c>
      <c r="E400" s="9" t="s">
        <v>682</v>
      </c>
      <c r="F400" s="9" t="s">
        <v>61</v>
      </c>
      <c r="G400" s="10">
        <v>180</v>
      </c>
      <c r="H400" s="11">
        <v>19</v>
      </c>
      <c r="I400" s="15">
        <f t="shared" si="32"/>
        <v>2923.07692307692</v>
      </c>
      <c r="J400" s="15">
        <f t="shared" si="38"/>
        <v>3420</v>
      </c>
      <c r="K400" s="1">
        <f t="shared" si="36"/>
        <v>3215.60883</v>
      </c>
      <c r="L400" s="1">
        <f t="shared" si="37"/>
        <v>17.8644935</v>
      </c>
    </row>
    <row r="401" s="1" customFormat="1" customHeight="1" spans="1:12">
      <c r="A401" s="8" t="s">
        <v>682</v>
      </c>
      <c r="B401" s="9" t="s">
        <v>697</v>
      </c>
      <c r="C401" s="9" t="s">
        <v>683</v>
      </c>
      <c r="D401" s="9" t="s">
        <v>461</v>
      </c>
      <c r="E401" s="9" t="s">
        <v>682</v>
      </c>
      <c r="F401" s="9" t="s">
        <v>61</v>
      </c>
      <c r="G401" s="10">
        <v>120</v>
      </c>
      <c r="H401" s="11">
        <v>19</v>
      </c>
      <c r="I401" s="15">
        <f t="shared" si="32"/>
        <v>1948.71794871795</v>
      </c>
      <c r="J401" s="15">
        <f t="shared" si="38"/>
        <v>2280</v>
      </c>
      <c r="K401" s="1">
        <f t="shared" si="36"/>
        <v>2143.73922</v>
      </c>
      <c r="L401" s="1">
        <f t="shared" si="37"/>
        <v>17.8644935</v>
      </c>
    </row>
    <row r="402" s="1" customFormat="1" customHeight="1" spans="1:12">
      <c r="A402" s="8" t="s">
        <v>127</v>
      </c>
      <c r="B402" s="9" t="s">
        <v>697</v>
      </c>
      <c r="C402" s="9" t="s">
        <v>698</v>
      </c>
      <c r="D402" s="9" t="s">
        <v>329</v>
      </c>
      <c r="E402" s="9" t="s">
        <v>699</v>
      </c>
      <c r="F402" s="9" t="s">
        <v>61</v>
      </c>
      <c r="G402" s="10">
        <v>200</v>
      </c>
      <c r="H402" s="11">
        <v>14.85</v>
      </c>
      <c r="I402" s="15">
        <f t="shared" si="32"/>
        <v>2538.46153846154</v>
      </c>
      <c r="J402" s="15">
        <f t="shared" si="38"/>
        <v>2970</v>
      </c>
      <c r="K402" s="1">
        <f t="shared" si="36"/>
        <v>2792.502405</v>
      </c>
      <c r="L402" s="1">
        <f t="shared" si="37"/>
        <v>13.962512025</v>
      </c>
    </row>
    <row r="403" s="1" customFormat="1" customHeight="1" spans="1:12">
      <c r="A403" s="8" t="s">
        <v>678</v>
      </c>
      <c r="B403" s="9" t="s">
        <v>697</v>
      </c>
      <c r="C403" s="9" t="s">
        <v>679</v>
      </c>
      <c r="D403" s="9" t="s">
        <v>680</v>
      </c>
      <c r="E403" s="9" t="s">
        <v>681</v>
      </c>
      <c r="F403" s="9" t="s">
        <v>17</v>
      </c>
      <c r="G403" s="10">
        <v>300</v>
      </c>
      <c r="H403" s="11">
        <v>19</v>
      </c>
      <c r="I403" s="15">
        <f t="shared" si="32"/>
        <v>4871.79487179487</v>
      </c>
      <c r="J403" s="15">
        <f t="shared" si="38"/>
        <v>5700</v>
      </c>
      <c r="K403" s="1">
        <f t="shared" si="36"/>
        <v>5359.34805</v>
      </c>
      <c r="L403" s="1">
        <f t="shared" si="37"/>
        <v>17.8644935</v>
      </c>
    </row>
    <row r="404" s="1" customFormat="1" customHeight="1" spans="1:12">
      <c r="A404" s="8" t="s">
        <v>127</v>
      </c>
      <c r="B404" s="9" t="s">
        <v>697</v>
      </c>
      <c r="C404" s="9" t="s">
        <v>700</v>
      </c>
      <c r="D404" s="9" t="s">
        <v>311</v>
      </c>
      <c r="E404" s="9" t="s">
        <v>701</v>
      </c>
      <c r="F404" s="9" t="s">
        <v>61</v>
      </c>
      <c r="G404" s="10">
        <v>100</v>
      </c>
      <c r="H404" s="11">
        <v>1.8</v>
      </c>
      <c r="I404" s="15">
        <f t="shared" si="32"/>
        <v>153.846153846154</v>
      </c>
      <c r="J404" s="15">
        <f t="shared" si="38"/>
        <v>180</v>
      </c>
      <c r="K404" s="1">
        <f t="shared" si="36"/>
        <v>169.24257</v>
      </c>
      <c r="L404" s="1">
        <f t="shared" si="37"/>
        <v>1.6924257</v>
      </c>
    </row>
    <row r="405" s="1" customFormat="1" customHeight="1" spans="1:12">
      <c r="A405" s="8" t="s">
        <v>702</v>
      </c>
      <c r="B405" s="9" t="s">
        <v>703</v>
      </c>
      <c r="C405" s="9" t="s">
        <v>704</v>
      </c>
      <c r="D405" s="9" t="s">
        <v>705</v>
      </c>
      <c r="E405" s="9" t="s">
        <v>706</v>
      </c>
      <c r="F405" s="9" t="s">
        <v>17</v>
      </c>
      <c r="G405" s="10">
        <v>50</v>
      </c>
      <c r="H405" s="11">
        <v>180</v>
      </c>
      <c r="I405" s="15">
        <f t="shared" si="32"/>
        <v>7692.30769230769</v>
      </c>
      <c r="J405" s="15">
        <f t="shared" si="38"/>
        <v>9000</v>
      </c>
      <c r="K405" s="1">
        <f t="shared" si="36"/>
        <v>8462.1285</v>
      </c>
      <c r="L405" s="1">
        <f t="shared" si="37"/>
        <v>169.24257</v>
      </c>
    </row>
    <row r="406" s="1" customFormat="1" customHeight="1" spans="1:12">
      <c r="A406" s="8" t="s">
        <v>99</v>
      </c>
      <c r="B406" s="9" t="s">
        <v>703</v>
      </c>
      <c r="C406" s="9" t="s">
        <v>707</v>
      </c>
      <c r="D406" s="9" t="s">
        <v>708</v>
      </c>
      <c r="E406" s="9" t="s">
        <v>709</v>
      </c>
      <c r="F406" s="9" t="s">
        <v>61</v>
      </c>
      <c r="G406" s="10">
        <v>2400</v>
      </c>
      <c r="H406" s="11">
        <v>85</v>
      </c>
      <c r="I406" s="15">
        <f t="shared" si="32"/>
        <v>174358.974358974</v>
      </c>
      <c r="J406" s="15">
        <f t="shared" si="38"/>
        <v>204000</v>
      </c>
      <c r="K406" s="1">
        <f t="shared" si="36"/>
        <v>191808.246</v>
      </c>
      <c r="L406" s="1">
        <f t="shared" si="37"/>
        <v>79.9201025</v>
      </c>
    </row>
    <row r="407" s="1" customFormat="1" customHeight="1" spans="1:12">
      <c r="A407" s="8" t="s">
        <v>99</v>
      </c>
      <c r="B407" s="9" t="s">
        <v>703</v>
      </c>
      <c r="C407" s="9" t="s">
        <v>707</v>
      </c>
      <c r="D407" s="9" t="s">
        <v>708</v>
      </c>
      <c r="E407" s="9" t="s">
        <v>709</v>
      </c>
      <c r="F407" s="9" t="s">
        <v>61</v>
      </c>
      <c r="G407" s="10">
        <v>3600</v>
      </c>
      <c r="H407" s="11">
        <v>85</v>
      </c>
      <c r="I407" s="15">
        <f t="shared" ref="I407:I470" si="39">J407/1.17</f>
        <v>261538.461538462</v>
      </c>
      <c r="J407" s="15">
        <f t="shared" si="38"/>
        <v>306000</v>
      </c>
      <c r="K407" s="1">
        <f t="shared" si="36"/>
        <v>287712.369</v>
      </c>
      <c r="L407" s="1">
        <f t="shared" si="37"/>
        <v>79.9201025</v>
      </c>
    </row>
    <row r="408" s="1" customFormat="1" customHeight="1" spans="1:12">
      <c r="A408" s="8" t="s">
        <v>710</v>
      </c>
      <c r="B408" s="9" t="s">
        <v>703</v>
      </c>
      <c r="C408" s="9" t="s">
        <v>711</v>
      </c>
      <c r="D408" s="9" t="s">
        <v>712</v>
      </c>
      <c r="E408" s="9" t="s">
        <v>713</v>
      </c>
      <c r="F408" s="9" t="s">
        <v>17</v>
      </c>
      <c r="G408" s="10">
        <v>200</v>
      </c>
      <c r="H408" s="11">
        <v>83</v>
      </c>
      <c r="I408" s="15">
        <f t="shared" si="39"/>
        <v>14188.0341880342</v>
      </c>
      <c r="J408" s="15">
        <f t="shared" si="38"/>
        <v>16600</v>
      </c>
      <c r="K408" s="1">
        <f t="shared" si="36"/>
        <v>15607.9259</v>
      </c>
      <c r="L408" s="1">
        <f t="shared" si="37"/>
        <v>78.0396295</v>
      </c>
    </row>
    <row r="409" s="1" customFormat="1" customHeight="1" spans="1:12">
      <c r="A409" s="8" t="s">
        <v>710</v>
      </c>
      <c r="B409" s="9" t="s">
        <v>703</v>
      </c>
      <c r="C409" s="9" t="s">
        <v>714</v>
      </c>
      <c r="D409" s="9" t="s">
        <v>715</v>
      </c>
      <c r="E409" s="9" t="s">
        <v>716</v>
      </c>
      <c r="F409" s="9" t="s">
        <v>32</v>
      </c>
      <c r="G409" s="10">
        <v>36</v>
      </c>
      <c r="H409" s="11">
        <v>39.2</v>
      </c>
      <c r="I409" s="15">
        <f t="shared" si="39"/>
        <v>1206.15384615385</v>
      </c>
      <c r="J409" s="15">
        <f t="shared" si="38"/>
        <v>1411.2</v>
      </c>
      <c r="K409" s="1">
        <f t="shared" si="36"/>
        <v>1326.8617488</v>
      </c>
      <c r="L409" s="1">
        <f t="shared" si="37"/>
        <v>36.8572708</v>
      </c>
    </row>
    <row r="410" s="1" customFormat="1" customHeight="1" spans="1:12">
      <c r="A410" s="8" t="s">
        <v>710</v>
      </c>
      <c r="B410" s="9" t="s">
        <v>703</v>
      </c>
      <c r="C410" s="9" t="s">
        <v>717</v>
      </c>
      <c r="D410" s="9" t="s">
        <v>718</v>
      </c>
      <c r="E410" s="9" t="s">
        <v>719</v>
      </c>
      <c r="F410" s="9" t="s">
        <v>32</v>
      </c>
      <c r="G410" s="10">
        <v>200</v>
      </c>
      <c r="H410" s="11">
        <v>57.5</v>
      </c>
      <c r="I410" s="15">
        <f t="shared" si="39"/>
        <v>9829.05982905983</v>
      </c>
      <c r="J410" s="15">
        <f t="shared" si="38"/>
        <v>11500</v>
      </c>
      <c r="K410" s="1">
        <f t="shared" si="36"/>
        <v>10812.71975</v>
      </c>
      <c r="L410" s="1">
        <f t="shared" si="37"/>
        <v>54.06359875</v>
      </c>
    </row>
    <row r="411" s="1" customFormat="1" customHeight="1" spans="1:12">
      <c r="A411" s="8" t="s">
        <v>710</v>
      </c>
      <c r="B411" s="9" t="s">
        <v>703</v>
      </c>
      <c r="C411" s="9" t="s">
        <v>711</v>
      </c>
      <c r="D411" s="9" t="s">
        <v>720</v>
      </c>
      <c r="E411" s="9" t="s">
        <v>721</v>
      </c>
      <c r="F411" s="9" t="s">
        <v>17</v>
      </c>
      <c r="G411" s="10">
        <v>10</v>
      </c>
      <c r="H411" s="11">
        <v>72</v>
      </c>
      <c r="I411" s="15">
        <f t="shared" si="39"/>
        <v>615.384615384615</v>
      </c>
      <c r="J411" s="15">
        <f t="shared" si="38"/>
        <v>720</v>
      </c>
      <c r="K411" s="1">
        <f t="shared" si="36"/>
        <v>676.97028</v>
      </c>
      <c r="L411" s="1">
        <f t="shared" si="37"/>
        <v>67.697028</v>
      </c>
    </row>
    <row r="412" s="1" customFormat="1" customHeight="1" spans="1:12">
      <c r="A412" s="8" t="s">
        <v>710</v>
      </c>
      <c r="B412" s="9" t="s">
        <v>703</v>
      </c>
      <c r="C412" s="9" t="s">
        <v>711</v>
      </c>
      <c r="D412" s="9" t="s">
        <v>720</v>
      </c>
      <c r="E412" s="9" t="s">
        <v>721</v>
      </c>
      <c r="F412" s="9" t="s">
        <v>17</v>
      </c>
      <c r="G412" s="10">
        <v>40</v>
      </c>
      <c r="H412" s="11">
        <v>72</v>
      </c>
      <c r="I412" s="15">
        <f t="shared" si="39"/>
        <v>2461.53846153846</v>
      </c>
      <c r="J412" s="15">
        <f t="shared" si="38"/>
        <v>2880</v>
      </c>
      <c r="K412" s="1">
        <f t="shared" si="36"/>
        <v>2707.88112</v>
      </c>
      <c r="L412" s="1">
        <f t="shared" si="37"/>
        <v>67.697028</v>
      </c>
    </row>
    <row r="413" s="1" customFormat="1" customHeight="1" spans="1:12">
      <c r="A413" s="8" t="s">
        <v>710</v>
      </c>
      <c r="B413" s="9" t="s">
        <v>703</v>
      </c>
      <c r="C413" s="9" t="s">
        <v>722</v>
      </c>
      <c r="D413" s="9" t="s">
        <v>723</v>
      </c>
      <c r="E413" s="9" t="s">
        <v>724</v>
      </c>
      <c r="F413" s="9" t="s">
        <v>17</v>
      </c>
      <c r="G413" s="10">
        <v>120</v>
      </c>
      <c r="H413" s="11">
        <v>47.39</v>
      </c>
      <c r="I413" s="15">
        <f t="shared" si="39"/>
        <v>4860.51282051282</v>
      </c>
      <c r="J413" s="15">
        <f t="shared" si="38"/>
        <v>5686.8</v>
      </c>
      <c r="K413" s="1">
        <f t="shared" si="36"/>
        <v>5346.9369282</v>
      </c>
      <c r="L413" s="1">
        <f t="shared" si="37"/>
        <v>44.557807735</v>
      </c>
    </row>
    <row r="414" s="1" customFormat="1" customHeight="1" spans="1:12">
      <c r="A414" s="8" t="s">
        <v>325</v>
      </c>
      <c r="B414" s="9" t="s">
        <v>703</v>
      </c>
      <c r="C414" s="9" t="s">
        <v>725</v>
      </c>
      <c r="D414" s="9" t="s">
        <v>705</v>
      </c>
      <c r="E414" s="9" t="s">
        <v>726</v>
      </c>
      <c r="F414" s="9" t="s">
        <v>17</v>
      </c>
      <c r="G414" s="10">
        <v>360</v>
      </c>
      <c r="H414" s="11">
        <v>61.6</v>
      </c>
      <c r="I414" s="15">
        <f t="shared" si="39"/>
        <v>18953.8461538462</v>
      </c>
      <c r="J414" s="15">
        <f t="shared" si="38"/>
        <v>22176</v>
      </c>
      <c r="K414" s="1">
        <f t="shared" si="36"/>
        <v>20850.684624</v>
      </c>
      <c r="L414" s="1">
        <f t="shared" si="37"/>
        <v>57.9185684</v>
      </c>
    </row>
    <row r="415" s="1" customFormat="1" customHeight="1" spans="1:12">
      <c r="A415" s="8" t="s">
        <v>727</v>
      </c>
      <c r="B415" s="9" t="s">
        <v>703</v>
      </c>
      <c r="C415" s="9" t="s">
        <v>728</v>
      </c>
      <c r="D415" s="9" t="s">
        <v>729</v>
      </c>
      <c r="E415" s="9" t="s">
        <v>730</v>
      </c>
      <c r="F415" s="9" t="s">
        <v>17</v>
      </c>
      <c r="G415" s="10">
        <v>40</v>
      </c>
      <c r="H415" s="11">
        <v>231.8</v>
      </c>
      <c r="I415" s="15">
        <f t="shared" si="39"/>
        <v>7924.78632478633</v>
      </c>
      <c r="J415" s="15">
        <f t="shared" si="38"/>
        <v>9272</v>
      </c>
      <c r="K415" s="1">
        <f t="shared" si="36"/>
        <v>8717.872828</v>
      </c>
      <c r="L415" s="1">
        <f t="shared" si="37"/>
        <v>217.9468207</v>
      </c>
    </row>
    <row r="416" s="1" customFormat="1" customHeight="1" spans="1:12">
      <c r="A416" s="8" t="s">
        <v>658</v>
      </c>
      <c r="B416" s="9" t="s">
        <v>703</v>
      </c>
      <c r="C416" s="9" t="s">
        <v>659</v>
      </c>
      <c r="D416" s="9" t="s">
        <v>662</v>
      </c>
      <c r="E416" s="9" t="s">
        <v>661</v>
      </c>
      <c r="F416" s="9" t="s">
        <v>32</v>
      </c>
      <c r="G416" s="10">
        <v>1100</v>
      </c>
      <c r="H416" s="11">
        <v>93</v>
      </c>
      <c r="I416" s="15">
        <f t="shared" si="39"/>
        <v>87435.8974358974</v>
      </c>
      <c r="J416" s="15">
        <f t="shared" si="38"/>
        <v>102300</v>
      </c>
      <c r="K416" s="1">
        <f t="shared" si="36"/>
        <v>96186.19395</v>
      </c>
      <c r="L416" s="1">
        <f t="shared" si="37"/>
        <v>87.4419945</v>
      </c>
    </row>
    <row r="417" s="1" customFormat="1" customHeight="1" spans="1:12">
      <c r="A417" s="8" t="s">
        <v>658</v>
      </c>
      <c r="B417" s="9" t="s">
        <v>703</v>
      </c>
      <c r="C417" s="9" t="s">
        <v>659</v>
      </c>
      <c r="D417" s="9" t="s">
        <v>662</v>
      </c>
      <c r="E417" s="9" t="s">
        <v>661</v>
      </c>
      <c r="F417" s="9" t="s">
        <v>32</v>
      </c>
      <c r="G417" s="10">
        <v>1000</v>
      </c>
      <c r="H417" s="11">
        <v>93</v>
      </c>
      <c r="I417" s="15">
        <f t="shared" si="39"/>
        <v>79487.1794871795</v>
      </c>
      <c r="J417" s="15">
        <f t="shared" si="38"/>
        <v>93000</v>
      </c>
      <c r="K417" s="1">
        <f t="shared" si="36"/>
        <v>87441.9945</v>
      </c>
      <c r="L417" s="1">
        <f t="shared" si="37"/>
        <v>87.4419945</v>
      </c>
    </row>
    <row r="418" s="1" customFormat="1" customHeight="1" spans="1:12">
      <c r="A418" s="8" t="s">
        <v>710</v>
      </c>
      <c r="B418" s="9" t="s">
        <v>703</v>
      </c>
      <c r="C418" s="9" t="s">
        <v>731</v>
      </c>
      <c r="D418" s="9" t="s">
        <v>732</v>
      </c>
      <c r="E418" s="9" t="s">
        <v>719</v>
      </c>
      <c r="F418" s="9" t="s">
        <v>32</v>
      </c>
      <c r="G418" s="10">
        <v>250</v>
      </c>
      <c r="H418" s="11">
        <v>89.29</v>
      </c>
      <c r="I418" s="15">
        <f t="shared" si="39"/>
        <v>19079.0598290598</v>
      </c>
      <c r="J418" s="15">
        <v>22322.5</v>
      </c>
      <c r="K418" s="1">
        <f t="shared" si="36"/>
        <v>20988.42927125</v>
      </c>
      <c r="L418" s="1">
        <f t="shared" si="37"/>
        <v>83.953717085</v>
      </c>
    </row>
    <row r="419" s="1" customFormat="1" customHeight="1" spans="1:12">
      <c r="A419" s="8" t="s">
        <v>710</v>
      </c>
      <c r="B419" s="9" t="s">
        <v>703</v>
      </c>
      <c r="C419" s="9" t="s">
        <v>733</v>
      </c>
      <c r="D419" s="9" t="s">
        <v>734</v>
      </c>
      <c r="E419" s="9" t="s">
        <v>719</v>
      </c>
      <c r="F419" s="9" t="s">
        <v>32</v>
      </c>
      <c r="G419" s="10">
        <v>200</v>
      </c>
      <c r="H419" s="11">
        <v>201.82</v>
      </c>
      <c r="I419" s="15">
        <f t="shared" si="39"/>
        <v>34499.1452991453</v>
      </c>
      <c r="J419" s="15">
        <v>40364</v>
      </c>
      <c r="K419" s="1">
        <f t="shared" si="36"/>
        <v>37951.706086</v>
      </c>
      <c r="L419" s="1">
        <f t="shared" si="37"/>
        <v>189.75853043</v>
      </c>
    </row>
    <row r="420" s="1" customFormat="1" customHeight="1" spans="1:12">
      <c r="A420" s="8" t="s">
        <v>710</v>
      </c>
      <c r="B420" s="9" t="s">
        <v>703</v>
      </c>
      <c r="C420" s="9" t="s">
        <v>735</v>
      </c>
      <c r="D420" s="9" t="s">
        <v>736</v>
      </c>
      <c r="E420" s="9" t="s">
        <v>719</v>
      </c>
      <c r="F420" s="9" t="s">
        <v>32</v>
      </c>
      <c r="G420" s="10">
        <v>100</v>
      </c>
      <c r="H420" s="11">
        <v>57.5</v>
      </c>
      <c r="I420" s="15">
        <f t="shared" si="39"/>
        <v>4914.52991452992</v>
      </c>
      <c r="J420" s="15">
        <v>5750</v>
      </c>
      <c r="K420" s="1">
        <f t="shared" si="36"/>
        <v>5406.359875</v>
      </c>
      <c r="L420" s="1">
        <f t="shared" si="37"/>
        <v>54.06359875</v>
      </c>
    </row>
    <row r="421" s="1" customFormat="1" customHeight="1" spans="1:12">
      <c r="A421" s="8" t="s">
        <v>710</v>
      </c>
      <c r="B421" s="9" t="s">
        <v>703</v>
      </c>
      <c r="C421" s="9" t="s">
        <v>737</v>
      </c>
      <c r="D421" s="9" t="s">
        <v>738</v>
      </c>
      <c r="E421" s="9" t="s">
        <v>719</v>
      </c>
      <c r="F421" s="9" t="s">
        <v>32</v>
      </c>
      <c r="G421" s="10">
        <v>100</v>
      </c>
      <c r="H421" s="11">
        <v>57.5</v>
      </c>
      <c r="I421" s="15">
        <f t="shared" si="39"/>
        <v>4914.52991452992</v>
      </c>
      <c r="J421" s="15">
        <v>5750</v>
      </c>
      <c r="K421" s="1">
        <f t="shared" si="36"/>
        <v>5406.359875</v>
      </c>
      <c r="L421" s="1">
        <f t="shared" si="37"/>
        <v>54.06359875</v>
      </c>
    </row>
    <row r="422" s="1" customFormat="1" customHeight="1" spans="1:12">
      <c r="A422" s="8" t="s">
        <v>194</v>
      </c>
      <c r="B422" s="9" t="s">
        <v>703</v>
      </c>
      <c r="C422" s="9" t="s">
        <v>739</v>
      </c>
      <c r="D422" s="9" t="s">
        <v>740</v>
      </c>
      <c r="E422" s="9" t="s">
        <v>741</v>
      </c>
      <c r="F422" s="9" t="s">
        <v>17</v>
      </c>
      <c r="G422" s="10">
        <v>1710</v>
      </c>
      <c r="H422" s="11">
        <v>13.5</v>
      </c>
      <c r="I422" s="15">
        <f t="shared" si="39"/>
        <v>19730.7692307692</v>
      </c>
      <c r="J422" s="15">
        <f t="shared" ref="J422:J424" si="40">G422*H422</f>
        <v>23085</v>
      </c>
      <c r="K422" s="1">
        <f t="shared" si="36"/>
        <v>21705.3596025</v>
      </c>
      <c r="L422" s="1">
        <f t="shared" si="37"/>
        <v>12.69319275</v>
      </c>
    </row>
    <row r="423" s="1" customFormat="1" customHeight="1" spans="1:12">
      <c r="A423" s="8" t="s">
        <v>673</v>
      </c>
      <c r="B423" s="9" t="s">
        <v>703</v>
      </c>
      <c r="C423" s="9" t="s">
        <v>742</v>
      </c>
      <c r="D423" s="9" t="s">
        <v>685</v>
      </c>
      <c r="E423" s="9" t="s">
        <v>743</v>
      </c>
      <c r="F423" s="9" t="s">
        <v>61</v>
      </c>
      <c r="G423" s="10">
        <v>1200</v>
      </c>
      <c r="H423" s="11">
        <v>-4.05</v>
      </c>
      <c r="I423" s="15">
        <f t="shared" si="39"/>
        <v>-4153.84615384615</v>
      </c>
      <c r="J423" s="15">
        <f t="shared" si="40"/>
        <v>-4860</v>
      </c>
      <c r="K423" s="1">
        <f t="shared" si="36"/>
        <v>-4569.54939</v>
      </c>
      <c r="L423" s="1">
        <f t="shared" si="37"/>
        <v>-3.807957825</v>
      </c>
    </row>
    <row r="424" s="1" customFormat="1" customHeight="1" spans="1:12">
      <c r="A424" s="8" t="s">
        <v>744</v>
      </c>
      <c r="B424" s="9" t="s">
        <v>703</v>
      </c>
      <c r="C424" s="9" t="s">
        <v>745</v>
      </c>
      <c r="D424" s="9" t="s">
        <v>746</v>
      </c>
      <c r="E424" s="9" t="s">
        <v>747</v>
      </c>
      <c r="F424" s="9" t="s">
        <v>61</v>
      </c>
      <c r="G424" s="10">
        <v>900</v>
      </c>
      <c r="H424" s="11">
        <v>109</v>
      </c>
      <c r="I424" s="15">
        <f t="shared" si="39"/>
        <v>83846.1538461539</v>
      </c>
      <c r="J424" s="15">
        <f t="shared" si="40"/>
        <v>98100</v>
      </c>
      <c r="K424" s="1">
        <f t="shared" si="36"/>
        <v>92237.20065</v>
      </c>
      <c r="L424" s="1">
        <f t="shared" si="37"/>
        <v>102.4857785</v>
      </c>
    </row>
    <row r="425" customHeight="1" spans="1:12">
      <c r="A425" s="16" t="s">
        <v>744</v>
      </c>
      <c r="B425" s="9" t="s">
        <v>703</v>
      </c>
      <c r="C425" s="9" t="s">
        <v>745</v>
      </c>
      <c r="D425" s="9" t="s">
        <v>746</v>
      </c>
      <c r="E425" s="9" t="s">
        <v>747</v>
      </c>
      <c r="F425" s="9" t="s">
        <v>61</v>
      </c>
      <c r="G425" s="10">
        <v>900</v>
      </c>
      <c r="H425" s="11">
        <v>109</v>
      </c>
      <c r="I425" s="15">
        <f t="shared" si="39"/>
        <v>83846.1538461539</v>
      </c>
      <c r="J425" s="15">
        <f t="shared" ref="J425:J440" si="41">G425*H425</f>
        <v>98100</v>
      </c>
      <c r="K425" s="1">
        <f t="shared" si="36"/>
        <v>92237.20065</v>
      </c>
      <c r="L425" s="1">
        <f t="shared" si="37"/>
        <v>102.4857785</v>
      </c>
    </row>
    <row r="426" customHeight="1" spans="1:12">
      <c r="A426" s="16" t="s">
        <v>744</v>
      </c>
      <c r="B426" s="9" t="s">
        <v>703</v>
      </c>
      <c r="C426" s="9" t="s">
        <v>745</v>
      </c>
      <c r="D426" s="9" t="s">
        <v>746</v>
      </c>
      <c r="E426" s="9" t="s">
        <v>747</v>
      </c>
      <c r="F426" s="9" t="s">
        <v>61</v>
      </c>
      <c r="G426" s="10">
        <v>900</v>
      </c>
      <c r="H426" s="11">
        <v>109</v>
      </c>
      <c r="I426" s="15">
        <f t="shared" si="39"/>
        <v>83846.1538461539</v>
      </c>
      <c r="J426" s="15">
        <f t="shared" si="41"/>
        <v>98100</v>
      </c>
      <c r="K426" s="1">
        <f t="shared" si="36"/>
        <v>92237.20065</v>
      </c>
      <c r="L426" s="1">
        <f t="shared" si="37"/>
        <v>102.4857785</v>
      </c>
    </row>
    <row r="427" customHeight="1" spans="1:12">
      <c r="A427" s="16" t="s">
        <v>744</v>
      </c>
      <c r="B427" s="9" t="s">
        <v>703</v>
      </c>
      <c r="C427" s="9" t="s">
        <v>745</v>
      </c>
      <c r="D427" s="9" t="s">
        <v>746</v>
      </c>
      <c r="E427" s="9" t="s">
        <v>747</v>
      </c>
      <c r="F427" s="9" t="s">
        <v>61</v>
      </c>
      <c r="G427" s="10">
        <v>900</v>
      </c>
      <c r="H427" s="11">
        <v>109</v>
      </c>
      <c r="I427" s="15">
        <f t="shared" si="39"/>
        <v>83846.1538461539</v>
      </c>
      <c r="J427" s="15">
        <f t="shared" si="41"/>
        <v>98100</v>
      </c>
      <c r="K427" s="1">
        <f t="shared" si="36"/>
        <v>92237.20065</v>
      </c>
      <c r="L427" s="1">
        <f t="shared" si="37"/>
        <v>102.4857785</v>
      </c>
    </row>
    <row r="428" s="1" customFormat="1" customHeight="1" spans="1:12">
      <c r="A428" s="8" t="s">
        <v>748</v>
      </c>
      <c r="B428" s="9" t="s">
        <v>703</v>
      </c>
      <c r="C428" s="9" t="s">
        <v>749</v>
      </c>
      <c r="D428" s="9" t="s">
        <v>750</v>
      </c>
      <c r="E428" s="9" t="s">
        <v>751</v>
      </c>
      <c r="F428" s="9" t="s">
        <v>32</v>
      </c>
      <c r="G428" s="10">
        <v>900</v>
      </c>
      <c r="H428" s="11">
        <v>46.26</v>
      </c>
      <c r="I428" s="15">
        <f t="shared" si="39"/>
        <v>35584.6153846154</v>
      </c>
      <c r="J428" s="15">
        <f t="shared" si="41"/>
        <v>41634</v>
      </c>
      <c r="K428" s="1">
        <f t="shared" si="36"/>
        <v>39145.806441</v>
      </c>
      <c r="L428" s="1">
        <f t="shared" si="37"/>
        <v>43.49534049</v>
      </c>
    </row>
    <row r="429" s="1" customFormat="1" customHeight="1" spans="1:12">
      <c r="A429" s="8" t="s">
        <v>752</v>
      </c>
      <c r="B429" s="9" t="s">
        <v>703</v>
      </c>
      <c r="C429" s="9" t="s">
        <v>753</v>
      </c>
      <c r="D429" s="9" t="s">
        <v>754</v>
      </c>
      <c r="E429" s="9" t="s">
        <v>755</v>
      </c>
      <c r="F429" s="9" t="s">
        <v>17</v>
      </c>
      <c r="G429" s="10">
        <v>800</v>
      </c>
      <c r="H429" s="11">
        <v>14.7</v>
      </c>
      <c r="I429" s="15">
        <f t="shared" si="39"/>
        <v>10051.2820512821</v>
      </c>
      <c r="J429" s="15">
        <f t="shared" si="41"/>
        <v>11760</v>
      </c>
      <c r="K429" s="1">
        <f t="shared" si="36"/>
        <v>11057.18124</v>
      </c>
      <c r="L429" s="1">
        <f t="shared" si="37"/>
        <v>13.82147655</v>
      </c>
    </row>
    <row r="430" s="1" customFormat="1" customHeight="1" spans="1:12">
      <c r="A430" s="8" t="s">
        <v>756</v>
      </c>
      <c r="B430" s="9" t="s">
        <v>703</v>
      </c>
      <c r="C430" s="9" t="s">
        <v>757</v>
      </c>
      <c r="D430" s="9" t="s">
        <v>758</v>
      </c>
      <c r="E430" s="9" t="s">
        <v>759</v>
      </c>
      <c r="F430" s="9" t="s">
        <v>17</v>
      </c>
      <c r="G430" s="10">
        <v>200</v>
      </c>
      <c r="H430" s="11">
        <v>52.8</v>
      </c>
      <c r="I430" s="15">
        <f t="shared" si="39"/>
        <v>9025.64102564103</v>
      </c>
      <c r="J430" s="15">
        <f t="shared" si="41"/>
        <v>10560</v>
      </c>
      <c r="K430" s="1">
        <f t="shared" si="36"/>
        <v>9928.89744</v>
      </c>
      <c r="L430" s="1">
        <f t="shared" si="37"/>
        <v>49.6444872</v>
      </c>
    </row>
    <row r="431" s="1" customFormat="1" customHeight="1" spans="1:12">
      <c r="A431" s="8" t="s">
        <v>673</v>
      </c>
      <c r="B431" s="9" t="s">
        <v>703</v>
      </c>
      <c r="C431" s="9" t="s">
        <v>760</v>
      </c>
      <c r="D431" s="9" t="s">
        <v>761</v>
      </c>
      <c r="E431" s="9" t="s">
        <v>762</v>
      </c>
      <c r="F431" s="9" t="s">
        <v>17</v>
      </c>
      <c r="G431" s="10">
        <v>20</v>
      </c>
      <c r="H431" s="11">
        <v>10.8</v>
      </c>
      <c r="I431" s="15">
        <f t="shared" si="39"/>
        <v>184.615384615385</v>
      </c>
      <c r="J431" s="15">
        <f t="shared" si="41"/>
        <v>216</v>
      </c>
      <c r="K431" s="1">
        <f t="shared" si="36"/>
        <v>203.091084</v>
      </c>
      <c r="L431" s="1">
        <f t="shared" si="37"/>
        <v>10.1545542</v>
      </c>
    </row>
    <row r="432" s="1" customFormat="1" customHeight="1" spans="1:12">
      <c r="A432" s="8" t="s">
        <v>710</v>
      </c>
      <c r="B432" s="9" t="s">
        <v>703</v>
      </c>
      <c r="C432" s="9" t="s">
        <v>763</v>
      </c>
      <c r="D432" s="9" t="s">
        <v>764</v>
      </c>
      <c r="E432" s="9" t="s">
        <v>765</v>
      </c>
      <c r="F432" s="9" t="s">
        <v>17</v>
      </c>
      <c r="G432" s="10">
        <v>10</v>
      </c>
      <c r="H432" s="11">
        <v>20.5</v>
      </c>
      <c r="I432" s="15">
        <f t="shared" si="39"/>
        <v>175.213675213675</v>
      </c>
      <c r="J432" s="15">
        <f t="shared" si="41"/>
        <v>205</v>
      </c>
      <c r="K432" s="1">
        <f t="shared" si="36"/>
        <v>192.7484825</v>
      </c>
      <c r="L432" s="1">
        <f t="shared" si="37"/>
        <v>19.27484825</v>
      </c>
    </row>
    <row r="433" s="1" customFormat="1" customHeight="1" spans="1:12">
      <c r="A433" s="8" t="s">
        <v>710</v>
      </c>
      <c r="B433" s="9" t="s">
        <v>703</v>
      </c>
      <c r="C433" s="9" t="s">
        <v>766</v>
      </c>
      <c r="D433" s="9" t="s">
        <v>767</v>
      </c>
      <c r="E433" s="9" t="s">
        <v>768</v>
      </c>
      <c r="F433" s="9" t="s">
        <v>32</v>
      </c>
      <c r="G433" s="10">
        <v>100</v>
      </c>
      <c r="H433" s="11">
        <v>104.5</v>
      </c>
      <c r="I433" s="15">
        <f t="shared" si="39"/>
        <v>8931.62393162393</v>
      </c>
      <c r="J433" s="15">
        <f t="shared" si="41"/>
        <v>10450</v>
      </c>
      <c r="K433" s="1">
        <f t="shared" si="36"/>
        <v>9825.471425</v>
      </c>
      <c r="L433" s="1">
        <f t="shared" si="37"/>
        <v>98.25471425</v>
      </c>
    </row>
    <row r="434" s="1" customFormat="1" customHeight="1" spans="1:12">
      <c r="A434" s="8" t="s">
        <v>710</v>
      </c>
      <c r="B434" s="9" t="s">
        <v>703</v>
      </c>
      <c r="C434" s="9" t="s">
        <v>769</v>
      </c>
      <c r="D434" s="9" t="s">
        <v>770</v>
      </c>
      <c r="E434" s="9" t="s">
        <v>771</v>
      </c>
      <c r="F434" s="9" t="s">
        <v>61</v>
      </c>
      <c r="G434" s="10">
        <v>120</v>
      </c>
      <c r="H434" s="11">
        <v>66.5</v>
      </c>
      <c r="I434" s="15">
        <f t="shared" si="39"/>
        <v>6820.51282051282</v>
      </c>
      <c r="J434" s="15">
        <f t="shared" si="41"/>
        <v>7980</v>
      </c>
      <c r="K434" s="1">
        <f t="shared" si="36"/>
        <v>7503.08727</v>
      </c>
      <c r="L434" s="1">
        <f t="shared" si="37"/>
        <v>62.52572725</v>
      </c>
    </row>
    <row r="435" s="1" customFormat="1" customHeight="1" spans="1:12">
      <c r="A435" s="8" t="s">
        <v>772</v>
      </c>
      <c r="B435" s="9" t="s">
        <v>703</v>
      </c>
      <c r="C435" s="9" t="s">
        <v>773</v>
      </c>
      <c r="D435" s="9" t="s">
        <v>774</v>
      </c>
      <c r="E435" s="9" t="s">
        <v>775</v>
      </c>
      <c r="F435" s="9" t="s">
        <v>17</v>
      </c>
      <c r="G435" s="10">
        <v>20</v>
      </c>
      <c r="H435" s="11">
        <v>1350</v>
      </c>
      <c r="I435" s="15">
        <f t="shared" si="39"/>
        <v>23076.9230769231</v>
      </c>
      <c r="J435" s="15">
        <f t="shared" si="41"/>
        <v>27000</v>
      </c>
      <c r="K435" s="1">
        <f t="shared" si="36"/>
        <v>25386.3855</v>
      </c>
      <c r="L435" s="1">
        <f t="shared" si="37"/>
        <v>1269.319275</v>
      </c>
    </row>
    <row r="436" s="1" customFormat="1" customHeight="1" spans="1:12">
      <c r="A436" s="8" t="s">
        <v>693</v>
      </c>
      <c r="B436" s="9" t="s">
        <v>703</v>
      </c>
      <c r="C436" s="9" t="s">
        <v>694</v>
      </c>
      <c r="D436" s="9" t="s">
        <v>776</v>
      </c>
      <c r="E436" s="9" t="s">
        <v>777</v>
      </c>
      <c r="F436" s="9" t="s">
        <v>76</v>
      </c>
      <c r="G436" s="10">
        <v>30</v>
      </c>
      <c r="H436" s="11">
        <v>8</v>
      </c>
      <c r="I436" s="15">
        <f t="shared" si="39"/>
        <v>205.128205128205</v>
      </c>
      <c r="J436" s="15">
        <f t="shared" si="41"/>
        <v>240</v>
      </c>
      <c r="K436" s="1">
        <f t="shared" si="36"/>
        <v>225.65676</v>
      </c>
      <c r="L436" s="1">
        <f t="shared" si="37"/>
        <v>7.521892</v>
      </c>
    </row>
    <row r="437" s="1" customFormat="1" customHeight="1" spans="1:12">
      <c r="A437" s="8" t="s">
        <v>778</v>
      </c>
      <c r="B437" s="9" t="s">
        <v>703</v>
      </c>
      <c r="C437" s="9" t="s">
        <v>779</v>
      </c>
      <c r="D437" s="9" t="s">
        <v>780</v>
      </c>
      <c r="E437" s="9" t="s">
        <v>778</v>
      </c>
      <c r="F437" s="9" t="s">
        <v>17</v>
      </c>
      <c r="G437" s="10">
        <v>400</v>
      </c>
      <c r="H437" s="11">
        <v>19</v>
      </c>
      <c r="I437" s="15">
        <f t="shared" si="39"/>
        <v>6495.7264957265</v>
      </c>
      <c r="J437" s="15">
        <f t="shared" si="41"/>
        <v>7600</v>
      </c>
      <c r="K437" s="1">
        <f t="shared" si="36"/>
        <v>7145.7974</v>
      </c>
      <c r="L437" s="1">
        <f t="shared" si="37"/>
        <v>17.8644935</v>
      </c>
    </row>
    <row r="438" s="1" customFormat="1" customHeight="1" spans="1:12">
      <c r="A438" s="8" t="s">
        <v>127</v>
      </c>
      <c r="B438" s="9" t="s">
        <v>703</v>
      </c>
      <c r="C438" s="9" t="s">
        <v>781</v>
      </c>
      <c r="D438" s="9" t="s">
        <v>782</v>
      </c>
      <c r="E438" s="9" t="s">
        <v>783</v>
      </c>
      <c r="F438" s="9" t="s">
        <v>17</v>
      </c>
      <c r="G438" s="10">
        <v>100</v>
      </c>
      <c r="H438" s="11">
        <v>17.3</v>
      </c>
      <c r="I438" s="15">
        <f t="shared" si="39"/>
        <v>1478.63247863248</v>
      </c>
      <c r="J438" s="15">
        <f t="shared" si="41"/>
        <v>1730</v>
      </c>
      <c r="K438" s="1">
        <f t="shared" si="36"/>
        <v>1626.609145</v>
      </c>
      <c r="L438" s="1">
        <f t="shared" si="37"/>
        <v>16.26609145</v>
      </c>
    </row>
    <row r="439" s="1" customFormat="1" customHeight="1" spans="1:12">
      <c r="A439" s="8" t="s">
        <v>673</v>
      </c>
      <c r="B439" s="9" t="s">
        <v>703</v>
      </c>
      <c r="C439" s="9" t="s">
        <v>784</v>
      </c>
      <c r="D439" s="9" t="s">
        <v>785</v>
      </c>
      <c r="E439" s="9" t="s">
        <v>786</v>
      </c>
      <c r="F439" s="9" t="s">
        <v>61</v>
      </c>
      <c r="G439" s="10">
        <v>60</v>
      </c>
      <c r="H439" s="11">
        <v>88.8</v>
      </c>
      <c r="I439" s="15">
        <f t="shared" si="39"/>
        <v>4553.84615384615</v>
      </c>
      <c r="J439" s="15">
        <f t="shared" si="41"/>
        <v>5328</v>
      </c>
      <c r="K439" s="1">
        <f t="shared" si="36"/>
        <v>5009.580072</v>
      </c>
      <c r="L439" s="1">
        <f t="shared" si="37"/>
        <v>83.4930012</v>
      </c>
    </row>
    <row r="440" s="1" customFormat="1" customHeight="1" spans="1:12">
      <c r="A440" s="8" t="s">
        <v>673</v>
      </c>
      <c r="B440" s="9" t="s">
        <v>703</v>
      </c>
      <c r="C440" s="9" t="s">
        <v>675</v>
      </c>
      <c r="D440" s="9" t="s">
        <v>676</v>
      </c>
      <c r="E440" s="9" t="s">
        <v>677</v>
      </c>
      <c r="F440" s="9" t="s">
        <v>61</v>
      </c>
      <c r="G440" s="10">
        <v>100</v>
      </c>
      <c r="H440" s="11">
        <v>3.2</v>
      </c>
      <c r="I440" s="15">
        <f t="shared" si="39"/>
        <v>273.504273504273</v>
      </c>
      <c r="J440" s="15">
        <f t="shared" si="41"/>
        <v>320</v>
      </c>
      <c r="K440" s="1">
        <f t="shared" si="36"/>
        <v>300.87568</v>
      </c>
      <c r="L440" s="1">
        <f t="shared" si="37"/>
        <v>3.0087568</v>
      </c>
    </row>
    <row r="441" s="1" customFormat="1" customHeight="1" spans="1:12">
      <c r="A441" s="8" t="s">
        <v>710</v>
      </c>
      <c r="B441" s="9" t="s">
        <v>703</v>
      </c>
      <c r="C441" s="9" t="s">
        <v>769</v>
      </c>
      <c r="D441" s="9" t="s">
        <v>770</v>
      </c>
      <c r="E441" s="9" t="s">
        <v>771</v>
      </c>
      <c r="F441" s="9" t="s">
        <v>61</v>
      </c>
      <c r="G441" s="10">
        <v>120</v>
      </c>
      <c r="H441" s="11">
        <v>66.5</v>
      </c>
      <c r="I441" s="15">
        <f t="shared" si="39"/>
        <v>6820.51282051282</v>
      </c>
      <c r="J441" s="15">
        <v>7980</v>
      </c>
      <c r="K441" s="1">
        <f t="shared" si="36"/>
        <v>7503.08727</v>
      </c>
      <c r="L441" s="1">
        <f t="shared" si="37"/>
        <v>62.52572725</v>
      </c>
    </row>
    <row r="442" s="1" customFormat="1" customHeight="1" spans="1:12">
      <c r="A442" s="8" t="s">
        <v>710</v>
      </c>
      <c r="B442" s="9" t="s">
        <v>703</v>
      </c>
      <c r="C442" s="9" t="s">
        <v>787</v>
      </c>
      <c r="D442" s="9" t="s">
        <v>788</v>
      </c>
      <c r="E442" s="9" t="s">
        <v>719</v>
      </c>
      <c r="F442" s="9" t="s">
        <v>32</v>
      </c>
      <c r="G442" s="10">
        <v>100</v>
      </c>
      <c r="H442" s="11">
        <v>89.29</v>
      </c>
      <c r="I442" s="15">
        <f t="shared" si="39"/>
        <v>7631.62393162393</v>
      </c>
      <c r="J442" s="15">
        <v>8929</v>
      </c>
      <c r="K442" s="1">
        <f t="shared" si="36"/>
        <v>8395.3717085</v>
      </c>
      <c r="L442" s="1">
        <f t="shared" si="37"/>
        <v>83.953717085</v>
      </c>
    </row>
    <row r="443" s="1" customFormat="1" customHeight="1" spans="1:12">
      <c r="A443" s="8" t="s">
        <v>710</v>
      </c>
      <c r="B443" s="9" t="s">
        <v>703</v>
      </c>
      <c r="C443" s="9" t="s">
        <v>731</v>
      </c>
      <c r="D443" s="9" t="s">
        <v>732</v>
      </c>
      <c r="E443" s="9" t="s">
        <v>719</v>
      </c>
      <c r="F443" s="9" t="s">
        <v>32</v>
      </c>
      <c r="G443" s="10">
        <v>100</v>
      </c>
      <c r="H443" s="11">
        <v>89.29</v>
      </c>
      <c r="I443" s="15">
        <f t="shared" si="39"/>
        <v>7631.62393162393</v>
      </c>
      <c r="J443" s="15">
        <v>8929</v>
      </c>
      <c r="K443" s="1">
        <f t="shared" si="36"/>
        <v>8395.3717085</v>
      </c>
      <c r="L443" s="1">
        <f t="shared" si="37"/>
        <v>83.953717085</v>
      </c>
    </row>
    <row r="444" s="1" customFormat="1" customHeight="1" spans="1:12">
      <c r="A444" s="8" t="s">
        <v>710</v>
      </c>
      <c r="B444" s="9" t="s">
        <v>703</v>
      </c>
      <c r="C444" s="9" t="s">
        <v>789</v>
      </c>
      <c r="D444" s="9" t="s">
        <v>790</v>
      </c>
      <c r="E444" s="9" t="s">
        <v>719</v>
      </c>
      <c r="F444" s="9" t="s">
        <v>32</v>
      </c>
      <c r="G444" s="10">
        <v>200</v>
      </c>
      <c r="H444" s="11">
        <v>57.5</v>
      </c>
      <c r="I444" s="15">
        <f t="shared" si="39"/>
        <v>9829.05982905983</v>
      </c>
      <c r="J444" s="15">
        <v>11500</v>
      </c>
      <c r="K444" s="1">
        <f t="shared" si="36"/>
        <v>10812.71975</v>
      </c>
      <c r="L444" s="1">
        <f t="shared" si="37"/>
        <v>54.06359875</v>
      </c>
    </row>
    <row r="445" s="1" customFormat="1" customHeight="1" spans="1:12">
      <c r="A445" s="8" t="s">
        <v>744</v>
      </c>
      <c r="B445" s="9" t="s">
        <v>703</v>
      </c>
      <c r="C445" s="9" t="s">
        <v>791</v>
      </c>
      <c r="D445" s="9" t="s">
        <v>792</v>
      </c>
      <c r="E445" s="9" t="s">
        <v>793</v>
      </c>
      <c r="F445" s="9" t="s">
        <v>17</v>
      </c>
      <c r="G445" s="10">
        <v>200</v>
      </c>
      <c r="H445" s="11">
        <v>53</v>
      </c>
      <c r="I445" s="15">
        <f t="shared" si="39"/>
        <v>9059.82905982906</v>
      </c>
      <c r="J445" s="15">
        <f t="shared" ref="J445:J470" si="42">G445*H445</f>
        <v>10600</v>
      </c>
      <c r="K445" s="1">
        <f t="shared" si="36"/>
        <v>9966.5069</v>
      </c>
      <c r="L445" s="1">
        <f t="shared" si="37"/>
        <v>49.8325345</v>
      </c>
    </row>
    <row r="446" s="1" customFormat="1" customHeight="1" spans="1:12">
      <c r="A446" s="8" t="s">
        <v>744</v>
      </c>
      <c r="B446" s="9" t="s">
        <v>794</v>
      </c>
      <c r="C446" s="9" t="s">
        <v>791</v>
      </c>
      <c r="D446" s="9" t="s">
        <v>792</v>
      </c>
      <c r="E446" s="9" t="s">
        <v>793</v>
      </c>
      <c r="F446" s="9" t="s">
        <v>17</v>
      </c>
      <c r="G446" s="10">
        <v>400</v>
      </c>
      <c r="H446" s="11">
        <v>53</v>
      </c>
      <c r="I446" s="15">
        <f t="shared" si="39"/>
        <v>18119.6581196581</v>
      </c>
      <c r="J446" s="15">
        <f t="shared" si="42"/>
        <v>21200</v>
      </c>
      <c r="K446" s="1">
        <f t="shared" si="36"/>
        <v>19933.0138</v>
      </c>
      <c r="L446" s="1">
        <f t="shared" si="37"/>
        <v>49.8325345</v>
      </c>
    </row>
    <row r="447" s="1" customFormat="1" customHeight="1" spans="1:12">
      <c r="A447" s="8" t="s">
        <v>778</v>
      </c>
      <c r="B447" s="9" t="s">
        <v>794</v>
      </c>
      <c r="C447" s="9" t="s">
        <v>779</v>
      </c>
      <c r="D447" s="9" t="s">
        <v>780</v>
      </c>
      <c r="E447" s="9" t="s">
        <v>778</v>
      </c>
      <c r="F447" s="9" t="s">
        <v>17</v>
      </c>
      <c r="G447" s="10">
        <v>20</v>
      </c>
      <c r="H447" s="11">
        <v>19</v>
      </c>
      <c r="I447" s="15">
        <f t="shared" si="39"/>
        <v>324.786324786325</v>
      </c>
      <c r="J447" s="15">
        <f t="shared" si="42"/>
        <v>380</v>
      </c>
      <c r="K447" s="1">
        <f t="shared" si="36"/>
        <v>357.28987</v>
      </c>
      <c r="L447" s="1">
        <f t="shared" si="37"/>
        <v>17.8644935</v>
      </c>
    </row>
    <row r="448" s="1" customFormat="1" customHeight="1" spans="1:12">
      <c r="A448" s="8" t="s">
        <v>744</v>
      </c>
      <c r="B448" s="9" t="s">
        <v>794</v>
      </c>
      <c r="C448" s="9" t="s">
        <v>791</v>
      </c>
      <c r="D448" s="9" t="s">
        <v>792</v>
      </c>
      <c r="E448" s="9" t="s">
        <v>793</v>
      </c>
      <c r="F448" s="9" t="s">
        <v>17</v>
      </c>
      <c r="G448" s="10">
        <v>240</v>
      </c>
      <c r="H448" s="11">
        <v>265</v>
      </c>
      <c r="I448" s="15">
        <f t="shared" si="39"/>
        <v>54358.9743589744</v>
      </c>
      <c r="J448" s="15">
        <f t="shared" si="42"/>
        <v>63600</v>
      </c>
      <c r="K448" s="1">
        <f t="shared" si="36"/>
        <v>59799.0414</v>
      </c>
      <c r="L448" s="1">
        <f t="shared" si="37"/>
        <v>249.1626725</v>
      </c>
    </row>
    <row r="449" s="1" customFormat="1" customHeight="1" spans="1:12">
      <c r="A449" s="8" t="s">
        <v>752</v>
      </c>
      <c r="B449" s="9" t="s">
        <v>795</v>
      </c>
      <c r="C449" s="9" t="s">
        <v>753</v>
      </c>
      <c r="D449" s="9" t="s">
        <v>754</v>
      </c>
      <c r="E449" s="9" t="s">
        <v>755</v>
      </c>
      <c r="F449" s="9" t="s">
        <v>17</v>
      </c>
      <c r="G449" s="10">
        <v>800</v>
      </c>
      <c r="H449" s="11">
        <v>14.7</v>
      </c>
      <c r="I449" s="15">
        <f t="shared" si="39"/>
        <v>10051.2820512821</v>
      </c>
      <c r="J449" s="15">
        <f t="shared" si="42"/>
        <v>11760</v>
      </c>
      <c r="K449" s="1">
        <f t="shared" si="36"/>
        <v>11057.18124</v>
      </c>
      <c r="L449" s="1">
        <f t="shared" si="37"/>
        <v>13.82147655</v>
      </c>
    </row>
    <row r="450" s="1" customFormat="1" customHeight="1" spans="1:12">
      <c r="A450" s="8" t="s">
        <v>673</v>
      </c>
      <c r="B450" s="9" t="s">
        <v>795</v>
      </c>
      <c r="C450" s="9" t="s">
        <v>796</v>
      </c>
      <c r="D450" s="9" t="s">
        <v>797</v>
      </c>
      <c r="E450" s="9" t="s">
        <v>798</v>
      </c>
      <c r="F450" s="9" t="s">
        <v>17</v>
      </c>
      <c r="G450" s="10">
        <v>100</v>
      </c>
      <c r="H450" s="11">
        <v>19.2</v>
      </c>
      <c r="I450" s="15">
        <f t="shared" si="39"/>
        <v>1641.02564102564</v>
      </c>
      <c r="J450" s="15">
        <f t="shared" si="42"/>
        <v>1920</v>
      </c>
      <c r="K450" s="1">
        <f t="shared" si="36"/>
        <v>1805.25408</v>
      </c>
      <c r="L450" s="1">
        <f t="shared" si="37"/>
        <v>18.0525408</v>
      </c>
    </row>
    <row r="451" s="1" customFormat="1" customHeight="1" spans="1:12">
      <c r="A451" s="8" t="s">
        <v>799</v>
      </c>
      <c r="B451" s="9" t="s">
        <v>62</v>
      </c>
      <c r="C451" s="9" t="s">
        <v>800</v>
      </c>
      <c r="D451" s="9" t="s">
        <v>801</v>
      </c>
      <c r="E451" s="9" t="s">
        <v>799</v>
      </c>
      <c r="F451" s="9" t="s">
        <v>17</v>
      </c>
      <c r="G451" s="10">
        <v>600</v>
      </c>
      <c r="H451" s="11">
        <v>7.9</v>
      </c>
      <c r="I451" s="15">
        <f t="shared" si="39"/>
        <v>4051.28205128205</v>
      </c>
      <c r="J451" s="15">
        <f t="shared" si="42"/>
        <v>4740</v>
      </c>
      <c r="K451" s="1">
        <f t="shared" ref="K451:K514" si="43">J451*0.9402365</f>
        <v>4456.72101</v>
      </c>
      <c r="L451" s="1">
        <f t="shared" ref="L451:L514" si="44">K451/G451</f>
        <v>7.42786835</v>
      </c>
    </row>
    <row r="452" s="1" customFormat="1" customHeight="1" spans="1:12">
      <c r="A452" s="8" t="s">
        <v>799</v>
      </c>
      <c r="B452" s="9" t="s">
        <v>62</v>
      </c>
      <c r="C452" s="9" t="s">
        <v>800</v>
      </c>
      <c r="D452" s="9" t="s">
        <v>801</v>
      </c>
      <c r="E452" s="9" t="s">
        <v>799</v>
      </c>
      <c r="F452" s="9" t="s">
        <v>17</v>
      </c>
      <c r="G452" s="10">
        <v>300</v>
      </c>
      <c r="H452" s="11">
        <v>7.9</v>
      </c>
      <c r="I452" s="15">
        <f t="shared" si="39"/>
        <v>2025.64102564103</v>
      </c>
      <c r="J452" s="15">
        <f t="shared" si="42"/>
        <v>2370</v>
      </c>
      <c r="K452" s="1">
        <f t="shared" si="43"/>
        <v>2228.360505</v>
      </c>
      <c r="L452" s="1">
        <f t="shared" si="44"/>
        <v>7.42786835</v>
      </c>
    </row>
    <row r="453" s="1" customFormat="1" customHeight="1" spans="1:12">
      <c r="A453" s="8" t="s">
        <v>640</v>
      </c>
      <c r="B453" s="9" t="s">
        <v>802</v>
      </c>
      <c r="C453" s="9" t="s">
        <v>803</v>
      </c>
      <c r="D453" s="9" t="s">
        <v>804</v>
      </c>
      <c r="E453" s="9" t="s">
        <v>805</v>
      </c>
      <c r="F453" s="9" t="s">
        <v>61</v>
      </c>
      <c r="G453" s="10">
        <v>303</v>
      </c>
      <c r="H453" s="11">
        <v>112</v>
      </c>
      <c r="I453" s="15">
        <f t="shared" si="39"/>
        <v>29005.1282051282</v>
      </c>
      <c r="J453" s="15">
        <f t="shared" si="42"/>
        <v>33936</v>
      </c>
      <c r="K453" s="1">
        <f t="shared" si="43"/>
        <v>31907.865864</v>
      </c>
      <c r="L453" s="1">
        <f t="shared" si="44"/>
        <v>105.306488</v>
      </c>
    </row>
    <row r="454" s="1" customFormat="1" customHeight="1" spans="1:12">
      <c r="A454" s="8" t="s">
        <v>640</v>
      </c>
      <c r="B454" s="9" t="s">
        <v>802</v>
      </c>
      <c r="C454" s="9" t="s">
        <v>803</v>
      </c>
      <c r="D454" s="9" t="s">
        <v>804</v>
      </c>
      <c r="E454" s="9" t="s">
        <v>805</v>
      </c>
      <c r="F454" s="9" t="s">
        <v>61</v>
      </c>
      <c r="G454" s="10">
        <v>97</v>
      </c>
      <c r="H454" s="11">
        <v>112</v>
      </c>
      <c r="I454" s="15">
        <f t="shared" si="39"/>
        <v>9285.47008547009</v>
      </c>
      <c r="J454" s="15">
        <f t="shared" si="42"/>
        <v>10864</v>
      </c>
      <c r="K454" s="1">
        <f t="shared" si="43"/>
        <v>10214.729336</v>
      </c>
      <c r="L454" s="1">
        <f t="shared" si="44"/>
        <v>105.306488</v>
      </c>
    </row>
    <row r="455" s="1" customFormat="1" customHeight="1" spans="1:12">
      <c r="A455" s="8" t="s">
        <v>806</v>
      </c>
      <c r="B455" s="9" t="s">
        <v>802</v>
      </c>
      <c r="C455" s="9" t="s">
        <v>807</v>
      </c>
      <c r="D455" s="9" t="s">
        <v>808</v>
      </c>
      <c r="E455" s="9" t="s">
        <v>809</v>
      </c>
      <c r="F455" s="9" t="s">
        <v>17</v>
      </c>
      <c r="G455" s="10">
        <v>400</v>
      </c>
      <c r="H455" s="11">
        <v>2.38</v>
      </c>
      <c r="I455" s="15">
        <f t="shared" si="39"/>
        <v>813.675213675214</v>
      </c>
      <c r="J455" s="15">
        <f t="shared" si="42"/>
        <v>952</v>
      </c>
      <c r="K455" s="1">
        <f t="shared" si="43"/>
        <v>895.105148</v>
      </c>
      <c r="L455" s="1">
        <f t="shared" si="44"/>
        <v>2.23776287</v>
      </c>
    </row>
    <row r="456" s="1" customFormat="1" customHeight="1" spans="1:12">
      <c r="A456" s="8" t="s">
        <v>62</v>
      </c>
      <c r="B456" s="9" t="s">
        <v>802</v>
      </c>
      <c r="C456" s="9" t="s">
        <v>810</v>
      </c>
      <c r="D456" s="9" t="s">
        <v>811</v>
      </c>
      <c r="E456" s="9" t="s">
        <v>812</v>
      </c>
      <c r="F456" s="9" t="s">
        <v>17</v>
      </c>
      <c r="G456" s="10">
        <v>1200</v>
      </c>
      <c r="H456" s="11">
        <v>16.83</v>
      </c>
      <c r="I456" s="15">
        <f t="shared" si="39"/>
        <v>17261.5384615385</v>
      </c>
      <c r="J456" s="15">
        <f t="shared" si="42"/>
        <v>20196</v>
      </c>
      <c r="K456" s="1">
        <f t="shared" si="43"/>
        <v>18989.016354</v>
      </c>
      <c r="L456" s="1">
        <f t="shared" si="44"/>
        <v>15.824180295</v>
      </c>
    </row>
    <row r="457" s="1" customFormat="1" customHeight="1" spans="1:12">
      <c r="A457" s="8" t="s">
        <v>813</v>
      </c>
      <c r="B457" s="9" t="s">
        <v>802</v>
      </c>
      <c r="C457" s="9" t="s">
        <v>814</v>
      </c>
      <c r="D457" s="9" t="s">
        <v>815</v>
      </c>
      <c r="E457" s="9" t="s">
        <v>816</v>
      </c>
      <c r="F457" s="9" t="s">
        <v>61</v>
      </c>
      <c r="G457" s="10">
        <v>300</v>
      </c>
      <c r="H457" s="11">
        <v>15.1</v>
      </c>
      <c r="I457" s="15">
        <f t="shared" si="39"/>
        <v>3871.79487179487</v>
      </c>
      <c r="J457" s="15">
        <f t="shared" si="42"/>
        <v>4530</v>
      </c>
      <c r="K457" s="1">
        <f t="shared" si="43"/>
        <v>4259.271345</v>
      </c>
      <c r="L457" s="1">
        <f t="shared" si="44"/>
        <v>14.19757115</v>
      </c>
    </row>
    <row r="458" s="1" customFormat="1" customHeight="1" spans="1:12">
      <c r="A458" s="8" t="s">
        <v>66</v>
      </c>
      <c r="B458" s="9" t="s">
        <v>802</v>
      </c>
      <c r="C458" s="9" t="s">
        <v>817</v>
      </c>
      <c r="D458" s="9" t="s">
        <v>818</v>
      </c>
      <c r="E458" s="9" t="s">
        <v>221</v>
      </c>
      <c r="F458" s="9" t="s">
        <v>61</v>
      </c>
      <c r="G458" s="10">
        <v>200</v>
      </c>
      <c r="H458" s="11">
        <v>55.3</v>
      </c>
      <c r="I458" s="15">
        <f t="shared" si="39"/>
        <v>9452.99145299145</v>
      </c>
      <c r="J458" s="15">
        <f t="shared" si="42"/>
        <v>11060</v>
      </c>
      <c r="K458" s="1">
        <f t="shared" si="43"/>
        <v>10399.01569</v>
      </c>
      <c r="L458" s="1">
        <f t="shared" si="44"/>
        <v>51.99507845</v>
      </c>
    </row>
    <row r="459" s="1" customFormat="1" customHeight="1" spans="1:12">
      <c r="A459" s="8" t="s">
        <v>66</v>
      </c>
      <c r="B459" s="9" t="s">
        <v>802</v>
      </c>
      <c r="C459" s="9" t="s">
        <v>819</v>
      </c>
      <c r="D459" s="9" t="s">
        <v>820</v>
      </c>
      <c r="E459" s="9" t="s">
        <v>821</v>
      </c>
      <c r="F459" s="9" t="s">
        <v>17</v>
      </c>
      <c r="G459" s="10">
        <v>300</v>
      </c>
      <c r="H459" s="11">
        <v>31.2</v>
      </c>
      <c r="I459" s="15">
        <f t="shared" si="39"/>
        <v>8000</v>
      </c>
      <c r="J459" s="15">
        <f t="shared" si="42"/>
        <v>9360</v>
      </c>
      <c r="K459" s="1">
        <f t="shared" si="43"/>
        <v>8800.61364</v>
      </c>
      <c r="L459" s="1">
        <f t="shared" si="44"/>
        <v>29.3353788</v>
      </c>
    </row>
    <row r="460" s="1" customFormat="1" customHeight="1" spans="1:12">
      <c r="A460" s="8" t="s">
        <v>62</v>
      </c>
      <c r="B460" s="9" t="s">
        <v>802</v>
      </c>
      <c r="C460" s="9" t="s">
        <v>822</v>
      </c>
      <c r="D460" s="9" t="s">
        <v>823</v>
      </c>
      <c r="E460" s="9" t="s">
        <v>824</v>
      </c>
      <c r="F460" s="9" t="s">
        <v>17</v>
      </c>
      <c r="G460" s="10">
        <v>200</v>
      </c>
      <c r="H460" s="11">
        <v>56.15</v>
      </c>
      <c r="I460" s="15">
        <f t="shared" si="39"/>
        <v>9598.2905982906</v>
      </c>
      <c r="J460" s="15">
        <f t="shared" si="42"/>
        <v>11230</v>
      </c>
      <c r="K460" s="1">
        <f t="shared" si="43"/>
        <v>10558.855895</v>
      </c>
      <c r="L460" s="1">
        <f t="shared" si="44"/>
        <v>52.794279475</v>
      </c>
    </row>
    <row r="461" s="1" customFormat="1" customHeight="1" spans="1:12">
      <c r="A461" s="8" t="s">
        <v>62</v>
      </c>
      <c r="B461" s="9" t="s">
        <v>802</v>
      </c>
      <c r="C461" s="9" t="s">
        <v>810</v>
      </c>
      <c r="D461" s="9" t="s">
        <v>811</v>
      </c>
      <c r="E461" s="9" t="s">
        <v>812</v>
      </c>
      <c r="F461" s="9" t="s">
        <v>17</v>
      </c>
      <c r="G461" s="10">
        <v>1200</v>
      </c>
      <c r="H461" s="11">
        <v>16.83</v>
      </c>
      <c r="I461" s="15">
        <f t="shared" si="39"/>
        <v>17261.5384615385</v>
      </c>
      <c r="J461" s="15">
        <f t="shared" si="42"/>
        <v>20196</v>
      </c>
      <c r="K461" s="1">
        <f t="shared" si="43"/>
        <v>18989.016354</v>
      </c>
      <c r="L461" s="1">
        <f t="shared" si="44"/>
        <v>15.824180295</v>
      </c>
    </row>
    <row r="462" s="1" customFormat="1" customHeight="1" spans="1:12">
      <c r="A462" s="8" t="s">
        <v>825</v>
      </c>
      <c r="B462" s="9" t="s">
        <v>802</v>
      </c>
      <c r="C462" s="9" t="s">
        <v>826</v>
      </c>
      <c r="D462" s="9" t="s">
        <v>827</v>
      </c>
      <c r="E462" s="9" t="s">
        <v>825</v>
      </c>
      <c r="F462" s="9" t="s">
        <v>17</v>
      </c>
      <c r="G462" s="10">
        <v>400</v>
      </c>
      <c r="H462" s="11">
        <v>37.2</v>
      </c>
      <c r="I462" s="15">
        <f t="shared" si="39"/>
        <v>12717.9487179487</v>
      </c>
      <c r="J462" s="15">
        <f t="shared" si="42"/>
        <v>14880</v>
      </c>
      <c r="K462" s="1">
        <f t="shared" si="43"/>
        <v>13990.71912</v>
      </c>
      <c r="L462" s="1">
        <f t="shared" si="44"/>
        <v>34.9767978</v>
      </c>
    </row>
    <row r="463" s="1" customFormat="1" customHeight="1" spans="1:12">
      <c r="A463" s="8" t="s">
        <v>62</v>
      </c>
      <c r="B463" s="9" t="s">
        <v>828</v>
      </c>
      <c r="C463" s="9" t="s">
        <v>829</v>
      </c>
      <c r="D463" s="9" t="s">
        <v>146</v>
      </c>
      <c r="E463" s="9" t="s">
        <v>830</v>
      </c>
      <c r="F463" s="9" t="s">
        <v>32</v>
      </c>
      <c r="G463" s="10">
        <v>400</v>
      </c>
      <c r="H463" s="11">
        <v>15.44</v>
      </c>
      <c r="I463" s="15">
        <f t="shared" si="39"/>
        <v>5278.63247863248</v>
      </c>
      <c r="J463" s="15">
        <f t="shared" si="42"/>
        <v>6176</v>
      </c>
      <c r="K463" s="1">
        <f t="shared" si="43"/>
        <v>5806.900624</v>
      </c>
      <c r="L463" s="1">
        <f t="shared" si="44"/>
        <v>14.51725156</v>
      </c>
    </row>
    <row r="464" s="1" customFormat="1" customHeight="1" spans="1:12">
      <c r="A464" s="8" t="s">
        <v>62</v>
      </c>
      <c r="B464" s="9" t="s">
        <v>828</v>
      </c>
      <c r="C464" s="9" t="s">
        <v>829</v>
      </c>
      <c r="D464" s="9" t="s">
        <v>146</v>
      </c>
      <c r="E464" s="9" t="s">
        <v>830</v>
      </c>
      <c r="F464" s="9" t="s">
        <v>32</v>
      </c>
      <c r="G464" s="10">
        <v>400</v>
      </c>
      <c r="H464" s="11">
        <v>15.44</v>
      </c>
      <c r="I464" s="15">
        <f t="shared" si="39"/>
        <v>5278.63247863248</v>
      </c>
      <c r="J464" s="15">
        <f t="shared" si="42"/>
        <v>6176</v>
      </c>
      <c r="K464" s="1">
        <f t="shared" si="43"/>
        <v>5806.900624</v>
      </c>
      <c r="L464" s="1">
        <f t="shared" si="44"/>
        <v>14.51725156</v>
      </c>
    </row>
    <row r="465" s="1" customFormat="1" customHeight="1" spans="1:12">
      <c r="A465" s="8" t="s">
        <v>62</v>
      </c>
      <c r="B465" s="9" t="s">
        <v>828</v>
      </c>
      <c r="C465" s="9" t="s">
        <v>831</v>
      </c>
      <c r="D465" s="9" t="s">
        <v>832</v>
      </c>
      <c r="E465" s="9" t="s">
        <v>833</v>
      </c>
      <c r="F465" s="9" t="s">
        <v>61</v>
      </c>
      <c r="G465" s="10">
        <v>600</v>
      </c>
      <c r="H465" s="11">
        <v>19.06</v>
      </c>
      <c r="I465" s="15">
        <f t="shared" si="39"/>
        <v>9774.35897435897</v>
      </c>
      <c r="J465" s="15">
        <f t="shared" si="42"/>
        <v>11436</v>
      </c>
      <c r="K465" s="1">
        <f t="shared" si="43"/>
        <v>10752.544614</v>
      </c>
      <c r="L465" s="1">
        <f t="shared" si="44"/>
        <v>17.92090769</v>
      </c>
    </row>
    <row r="466" s="1" customFormat="1" customHeight="1" spans="1:12">
      <c r="A466" s="8" t="s">
        <v>155</v>
      </c>
      <c r="B466" s="9" t="s">
        <v>828</v>
      </c>
      <c r="C466" s="9" t="s">
        <v>157</v>
      </c>
      <c r="D466" s="9" t="s">
        <v>191</v>
      </c>
      <c r="E466" s="9" t="s">
        <v>140</v>
      </c>
      <c r="F466" s="9" t="s">
        <v>32</v>
      </c>
      <c r="G466" s="10">
        <v>600</v>
      </c>
      <c r="H466" s="11">
        <v>39.35</v>
      </c>
      <c r="I466" s="15">
        <f t="shared" si="39"/>
        <v>20179.4871794872</v>
      </c>
      <c r="J466" s="15">
        <f t="shared" si="42"/>
        <v>23610</v>
      </c>
      <c r="K466" s="1">
        <f t="shared" si="43"/>
        <v>22198.983765</v>
      </c>
      <c r="L466" s="1">
        <f t="shared" si="44"/>
        <v>36.998306275</v>
      </c>
    </row>
    <row r="467" s="1" customFormat="1" customHeight="1" spans="1:12">
      <c r="A467" s="8" t="s">
        <v>62</v>
      </c>
      <c r="B467" s="9" t="s">
        <v>828</v>
      </c>
      <c r="C467" s="9" t="s">
        <v>834</v>
      </c>
      <c r="D467" s="9" t="s">
        <v>835</v>
      </c>
      <c r="E467" s="9" t="s">
        <v>836</v>
      </c>
      <c r="F467" s="9" t="s">
        <v>17</v>
      </c>
      <c r="G467" s="10">
        <v>240</v>
      </c>
      <c r="H467" s="11">
        <v>26.4</v>
      </c>
      <c r="I467" s="15">
        <f t="shared" si="39"/>
        <v>5415.38461538462</v>
      </c>
      <c r="J467" s="15">
        <f t="shared" si="42"/>
        <v>6336</v>
      </c>
      <c r="K467" s="1">
        <f t="shared" si="43"/>
        <v>5957.338464</v>
      </c>
      <c r="L467" s="1">
        <f t="shared" si="44"/>
        <v>24.8222436</v>
      </c>
    </row>
    <row r="468" s="1" customFormat="1" customHeight="1" spans="1:12">
      <c r="A468" s="8" t="s">
        <v>62</v>
      </c>
      <c r="B468" s="9" t="s">
        <v>828</v>
      </c>
      <c r="C468" s="9" t="s">
        <v>810</v>
      </c>
      <c r="D468" s="9" t="s">
        <v>811</v>
      </c>
      <c r="E468" s="9" t="s">
        <v>812</v>
      </c>
      <c r="F468" s="9" t="s">
        <v>17</v>
      </c>
      <c r="G468" s="10">
        <v>400</v>
      </c>
      <c r="H468" s="11">
        <v>12.96</v>
      </c>
      <c r="I468" s="15">
        <f t="shared" si="39"/>
        <v>4430.76923076923</v>
      </c>
      <c r="J468" s="15">
        <f t="shared" si="42"/>
        <v>5184</v>
      </c>
      <c r="K468" s="1">
        <f t="shared" si="43"/>
        <v>4874.186016</v>
      </c>
      <c r="L468" s="1">
        <f t="shared" si="44"/>
        <v>12.18546504</v>
      </c>
    </row>
    <row r="469" s="1" customFormat="1" customHeight="1" spans="1:12">
      <c r="A469" s="8" t="s">
        <v>99</v>
      </c>
      <c r="B469" s="9" t="s">
        <v>828</v>
      </c>
      <c r="C469" s="9" t="s">
        <v>837</v>
      </c>
      <c r="D469" s="9" t="s">
        <v>838</v>
      </c>
      <c r="E469" s="9" t="s">
        <v>221</v>
      </c>
      <c r="F469" s="9" t="s">
        <v>61</v>
      </c>
      <c r="G469" s="10">
        <v>480</v>
      </c>
      <c r="H469" s="11">
        <v>24.64</v>
      </c>
      <c r="I469" s="15">
        <f t="shared" si="39"/>
        <v>10108.7179487179</v>
      </c>
      <c r="J469" s="15">
        <f t="shared" si="42"/>
        <v>11827.2</v>
      </c>
      <c r="K469" s="1">
        <f t="shared" si="43"/>
        <v>11120.3651328</v>
      </c>
      <c r="L469" s="1">
        <f t="shared" si="44"/>
        <v>23.16742736</v>
      </c>
    </row>
    <row r="470" s="1" customFormat="1" customHeight="1" spans="1:12">
      <c r="A470" s="8" t="s">
        <v>62</v>
      </c>
      <c r="B470" s="9" t="s">
        <v>828</v>
      </c>
      <c r="C470" s="9" t="s">
        <v>839</v>
      </c>
      <c r="D470" s="9" t="s">
        <v>840</v>
      </c>
      <c r="E470" s="9" t="s">
        <v>130</v>
      </c>
      <c r="F470" s="9" t="s">
        <v>17</v>
      </c>
      <c r="G470" s="10">
        <v>100</v>
      </c>
      <c r="H470" s="11">
        <v>19.95</v>
      </c>
      <c r="I470" s="15">
        <f t="shared" si="39"/>
        <v>1705.12820512821</v>
      </c>
      <c r="J470" s="15">
        <f t="shared" si="42"/>
        <v>1995</v>
      </c>
      <c r="K470" s="1">
        <f t="shared" si="43"/>
        <v>1875.7718175</v>
      </c>
      <c r="L470" s="1">
        <f t="shared" si="44"/>
        <v>18.757718175</v>
      </c>
    </row>
    <row r="471" s="1" customFormat="1" customHeight="1" spans="1:12">
      <c r="A471" s="8" t="s">
        <v>99</v>
      </c>
      <c r="B471" s="9" t="s">
        <v>828</v>
      </c>
      <c r="C471" s="9" t="s">
        <v>841</v>
      </c>
      <c r="D471" s="9" t="s">
        <v>191</v>
      </c>
      <c r="E471" s="9" t="s">
        <v>842</v>
      </c>
      <c r="F471" s="9" t="s">
        <v>61</v>
      </c>
      <c r="G471" s="10">
        <v>600</v>
      </c>
      <c r="H471" s="11">
        <v>16.7</v>
      </c>
      <c r="I471" s="15">
        <f t="shared" ref="I471:I534" si="45">J471/1.17</f>
        <v>8564.10256410256</v>
      </c>
      <c r="J471" s="15">
        <v>10020</v>
      </c>
      <c r="K471" s="1">
        <f t="shared" si="43"/>
        <v>9421.16973</v>
      </c>
      <c r="L471" s="1">
        <f t="shared" si="44"/>
        <v>15.70194955</v>
      </c>
    </row>
    <row r="472" s="1" customFormat="1" customHeight="1" spans="1:12">
      <c r="A472" s="8" t="s">
        <v>127</v>
      </c>
      <c r="B472" s="9" t="s">
        <v>828</v>
      </c>
      <c r="C472" s="9" t="s">
        <v>843</v>
      </c>
      <c r="D472" s="9" t="s">
        <v>844</v>
      </c>
      <c r="E472" s="9" t="s">
        <v>845</v>
      </c>
      <c r="F472" s="9" t="s">
        <v>17</v>
      </c>
      <c r="G472" s="10">
        <v>480</v>
      </c>
      <c r="H472" s="11">
        <v>33.91</v>
      </c>
      <c r="I472" s="15">
        <f t="shared" si="45"/>
        <v>13911.7948717949</v>
      </c>
      <c r="J472" s="15">
        <v>16276.8</v>
      </c>
      <c r="K472" s="1">
        <f t="shared" si="43"/>
        <v>15304.0414632</v>
      </c>
      <c r="L472" s="1">
        <f t="shared" si="44"/>
        <v>31.883419715</v>
      </c>
    </row>
    <row r="473" s="1" customFormat="1" customHeight="1" spans="1:12">
      <c r="A473" s="8" t="s">
        <v>62</v>
      </c>
      <c r="B473" s="9" t="s">
        <v>828</v>
      </c>
      <c r="C473" s="9" t="s">
        <v>846</v>
      </c>
      <c r="D473" s="9" t="s">
        <v>847</v>
      </c>
      <c r="E473" s="9" t="s">
        <v>848</v>
      </c>
      <c r="F473" s="9" t="s">
        <v>32</v>
      </c>
      <c r="G473" s="10">
        <v>2000</v>
      </c>
      <c r="H473" s="11">
        <v>14.06</v>
      </c>
      <c r="I473" s="15">
        <f t="shared" si="45"/>
        <v>24034.188034188</v>
      </c>
      <c r="J473" s="15">
        <v>28120</v>
      </c>
      <c r="K473" s="1">
        <f t="shared" si="43"/>
        <v>26439.45038</v>
      </c>
      <c r="L473" s="1">
        <f t="shared" si="44"/>
        <v>13.21972519</v>
      </c>
    </row>
    <row r="474" s="1" customFormat="1" customHeight="1" spans="1:12">
      <c r="A474" s="8" t="s">
        <v>849</v>
      </c>
      <c r="B474" s="9" t="s">
        <v>828</v>
      </c>
      <c r="C474" s="9" t="s">
        <v>850</v>
      </c>
      <c r="D474" s="9" t="s">
        <v>851</v>
      </c>
      <c r="E474" s="9" t="s">
        <v>852</v>
      </c>
      <c r="F474" s="9" t="s">
        <v>17</v>
      </c>
      <c r="G474" s="10">
        <v>100</v>
      </c>
      <c r="H474" s="11">
        <v>38.01</v>
      </c>
      <c r="I474" s="15">
        <f t="shared" si="45"/>
        <v>3248.71794871795</v>
      </c>
      <c r="J474" s="15">
        <v>3801</v>
      </c>
      <c r="K474" s="1">
        <f t="shared" si="43"/>
        <v>3573.8389365</v>
      </c>
      <c r="L474" s="1">
        <f t="shared" si="44"/>
        <v>35.738389365</v>
      </c>
    </row>
    <row r="475" s="1" customFormat="1" customHeight="1" spans="1:12">
      <c r="A475" s="8" t="s">
        <v>62</v>
      </c>
      <c r="B475" s="9" t="s">
        <v>828</v>
      </c>
      <c r="C475" s="9" t="s">
        <v>846</v>
      </c>
      <c r="D475" s="9" t="s">
        <v>847</v>
      </c>
      <c r="E475" s="9" t="s">
        <v>848</v>
      </c>
      <c r="F475" s="9" t="s">
        <v>32</v>
      </c>
      <c r="G475" s="10">
        <v>1500</v>
      </c>
      <c r="H475" s="11">
        <v>14.06</v>
      </c>
      <c r="I475" s="15">
        <f t="shared" si="45"/>
        <v>18025.641025641</v>
      </c>
      <c r="J475" s="15">
        <f t="shared" ref="J475:J486" si="46">G475*H475</f>
        <v>21090</v>
      </c>
      <c r="K475" s="1">
        <f t="shared" si="43"/>
        <v>19829.587785</v>
      </c>
      <c r="L475" s="1">
        <f t="shared" si="44"/>
        <v>13.21972519</v>
      </c>
    </row>
    <row r="476" s="1" customFormat="1" customHeight="1" spans="1:12">
      <c r="A476" s="8" t="s">
        <v>62</v>
      </c>
      <c r="B476" s="9" t="s">
        <v>828</v>
      </c>
      <c r="C476" s="9" t="s">
        <v>846</v>
      </c>
      <c r="D476" s="9" t="s">
        <v>847</v>
      </c>
      <c r="E476" s="9" t="s">
        <v>848</v>
      </c>
      <c r="F476" s="9" t="s">
        <v>32</v>
      </c>
      <c r="G476" s="10">
        <v>500</v>
      </c>
      <c r="H476" s="11">
        <v>14.06</v>
      </c>
      <c r="I476" s="15">
        <f t="shared" si="45"/>
        <v>6008.54700854701</v>
      </c>
      <c r="J476" s="15">
        <f t="shared" si="46"/>
        <v>7030</v>
      </c>
      <c r="K476" s="1">
        <f t="shared" si="43"/>
        <v>6609.862595</v>
      </c>
      <c r="L476" s="1">
        <f t="shared" si="44"/>
        <v>13.21972519</v>
      </c>
    </row>
    <row r="477" s="1" customFormat="1" customHeight="1" spans="1:12">
      <c r="A477" s="8" t="s">
        <v>155</v>
      </c>
      <c r="B477" s="9" t="s">
        <v>828</v>
      </c>
      <c r="C477" s="9" t="s">
        <v>157</v>
      </c>
      <c r="D477" s="9" t="s">
        <v>191</v>
      </c>
      <c r="E477" s="9" t="s">
        <v>140</v>
      </c>
      <c r="F477" s="9" t="s">
        <v>32</v>
      </c>
      <c r="G477" s="10">
        <v>600</v>
      </c>
      <c r="H477" s="11">
        <v>39.35</v>
      </c>
      <c r="I477" s="15">
        <f t="shared" si="45"/>
        <v>20179.4871794872</v>
      </c>
      <c r="J477" s="15">
        <f t="shared" si="46"/>
        <v>23610</v>
      </c>
      <c r="K477" s="1">
        <f t="shared" si="43"/>
        <v>22198.983765</v>
      </c>
      <c r="L477" s="1">
        <f t="shared" si="44"/>
        <v>36.998306275</v>
      </c>
    </row>
    <row r="478" s="1" customFormat="1" customHeight="1" spans="1:12">
      <c r="A478" s="8" t="s">
        <v>62</v>
      </c>
      <c r="B478" s="9" t="s">
        <v>828</v>
      </c>
      <c r="C478" s="9" t="s">
        <v>853</v>
      </c>
      <c r="D478" s="9" t="s">
        <v>854</v>
      </c>
      <c r="E478" s="9" t="s">
        <v>44</v>
      </c>
      <c r="F478" s="9" t="s">
        <v>17</v>
      </c>
      <c r="G478" s="10">
        <v>200</v>
      </c>
      <c r="H478" s="11">
        <v>39.12</v>
      </c>
      <c r="I478" s="15">
        <f t="shared" si="45"/>
        <v>6687.17948717949</v>
      </c>
      <c r="J478" s="15">
        <f t="shared" si="46"/>
        <v>7824</v>
      </c>
      <c r="K478" s="1">
        <f t="shared" si="43"/>
        <v>7356.410376</v>
      </c>
      <c r="L478" s="1">
        <f t="shared" si="44"/>
        <v>36.78205188</v>
      </c>
    </row>
    <row r="479" s="1" customFormat="1" customHeight="1" spans="1:12">
      <c r="A479" s="8" t="s">
        <v>62</v>
      </c>
      <c r="B479" s="9" t="s">
        <v>828</v>
      </c>
      <c r="C479" s="9" t="s">
        <v>855</v>
      </c>
      <c r="D479" s="9" t="s">
        <v>323</v>
      </c>
      <c r="E479" s="9" t="s">
        <v>856</v>
      </c>
      <c r="F479" s="9" t="s">
        <v>17</v>
      </c>
      <c r="G479" s="10">
        <v>500</v>
      </c>
      <c r="H479" s="11">
        <v>19</v>
      </c>
      <c r="I479" s="15">
        <f t="shared" si="45"/>
        <v>8119.65811965812</v>
      </c>
      <c r="J479" s="15">
        <f t="shared" si="46"/>
        <v>9500</v>
      </c>
      <c r="K479" s="1">
        <f t="shared" si="43"/>
        <v>8932.24675</v>
      </c>
      <c r="L479" s="1">
        <f t="shared" si="44"/>
        <v>17.8644935</v>
      </c>
    </row>
    <row r="480" s="1" customFormat="1" customHeight="1" spans="1:12">
      <c r="A480" s="8" t="s">
        <v>99</v>
      </c>
      <c r="B480" s="9" t="s">
        <v>828</v>
      </c>
      <c r="C480" s="9" t="s">
        <v>841</v>
      </c>
      <c r="D480" s="9" t="s">
        <v>191</v>
      </c>
      <c r="E480" s="9" t="s">
        <v>842</v>
      </c>
      <c r="F480" s="9" t="s">
        <v>61</v>
      </c>
      <c r="G480" s="10">
        <v>600</v>
      </c>
      <c r="H480" s="11">
        <v>16.7</v>
      </c>
      <c r="I480" s="15">
        <f t="shared" si="45"/>
        <v>8564.10256410256</v>
      </c>
      <c r="J480" s="15">
        <f t="shared" si="46"/>
        <v>10020</v>
      </c>
      <c r="K480" s="1">
        <f t="shared" si="43"/>
        <v>9421.16973</v>
      </c>
      <c r="L480" s="1">
        <f t="shared" si="44"/>
        <v>15.70194955</v>
      </c>
    </row>
    <row r="481" s="1" customFormat="1" customHeight="1" spans="1:12">
      <c r="A481" s="8" t="s">
        <v>127</v>
      </c>
      <c r="B481" s="9" t="s">
        <v>828</v>
      </c>
      <c r="C481" s="9" t="s">
        <v>843</v>
      </c>
      <c r="D481" s="9" t="s">
        <v>844</v>
      </c>
      <c r="E481" s="9" t="s">
        <v>845</v>
      </c>
      <c r="F481" s="9" t="s">
        <v>17</v>
      </c>
      <c r="G481" s="10">
        <v>240</v>
      </c>
      <c r="H481" s="11">
        <v>33.91</v>
      </c>
      <c r="I481" s="15">
        <f t="shared" si="45"/>
        <v>6955.89743589744</v>
      </c>
      <c r="J481" s="15">
        <f t="shared" si="46"/>
        <v>8138.4</v>
      </c>
      <c r="K481" s="1">
        <f t="shared" si="43"/>
        <v>7652.0207316</v>
      </c>
      <c r="L481" s="1">
        <f t="shared" si="44"/>
        <v>31.883419715</v>
      </c>
    </row>
    <row r="482" s="1" customFormat="1" customHeight="1" spans="1:12">
      <c r="A482" s="8" t="s">
        <v>127</v>
      </c>
      <c r="B482" s="9" t="s">
        <v>828</v>
      </c>
      <c r="C482" s="9" t="s">
        <v>843</v>
      </c>
      <c r="D482" s="9" t="s">
        <v>844</v>
      </c>
      <c r="E482" s="9" t="s">
        <v>845</v>
      </c>
      <c r="F482" s="9" t="s">
        <v>17</v>
      </c>
      <c r="G482" s="10">
        <v>480</v>
      </c>
      <c r="H482" s="11">
        <v>33.91</v>
      </c>
      <c r="I482" s="15">
        <f t="shared" si="45"/>
        <v>13911.7948717949</v>
      </c>
      <c r="J482" s="15">
        <f t="shared" si="46"/>
        <v>16276.8</v>
      </c>
      <c r="K482" s="1">
        <f t="shared" si="43"/>
        <v>15304.0414632</v>
      </c>
      <c r="L482" s="1">
        <f t="shared" si="44"/>
        <v>31.883419715</v>
      </c>
    </row>
    <row r="483" s="1" customFormat="1" customHeight="1" spans="1:12">
      <c r="A483" s="8" t="s">
        <v>62</v>
      </c>
      <c r="B483" s="9" t="s">
        <v>828</v>
      </c>
      <c r="C483" s="9" t="s">
        <v>846</v>
      </c>
      <c r="D483" s="9" t="s">
        <v>847</v>
      </c>
      <c r="E483" s="9" t="s">
        <v>848</v>
      </c>
      <c r="F483" s="9" t="s">
        <v>32</v>
      </c>
      <c r="G483" s="10">
        <v>2000</v>
      </c>
      <c r="H483" s="11">
        <v>14.06</v>
      </c>
      <c r="I483" s="15">
        <f t="shared" si="45"/>
        <v>24034.188034188</v>
      </c>
      <c r="J483" s="15">
        <f t="shared" si="46"/>
        <v>28120</v>
      </c>
      <c r="K483" s="1">
        <f t="shared" si="43"/>
        <v>26439.45038</v>
      </c>
      <c r="L483" s="1">
        <f t="shared" si="44"/>
        <v>13.21972519</v>
      </c>
    </row>
    <row r="484" s="1" customFormat="1" customHeight="1" spans="1:12">
      <c r="A484" s="8" t="s">
        <v>62</v>
      </c>
      <c r="B484" s="9" t="s">
        <v>828</v>
      </c>
      <c r="C484" s="9" t="s">
        <v>831</v>
      </c>
      <c r="D484" s="9" t="s">
        <v>832</v>
      </c>
      <c r="E484" s="9" t="s">
        <v>833</v>
      </c>
      <c r="F484" s="9" t="s">
        <v>61</v>
      </c>
      <c r="G484" s="10">
        <v>600</v>
      </c>
      <c r="H484" s="11">
        <v>19.06</v>
      </c>
      <c r="I484" s="15">
        <f t="shared" si="45"/>
        <v>9774.35897435897</v>
      </c>
      <c r="J484" s="15">
        <f t="shared" si="46"/>
        <v>11436</v>
      </c>
      <c r="K484" s="1">
        <f t="shared" si="43"/>
        <v>10752.544614</v>
      </c>
      <c r="L484" s="1">
        <f t="shared" si="44"/>
        <v>17.92090769</v>
      </c>
    </row>
    <row r="485" s="1" customFormat="1" customHeight="1" spans="1:12">
      <c r="A485" s="8" t="s">
        <v>155</v>
      </c>
      <c r="B485" s="9" t="s">
        <v>828</v>
      </c>
      <c r="C485" s="9" t="s">
        <v>157</v>
      </c>
      <c r="D485" s="9" t="s">
        <v>191</v>
      </c>
      <c r="E485" s="9" t="s">
        <v>140</v>
      </c>
      <c r="F485" s="9" t="s">
        <v>32</v>
      </c>
      <c r="G485" s="10">
        <v>600</v>
      </c>
      <c r="H485" s="11">
        <v>39.35</v>
      </c>
      <c r="I485" s="15">
        <f t="shared" si="45"/>
        <v>20179.4871794872</v>
      </c>
      <c r="J485" s="15">
        <f t="shared" si="46"/>
        <v>23610</v>
      </c>
      <c r="K485" s="1">
        <f t="shared" si="43"/>
        <v>22198.983765</v>
      </c>
      <c r="L485" s="1">
        <f t="shared" si="44"/>
        <v>36.998306275</v>
      </c>
    </row>
    <row r="486" s="1" customFormat="1" customHeight="1" spans="1:12">
      <c r="A486" s="8" t="s">
        <v>99</v>
      </c>
      <c r="B486" s="9" t="s">
        <v>828</v>
      </c>
      <c r="C486" s="9" t="s">
        <v>841</v>
      </c>
      <c r="D486" s="9" t="s">
        <v>191</v>
      </c>
      <c r="E486" s="9" t="s">
        <v>842</v>
      </c>
      <c r="F486" s="9" t="s">
        <v>61</v>
      </c>
      <c r="G486" s="10">
        <v>600</v>
      </c>
      <c r="H486" s="11">
        <v>16.7</v>
      </c>
      <c r="I486" s="15">
        <f t="shared" si="45"/>
        <v>8564.10256410256</v>
      </c>
      <c r="J486" s="15">
        <f t="shared" si="46"/>
        <v>10020</v>
      </c>
      <c r="K486" s="1">
        <f t="shared" si="43"/>
        <v>9421.16973</v>
      </c>
      <c r="L486" s="1">
        <f t="shared" si="44"/>
        <v>15.70194955</v>
      </c>
    </row>
    <row r="487" s="1" customFormat="1" customHeight="1" spans="1:12">
      <c r="A487" s="8" t="s">
        <v>62</v>
      </c>
      <c r="B487" s="9" t="s">
        <v>828</v>
      </c>
      <c r="C487" s="9" t="s">
        <v>857</v>
      </c>
      <c r="D487" s="9" t="s">
        <v>858</v>
      </c>
      <c r="E487" s="9" t="s">
        <v>859</v>
      </c>
      <c r="F487" s="9" t="s">
        <v>32</v>
      </c>
      <c r="G487" s="10">
        <v>50</v>
      </c>
      <c r="H487" s="11">
        <v>17.66</v>
      </c>
      <c r="I487" s="15">
        <f t="shared" si="45"/>
        <v>754.700854700855</v>
      </c>
      <c r="J487" s="15">
        <v>883</v>
      </c>
      <c r="K487" s="1">
        <f t="shared" si="43"/>
        <v>830.2288295</v>
      </c>
      <c r="L487" s="1">
        <f t="shared" si="44"/>
        <v>16.60457659</v>
      </c>
    </row>
    <row r="488" s="1" customFormat="1" customHeight="1" spans="1:12">
      <c r="A488" s="8" t="s">
        <v>127</v>
      </c>
      <c r="B488" s="9" t="s">
        <v>828</v>
      </c>
      <c r="C488" s="9" t="s">
        <v>843</v>
      </c>
      <c r="D488" s="9" t="s">
        <v>844</v>
      </c>
      <c r="E488" s="9" t="s">
        <v>845</v>
      </c>
      <c r="F488" s="9" t="s">
        <v>17</v>
      </c>
      <c r="G488" s="10">
        <v>480</v>
      </c>
      <c r="H488" s="11">
        <v>33.91</v>
      </c>
      <c r="I488" s="15">
        <f t="shared" si="45"/>
        <v>13911.7948717949</v>
      </c>
      <c r="J488" s="15">
        <v>16276.8</v>
      </c>
      <c r="K488" s="1">
        <f t="shared" si="43"/>
        <v>15304.0414632</v>
      </c>
      <c r="L488" s="1">
        <f t="shared" si="44"/>
        <v>31.883419715</v>
      </c>
    </row>
    <row r="489" s="1" customFormat="1" customHeight="1" spans="1:12">
      <c r="A489" s="8" t="s">
        <v>62</v>
      </c>
      <c r="B489" s="9" t="s">
        <v>828</v>
      </c>
      <c r="C489" s="9" t="s">
        <v>846</v>
      </c>
      <c r="D489" s="9" t="s">
        <v>847</v>
      </c>
      <c r="E489" s="9" t="s">
        <v>848</v>
      </c>
      <c r="F489" s="9" t="s">
        <v>32</v>
      </c>
      <c r="G489" s="10">
        <v>2000</v>
      </c>
      <c r="H489" s="11">
        <v>14.06</v>
      </c>
      <c r="I489" s="15">
        <f t="shared" si="45"/>
        <v>24034.188034188</v>
      </c>
      <c r="J489" s="15">
        <v>28120</v>
      </c>
      <c r="K489" s="1">
        <f t="shared" si="43"/>
        <v>26439.45038</v>
      </c>
      <c r="L489" s="1">
        <f t="shared" si="44"/>
        <v>13.21972519</v>
      </c>
    </row>
    <row r="490" s="1" customFormat="1" customHeight="1" spans="1:12">
      <c r="A490" s="8" t="s">
        <v>849</v>
      </c>
      <c r="B490" s="9" t="s">
        <v>828</v>
      </c>
      <c r="C490" s="9" t="s">
        <v>850</v>
      </c>
      <c r="D490" s="9" t="s">
        <v>851</v>
      </c>
      <c r="E490" s="9" t="s">
        <v>852</v>
      </c>
      <c r="F490" s="9" t="s">
        <v>17</v>
      </c>
      <c r="G490" s="10">
        <v>100</v>
      </c>
      <c r="H490" s="11">
        <v>38.01</v>
      </c>
      <c r="I490" s="15">
        <f t="shared" si="45"/>
        <v>3248.71794871795</v>
      </c>
      <c r="J490" s="15">
        <v>3801</v>
      </c>
      <c r="K490" s="1">
        <f t="shared" si="43"/>
        <v>3573.8389365</v>
      </c>
      <c r="L490" s="1">
        <f t="shared" si="44"/>
        <v>35.738389365</v>
      </c>
    </row>
    <row r="491" s="1" customFormat="1" customHeight="1" spans="1:12">
      <c r="A491" s="8" t="s">
        <v>62</v>
      </c>
      <c r="B491" s="9" t="s">
        <v>828</v>
      </c>
      <c r="C491" s="9" t="s">
        <v>829</v>
      </c>
      <c r="D491" s="9" t="s">
        <v>146</v>
      </c>
      <c r="E491" s="9" t="s">
        <v>830</v>
      </c>
      <c r="F491" s="9" t="s">
        <v>32</v>
      </c>
      <c r="G491" s="10">
        <v>800</v>
      </c>
      <c r="H491" s="11">
        <v>15.44</v>
      </c>
      <c r="I491" s="15">
        <f t="shared" si="45"/>
        <v>10557.264957265</v>
      </c>
      <c r="J491" s="15">
        <f t="shared" ref="J491:J498" si="47">G491*H491</f>
        <v>12352</v>
      </c>
      <c r="K491" s="1">
        <f t="shared" si="43"/>
        <v>11613.801248</v>
      </c>
      <c r="L491" s="1">
        <f t="shared" si="44"/>
        <v>14.51725156</v>
      </c>
    </row>
    <row r="492" s="1" customFormat="1" customHeight="1" spans="1:12">
      <c r="A492" s="8" t="s">
        <v>62</v>
      </c>
      <c r="B492" s="9" t="s">
        <v>828</v>
      </c>
      <c r="C492" s="9" t="s">
        <v>831</v>
      </c>
      <c r="D492" s="9" t="s">
        <v>832</v>
      </c>
      <c r="E492" s="9" t="s">
        <v>833</v>
      </c>
      <c r="F492" s="9" t="s">
        <v>61</v>
      </c>
      <c r="G492" s="10">
        <v>600</v>
      </c>
      <c r="H492" s="11">
        <v>19.06</v>
      </c>
      <c r="I492" s="15">
        <f t="shared" si="45"/>
        <v>9774.35897435897</v>
      </c>
      <c r="J492" s="15">
        <f t="shared" si="47"/>
        <v>11436</v>
      </c>
      <c r="K492" s="1">
        <f t="shared" si="43"/>
        <v>10752.544614</v>
      </c>
      <c r="L492" s="1">
        <f t="shared" si="44"/>
        <v>17.92090769</v>
      </c>
    </row>
    <row r="493" s="1" customFormat="1" customHeight="1" spans="1:12">
      <c r="A493" s="8" t="s">
        <v>155</v>
      </c>
      <c r="B493" s="9" t="s">
        <v>828</v>
      </c>
      <c r="C493" s="9" t="s">
        <v>157</v>
      </c>
      <c r="D493" s="9" t="s">
        <v>191</v>
      </c>
      <c r="E493" s="9" t="s">
        <v>140</v>
      </c>
      <c r="F493" s="9" t="s">
        <v>32</v>
      </c>
      <c r="G493" s="10">
        <v>1200</v>
      </c>
      <c r="H493" s="11">
        <v>39.35</v>
      </c>
      <c r="I493" s="15">
        <f t="shared" si="45"/>
        <v>40358.9743589744</v>
      </c>
      <c r="J493" s="15">
        <f t="shared" si="47"/>
        <v>47220</v>
      </c>
      <c r="K493" s="1">
        <f t="shared" si="43"/>
        <v>44397.96753</v>
      </c>
      <c r="L493" s="1">
        <f t="shared" si="44"/>
        <v>36.998306275</v>
      </c>
    </row>
    <row r="494" s="1" customFormat="1" customHeight="1" spans="1:12">
      <c r="A494" s="8" t="s">
        <v>62</v>
      </c>
      <c r="B494" s="9" t="s">
        <v>828</v>
      </c>
      <c r="C494" s="9" t="s">
        <v>810</v>
      </c>
      <c r="D494" s="9" t="s">
        <v>811</v>
      </c>
      <c r="E494" s="9" t="s">
        <v>812</v>
      </c>
      <c r="F494" s="9" t="s">
        <v>17</v>
      </c>
      <c r="G494" s="10">
        <v>400</v>
      </c>
      <c r="H494" s="11">
        <v>12.96</v>
      </c>
      <c r="I494" s="15">
        <f t="shared" si="45"/>
        <v>4430.76923076923</v>
      </c>
      <c r="J494" s="15">
        <f t="shared" si="47"/>
        <v>5184</v>
      </c>
      <c r="K494" s="1">
        <f t="shared" si="43"/>
        <v>4874.186016</v>
      </c>
      <c r="L494" s="1">
        <f t="shared" si="44"/>
        <v>12.18546504</v>
      </c>
    </row>
    <row r="495" s="1" customFormat="1" customHeight="1" spans="1:12">
      <c r="A495" s="8" t="s">
        <v>99</v>
      </c>
      <c r="B495" s="9" t="s">
        <v>828</v>
      </c>
      <c r="C495" s="9" t="s">
        <v>837</v>
      </c>
      <c r="D495" s="9" t="s">
        <v>838</v>
      </c>
      <c r="E495" s="9" t="s">
        <v>221</v>
      </c>
      <c r="F495" s="9" t="s">
        <v>61</v>
      </c>
      <c r="G495" s="10">
        <v>480</v>
      </c>
      <c r="H495" s="11">
        <v>24.64</v>
      </c>
      <c r="I495" s="15">
        <f t="shared" si="45"/>
        <v>10108.7179487179</v>
      </c>
      <c r="J495" s="15">
        <f t="shared" si="47"/>
        <v>11827.2</v>
      </c>
      <c r="K495" s="1">
        <f t="shared" si="43"/>
        <v>11120.3651328</v>
      </c>
      <c r="L495" s="1">
        <f t="shared" si="44"/>
        <v>23.16742736</v>
      </c>
    </row>
    <row r="496" s="1" customFormat="1" customHeight="1" spans="1:12">
      <c r="A496" s="8" t="s">
        <v>62</v>
      </c>
      <c r="B496" s="9" t="s">
        <v>828</v>
      </c>
      <c r="C496" s="9" t="s">
        <v>839</v>
      </c>
      <c r="D496" s="9" t="s">
        <v>840</v>
      </c>
      <c r="E496" s="9" t="s">
        <v>130</v>
      </c>
      <c r="F496" s="9" t="s">
        <v>17</v>
      </c>
      <c r="G496" s="10">
        <v>100</v>
      </c>
      <c r="H496" s="11">
        <v>19.95</v>
      </c>
      <c r="I496" s="15">
        <f t="shared" si="45"/>
        <v>1705.12820512821</v>
      </c>
      <c r="J496" s="15">
        <f t="shared" si="47"/>
        <v>1995</v>
      </c>
      <c r="K496" s="1">
        <f t="shared" si="43"/>
        <v>1875.7718175</v>
      </c>
      <c r="L496" s="1">
        <f t="shared" si="44"/>
        <v>18.757718175</v>
      </c>
    </row>
    <row r="497" s="1" customFormat="1" customHeight="1" spans="1:12">
      <c r="A497" s="8" t="s">
        <v>99</v>
      </c>
      <c r="B497" s="9" t="s">
        <v>860</v>
      </c>
      <c r="C497" s="9" t="s">
        <v>645</v>
      </c>
      <c r="D497" s="9" t="s">
        <v>861</v>
      </c>
      <c r="E497" s="9" t="s">
        <v>862</v>
      </c>
      <c r="F497" s="9" t="s">
        <v>32</v>
      </c>
      <c r="G497" s="10">
        <v>1000</v>
      </c>
      <c r="H497" s="11">
        <v>20</v>
      </c>
      <c r="I497" s="15">
        <f t="shared" si="45"/>
        <v>17094.0170940171</v>
      </c>
      <c r="J497" s="15">
        <f t="shared" si="47"/>
        <v>20000</v>
      </c>
      <c r="K497" s="1">
        <f t="shared" si="43"/>
        <v>18804.73</v>
      </c>
      <c r="L497" s="1">
        <f t="shared" si="44"/>
        <v>18.80473</v>
      </c>
    </row>
    <row r="498" s="1" customFormat="1" customHeight="1" spans="1:12">
      <c r="A498" s="8" t="s">
        <v>863</v>
      </c>
      <c r="B498" s="9" t="s">
        <v>860</v>
      </c>
      <c r="C498" s="9" t="s">
        <v>864</v>
      </c>
      <c r="D498" s="9" t="s">
        <v>15</v>
      </c>
      <c r="E498" s="9" t="s">
        <v>863</v>
      </c>
      <c r="F498" s="9" t="s">
        <v>17</v>
      </c>
      <c r="G498" s="10">
        <v>252</v>
      </c>
      <c r="H498" s="11">
        <v>29</v>
      </c>
      <c r="I498" s="15">
        <f t="shared" si="45"/>
        <v>6246.15384615385</v>
      </c>
      <c r="J498" s="15">
        <f t="shared" si="47"/>
        <v>7308</v>
      </c>
      <c r="K498" s="1">
        <f t="shared" si="43"/>
        <v>6871.248342</v>
      </c>
      <c r="L498" s="1">
        <f t="shared" si="44"/>
        <v>27.2668585</v>
      </c>
    </row>
    <row r="499" s="1" customFormat="1" customHeight="1" spans="1:12">
      <c r="A499" s="8" t="s">
        <v>66</v>
      </c>
      <c r="B499" s="9" t="s">
        <v>860</v>
      </c>
      <c r="C499" s="9" t="s">
        <v>865</v>
      </c>
      <c r="D499" s="9" t="s">
        <v>72</v>
      </c>
      <c r="E499" s="9" t="s">
        <v>866</v>
      </c>
      <c r="F499" s="9" t="s">
        <v>61</v>
      </c>
      <c r="G499" s="10">
        <v>300</v>
      </c>
      <c r="H499" s="11">
        <v>5.7</v>
      </c>
      <c r="I499" s="15">
        <f t="shared" si="45"/>
        <v>1461.53846153846</v>
      </c>
      <c r="J499" s="15">
        <v>1710</v>
      </c>
      <c r="K499" s="1">
        <f t="shared" si="43"/>
        <v>1607.804415</v>
      </c>
      <c r="L499" s="1">
        <f t="shared" si="44"/>
        <v>5.35934805</v>
      </c>
    </row>
    <row r="500" s="1" customFormat="1" customHeight="1" spans="1:12">
      <c r="A500" s="8" t="s">
        <v>62</v>
      </c>
      <c r="B500" s="9" t="s">
        <v>860</v>
      </c>
      <c r="C500" s="9" t="s">
        <v>846</v>
      </c>
      <c r="D500" s="9" t="s">
        <v>847</v>
      </c>
      <c r="E500" s="9" t="s">
        <v>848</v>
      </c>
      <c r="F500" s="9" t="s">
        <v>32</v>
      </c>
      <c r="G500" s="10">
        <v>500</v>
      </c>
      <c r="H500" s="11">
        <v>18</v>
      </c>
      <c r="I500" s="15">
        <f t="shared" si="45"/>
        <v>7692.30769230769</v>
      </c>
      <c r="J500" s="15">
        <v>9000</v>
      </c>
      <c r="K500" s="1">
        <f t="shared" si="43"/>
        <v>8462.1285</v>
      </c>
      <c r="L500" s="1">
        <f t="shared" si="44"/>
        <v>16.924257</v>
      </c>
    </row>
    <row r="501" s="1" customFormat="1" customHeight="1" spans="1:12">
      <c r="A501" s="8" t="s">
        <v>99</v>
      </c>
      <c r="B501" s="9" t="s">
        <v>860</v>
      </c>
      <c r="C501" s="9" t="s">
        <v>645</v>
      </c>
      <c r="D501" s="9" t="s">
        <v>861</v>
      </c>
      <c r="E501" s="9" t="s">
        <v>862</v>
      </c>
      <c r="F501" s="9" t="s">
        <v>32</v>
      </c>
      <c r="G501" s="10">
        <v>2000</v>
      </c>
      <c r="H501" s="11">
        <v>20</v>
      </c>
      <c r="I501" s="15">
        <f t="shared" si="45"/>
        <v>34188.0341880342</v>
      </c>
      <c r="J501" s="15">
        <v>40000</v>
      </c>
      <c r="K501" s="1">
        <f t="shared" si="43"/>
        <v>37609.46</v>
      </c>
      <c r="L501" s="1">
        <f t="shared" si="44"/>
        <v>18.80473</v>
      </c>
    </row>
    <row r="502" s="1" customFormat="1" customHeight="1" spans="1:12">
      <c r="A502" s="8" t="s">
        <v>62</v>
      </c>
      <c r="B502" s="9" t="s">
        <v>860</v>
      </c>
      <c r="C502" s="9" t="s">
        <v>867</v>
      </c>
      <c r="D502" s="9" t="s">
        <v>868</v>
      </c>
      <c r="E502" s="9" t="s">
        <v>869</v>
      </c>
      <c r="F502" s="9" t="s">
        <v>17</v>
      </c>
      <c r="G502" s="10">
        <v>400</v>
      </c>
      <c r="H502" s="11">
        <v>22</v>
      </c>
      <c r="I502" s="15">
        <f t="shared" si="45"/>
        <v>7521.36752136752</v>
      </c>
      <c r="J502" s="15">
        <v>8800</v>
      </c>
      <c r="K502" s="1">
        <f t="shared" si="43"/>
        <v>8274.0812</v>
      </c>
      <c r="L502" s="1">
        <f t="shared" si="44"/>
        <v>20.685203</v>
      </c>
    </row>
    <row r="503" s="1" customFormat="1" customHeight="1" spans="1:12">
      <c r="A503" s="8" t="s">
        <v>62</v>
      </c>
      <c r="B503" s="9" t="s">
        <v>860</v>
      </c>
      <c r="C503" s="9" t="s">
        <v>870</v>
      </c>
      <c r="D503" s="9" t="s">
        <v>746</v>
      </c>
      <c r="E503" s="9" t="s">
        <v>582</v>
      </c>
      <c r="F503" s="9" t="s">
        <v>32</v>
      </c>
      <c r="G503" s="10">
        <v>120</v>
      </c>
      <c r="H503" s="11">
        <v>150</v>
      </c>
      <c r="I503" s="15">
        <f t="shared" si="45"/>
        <v>15384.6153846154</v>
      </c>
      <c r="J503" s="15">
        <v>18000</v>
      </c>
      <c r="K503" s="1">
        <f t="shared" si="43"/>
        <v>16924.257</v>
      </c>
      <c r="L503" s="1">
        <f t="shared" si="44"/>
        <v>141.035475</v>
      </c>
    </row>
    <row r="504" s="1" customFormat="1" customHeight="1" spans="1:12">
      <c r="A504" s="8" t="s">
        <v>127</v>
      </c>
      <c r="B504" s="9" t="s">
        <v>860</v>
      </c>
      <c r="C504" s="9" t="s">
        <v>871</v>
      </c>
      <c r="D504" s="9" t="s">
        <v>872</v>
      </c>
      <c r="E504" s="9" t="s">
        <v>873</v>
      </c>
      <c r="F504" s="9" t="s">
        <v>17</v>
      </c>
      <c r="G504" s="10">
        <v>200</v>
      </c>
      <c r="H504" s="11">
        <v>16.9</v>
      </c>
      <c r="I504" s="15">
        <f t="shared" si="45"/>
        <v>2888.88888888889</v>
      </c>
      <c r="J504" s="15">
        <v>3380</v>
      </c>
      <c r="K504" s="1">
        <f t="shared" si="43"/>
        <v>3177.99937</v>
      </c>
      <c r="L504" s="1">
        <f t="shared" si="44"/>
        <v>15.88999685</v>
      </c>
    </row>
    <row r="505" s="1" customFormat="1" customHeight="1" spans="1:12">
      <c r="A505" s="8" t="s">
        <v>863</v>
      </c>
      <c r="B505" s="9" t="s">
        <v>860</v>
      </c>
      <c r="C505" s="9" t="s">
        <v>864</v>
      </c>
      <c r="D505" s="9" t="s">
        <v>15</v>
      </c>
      <c r="E505" s="9" t="s">
        <v>863</v>
      </c>
      <c r="F505" s="9" t="s">
        <v>17</v>
      </c>
      <c r="G505" s="10">
        <v>420</v>
      </c>
      <c r="H505" s="11">
        <v>29</v>
      </c>
      <c r="I505" s="15">
        <f t="shared" si="45"/>
        <v>10410.2564102564</v>
      </c>
      <c r="J505" s="15">
        <v>12180</v>
      </c>
      <c r="K505" s="1">
        <f t="shared" si="43"/>
        <v>11452.08057</v>
      </c>
      <c r="L505" s="1">
        <f t="shared" si="44"/>
        <v>27.2668585</v>
      </c>
    </row>
    <row r="506" s="1" customFormat="1" customHeight="1" spans="1:12">
      <c r="A506" s="8" t="s">
        <v>99</v>
      </c>
      <c r="B506" s="9" t="s">
        <v>325</v>
      </c>
      <c r="C506" s="9" t="s">
        <v>874</v>
      </c>
      <c r="D506" s="9" t="s">
        <v>875</v>
      </c>
      <c r="E506" s="9" t="s">
        <v>876</v>
      </c>
      <c r="F506" s="9" t="s">
        <v>61</v>
      </c>
      <c r="G506" s="10">
        <v>150</v>
      </c>
      <c r="H506" s="11">
        <v>7.5</v>
      </c>
      <c r="I506" s="15">
        <f t="shared" si="45"/>
        <v>961.538461538462</v>
      </c>
      <c r="J506" s="15">
        <f t="shared" ref="J506:J539" si="48">G506*H506</f>
        <v>1125</v>
      </c>
      <c r="K506" s="1">
        <f t="shared" si="43"/>
        <v>1057.7660625</v>
      </c>
      <c r="L506" s="1">
        <f t="shared" si="44"/>
        <v>7.05177375</v>
      </c>
    </row>
    <row r="507" s="1" customFormat="1" customHeight="1" spans="1:12">
      <c r="A507" s="8" t="s">
        <v>99</v>
      </c>
      <c r="B507" s="9" t="s">
        <v>325</v>
      </c>
      <c r="C507" s="9" t="s">
        <v>874</v>
      </c>
      <c r="D507" s="9" t="s">
        <v>875</v>
      </c>
      <c r="E507" s="9" t="s">
        <v>876</v>
      </c>
      <c r="F507" s="9" t="s">
        <v>61</v>
      </c>
      <c r="G507" s="10">
        <v>150</v>
      </c>
      <c r="H507" s="11">
        <v>7.5</v>
      </c>
      <c r="I507" s="15">
        <f t="shared" si="45"/>
        <v>961.538461538462</v>
      </c>
      <c r="J507" s="15">
        <f t="shared" si="48"/>
        <v>1125</v>
      </c>
      <c r="K507" s="1">
        <f t="shared" si="43"/>
        <v>1057.7660625</v>
      </c>
      <c r="L507" s="1">
        <f t="shared" si="44"/>
        <v>7.05177375</v>
      </c>
    </row>
    <row r="508" s="1" customFormat="1" customHeight="1" spans="1:12">
      <c r="A508" s="8" t="s">
        <v>27</v>
      </c>
      <c r="B508" s="9" t="s">
        <v>325</v>
      </c>
      <c r="C508" s="9" t="s">
        <v>29</v>
      </c>
      <c r="D508" s="9" t="s">
        <v>30</v>
      </c>
      <c r="E508" s="9" t="s">
        <v>31</v>
      </c>
      <c r="F508" s="9" t="s">
        <v>32</v>
      </c>
      <c r="G508" s="10">
        <v>600</v>
      </c>
      <c r="H508" s="11">
        <v>4.5</v>
      </c>
      <c r="I508" s="15">
        <f t="shared" si="45"/>
        <v>2307.69230769231</v>
      </c>
      <c r="J508" s="15">
        <f t="shared" si="48"/>
        <v>2700</v>
      </c>
      <c r="K508" s="1">
        <f t="shared" si="43"/>
        <v>2538.63855</v>
      </c>
      <c r="L508" s="1">
        <f t="shared" si="44"/>
        <v>4.23106425</v>
      </c>
    </row>
    <row r="509" s="1" customFormat="1" customHeight="1" spans="1:12">
      <c r="A509" s="8" t="s">
        <v>877</v>
      </c>
      <c r="B509" s="9" t="s">
        <v>325</v>
      </c>
      <c r="C509" s="9" t="s">
        <v>878</v>
      </c>
      <c r="D509" s="9" t="s">
        <v>879</v>
      </c>
      <c r="E509" s="9" t="s">
        <v>880</v>
      </c>
      <c r="F509" s="9" t="s">
        <v>17</v>
      </c>
      <c r="G509" s="10">
        <v>200</v>
      </c>
      <c r="H509" s="11">
        <v>12.5</v>
      </c>
      <c r="I509" s="15">
        <f t="shared" si="45"/>
        <v>2136.75213675214</v>
      </c>
      <c r="J509" s="15">
        <f t="shared" si="48"/>
        <v>2500</v>
      </c>
      <c r="K509" s="1">
        <f t="shared" si="43"/>
        <v>2350.59125</v>
      </c>
      <c r="L509" s="1">
        <f t="shared" si="44"/>
        <v>11.75295625</v>
      </c>
    </row>
    <row r="510" s="1" customFormat="1" customHeight="1" spans="1:12">
      <c r="A510" s="8" t="s">
        <v>583</v>
      </c>
      <c r="B510" s="9" t="s">
        <v>881</v>
      </c>
      <c r="C510" s="9" t="s">
        <v>882</v>
      </c>
      <c r="D510" s="9" t="s">
        <v>883</v>
      </c>
      <c r="E510" s="9" t="s">
        <v>587</v>
      </c>
      <c r="F510" s="9" t="s">
        <v>17</v>
      </c>
      <c r="G510" s="10">
        <v>4000</v>
      </c>
      <c r="H510" s="11">
        <v>16.13</v>
      </c>
      <c r="I510" s="15">
        <f t="shared" si="45"/>
        <v>55145.2991452991</v>
      </c>
      <c r="J510" s="15">
        <f t="shared" si="48"/>
        <v>64520</v>
      </c>
      <c r="K510" s="1">
        <f t="shared" si="43"/>
        <v>60664.05898</v>
      </c>
      <c r="L510" s="1">
        <f t="shared" si="44"/>
        <v>15.166014745</v>
      </c>
    </row>
    <row r="511" s="1" customFormat="1" customHeight="1" spans="1:12">
      <c r="A511" s="8" t="s">
        <v>325</v>
      </c>
      <c r="B511" s="9" t="s">
        <v>881</v>
      </c>
      <c r="C511" s="9" t="s">
        <v>884</v>
      </c>
      <c r="D511" s="9" t="s">
        <v>885</v>
      </c>
      <c r="E511" s="9" t="s">
        <v>886</v>
      </c>
      <c r="F511" s="9" t="s">
        <v>17</v>
      </c>
      <c r="G511" s="10">
        <v>1200</v>
      </c>
      <c r="H511" s="11">
        <v>13.92</v>
      </c>
      <c r="I511" s="15">
        <f t="shared" si="45"/>
        <v>14276.9230769231</v>
      </c>
      <c r="J511" s="15">
        <f t="shared" si="48"/>
        <v>16704</v>
      </c>
      <c r="K511" s="1">
        <f t="shared" si="43"/>
        <v>15705.710496</v>
      </c>
      <c r="L511" s="1">
        <f t="shared" si="44"/>
        <v>13.08809208</v>
      </c>
    </row>
    <row r="512" s="1" customFormat="1" customHeight="1" spans="1:12">
      <c r="A512" s="8" t="s">
        <v>66</v>
      </c>
      <c r="B512" s="9" t="s">
        <v>881</v>
      </c>
      <c r="C512" s="9" t="s">
        <v>887</v>
      </c>
      <c r="D512" s="9" t="s">
        <v>888</v>
      </c>
      <c r="E512" s="9" t="s">
        <v>147</v>
      </c>
      <c r="F512" s="9" t="s">
        <v>32</v>
      </c>
      <c r="G512" s="10">
        <v>1440</v>
      </c>
      <c r="H512" s="11">
        <v>43.96</v>
      </c>
      <c r="I512" s="15">
        <f t="shared" si="45"/>
        <v>54104.6153846154</v>
      </c>
      <c r="J512" s="15">
        <f t="shared" si="48"/>
        <v>63302.4</v>
      </c>
      <c r="K512" s="1">
        <f t="shared" si="43"/>
        <v>59519.2270176</v>
      </c>
      <c r="L512" s="1">
        <f t="shared" si="44"/>
        <v>41.33279654</v>
      </c>
    </row>
    <row r="513" s="1" customFormat="1" customHeight="1" spans="1:12">
      <c r="A513" s="8" t="s">
        <v>66</v>
      </c>
      <c r="B513" s="9" t="s">
        <v>881</v>
      </c>
      <c r="C513" s="9" t="s">
        <v>887</v>
      </c>
      <c r="D513" s="9" t="s">
        <v>888</v>
      </c>
      <c r="E513" s="9" t="s">
        <v>147</v>
      </c>
      <c r="F513" s="9" t="s">
        <v>32</v>
      </c>
      <c r="G513" s="10">
        <v>1800</v>
      </c>
      <c r="H513" s="11">
        <v>43.96</v>
      </c>
      <c r="I513" s="15">
        <f t="shared" si="45"/>
        <v>67630.7692307692</v>
      </c>
      <c r="J513" s="15">
        <f t="shared" si="48"/>
        <v>79128</v>
      </c>
      <c r="K513" s="1">
        <f t="shared" si="43"/>
        <v>74399.033772</v>
      </c>
      <c r="L513" s="1">
        <f t="shared" si="44"/>
        <v>41.33279654</v>
      </c>
    </row>
    <row r="514" s="1" customFormat="1" customHeight="1" spans="1:12">
      <c r="A514" s="8" t="s">
        <v>889</v>
      </c>
      <c r="B514" s="9" t="s">
        <v>881</v>
      </c>
      <c r="C514" s="9" t="s">
        <v>890</v>
      </c>
      <c r="D514" s="9" t="s">
        <v>329</v>
      </c>
      <c r="E514" s="9" t="s">
        <v>889</v>
      </c>
      <c r="F514" s="9" t="s">
        <v>17</v>
      </c>
      <c r="G514" s="10">
        <v>1500</v>
      </c>
      <c r="H514" s="11">
        <v>25.5</v>
      </c>
      <c r="I514" s="15">
        <f t="shared" si="45"/>
        <v>32692.3076923077</v>
      </c>
      <c r="J514" s="15">
        <f t="shared" si="48"/>
        <v>38250</v>
      </c>
      <c r="K514" s="1">
        <f t="shared" si="43"/>
        <v>35964.046125</v>
      </c>
      <c r="L514" s="1">
        <f t="shared" si="44"/>
        <v>23.97603075</v>
      </c>
    </row>
    <row r="515" s="1" customFormat="1" customHeight="1" spans="1:12">
      <c r="A515" s="8" t="s">
        <v>891</v>
      </c>
      <c r="B515" s="9" t="s">
        <v>881</v>
      </c>
      <c r="C515" s="9" t="s">
        <v>892</v>
      </c>
      <c r="D515" s="9" t="s">
        <v>893</v>
      </c>
      <c r="E515" s="9" t="s">
        <v>894</v>
      </c>
      <c r="F515" s="9" t="s">
        <v>17</v>
      </c>
      <c r="G515" s="10">
        <v>1000</v>
      </c>
      <c r="H515" s="11">
        <v>20.86</v>
      </c>
      <c r="I515" s="15">
        <f t="shared" si="45"/>
        <v>17829.0598290598</v>
      </c>
      <c r="J515" s="15">
        <f t="shared" si="48"/>
        <v>20860</v>
      </c>
      <c r="K515" s="1">
        <f t="shared" ref="K515:K578" si="49">J515*0.9402365</f>
        <v>19613.33339</v>
      </c>
      <c r="L515" s="1">
        <f t="shared" ref="L515:L578" si="50">K515/G515</f>
        <v>19.61333339</v>
      </c>
    </row>
    <row r="516" s="1" customFormat="1" customHeight="1" spans="1:12">
      <c r="A516" s="8" t="s">
        <v>678</v>
      </c>
      <c r="B516" s="9" t="s">
        <v>881</v>
      </c>
      <c r="C516" s="9" t="s">
        <v>895</v>
      </c>
      <c r="D516" s="9" t="s">
        <v>896</v>
      </c>
      <c r="E516" s="9" t="s">
        <v>897</v>
      </c>
      <c r="F516" s="9" t="s">
        <v>61</v>
      </c>
      <c r="G516" s="10">
        <v>200</v>
      </c>
      <c r="H516" s="11">
        <v>85.44</v>
      </c>
      <c r="I516" s="15">
        <f t="shared" si="45"/>
        <v>14605.1282051282</v>
      </c>
      <c r="J516" s="15">
        <f t="shared" si="48"/>
        <v>17088</v>
      </c>
      <c r="K516" s="1">
        <f t="shared" si="49"/>
        <v>16066.761312</v>
      </c>
      <c r="L516" s="1">
        <f t="shared" si="50"/>
        <v>80.33380656</v>
      </c>
    </row>
    <row r="517" s="1" customFormat="1" customHeight="1" spans="1:12">
      <c r="A517" s="8" t="s">
        <v>66</v>
      </c>
      <c r="B517" s="9" t="s">
        <v>881</v>
      </c>
      <c r="C517" s="9" t="s">
        <v>898</v>
      </c>
      <c r="D517" s="9" t="s">
        <v>899</v>
      </c>
      <c r="E517" s="9" t="s">
        <v>900</v>
      </c>
      <c r="F517" s="9" t="s">
        <v>32</v>
      </c>
      <c r="G517" s="10">
        <v>1200</v>
      </c>
      <c r="H517" s="11">
        <v>23</v>
      </c>
      <c r="I517" s="15">
        <f t="shared" si="45"/>
        <v>23589.7435897436</v>
      </c>
      <c r="J517" s="15">
        <f t="shared" si="48"/>
        <v>27600</v>
      </c>
      <c r="K517" s="1">
        <f t="shared" si="49"/>
        <v>25950.5274</v>
      </c>
      <c r="L517" s="1">
        <f t="shared" si="50"/>
        <v>21.6254395</v>
      </c>
    </row>
    <row r="518" s="1" customFormat="1" customHeight="1" spans="1:12">
      <c r="A518" s="8" t="s">
        <v>901</v>
      </c>
      <c r="B518" s="9" t="s">
        <v>902</v>
      </c>
      <c r="C518" s="9" t="s">
        <v>903</v>
      </c>
      <c r="D518" s="9" t="s">
        <v>154</v>
      </c>
      <c r="E518" s="9" t="s">
        <v>904</v>
      </c>
      <c r="F518" s="9" t="s">
        <v>17</v>
      </c>
      <c r="G518" s="10">
        <v>1600</v>
      </c>
      <c r="H518" s="11">
        <v>20.98</v>
      </c>
      <c r="I518" s="15">
        <f t="shared" si="45"/>
        <v>28690.5982905983</v>
      </c>
      <c r="J518" s="15">
        <f t="shared" si="48"/>
        <v>33568</v>
      </c>
      <c r="K518" s="1">
        <f t="shared" si="49"/>
        <v>31561.858832</v>
      </c>
      <c r="L518" s="1">
        <f t="shared" si="50"/>
        <v>19.72616177</v>
      </c>
    </row>
    <row r="519" s="1" customFormat="1" customHeight="1" spans="1:12">
      <c r="A519" s="8" t="s">
        <v>905</v>
      </c>
      <c r="B519" s="9" t="s">
        <v>902</v>
      </c>
      <c r="C519" s="9" t="s">
        <v>906</v>
      </c>
      <c r="D519" s="9" t="s">
        <v>907</v>
      </c>
      <c r="E519" s="8" t="s">
        <v>905</v>
      </c>
      <c r="F519" s="9" t="s">
        <v>498</v>
      </c>
      <c r="G519" s="12">
        <v>1</v>
      </c>
      <c r="H519" s="11">
        <v>2790</v>
      </c>
      <c r="I519" s="15">
        <f t="shared" si="45"/>
        <v>2384.61538461538</v>
      </c>
      <c r="J519" s="15">
        <f t="shared" si="48"/>
        <v>2790</v>
      </c>
      <c r="K519" s="1">
        <f t="shared" si="49"/>
        <v>2623.259835</v>
      </c>
      <c r="L519" s="1">
        <f t="shared" si="50"/>
        <v>2623.259835</v>
      </c>
    </row>
    <row r="520" s="1" customFormat="1" customHeight="1" spans="1:12">
      <c r="A520" s="8" t="s">
        <v>905</v>
      </c>
      <c r="B520" s="9" t="s">
        <v>902</v>
      </c>
      <c r="C520" s="9" t="s">
        <v>906</v>
      </c>
      <c r="D520" s="9" t="s">
        <v>907</v>
      </c>
      <c r="E520" s="8" t="s">
        <v>905</v>
      </c>
      <c r="F520" s="9" t="s">
        <v>498</v>
      </c>
      <c r="G520" s="12">
        <v>1</v>
      </c>
      <c r="H520" s="11">
        <v>2790</v>
      </c>
      <c r="I520" s="15">
        <f t="shared" si="45"/>
        <v>2384.61538461538</v>
      </c>
      <c r="J520" s="15">
        <f t="shared" si="48"/>
        <v>2790</v>
      </c>
      <c r="K520" s="1">
        <f t="shared" si="49"/>
        <v>2623.259835</v>
      </c>
      <c r="L520" s="1">
        <f t="shared" si="50"/>
        <v>2623.259835</v>
      </c>
    </row>
    <row r="521" s="1" customFormat="1" customHeight="1" spans="1:12">
      <c r="A521" s="8" t="s">
        <v>905</v>
      </c>
      <c r="B521" s="9" t="s">
        <v>902</v>
      </c>
      <c r="C521" s="9" t="s">
        <v>906</v>
      </c>
      <c r="D521" s="9" t="s">
        <v>907</v>
      </c>
      <c r="E521" s="8" t="s">
        <v>905</v>
      </c>
      <c r="F521" s="9" t="s">
        <v>498</v>
      </c>
      <c r="G521" s="12">
        <v>1</v>
      </c>
      <c r="H521" s="11">
        <v>2790</v>
      </c>
      <c r="I521" s="15">
        <f t="shared" si="45"/>
        <v>2384.61538461538</v>
      </c>
      <c r="J521" s="15">
        <f t="shared" si="48"/>
        <v>2790</v>
      </c>
      <c r="K521" s="1">
        <f t="shared" si="49"/>
        <v>2623.259835</v>
      </c>
      <c r="L521" s="1">
        <f t="shared" si="50"/>
        <v>2623.259835</v>
      </c>
    </row>
    <row r="522" s="1" customFormat="1" customHeight="1" spans="1:12">
      <c r="A522" s="8" t="s">
        <v>905</v>
      </c>
      <c r="B522" s="9" t="s">
        <v>902</v>
      </c>
      <c r="C522" s="9" t="s">
        <v>906</v>
      </c>
      <c r="D522" s="9" t="s">
        <v>907</v>
      </c>
      <c r="E522" s="8" t="s">
        <v>905</v>
      </c>
      <c r="F522" s="9" t="s">
        <v>498</v>
      </c>
      <c r="G522" s="12">
        <v>1</v>
      </c>
      <c r="H522" s="11">
        <v>2790</v>
      </c>
      <c r="I522" s="15">
        <f t="shared" si="45"/>
        <v>2384.61538461538</v>
      </c>
      <c r="J522" s="15">
        <f t="shared" si="48"/>
        <v>2790</v>
      </c>
      <c r="K522" s="1">
        <f t="shared" si="49"/>
        <v>2623.259835</v>
      </c>
      <c r="L522" s="1">
        <f t="shared" si="50"/>
        <v>2623.259835</v>
      </c>
    </row>
    <row r="523" s="1" customFormat="1" customHeight="1" spans="1:12">
      <c r="A523" s="8" t="s">
        <v>905</v>
      </c>
      <c r="B523" s="9" t="s">
        <v>902</v>
      </c>
      <c r="C523" s="9" t="s">
        <v>906</v>
      </c>
      <c r="D523" s="9" t="s">
        <v>907</v>
      </c>
      <c r="E523" s="8" t="s">
        <v>905</v>
      </c>
      <c r="F523" s="9" t="s">
        <v>498</v>
      </c>
      <c r="G523" s="12">
        <v>1</v>
      </c>
      <c r="H523" s="11">
        <v>2790</v>
      </c>
      <c r="I523" s="15">
        <f t="shared" si="45"/>
        <v>2384.61538461538</v>
      </c>
      <c r="J523" s="15">
        <f t="shared" si="48"/>
        <v>2790</v>
      </c>
      <c r="K523" s="1">
        <f t="shared" si="49"/>
        <v>2623.259835</v>
      </c>
      <c r="L523" s="1">
        <f t="shared" si="50"/>
        <v>2623.259835</v>
      </c>
    </row>
    <row r="524" s="1" customFormat="1" customHeight="1" spans="1:12">
      <c r="A524" s="8" t="s">
        <v>908</v>
      </c>
      <c r="B524" s="9" t="s">
        <v>909</v>
      </c>
      <c r="C524" s="9" t="s">
        <v>910</v>
      </c>
      <c r="D524" s="9" t="s">
        <v>911</v>
      </c>
      <c r="E524" s="8" t="s">
        <v>908</v>
      </c>
      <c r="F524" s="9" t="s">
        <v>17</v>
      </c>
      <c r="G524" s="12">
        <v>540</v>
      </c>
      <c r="H524" s="11">
        <v>65.1</v>
      </c>
      <c r="I524" s="15">
        <f t="shared" si="45"/>
        <v>30046.1538461538</v>
      </c>
      <c r="J524" s="15">
        <f t="shared" si="48"/>
        <v>35154</v>
      </c>
      <c r="K524" s="1">
        <f t="shared" si="49"/>
        <v>33053.073921</v>
      </c>
      <c r="L524" s="1">
        <f t="shared" si="50"/>
        <v>61.20939615</v>
      </c>
    </row>
    <row r="525" s="1" customFormat="1" customHeight="1" spans="1:12">
      <c r="A525" s="8" t="s">
        <v>353</v>
      </c>
      <c r="B525" s="9" t="s">
        <v>912</v>
      </c>
      <c r="C525" s="9" t="s">
        <v>354</v>
      </c>
      <c r="D525" s="9" t="s">
        <v>913</v>
      </c>
      <c r="E525" s="9" t="s">
        <v>356</v>
      </c>
      <c r="F525" s="9" t="s">
        <v>32</v>
      </c>
      <c r="G525" s="10">
        <v>6400</v>
      </c>
      <c r="H525" s="11">
        <v>28.7</v>
      </c>
      <c r="I525" s="15">
        <f t="shared" si="45"/>
        <v>156991.452991453</v>
      </c>
      <c r="J525" s="15">
        <f t="shared" si="48"/>
        <v>183680</v>
      </c>
      <c r="K525" s="1">
        <f t="shared" si="49"/>
        <v>172702.64032</v>
      </c>
      <c r="L525" s="1">
        <f t="shared" si="50"/>
        <v>26.98478755</v>
      </c>
    </row>
    <row r="526" s="1" customFormat="1" customHeight="1" spans="1:12">
      <c r="A526" s="8" t="s">
        <v>914</v>
      </c>
      <c r="B526" s="9" t="s">
        <v>912</v>
      </c>
      <c r="C526" s="9" t="s">
        <v>915</v>
      </c>
      <c r="D526" s="9" t="s">
        <v>916</v>
      </c>
      <c r="E526" s="9" t="s">
        <v>917</v>
      </c>
      <c r="F526" s="9" t="s">
        <v>17</v>
      </c>
      <c r="G526" s="10">
        <v>600</v>
      </c>
      <c r="H526" s="11">
        <v>27.25</v>
      </c>
      <c r="I526" s="15">
        <f t="shared" si="45"/>
        <v>13974.358974359</v>
      </c>
      <c r="J526" s="15">
        <f t="shared" si="48"/>
        <v>16350</v>
      </c>
      <c r="K526" s="1">
        <f t="shared" si="49"/>
        <v>15372.866775</v>
      </c>
      <c r="L526" s="1">
        <f t="shared" si="50"/>
        <v>25.621444625</v>
      </c>
    </row>
    <row r="527" s="1" customFormat="1" customHeight="1" spans="1:12">
      <c r="A527" s="8" t="s">
        <v>353</v>
      </c>
      <c r="B527" s="9" t="s">
        <v>912</v>
      </c>
      <c r="C527" s="9" t="s">
        <v>354</v>
      </c>
      <c r="D527" s="9" t="s">
        <v>913</v>
      </c>
      <c r="E527" s="9" t="s">
        <v>356</v>
      </c>
      <c r="F527" s="9" t="s">
        <v>32</v>
      </c>
      <c r="G527" s="10">
        <v>-6400</v>
      </c>
      <c r="H527" s="11">
        <v>28.7</v>
      </c>
      <c r="I527" s="15">
        <f t="shared" si="45"/>
        <v>-156991.452991453</v>
      </c>
      <c r="J527" s="15">
        <f t="shared" si="48"/>
        <v>-183680</v>
      </c>
      <c r="K527" s="1">
        <f t="shared" si="49"/>
        <v>-172702.64032</v>
      </c>
      <c r="L527" s="1">
        <f t="shared" si="50"/>
        <v>26.98478755</v>
      </c>
    </row>
    <row r="528" s="1" customFormat="1" customHeight="1" spans="1:12">
      <c r="A528" s="8" t="s">
        <v>353</v>
      </c>
      <c r="B528" s="9" t="s">
        <v>912</v>
      </c>
      <c r="C528" s="9" t="s">
        <v>354</v>
      </c>
      <c r="D528" s="9" t="s">
        <v>918</v>
      </c>
      <c r="E528" s="9" t="s">
        <v>356</v>
      </c>
      <c r="F528" s="9" t="s">
        <v>32</v>
      </c>
      <c r="G528" s="10">
        <v>6000</v>
      </c>
      <c r="H528" s="11">
        <v>42.57</v>
      </c>
      <c r="I528" s="15">
        <f t="shared" si="45"/>
        <v>218307.692307692</v>
      </c>
      <c r="J528" s="15">
        <f t="shared" si="48"/>
        <v>255420</v>
      </c>
      <c r="K528" s="1">
        <f t="shared" si="49"/>
        <v>240155.20683</v>
      </c>
      <c r="L528" s="1">
        <f t="shared" si="50"/>
        <v>40.025867805</v>
      </c>
    </row>
    <row r="529" s="1" customFormat="1" customHeight="1" spans="1:12">
      <c r="A529" s="8" t="s">
        <v>353</v>
      </c>
      <c r="B529" s="9" t="s">
        <v>912</v>
      </c>
      <c r="C529" s="9" t="s">
        <v>354</v>
      </c>
      <c r="D529" s="9" t="s">
        <v>918</v>
      </c>
      <c r="E529" s="9" t="s">
        <v>356</v>
      </c>
      <c r="F529" s="9" t="s">
        <v>32</v>
      </c>
      <c r="G529" s="10">
        <v>-5000</v>
      </c>
      <c r="H529" s="11">
        <v>42.57</v>
      </c>
      <c r="I529" s="15">
        <f t="shared" si="45"/>
        <v>-181923.076923077</v>
      </c>
      <c r="J529" s="15">
        <f t="shared" si="48"/>
        <v>-212850</v>
      </c>
      <c r="K529" s="1">
        <f t="shared" si="49"/>
        <v>-200129.339025</v>
      </c>
      <c r="L529" s="1">
        <f t="shared" si="50"/>
        <v>40.025867805</v>
      </c>
    </row>
    <row r="530" s="1" customFormat="1" customHeight="1" spans="1:12">
      <c r="A530" s="8" t="s">
        <v>353</v>
      </c>
      <c r="B530" s="9" t="s">
        <v>919</v>
      </c>
      <c r="C530" s="9" t="s">
        <v>354</v>
      </c>
      <c r="D530" s="9" t="s">
        <v>913</v>
      </c>
      <c r="E530" s="9" t="s">
        <v>356</v>
      </c>
      <c r="F530" s="9" t="s">
        <v>32</v>
      </c>
      <c r="G530" s="10">
        <v>4000</v>
      </c>
      <c r="H530" s="11">
        <v>29.76</v>
      </c>
      <c r="I530" s="15">
        <f t="shared" si="45"/>
        <v>101743.58974359</v>
      </c>
      <c r="J530" s="15">
        <f t="shared" si="48"/>
        <v>119040</v>
      </c>
      <c r="K530" s="1">
        <f t="shared" si="49"/>
        <v>111925.75296</v>
      </c>
      <c r="L530" s="1">
        <f t="shared" si="50"/>
        <v>27.98143824</v>
      </c>
    </row>
    <row r="531" s="1" customFormat="1" customHeight="1" spans="1:12">
      <c r="A531" s="8" t="s">
        <v>920</v>
      </c>
      <c r="B531" s="9" t="s">
        <v>921</v>
      </c>
      <c r="C531" s="9" t="s">
        <v>922</v>
      </c>
      <c r="D531" s="9" t="s">
        <v>565</v>
      </c>
      <c r="E531" s="9" t="s">
        <v>923</v>
      </c>
      <c r="F531" s="9" t="s">
        <v>32</v>
      </c>
      <c r="G531" s="10">
        <v>100</v>
      </c>
      <c r="H531" s="11">
        <v>12.8</v>
      </c>
      <c r="I531" s="15">
        <f t="shared" si="45"/>
        <v>1094.01709401709</v>
      </c>
      <c r="J531" s="15">
        <f t="shared" si="48"/>
        <v>1280</v>
      </c>
      <c r="K531" s="1">
        <f t="shared" si="49"/>
        <v>1203.50272</v>
      </c>
      <c r="L531" s="1">
        <f t="shared" si="50"/>
        <v>12.0350272</v>
      </c>
    </row>
    <row r="532" s="1" customFormat="1" customHeight="1" spans="1:12">
      <c r="A532" s="8" t="s">
        <v>66</v>
      </c>
      <c r="B532" s="9" t="s">
        <v>921</v>
      </c>
      <c r="C532" s="9" t="s">
        <v>924</v>
      </c>
      <c r="D532" s="9" t="s">
        <v>191</v>
      </c>
      <c r="E532" s="9" t="s">
        <v>925</v>
      </c>
      <c r="F532" s="9" t="s">
        <v>32</v>
      </c>
      <c r="G532" s="10">
        <v>800</v>
      </c>
      <c r="H532" s="11">
        <v>7.4</v>
      </c>
      <c r="I532" s="15">
        <f t="shared" si="45"/>
        <v>5059.82905982906</v>
      </c>
      <c r="J532" s="15">
        <f t="shared" si="48"/>
        <v>5920</v>
      </c>
      <c r="K532" s="1">
        <f t="shared" si="49"/>
        <v>5566.20008</v>
      </c>
      <c r="L532" s="1">
        <f t="shared" si="50"/>
        <v>6.9577501</v>
      </c>
    </row>
    <row r="533" s="1" customFormat="1" customHeight="1" spans="1:12">
      <c r="A533" s="8" t="s">
        <v>66</v>
      </c>
      <c r="B533" s="9" t="s">
        <v>921</v>
      </c>
      <c r="C533" s="9" t="s">
        <v>926</v>
      </c>
      <c r="D533" s="9" t="s">
        <v>927</v>
      </c>
      <c r="E533" s="9" t="s">
        <v>928</v>
      </c>
      <c r="F533" s="9" t="s">
        <v>61</v>
      </c>
      <c r="G533" s="10">
        <v>400</v>
      </c>
      <c r="H533" s="11">
        <v>23</v>
      </c>
      <c r="I533" s="15">
        <f t="shared" si="45"/>
        <v>7863.24786324786</v>
      </c>
      <c r="J533" s="15">
        <f t="shared" si="48"/>
        <v>9200</v>
      </c>
      <c r="K533" s="1">
        <f t="shared" si="49"/>
        <v>8650.1758</v>
      </c>
      <c r="L533" s="1">
        <f t="shared" si="50"/>
        <v>21.6254395</v>
      </c>
    </row>
    <row r="534" s="1" customFormat="1" customHeight="1" spans="1:12">
      <c r="A534" s="8" t="s">
        <v>929</v>
      </c>
      <c r="B534" s="9" t="s">
        <v>921</v>
      </c>
      <c r="C534" s="9" t="s">
        <v>930</v>
      </c>
      <c r="D534" s="9" t="s">
        <v>785</v>
      </c>
      <c r="E534" s="9" t="s">
        <v>931</v>
      </c>
      <c r="F534" s="9" t="s">
        <v>17</v>
      </c>
      <c r="G534" s="10">
        <v>110</v>
      </c>
      <c r="H534" s="11">
        <v>23.9</v>
      </c>
      <c r="I534" s="15">
        <f t="shared" si="45"/>
        <v>2247.00854700855</v>
      </c>
      <c r="J534" s="15">
        <f t="shared" si="48"/>
        <v>2629</v>
      </c>
      <c r="K534" s="1">
        <f t="shared" si="49"/>
        <v>2471.8817585</v>
      </c>
      <c r="L534" s="1">
        <f t="shared" si="50"/>
        <v>22.47165235</v>
      </c>
    </row>
    <row r="535" s="1" customFormat="1" customHeight="1" spans="1:12">
      <c r="A535" s="8" t="s">
        <v>920</v>
      </c>
      <c r="B535" s="9" t="s">
        <v>921</v>
      </c>
      <c r="C535" s="9" t="s">
        <v>922</v>
      </c>
      <c r="D535" s="9" t="s">
        <v>565</v>
      </c>
      <c r="E535" s="9" t="s">
        <v>923</v>
      </c>
      <c r="F535" s="9" t="s">
        <v>32</v>
      </c>
      <c r="G535" s="10">
        <v>100</v>
      </c>
      <c r="H535" s="11">
        <v>12.8</v>
      </c>
      <c r="I535" s="15">
        <f t="shared" ref="I535:I598" si="51">J535/1.17</f>
        <v>1094.01709401709</v>
      </c>
      <c r="J535" s="15">
        <f t="shared" si="48"/>
        <v>1280</v>
      </c>
      <c r="K535" s="1">
        <f t="shared" si="49"/>
        <v>1203.50272</v>
      </c>
      <c r="L535" s="1">
        <f t="shared" si="50"/>
        <v>12.0350272</v>
      </c>
    </row>
    <row r="536" s="1" customFormat="1" customHeight="1" spans="1:12">
      <c r="A536" s="8" t="s">
        <v>66</v>
      </c>
      <c r="B536" s="9" t="s">
        <v>921</v>
      </c>
      <c r="C536" s="9" t="s">
        <v>926</v>
      </c>
      <c r="D536" s="9" t="s">
        <v>927</v>
      </c>
      <c r="E536" s="9" t="s">
        <v>928</v>
      </c>
      <c r="F536" s="9" t="s">
        <v>61</v>
      </c>
      <c r="G536" s="10">
        <v>300</v>
      </c>
      <c r="H536" s="11">
        <v>23</v>
      </c>
      <c r="I536" s="15">
        <f t="shared" si="51"/>
        <v>5897.4358974359</v>
      </c>
      <c r="J536" s="15">
        <f t="shared" si="48"/>
        <v>6900</v>
      </c>
      <c r="K536" s="1">
        <f t="shared" si="49"/>
        <v>6487.63185</v>
      </c>
      <c r="L536" s="1">
        <f t="shared" si="50"/>
        <v>21.6254395</v>
      </c>
    </row>
    <row r="537" s="1" customFormat="1" customHeight="1" spans="1:12">
      <c r="A537" s="8" t="s">
        <v>66</v>
      </c>
      <c r="B537" s="9" t="s">
        <v>921</v>
      </c>
      <c r="C537" s="9" t="s">
        <v>926</v>
      </c>
      <c r="D537" s="9" t="s">
        <v>927</v>
      </c>
      <c r="E537" s="9" t="s">
        <v>928</v>
      </c>
      <c r="F537" s="9" t="s">
        <v>61</v>
      </c>
      <c r="G537" s="10">
        <v>300</v>
      </c>
      <c r="H537" s="11">
        <v>23</v>
      </c>
      <c r="I537" s="15">
        <f t="shared" si="51"/>
        <v>5897.4358974359</v>
      </c>
      <c r="J537" s="15">
        <f t="shared" si="48"/>
        <v>6900</v>
      </c>
      <c r="K537" s="1">
        <f t="shared" si="49"/>
        <v>6487.63185</v>
      </c>
      <c r="L537" s="1">
        <f t="shared" si="50"/>
        <v>21.6254395</v>
      </c>
    </row>
    <row r="538" s="1" customFormat="1" customHeight="1" spans="1:12">
      <c r="A538" s="8" t="s">
        <v>325</v>
      </c>
      <c r="B538" s="9" t="s">
        <v>921</v>
      </c>
      <c r="C538" s="9" t="s">
        <v>932</v>
      </c>
      <c r="D538" s="9" t="s">
        <v>355</v>
      </c>
      <c r="E538" s="9" t="s">
        <v>923</v>
      </c>
      <c r="F538" s="9" t="s">
        <v>32</v>
      </c>
      <c r="G538" s="10">
        <v>30</v>
      </c>
      <c r="H538" s="11">
        <v>13.4</v>
      </c>
      <c r="I538" s="15">
        <f t="shared" si="51"/>
        <v>343.589743589744</v>
      </c>
      <c r="J538" s="15">
        <f t="shared" si="48"/>
        <v>402</v>
      </c>
      <c r="K538" s="1">
        <f t="shared" si="49"/>
        <v>377.975073</v>
      </c>
      <c r="L538" s="1">
        <f t="shared" si="50"/>
        <v>12.5991691</v>
      </c>
    </row>
    <row r="539" s="1" customFormat="1" customHeight="1" spans="1:12">
      <c r="A539" s="8" t="s">
        <v>69</v>
      </c>
      <c r="B539" s="9" t="s">
        <v>933</v>
      </c>
      <c r="C539" s="9" t="s">
        <v>217</v>
      </c>
      <c r="D539" s="9" t="s">
        <v>218</v>
      </c>
      <c r="E539" s="9" t="s">
        <v>69</v>
      </c>
      <c r="F539" s="9" t="s">
        <v>17</v>
      </c>
      <c r="G539" s="10">
        <v>80</v>
      </c>
      <c r="H539" s="11">
        <v>-2.83</v>
      </c>
      <c r="I539" s="15">
        <f t="shared" si="51"/>
        <v>-193.504273504274</v>
      </c>
      <c r="J539" s="15">
        <f t="shared" si="48"/>
        <v>-226.4</v>
      </c>
      <c r="K539" s="1">
        <f t="shared" si="49"/>
        <v>-212.8695436</v>
      </c>
      <c r="L539" s="1">
        <f t="shared" si="50"/>
        <v>-2.660869295</v>
      </c>
    </row>
    <row r="540" customHeight="1" spans="1:12">
      <c r="A540" s="16" t="s">
        <v>69</v>
      </c>
      <c r="B540" s="9" t="s">
        <v>933</v>
      </c>
      <c r="C540" s="9" t="s">
        <v>217</v>
      </c>
      <c r="D540" s="9" t="s">
        <v>218</v>
      </c>
      <c r="E540" s="9" t="s">
        <v>69</v>
      </c>
      <c r="F540" s="9" t="s">
        <v>17</v>
      </c>
      <c r="G540" s="10">
        <v>400</v>
      </c>
      <c r="H540" s="11">
        <v>-2.83</v>
      </c>
      <c r="I540" s="15">
        <f t="shared" si="51"/>
        <v>-967.521367521368</v>
      </c>
      <c r="J540" s="15">
        <f t="shared" ref="J540:J551" si="52">G540*H540</f>
        <v>-1132</v>
      </c>
      <c r="K540" s="1">
        <f t="shared" si="49"/>
        <v>-1064.347718</v>
      </c>
      <c r="L540" s="1">
        <f t="shared" si="50"/>
        <v>-2.660869295</v>
      </c>
    </row>
    <row r="541" s="1" customFormat="1" customHeight="1" spans="1:12">
      <c r="A541" s="8" t="s">
        <v>353</v>
      </c>
      <c r="B541" s="9" t="s">
        <v>933</v>
      </c>
      <c r="C541" s="9" t="s">
        <v>354</v>
      </c>
      <c r="D541" s="9" t="s">
        <v>918</v>
      </c>
      <c r="E541" s="9" t="s">
        <v>356</v>
      </c>
      <c r="F541" s="9" t="s">
        <v>32</v>
      </c>
      <c r="G541" s="10">
        <v>-800</v>
      </c>
      <c r="H541" s="11">
        <v>47.46</v>
      </c>
      <c r="I541" s="15">
        <f t="shared" si="51"/>
        <v>-32451.2820512821</v>
      </c>
      <c r="J541" s="15">
        <f t="shared" si="52"/>
        <v>-37968</v>
      </c>
      <c r="K541" s="1">
        <f t="shared" si="49"/>
        <v>-35698.899432</v>
      </c>
      <c r="L541" s="1">
        <f t="shared" si="50"/>
        <v>44.62362429</v>
      </c>
    </row>
    <row r="542" s="1" customFormat="1" customHeight="1" spans="1:12">
      <c r="A542" s="8" t="s">
        <v>934</v>
      </c>
      <c r="B542" s="9" t="s">
        <v>933</v>
      </c>
      <c r="C542" s="9" t="s">
        <v>935</v>
      </c>
      <c r="D542" s="9" t="s">
        <v>936</v>
      </c>
      <c r="E542" s="9" t="s">
        <v>937</v>
      </c>
      <c r="F542" s="9" t="s">
        <v>61</v>
      </c>
      <c r="G542" s="10">
        <v>800</v>
      </c>
      <c r="H542" s="11">
        <v>18.07</v>
      </c>
      <c r="I542" s="15">
        <f t="shared" si="51"/>
        <v>12355.5555555556</v>
      </c>
      <c r="J542" s="15">
        <f t="shared" si="52"/>
        <v>14456</v>
      </c>
      <c r="K542" s="1">
        <f t="shared" si="49"/>
        <v>13592.058844</v>
      </c>
      <c r="L542" s="1">
        <f t="shared" si="50"/>
        <v>16.990073555</v>
      </c>
    </row>
    <row r="543" s="1" customFormat="1" customHeight="1" spans="1:12">
      <c r="A543" s="8" t="s">
        <v>934</v>
      </c>
      <c r="B543" s="9" t="s">
        <v>933</v>
      </c>
      <c r="C543" s="9" t="s">
        <v>935</v>
      </c>
      <c r="D543" s="9" t="s">
        <v>936</v>
      </c>
      <c r="E543" s="9" t="s">
        <v>937</v>
      </c>
      <c r="F543" s="9" t="s">
        <v>61</v>
      </c>
      <c r="G543" s="10">
        <v>800</v>
      </c>
      <c r="H543" s="11">
        <v>18.07</v>
      </c>
      <c r="I543" s="15">
        <f t="shared" si="51"/>
        <v>12355.5555555556</v>
      </c>
      <c r="J543" s="15">
        <f t="shared" si="52"/>
        <v>14456</v>
      </c>
      <c r="K543" s="1">
        <f t="shared" si="49"/>
        <v>13592.058844</v>
      </c>
      <c r="L543" s="1">
        <f t="shared" si="50"/>
        <v>16.990073555</v>
      </c>
    </row>
    <row r="544" s="1" customFormat="1" customHeight="1" spans="1:12">
      <c r="A544" s="8" t="s">
        <v>66</v>
      </c>
      <c r="B544" s="9" t="s">
        <v>933</v>
      </c>
      <c r="C544" s="9" t="s">
        <v>926</v>
      </c>
      <c r="D544" s="9" t="s">
        <v>927</v>
      </c>
      <c r="E544" s="9" t="s">
        <v>928</v>
      </c>
      <c r="F544" s="9" t="s">
        <v>61</v>
      </c>
      <c r="G544" s="10">
        <v>1000</v>
      </c>
      <c r="H544" s="11">
        <v>28.58</v>
      </c>
      <c r="I544" s="15">
        <f t="shared" si="51"/>
        <v>24427.3504273504</v>
      </c>
      <c r="J544" s="15">
        <f t="shared" si="52"/>
        <v>28580</v>
      </c>
      <c r="K544" s="1">
        <f t="shared" si="49"/>
        <v>26871.95917</v>
      </c>
      <c r="L544" s="1">
        <f t="shared" si="50"/>
        <v>26.87195917</v>
      </c>
    </row>
    <row r="545" s="1" customFormat="1" customHeight="1" spans="1:12">
      <c r="A545" s="8" t="s">
        <v>99</v>
      </c>
      <c r="B545" s="9" t="s">
        <v>933</v>
      </c>
      <c r="C545" s="9" t="s">
        <v>938</v>
      </c>
      <c r="D545" s="9" t="s">
        <v>939</v>
      </c>
      <c r="E545" s="9" t="s">
        <v>105</v>
      </c>
      <c r="F545" s="9" t="s">
        <v>32</v>
      </c>
      <c r="G545" s="10">
        <v>900</v>
      </c>
      <c r="H545" s="11">
        <v>14</v>
      </c>
      <c r="I545" s="15">
        <f t="shared" si="51"/>
        <v>10769.2307692308</v>
      </c>
      <c r="J545" s="15">
        <f t="shared" si="52"/>
        <v>12600</v>
      </c>
      <c r="K545" s="1">
        <f t="shared" si="49"/>
        <v>11846.9799</v>
      </c>
      <c r="L545" s="1">
        <f t="shared" si="50"/>
        <v>13.163311</v>
      </c>
    </row>
    <row r="546" s="1" customFormat="1" customHeight="1" spans="1:12">
      <c r="A546" s="8" t="s">
        <v>934</v>
      </c>
      <c r="B546" s="9" t="s">
        <v>933</v>
      </c>
      <c r="C546" s="9" t="s">
        <v>935</v>
      </c>
      <c r="D546" s="9" t="s">
        <v>936</v>
      </c>
      <c r="E546" s="9" t="s">
        <v>937</v>
      </c>
      <c r="F546" s="9" t="s">
        <v>61</v>
      </c>
      <c r="G546" s="10">
        <v>1600</v>
      </c>
      <c r="H546" s="11">
        <v>18.07</v>
      </c>
      <c r="I546" s="15">
        <f t="shared" si="51"/>
        <v>24711.1111111111</v>
      </c>
      <c r="J546" s="15">
        <f t="shared" si="52"/>
        <v>28912</v>
      </c>
      <c r="K546" s="1">
        <f t="shared" si="49"/>
        <v>27184.117688</v>
      </c>
      <c r="L546" s="1">
        <f t="shared" si="50"/>
        <v>16.990073555</v>
      </c>
    </row>
    <row r="547" s="1" customFormat="1" customHeight="1" spans="1:12">
      <c r="A547" s="8" t="s">
        <v>934</v>
      </c>
      <c r="B547" s="9" t="s">
        <v>933</v>
      </c>
      <c r="C547" s="9" t="s">
        <v>935</v>
      </c>
      <c r="D547" s="9" t="s">
        <v>936</v>
      </c>
      <c r="E547" s="9" t="s">
        <v>937</v>
      </c>
      <c r="F547" s="9" t="s">
        <v>61</v>
      </c>
      <c r="G547" s="10">
        <v>1040</v>
      </c>
      <c r="H547" s="11">
        <v>18.07</v>
      </c>
      <c r="I547" s="15">
        <f t="shared" si="51"/>
        <v>16062.2222222222</v>
      </c>
      <c r="J547" s="15">
        <f t="shared" si="52"/>
        <v>18792.8</v>
      </c>
      <c r="K547" s="1">
        <f t="shared" si="49"/>
        <v>17669.6764972</v>
      </c>
      <c r="L547" s="1">
        <f t="shared" si="50"/>
        <v>16.990073555</v>
      </c>
    </row>
    <row r="548" s="1" customFormat="1" customHeight="1" spans="1:12">
      <c r="A548" s="8" t="s">
        <v>934</v>
      </c>
      <c r="B548" s="9" t="s">
        <v>933</v>
      </c>
      <c r="C548" s="9" t="s">
        <v>935</v>
      </c>
      <c r="D548" s="9" t="s">
        <v>936</v>
      </c>
      <c r="E548" s="9" t="s">
        <v>937</v>
      </c>
      <c r="F548" s="9" t="s">
        <v>61</v>
      </c>
      <c r="G548" s="10">
        <v>1360</v>
      </c>
      <c r="H548" s="11">
        <v>18.07</v>
      </c>
      <c r="I548" s="15">
        <f t="shared" si="51"/>
        <v>21004.4444444444</v>
      </c>
      <c r="J548" s="15">
        <f t="shared" si="52"/>
        <v>24575.2</v>
      </c>
      <c r="K548" s="1">
        <f t="shared" si="49"/>
        <v>23106.5000348</v>
      </c>
      <c r="L548" s="1">
        <f t="shared" si="50"/>
        <v>16.990073555</v>
      </c>
    </row>
    <row r="549" s="1" customFormat="1" customHeight="1" spans="1:12">
      <c r="A549" s="8" t="s">
        <v>66</v>
      </c>
      <c r="B549" s="9" t="s">
        <v>933</v>
      </c>
      <c r="C549" s="9" t="s">
        <v>926</v>
      </c>
      <c r="D549" s="9" t="s">
        <v>927</v>
      </c>
      <c r="E549" s="9" t="s">
        <v>928</v>
      </c>
      <c r="F549" s="9" t="s">
        <v>61</v>
      </c>
      <c r="G549" s="10">
        <v>1000</v>
      </c>
      <c r="H549" s="11">
        <v>28.58</v>
      </c>
      <c r="I549" s="15">
        <f t="shared" si="51"/>
        <v>24427.3504273504</v>
      </c>
      <c r="J549" s="15">
        <f t="shared" si="52"/>
        <v>28580</v>
      </c>
      <c r="K549" s="1">
        <f t="shared" si="49"/>
        <v>26871.95917</v>
      </c>
      <c r="L549" s="1">
        <f t="shared" si="50"/>
        <v>26.87195917</v>
      </c>
    </row>
    <row r="550" s="1" customFormat="1" customHeight="1" spans="1:12">
      <c r="A550" s="8" t="s">
        <v>99</v>
      </c>
      <c r="B550" s="9" t="s">
        <v>933</v>
      </c>
      <c r="C550" s="9" t="s">
        <v>938</v>
      </c>
      <c r="D550" s="9" t="s">
        <v>939</v>
      </c>
      <c r="E550" s="9" t="s">
        <v>105</v>
      </c>
      <c r="F550" s="9" t="s">
        <v>32</v>
      </c>
      <c r="G550" s="10">
        <v>450</v>
      </c>
      <c r="H550" s="11">
        <v>14</v>
      </c>
      <c r="I550" s="15">
        <f t="shared" si="51"/>
        <v>5384.61538461538</v>
      </c>
      <c r="J550" s="15">
        <f t="shared" si="52"/>
        <v>6300</v>
      </c>
      <c r="K550" s="1">
        <f t="shared" si="49"/>
        <v>5923.48995</v>
      </c>
      <c r="L550" s="1">
        <f t="shared" si="50"/>
        <v>13.163311</v>
      </c>
    </row>
    <row r="551" s="1" customFormat="1" customHeight="1" spans="1:12">
      <c r="A551" s="8" t="s">
        <v>127</v>
      </c>
      <c r="B551" s="9" t="s">
        <v>933</v>
      </c>
      <c r="C551" s="9" t="s">
        <v>940</v>
      </c>
      <c r="D551" s="9" t="s">
        <v>847</v>
      </c>
      <c r="E551" s="9" t="s">
        <v>65</v>
      </c>
      <c r="F551" s="9" t="s">
        <v>32</v>
      </c>
      <c r="G551" s="10">
        <v>200</v>
      </c>
      <c r="H551" s="11">
        <v>17.3</v>
      </c>
      <c r="I551" s="15">
        <f t="shared" si="51"/>
        <v>2957.26495726496</v>
      </c>
      <c r="J551" s="15">
        <f t="shared" si="52"/>
        <v>3460</v>
      </c>
      <c r="K551" s="1">
        <f t="shared" si="49"/>
        <v>3253.21829</v>
      </c>
      <c r="L551" s="1">
        <f t="shared" si="50"/>
        <v>16.26609145</v>
      </c>
    </row>
    <row r="552" s="1" customFormat="1" customHeight="1" spans="1:12">
      <c r="A552" s="8" t="s">
        <v>69</v>
      </c>
      <c r="B552" s="9" t="s">
        <v>933</v>
      </c>
      <c r="C552" s="9" t="s">
        <v>217</v>
      </c>
      <c r="D552" s="9" t="s">
        <v>218</v>
      </c>
      <c r="E552" s="9" t="s">
        <v>69</v>
      </c>
      <c r="F552" s="9" t="s">
        <v>17</v>
      </c>
      <c r="G552" s="10">
        <v>400</v>
      </c>
      <c r="H552" s="11">
        <v>25.45</v>
      </c>
      <c r="I552" s="15">
        <f t="shared" si="51"/>
        <v>8700.8547008547</v>
      </c>
      <c r="J552" s="15">
        <v>10180</v>
      </c>
      <c r="K552" s="1">
        <f t="shared" si="49"/>
        <v>9571.60757</v>
      </c>
      <c r="L552" s="1">
        <f t="shared" si="50"/>
        <v>23.929018925</v>
      </c>
    </row>
    <row r="553" s="1" customFormat="1" customHeight="1" spans="1:12">
      <c r="A553" s="8" t="s">
        <v>353</v>
      </c>
      <c r="B553" s="9" t="s">
        <v>933</v>
      </c>
      <c r="C553" s="9" t="s">
        <v>354</v>
      </c>
      <c r="D553" s="9" t="s">
        <v>918</v>
      </c>
      <c r="E553" s="9" t="s">
        <v>356</v>
      </c>
      <c r="F553" s="9" t="s">
        <v>32</v>
      </c>
      <c r="G553" s="10">
        <v>1200</v>
      </c>
      <c r="H553" s="11">
        <v>47.46</v>
      </c>
      <c r="I553" s="15">
        <f t="shared" si="51"/>
        <v>48676.9230769231</v>
      </c>
      <c r="J553" s="15">
        <v>56952</v>
      </c>
      <c r="K553" s="1">
        <f t="shared" si="49"/>
        <v>53548.349148</v>
      </c>
      <c r="L553" s="1">
        <f t="shared" si="50"/>
        <v>44.62362429</v>
      </c>
    </row>
    <row r="554" s="1" customFormat="1" customHeight="1" spans="1:12">
      <c r="A554" s="8" t="s">
        <v>934</v>
      </c>
      <c r="B554" s="9" t="s">
        <v>933</v>
      </c>
      <c r="C554" s="9" t="s">
        <v>935</v>
      </c>
      <c r="D554" s="9" t="s">
        <v>936</v>
      </c>
      <c r="E554" s="9" t="s">
        <v>937</v>
      </c>
      <c r="F554" s="9" t="s">
        <v>61</v>
      </c>
      <c r="G554" s="10">
        <v>1200</v>
      </c>
      <c r="H554" s="11">
        <v>18.07</v>
      </c>
      <c r="I554" s="15">
        <f t="shared" si="51"/>
        <v>18533.3333333333</v>
      </c>
      <c r="J554" s="15">
        <v>21684</v>
      </c>
      <c r="K554" s="1">
        <f t="shared" si="49"/>
        <v>20388.088266</v>
      </c>
      <c r="L554" s="1">
        <f t="shared" si="50"/>
        <v>16.990073555</v>
      </c>
    </row>
    <row r="555" s="1" customFormat="1" customHeight="1" spans="1:12">
      <c r="A555" s="8" t="s">
        <v>934</v>
      </c>
      <c r="B555" s="9" t="s">
        <v>941</v>
      </c>
      <c r="C555" s="9" t="s">
        <v>935</v>
      </c>
      <c r="D555" s="9" t="s">
        <v>936</v>
      </c>
      <c r="E555" s="9" t="s">
        <v>937</v>
      </c>
      <c r="F555" s="9" t="s">
        <v>61</v>
      </c>
      <c r="G555" s="10">
        <v>240</v>
      </c>
      <c r="H555" s="11">
        <v>18.07</v>
      </c>
      <c r="I555" s="15">
        <f t="shared" si="51"/>
        <v>3706.66666666667</v>
      </c>
      <c r="J555" s="15">
        <v>4336.8</v>
      </c>
      <c r="K555" s="1">
        <f t="shared" si="49"/>
        <v>4077.6176532</v>
      </c>
      <c r="L555" s="1">
        <f t="shared" si="50"/>
        <v>16.990073555</v>
      </c>
    </row>
    <row r="556" s="1" customFormat="1" customHeight="1" spans="1:12">
      <c r="A556" s="8" t="s">
        <v>934</v>
      </c>
      <c r="B556" s="9" t="s">
        <v>941</v>
      </c>
      <c r="C556" s="9" t="s">
        <v>935</v>
      </c>
      <c r="D556" s="9" t="s">
        <v>936</v>
      </c>
      <c r="E556" s="9" t="s">
        <v>937</v>
      </c>
      <c r="F556" s="9" t="s">
        <v>61</v>
      </c>
      <c r="G556" s="10">
        <v>480</v>
      </c>
      <c r="H556" s="11">
        <v>18.07</v>
      </c>
      <c r="I556" s="15">
        <f t="shared" si="51"/>
        <v>7413.33333333333</v>
      </c>
      <c r="J556" s="15">
        <v>8673.6</v>
      </c>
      <c r="K556" s="1">
        <f t="shared" si="49"/>
        <v>8155.2353064</v>
      </c>
      <c r="L556" s="1">
        <f t="shared" si="50"/>
        <v>16.990073555</v>
      </c>
    </row>
    <row r="557" s="1" customFormat="1" customHeight="1" spans="1:12">
      <c r="A557" s="8" t="s">
        <v>934</v>
      </c>
      <c r="B557" s="9" t="s">
        <v>941</v>
      </c>
      <c r="C557" s="9" t="s">
        <v>935</v>
      </c>
      <c r="D557" s="9" t="s">
        <v>936</v>
      </c>
      <c r="E557" s="9" t="s">
        <v>937</v>
      </c>
      <c r="F557" s="9" t="s">
        <v>61</v>
      </c>
      <c r="G557" s="10">
        <v>880</v>
      </c>
      <c r="H557" s="11">
        <v>18.07</v>
      </c>
      <c r="I557" s="15">
        <f t="shared" si="51"/>
        <v>13591.1111111111</v>
      </c>
      <c r="J557" s="15">
        <v>15901.6</v>
      </c>
      <c r="K557" s="1">
        <f t="shared" si="49"/>
        <v>14951.2647284</v>
      </c>
      <c r="L557" s="1">
        <f t="shared" si="50"/>
        <v>16.990073555</v>
      </c>
    </row>
    <row r="558" s="1" customFormat="1" customHeight="1" spans="1:12">
      <c r="A558" s="8" t="s">
        <v>942</v>
      </c>
      <c r="B558" s="9" t="s">
        <v>941</v>
      </c>
      <c r="C558" s="9" t="s">
        <v>943</v>
      </c>
      <c r="D558" s="9" t="s">
        <v>944</v>
      </c>
      <c r="E558" s="9" t="s">
        <v>945</v>
      </c>
      <c r="F558" s="9" t="s">
        <v>32</v>
      </c>
      <c r="G558" s="10">
        <v>2000</v>
      </c>
      <c r="H558" s="11">
        <v>8.17</v>
      </c>
      <c r="I558" s="15">
        <f t="shared" si="51"/>
        <v>13965.811965812</v>
      </c>
      <c r="J558" s="15">
        <v>16340</v>
      </c>
      <c r="K558" s="1">
        <f t="shared" si="49"/>
        <v>15363.46441</v>
      </c>
      <c r="L558" s="1">
        <f t="shared" si="50"/>
        <v>7.681732205</v>
      </c>
    </row>
    <row r="559" customHeight="1" spans="1:12">
      <c r="A559" s="16" t="s">
        <v>942</v>
      </c>
      <c r="B559" s="9" t="s">
        <v>941</v>
      </c>
      <c r="C559" s="9" t="s">
        <v>943</v>
      </c>
      <c r="D559" s="9" t="s">
        <v>944</v>
      </c>
      <c r="E559" s="9" t="s">
        <v>945</v>
      </c>
      <c r="F559" s="9" t="s">
        <v>32</v>
      </c>
      <c r="G559" s="10">
        <v>2000</v>
      </c>
      <c r="H559" s="11">
        <v>8.17</v>
      </c>
      <c r="I559" s="15">
        <f t="shared" si="51"/>
        <v>13965.811965812</v>
      </c>
      <c r="J559" s="15">
        <v>16340</v>
      </c>
      <c r="K559" s="1">
        <f t="shared" si="49"/>
        <v>15363.46441</v>
      </c>
      <c r="L559" s="1">
        <f t="shared" si="50"/>
        <v>7.681732205</v>
      </c>
    </row>
    <row r="560" s="1" customFormat="1" customHeight="1" spans="1:12">
      <c r="A560" s="8" t="s">
        <v>920</v>
      </c>
      <c r="B560" s="9" t="s">
        <v>946</v>
      </c>
      <c r="C560" s="9" t="s">
        <v>922</v>
      </c>
      <c r="D560" s="9" t="s">
        <v>565</v>
      </c>
      <c r="E560" s="9" t="s">
        <v>923</v>
      </c>
      <c r="F560" s="9" t="s">
        <v>32</v>
      </c>
      <c r="G560" s="10">
        <v>600</v>
      </c>
      <c r="H560" s="11">
        <v>12.67</v>
      </c>
      <c r="I560" s="15">
        <f t="shared" si="51"/>
        <v>6497.4358974359</v>
      </c>
      <c r="J560" s="15">
        <f t="shared" ref="J560:J623" si="53">G560*H560</f>
        <v>7602</v>
      </c>
      <c r="K560" s="1">
        <f t="shared" si="49"/>
        <v>7147.677873</v>
      </c>
      <c r="L560" s="1">
        <f t="shared" si="50"/>
        <v>11.912796455</v>
      </c>
    </row>
    <row r="561" s="1" customFormat="1" customHeight="1" spans="1:12">
      <c r="A561" s="8" t="s">
        <v>353</v>
      </c>
      <c r="B561" s="9" t="s">
        <v>946</v>
      </c>
      <c r="C561" s="9" t="s">
        <v>354</v>
      </c>
      <c r="D561" s="9" t="s">
        <v>913</v>
      </c>
      <c r="E561" s="9" t="s">
        <v>356</v>
      </c>
      <c r="F561" s="9" t="s">
        <v>32</v>
      </c>
      <c r="G561" s="10">
        <v>1000</v>
      </c>
      <c r="H561" s="11">
        <v>31.54</v>
      </c>
      <c r="I561" s="15">
        <f t="shared" si="51"/>
        <v>26957.264957265</v>
      </c>
      <c r="J561" s="15">
        <f t="shared" si="53"/>
        <v>31540</v>
      </c>
      <c r="K561" s="1">
        <f t="shared" si="49"/>
        <v>29655.05921</v>
      </c>
      <c r="L561" s="1">
        <f t="shared" si="50"/>
        <v>29.65505921</v>
      </c>
    </row>
    <row r="562" s="1" customFormat="1" customHeight="1" spans="1:12">
      <c r="A562" s="8" t="s">
        <v>127</v>
      </c>
      <c r="B562" s="9" t="s">
        <v>947</v>
      </c>
      <c r="C562" s="9" t="s">
        <v>948</v>
      </c>
      <c r="D562" s="9" t="s">
        <v>949</v>
      </c>
      <c r="E562" s="9" t="s">
        <v>105</v>
      </c>
      <c r="F562" s="9" t="s">
        <v>32</v>
      </c>
      <c r="G562" s="10">
        <v>1200</v>
      </c>
      <c r="H562" s="11">
        <v>6.59</v>
      </c>
      <c r="I562" s="15">
        <f t="shared" si="51"/>
        <v>6758.97435897436</v>
      </c>
      <c r="J562" s="15">
        <f t="shared" si="53"/>
        <v>7908</v>
      </c>
      <c r="K562" s="1">
        <f t="shared" si="49"/>
        <v>7435.390242</v>
      </c>
      <c r="L562" s="1">
        <f t="shared" si="50"/>
        <v>6.196158535</v>
      </c>
    </row>
    <row r="563" s="1" customFormat="1" customHeight="1" spans="1:12">
      <c r="A563" s="8" t="s">
        <v>127</v>
      </c>
      <c r="B563" s="9" t="s">
        <v>947</v>
      </c>
      <c r="C563" s="9" t="s">
        <v>948</v>
      </c>
      <c r="D563" s="9" t="s">
        <v>949</v>
      </c>
      <c r="E563" s="9" t="s">
        <v>105</v>
      </c>
      <c r="F563" s="9" t="s">
        <v>32</v>
      </c>
      <c r="G563" s="10">
        <v>1800</v>
      </c>
      <c r="H563" s="11">
        <v>6.59</v>
      </c>
      <c r="I563" s="15">
        <f t="shared" si="51"/>
        <v>10138.4615384615</v>
      </c>
      <c r="J563" s="15">
        <f t="shared" si="53"/>
        <v>11862</v>
      </c>
      <c r="K563" s="1">
        <f t="shared" si="49"/>
        <v>11153.085363</v>
      </c>
      <c r="L563" s="1">
        <f t="shared" si="50"/>
        <v>6.196158535</v>
      </c>
    </row>
    <row r="564" s="1" customFormat="1" customHeight="1" spans="1:12">
      <c r="A564" s="8" t="s">
        <v>127</v>
      </c>
      <c r="B564" s="9" t="s">
        <v>947</v>
      </c>
      <c r="C564" s="9" t="s">
        <v>950</v>
      </c>
      <c r="D564" s="9" t="s">
        <v>782</v>
      </c>
      <c r="E564" s="9" t="s">
        <v>951</v>
      </c>
      <c r="F564" s="9" t="s">
        <v>61</v>
      </c>
      <c r="G564" s="10">
        <v>50</v>
      </c>
      <c r="H564" s="11">
        <v>7.83</v>
      </c>
      <c r="I564" s="15">
        <f t="shared" si="51"/>
        <v>334.615384615385</v>
      </c>
      <c r="J564" s="15">
        <f t="shared" si="53"/>
        <v>391.5</v>
      </c>
      <c r="K564" s="1">
        <f t="shared" si="49"/>
        <v>368.10258975</v>
      </c>
      <c r="L564" s="1">
        <f t="shared" si="50"/>
        <v>7.362051795</v>
      </c>
    </row>
    <row r="565" s="1" customFormat="1" customHeight="1" spans="1:12">
      <c r="A565" s="8" t="s">
        <v>194</v>
      </c>
      <c r="B565" s="9" t="s">
        <v>947</v>
      </c>
      <c r="C565" s="9" t="s">
        <v>195</v>
      </c>
      <c r="D565" s="9" t="s">
        <v>196</v>
      </c>
      <c r="E565" s="9" t="s">
        <v>952</v>
      </c>
      <c r="F565" s="9" t="s">
        <v>17</v>
      </c>
      <c r="G565" s="10">
        <v>100</v>
      </c>
      <c r="H565" s="11">
        <v>6.42</v>
      </c>
      <c r="I565" s="15">
        <f t="shared" si="51"/>
        <v>548.717948717949</v>
      </c>
      <c r="J565" s="15">
        <f t="shared" si="53"/>
        <v>642</v>
      </c>
      <c r="K565" s="1">
        <f t="shared" si="49"/>
        <v>603.631833</v>
      </c>
      <c r="L565" s="1">
        <f t="shared" si="50"/>
        <v>6.03631833</v>
      </c>
    </row>
    <row r="566" s="1" customFormat="1" customHeight="1" spans="1:12">
      <c r="A566" s="8" t="s">
        <v>127</v>
      </c>
      <c r="B566" s="9" t="s">
        <v>947</v>
      </c>
      <c r="C566" s="9" t="s">
        <v>953</v>
      </c>
      <c r="D566" s="9" t="s">
        <v>954</v>
      </c>
      <c r="E566" s="9" t="s">
        <v>809</v>
      </c>
      <c r="F566" s="9" t="s">
        <v>17</v>
      </c>
      <c r="G566" s="10">
        <v>5</v>
      </c>
      <c r="H566" s="11">
        <v>11.9</v>
      </c>
      <c r="I566" s="15">
        <f t="shared" si="51"/>
        <v>50.8547008547009</v>
      </c>
      <c r="J566" s="15">
        <f t="shared" si="53"/>
        <v>59.5</v>
      </c>
      <c r="K566" s="1">
        <f t="shared" si="49"/>
        <v>55.94407175</v>
      </c>
      <c r="L566" s="1">
        <f t="shared" si="50"/>
        <v>11.18881435</v>
      </c>
    </row>
    <row r="567" s="1" customFormat="1" customHeight="1" spans="1:12">
      <c r="A567" s="8" t="s">
        <v>127</v>
      </c>
      <c r="B567" s="9" t="s">
        <v>947</v>
      </c>
      <c r="C567" s="9" t="s">
        <v>955</v>
      </c>
      <c r="D567" s="9" t="s">
        <v>956</v>
      </c>
      <c r="E567" s="9" t="s">
        <v>957</v>
      </c>
      <c r="F567" s="9" t="s">
        <v>17</v>
      </c>
      <c r="G567" s="10">
        <v>10</v>
      </c>
      <c r="H567" s="11">
        <v>7.8</v>
      </c>
      <c r="I567" s="15">
        <f t="shared" si="51"/>
        <v>66.6666666666667</v>
      </c>
      <c r="J567" s="15">
        <f t="shared" si="53"/>
        <v>78</v>
      </c>
      <c r="K567" s="1">
        <f t="shared" si="49"/>
        <v>73.338447</v>
      </c>
      <c r="L567" s="1">
        <f t="shared" si="50"/>
        <v>7.3338447</v>
      </c>
    </row>
    <row r="568" s="1" customFormat="1" customHeight="1" spans="1:12">
      <c r="A568" s="8" t="s">
        <v>127</v>
      </c>
      <c r="B568" s="9" t="s">
        <v>947</v>
      </c>
      <c r="C568" s="9" t="s">
        <v>955</v>
      </c>
      <c r="D568" s="9" t="s">
        <v>956</v>
      </c>
      <c r="E568" s="9" t="s">
        <v>957</v>
      </c>
      <c r="F568" s="9" t="s">
        <v>17</v>
      </c>
      <c r="G568" s="10">
        <v>10</v>
      </c>
      <c r="H568" s="11">
        <v>7.8</v>
      </c>
      <c r="I568" s="15">
        <f t="shared" si="51"/>
        <v>66.6666666666667</v>
      </c>
      <c r="J568" s="15">
        <f t="shared" si="53"/>
        <v>78</v>
      </c>
      <c r="K568" s="1">
        <f t="shared" si="49"/>
        <v>73.338447</v>
      </c>
      <c r="L568" s="1">
        <f t="shared" si="50"/>
        <v>7.3338447</v>
      </c>
    </row>
    <row r="569" s="1" customFormat="1" customHeight="1" spans="1:12">
      <c r="A569" s="8" t="s">
        <v>127</v>
      </c>
      <c r="B569" s="9" t="s">
        <v>947</v>
      </c>
      <c r="C569" s="9" t="s">
        <v>950</v>
      </c>
      <c r="D569" s="9" t="s">
        <v>782</v>
      </c>
      <c r="E569" s="9" t="s">
        <v>951</v>
      </c>
      <c r="F569" s="9" t="s">
        <v>61</v>
      </c>
      <c r="G569" s="10">
        <v>50</v>
      </c>
      <c r="H569" s="11">
        <v>7.83</v>
      </c>
      <c r="I569" s="15">
        <f t="shared" si="51"/>
        <v>334.615384615385</v>
      </c>
      <c r="J569" s="15">
        <f t="shared" si="53"/>
        <v>391.5</v>
      </c>
      <c r="K569" s="1">
        <f t="shared" si="49"/>
        <v>368.10258975</v>
      </c>
      <c r="L569" s="1">
        <f t="shared" si="50"/>
        <v>7.362051795</v>
      </c>
    </row>
    <row r="570" s="1" customFormat="1" customHeight="1" spans="1:12">
      <c r="A570" s="8" t="s">
        <v>66</v>
      </c>
      <c r="B570" s="9" t="s">
        <v>947</v>
      </c>
      <c r="C570" s="9" t="s">
        <v>958</v>
      </c>
      <c r="D570" s="9" t="s">
        <v>959</v>
      </c>
      <c r="E570" s="9" t="s">
        <v>31</v>
      </c>
      <c r="F570" s="9" t="s">
        <v>32</v>
      </c>
      <c r="G570" s="10">
        <v>1200</v>
      </c>
      <c r="H570" s="11">
        <v>11.33</v>
      </c>
      <c r="I570" s="15">
        <f t="shared" si="51"/>
        <v>11620.5128205128</v>
      </c>
      <c r="J570" s="15">
        <f t="shared" si="53"/>
        <v>13596</v>
      </c>
      <c r="K570" s="1">
        <f t="shared" si="49"/>
        <v>12783.455454</v>
      </c>
      <c r="L570" s="1">
        <f t="shared" si="50"/>
        <v>10.652879545</v>
      </c>
    </row>
    <row r="571" s="1" customFormat="1" customHeight="1" spans="1:12">
      <c r="A571" s="8" t="s">
        <v>66</v>
      </c>
      <c r="B571" s="9" t="s">
        <v>947</v>
      </c>
      <c r="C571" s="9" t="s">
        <v>960</v>
      </c>
      <c r="D571" s="9" t="s">
        <v>657</v>
      </c>
      <c r="E571" s="9" t="s">
        <v>105</v>
      </c>
      <c r="F571" s="9" t="s">
        <v>32</v>
      </c>
      <c r="G571" s="10">
        <v>500</v>
      </c>
      <c r="H571" s="11">
        <v>9.91</v>
      </c>
      <c r="I571" s="15">
        <f t="shared" si="51"/>
        <v>4235.04273504274</v>
      </c>
      <c r="J571" s="15">
        <f t="shared" si="53"/>
        <v>4955</v>
      </c>
      <c r="K571" s="1">
        <f t="shared" si="49"/>
        <v>4658.8718575</v>
      </c>
      <c r="L571" s="1">
        <f t="shared" si="50"/>
        <v>9.317743715</v>
      </c>
    </row>
    <row r="572" s="1" customFormat="1" customHeight="1" spans="1:12">
      <c r="A572" s="8" t="s">
        <v>961</v>
      </c>
      <c r="B572" s="9" t="s">
        <v>947</v>
      </c>
      <c r="C572" s="9" t="s">
        <v>962</v>
      </c>
      <c r="D572" s="9" t="s">
        <v>963</v>
      </c>
      <c r="E572" s="9" t="s">
        <v>964</v>
      </c>
      <c r="F572" s="9" t="s">
        <v>17</v>
      </c>
      <c r="G572" s="10">
        <v>480</v>
      </c>
      <c r="H572" s="11">
        <v>22.4</v>
      </c>
      <c r="I572" s="15">
        <f t="shared" si="51"/>
        <v>9189.74358974359</v>
      </c>
      <c r="J572" s="15">
        <f t="shared" si="53"/>
        <v>10752</v>
      </c>
      <c r="K572" s="1">
        <f t="shared" si="49"/>
        <v>10109.422848</v>
      </c>
      <c r="L572" s="1">
        <f t="shared" si="50"/>
        <v>21.0612976</v>
      </c>
    </row>
    <row r="573" s="1" customFormat="1" customHeight="1" spans="1:12">
      <c r="A573" s="8" t="s">
        <v>127</v>
      </c>
      <c r="B573" s="9" t="s">
        <v>947</v>
      </c>
      <c r="C573" s="9" t="s">
        <v>843</v>
      </c>
      <c r="D573" s="9" t="s">
        <v>965</v>
      </c>
      <c r="E573" s="9" t="s">
        <v>966</v>
      </c>
      <c r="F573" s="9" t="s">
        <v>17</v>
      </c>
      <c r="G573" s="10">
        <v>10</v>
      </c>
      <c r="H573" s="11">
        <v>38.46</v>
      </c>
      <c r="I573" s="15">
        <f t="shared" si="51"/>
        <v>328.717948717949</v>
      </c>
      <c r="J573" s="15">
        <f t="shared" si="53"/>
        <v>384.6</v>
      </c>
      <c r="K573" s="1">
        <f t="shared" si="49"/>
        <v>361.6149579</v>
      </c>
      <c r="L573" s="1">
        <f t="shared" si="50"/>
        <v>36.16149579</v>
      </c>
    </row>
    <row r="574" s="1" customFormat="1" customHeight="1" spans="1:12">
      <c r="A574" s="8" t="s">
        <v>967</v>
      </c>
      <c r="B574" s="9" t="s">
        <v>947</v>
      </c>
      <c r="C574" s="9" t="s">
        <v>968</v>
      </c>
      <c r="D574" s="9" t="s">
        <v>969</v>
      </c>
      <c r="E574" s="9" t="s">
        <v>55</v>
      </c>
      <c r="F574" s="9" t="s">
        <v>32</v>
      </c>
      <c r="G574" s="10">
        <v>1200</v>
      </c>
      <c r="H574" s="11">
        <v>14.5</v>
      </c>
      <c r="I574" s="15">
        <f t="shared" si="51"/>
        <v>14871.7948717949</v>
      </c>
      <c r="J574" s="15">
        <f t="shared" si="53"/>
        <v>17400</v>
      </c>
      <c r="K574" s="1">
        <f t="shared" si="49"/>
        <v>16360.1151</v>
      </c>
      <c r="L574" s="1">
        <f t="shared" si="50"/>
        <v>13.63342925</v>
      </c>
    </row>
    <row r="575" s="1" customFormat="1" customHeight="1" spans="1:12">
      <c r="A575" s="8" t="s">
        <v>66</v>
      </c>
      <c r="B575" s="9" t="s">
        <v>947</v>
      </c>
      <c r="C575" s="9" t="s">
        <v>970</v>
      </c>
      <c r="D575" s="9" t="s">
        <v>191</v>
      </c>
      <c r="E575" s="9" t="s">
        <v>971</v>
      </c>
      <c r="F575" s="9" t="s">
        <v>32</v>
      </c>
      <c r="G575" s="10">
        <v>2400</v>
      </c>
      <c r="H575" s="11">
        <v>24.73</v>
      </c>
      <c r="I575" s="15">
        <f t="shared" si="51"/>
        <v>50728.2051282051</v>
      </c>
      <c r="J575" s="15">
        <f t="shared" si="53"/>
        <v>59352</v>
      </c>
      <c r="K575" s="1">
        <f t="shared" si="49"/>
        <v>55804.916748</v>
      </c>
      <c r="L575" s="1">
        <f t="shared" si="50"/>
        <v>23.252048645</v>
      </c>
    </row>
    <row r="576" s="1" customFormat="1" customHeight="1" spans="1:12">
      <c r="A576" s="8" t="s">
        <v>972</v>
      </c>
      <c r="B576" s="9" t="s">
        <v>947</v>
      </c>
      <c r="C576" s="9" t="s">
        <v>973</v>
      </c>
      <c r="D576" s="9" t="s">
        <v>974</v>
      </c>
      <c r="E576" s="9" t="s">
        <v>975</v>
      </c>
      <c r="F576" s="9" t="s">
        <v>61</v>
      </c>
      <c r="G576" s="10">
        <v>60</v>
      </c>
      <c r="H576" s="11">
        <v>18.08</v>
      </c>
      <c r="I576" s="15">
        <f t="shared" si="51"/>
        <v>927.179487179487</v>
      </c>
      <c r="J576" s="15">
        <f t="shared" si="53"/>
        <v>1084.8</v>
      </c>
      <c r="K576" s="1">
        <f t="shared" si="49"/>
        <v>1019.9685552</v>
      </c>
      <c r="L576" s="1">
        <f t="shared" si="50"/>
        <v>16.99947592</v>
      </c>
    </row>
    <row r="577" s="1" customFormat="1" customHeight="1" spans="1:12">
      <c r="A577" s="8" t="s">
        <v>877</v>
      </c>
      <c r="B577" s="9" t="s">
        <v>947</v>
      </c>
      <c r="C577" s="9" t="s">
        <v>878</v>
      </c>
      <c r="D577" s="9" t="s">
        <v>879</v>
      </c>
      <c r="E577" s="9" t="s">
        <v>880</v>
      </c>
      <c r="F577" s="9" t="s">
        <v>17</v>
      </c>
      <c r="G577" s="10">
        <v>200</v>
      </c>
      <c r="H577" s="11">
        <v>25.93</v>
      </c>
      <c r="I577" s="15">
        <f t="shared" si="51"/>
        <v>4432.47863247863</v>
      </c>
      <c r="J577" s="15">
        <f t="shared" si="53"/>
        <v>5186</v>
      </c>
      <c r="K577" s="1">
        <f t="shared" si="49"/>
        <v>4876.066489</v>
      </c>
      <c r="L577" s="1">
        <f t="shared" si="50"/>
        <v>24.380332445</v>
      </c>
    </row>
    <row r="578" s="1" customFormat="1" customHeight="1" spans="1:12">
      <c r="A578" s="8" t="s">
        <v>66</v>
      </c>
      <c r="B578" s="9" t="s">
        <v>947</v>
      </c>
      <c r="C578" s="9" t="s">
        <v>627</v>
      </c>
      <c r="D578" s="9" t="s">
        <v>976</v>
      </c>
      <c r="E578" s="9" t="s">
        <v>977</v>
      </c>
      <c r="F578" s="9" t="s">
        <v>17</v>
      </c>
      <c r="G578" s="10">
        <v>400</v>
      </c>
      <c r="H578" s="11">
        <v>13.4</v>
      </c>
      <c r="I578" s="15">
        <f t="shared" si="51"/>
        <v>4581.19658119658</v>
      </c>
      <c r="J578" s="15">
        <f t="shared" si="53"/>
        <v>5360</v>
      </c>
      <c r="K578" s="1">
        <f t="shared" si="49"/>
        <v>5039.66764</v>
      </c>
      <c r="L578" s="1">
        <f t="shared" si="50"/>
        <v>12.5991691</v>
      </c>
    </row>
    <row r="579" s="1" customFormat="1" customHeight="1" spans="1:12">
      <c r="A579" s="8" t="s">
        <v>127</v>
      </c>
      <c r="B579" s="9" t="s">
        <v>947</v>
      </c>
      <c r="C579" s="9" t="s">
        <v>978</v>
      </c>
      <c r="D579" s="9" t="s">
        <v>979</v>
      </c>
      <c r="E579" s="9" t="s">
        <v>980</v>
      </c>
      <c r="F579" s="9" t="s">
        <v>17</v>
      </c>
      <c r="G579" s="10">
        <v>120</v>
      </c>
      <c r="H579" s="11">
        <v>66</v>
      </c>
      <c r="I579" s="15">
        <f t="shared" si="51"/>
        <v>6769.23076923077</v>
      </c>
      <c r="J579" s="15">
        <f t="shared" si="53"/>
        <v>7920</v>
      </c>
      <c r="K579" s="1">
        <f t="shared" ref="K579:K642" si="54">J579*0.9402365</f>
        <v>7446.67308</v>
      </c>
      <c r="L579" s="1">
        <f t="shared" ref="L579:L642" si="55">K579/G579</f>
        <v>62.055609</v>
      </c>
    </row>
    <row r="580" s="1" customFormat="1" customHeight="1" spans="1:12">
      <c r="A580" s="8" t="s">
        <v>31</v>
      </c>
      <c r="B580" s="9" t="s">
        <v>947</v>
      </c>
      <c r="C580" s="9" t="s">
        <v>981</v>
      </c>
      <c r="D580" s="9" t="s">
        <v>888</v>
      </c>
      <c r="E580" s="9" t="s">
        <v>31</v>
      </c>
      <c r="F580" s="9" t="s">
        <v>32</v>
      </c>
      <c r="G580" s="10">
        <v>1000</v>
      </c>
      <c r="H580" s="11">
        <v>1.35</v>
      </c>
      <c r="I580" s="15">
        <f t="shared" si="51"/>
        <v>1153.84615384615</v>
      </c>
      <c r="J580" s="15">
        <f t="shared" si="53"/>
        <v>1350</v>
      </c>
      <c r="K580" s="1">
        <f t="shared" si="54"/>
        <v>1269.319275</v>
      </c>
      <c r="L580" s="1">
        <f t="shared" si="55"/>
        <v>1.269319275</v>
      </c>
    </row>
    <row r="581" s="1" customFormat="1" customHeight="1" spans="1:12">
      <c r="A581" s="8" t="s">
        <v>127</v>
      </c>
      <c r="B581" s="9" t="s">
        <v>947</v>
      </c>
      <c r="C581" s="9" t="s">
        <v>982</v>
      </c>
      <c r="D581" s="9" t="s">
        <v>746</v>
      </c>
      <c r="E581" s="9" t="s">
        <v>983</v>
      </c>
      <c r="F581" s="9" t="s">
        <v>32</v>
      </c>
      <c r="G581" s="10">
        <v>100</v>
      </c>
      <c r="H581" s="11">
        <v>3.05</v>
      </c>
      <c r="I581" s="15">
        <f t="shared" si="51"/>
        <v>260.683760683761</v>
      </c>
      <c r="J581" s="15">
        <f t="shared" si="53"/>
        <v>305</v>
      </c>
      <c r="K581" s="1">
        <f t="shared" si="54"/>
        <v>286.7721325</v>
      </c>
      <c r="L581" s="1">
        <f t="shared" si="55"/>
        <v>2.867721325</v>
      </c>
    </row>
    <row r="582" s="1" customFormat="1" customHeight="1" spans="1:12">
      <c r="A582" s="8" t="s">
        <v>934</v>
      </c>
      <c r="B582" s="9" t="s">
        <v>947</v>
      </c>
      <c r="C582" s="9" t="s">
        <v>935</v>
      </c>
      <c r="D582" s="9" t="s">
        <v>936</v>
      </c>
      <c r="E582" s="9" t="s">
        <v>937</v>
      </c>
      <c r="F582" s="9" t="s">
        <v>61</v>
      </c>
      <c r="G582" s="10">
        <v>400</v>
      </c>
      <c r="H582" s="11">
        <v>17.77</v>
      </c>
      <c r="I582" s="15">
        <f t="shared" si="51"/>
        <v>6075.21367521368</v>
      </c>
      <c r="J582" s="15">
        <f t="shared" si="53"/>
        <v>7108</v>
      </c>
      <c r="K582" s="1">
        <f t="shared" si="54"/>
        <v>6683.201042</v>
      </c>
      <c r="L582" s="1">
        <f t="shared" si="55"/>
        <v>16.708002605</v>
      </c>
    </row>
    <row r="583" s="1" customFormat="1" customHeight="1" spans="1:12">
      <c r="A583" s="8" t="s">
        <v>127</v>
      </c>
      <c r="B583" s="9" t="s">
        <v>947</v>
      </c>
      <c r="C583" s="9" t="s">
        <v>984</v>
      </c>
      <c r="D583" s="9" t="s">
        <v>985</v>
      </c>
      <c r="E583" s="9" t="s">
        <v>65</v>
      </c>
      <c r="F583" s="9" t="s">
        <v>76</v>
      </c>
      <c r="G583" s="10">
        <v>100</v>
      </c>
      <c r="H583" s="11">
        <v>5.89</v>
      </c>
      <c r="I583" s="15">
        <f t="shared" si="51"/>
        <v>503.418803418803</v>
      </c>
      <c r="J583" s="15">
        <f t="shared" si="53"/>
        <v>589</v>
      </c>
      <c r="K583" s="1">
        <f t="shared" si="54"/>
        <v>553.7992985</v>
      </c>
      <c r="L583" s="1">
        <f t="shared" si="55"/>
        <v>5.537992985</v>
      </c>
    </row>
    <row r="584" s="1" customFormat="1" customHeight="1" spans="1:12">
      <c r="A584" s="8" t="s">
        <v>27</v>
      </c>
      <c r="B584" s="9" t="s">
        <v>947</v>
      </c>
      <c r="C584" s="9" t="s">
        <v>142</v>
      </c>
      <c r="D584" s="9" t="s">
        <v>143</v>
      </c>
      <c r="E584" s="9" t="s">
        <v>144</v>
      </c>
      <c r="F584" s="9" t="s">
        <v>32</v>
      </c>
      <c r="G584" s="10">
        <v>600</v>
      </c>
      <c r="H584" s="11">
        <v>22.76</v>
      </c>
      <c r="I584" s="15">
        <f t="shared" si="51"/>
        <v>11671.7948717949</v>
      </c>
      <c r="J584" s="15">
        <f t="shared" si="53"/>
        <v>13656</v>
      </c>
      <c r="K584" s="1">
        <f t="shared" si="54"/>
        <v>12839.869644</v>
      </c>
      <c r="L584" s="1">
        <f t="shared" si="55"/>
        <v>21.39978274</v>
      </c>
    </row>
    <row r="585" s="1" customFormat="1" customHeight="1" spans="1:12">
      <c r="A585" s="8" t="s">
        <v>934</v>
      </c>
      <c r="B585" s="9" t="s">
        <v>947</v>
      </c>
      <c r="C585" s="9" t="s">
        <v>935</v>
      </c>
      <c r="D585" s="9" t="s">
        <v>936</v>
      </c>
      <c r="E585" s="9" t="s">
        <v>937</v>
      </c>
      <c r="F585" s="9" t="s">
        <v>61</v>
      </c>
      <c r="G585" s="10">
        <v>240</v>
      </c>
      <c r="H585" s="11">
        <v>17.77</v>
      </c>
      <c r="I585" s="15">
        <f t="shared" si="51"/>
        <v>3645.12820512821</v>
      </c>
      <c r="J585" s="15">
        <f t="shared" si="53"/>
        <v>4264.8</v>
      </c>
      <c r="K585" s="1">
        <f t="shared" si="54"/>
        <v>4009.9206252</v>
      </c>
      <c r="L585" s="1">
        <f t="shared" si="55"/>
        <v>16.708002605</v>
      </c>
    </row>
    <row r="586" s="1" customFormat="1" customHeight="1" spans="1:12">
      <c r="A586" s="8" t="s">
        <v>31</v>
      </c>
      <c r="B586" s="9" t="s">
        <v>947</v>
      </c>
      <c r="C586" s="9" t="s">
        <v>981</v>
      </c>
      <c r="D586" s="9" t="s">
        <v>888</v>
      </c>
      <c r="E586" s="9" t="s">
        <v>31</v>
      </c>
      <c r="F586" s="9" t="s">
        <v>32</v>
      </c>
      <c r="G586" s="10">
        <v>1000</v>
      </c>
      <c r="H586" s="11">
        <v>1.35</v>
      </c>
      <c r="I586" s="15">
        <f t="shared" si="51"/>
        <v>1153.84615384615</v>
      </c>
      <c r="J586" s="15">
        <f t="shared" si="53"/>
        <v>1350</v>
      </c>
      <c r="K586" s="1">
        <f t="shared" si="54"/>
        <v>1269.319275</v>
      </c>
      <c r="L586" s="1">
        <f t="shared" si="55"/>
        <v>1.269319275</v>
      </c>
    </row>
    <row r="587" s="1" customFormat="1" customHeight="1" spans="1:12">
      <c r="A587" s="8" t="s">
        <v>127</v>
      </c>
      <c r="B587" s="9" t="s">
        <v>947</v>
      </c>
      <c r="C587" s="9" t="s">
        <v>984</v>
      </c>
      <c r="D587" s="9" t="s">
        <v>985</v>
      </c>
      <c r="E587" s="9" t="s">
        <v>65</v>
      </c>
      <c r="F587" s="9" t="s">
        <v>76</v>
      </c>
      <c r="G587" s="10">
        <v>100</v>
      </c>
      <c r="H587" s="11">
        <v>5.89</v>
      </c>
      <c r="I587" s="15">
        <f t="shared" si="51"/>
        <v>503.418803418803</v>
      </c>
      <c r="J587" s="15">
        <f t="shared" si="53"/>
        <v>589</v>
      </c>
      <c r="K587" s="1">
        <f t="shared" si="54"/>
        <v>553.7992985</v>
      </c>
      <c r="L587" s="1">
        <f t="shared" si="55"/>
        <v>5.537992985</v>
      </c>
    </row>
    <row r="588" s="1" customFormat="1" customHeight="1" spans="1:12">
      <c r="A588" s="8" t="s">
        <v>353</v>
      </c>
      <c r="B588" s="9" t="s">
        <v>947</v>
      </c>
      <c r="C588" s="9" t="s">
        <v>354</v>
      </c>
      <c r="D588" s="9" t="s">
        <v>913</v>
      </c>
      <c r="E588" s="9" t="s">
        <v>356</v>
      </c>
      <c r="F588" s="9" t="s">
        <v>32</v>
      </c>
      <c r="G588" s="10">
        <v>1600</v>
      </c>
      <c r="H588" s="11">
        <v>32</v>
      </c>
      <c r="I588" s="15">
        <f t="shared" si="51"/>
        <v>43760.6837606838</v>
      </c>
      <c r="J588" s="15">
        <f t="shared" si="53"/>
        <v>51200</v>
      </c>
      <c r="K588" s="1">
        <f t="shared" si="54"/>
        <v>48140.1088</v>
      </c>
      <c r="L588" s="1">
        <f t="shared" si="55"/>
        <v>30.087568</v>
      </c>
    </row>
    <row r="589" s="1" customFormat="1" customHeight="1" spans="1:12">
      <c r="A589" s="8" t="s">
        <v>127</v>
      </c>
      <c r="B589" s="9" t="s">
        <v>947</v>
      </c>
      <c r="C589" s="9" t="s">
        <v>948</v>
      </c>
      <c r="D589" s="9" t="s">
        <v>949</v>
      </c>
      <c r="E589" s="9" t="s">
        <v>105</v>
      </c>
      <c r="F589" s="9" t="s">
        <v>32</v>
      </c>
      <c r="G589" s="10">
        <v>600</v>
      </c>
      <c r="H589" s="11">
        <v>6.59</v>
      </c>
      <c r="I589" s="15">
        <f t="shared" si="51"/>
        <v>3379.48717948718</v>
      </c>
      <c r="J589" s="15">
        <f t="shared" si="53"/>
        <v>3954</v>
      </c>
      <c r="K589" s="1">
        <f t="shared" si="54"/>
        <v>3717.695121</v>
      </c>
      <c r="L589" s="1">
        <f t="shared" si="55"/>
        <v>6.196158535</v>
      </c>
    </row>
    <row r="590" s="1" customFormat="1" customHeight="1" spans="1:12">
      <c r="A590" s="8" t="s">
        <v>967</v>
      </c>
      <c r="B590" s="9" t="s">
        <v>947</v>
      </c>
      <c r="C590" s="9" t="s">
        <v>968</v>
      </c>
      <c r="D590" s="9" t="s">
        <v>969</v>
      </c>
      <c r="E590" s="9" t="s">
        <v>55</v>
      </c>
      <c r="F590" s="9" t="s">
        <v>32</v>
      </c>
      <c r="G590" s="10">
        <v>1200</v>
      </c>
      <c r="H590" s="11">
        <v>14.5</v>
      </c>
      <c r="I590" s="15">
        <f t="shared" si="51"/>
        <v>14871.7948717949</v>
      </c>
      <c r="J590" s="15">
        <f t="shared" si="53"/>
        <v>17400</v>
      </c>
      <c r="K590" s="1">
        <f t="shared" si="54"/>
        <v>16360.1151</v>
      </c>
      <c r="L590" s="1">
        <f t="shared" si="55"/>
        <v>13.63342925</v>
      </c>
    </row>
    <row r="591" s="1" customFormat="1" customHeight="1" spans="1:12">
      <c r="A591" s="8" t="s">
        <v>877</v>
      </c>
      <c r="B591" s="9" t="s">
        <v>947</v>
      </c>
      <c r="C591" s="9" t="s">
        <v>878</v>
      </c>
      <c r="D591" s="9" t="s">
        <v>879</v>
      </c>
      <c r="E591" s="9" t="s">
        <v>880</v>
      </c>
      <c r="F591" s="9" t="s">
        <v>17</v>
      </c>
      <c r="G591" s="10">
        <v>200</v>
      </c>
      <c r="H591" s="11">
        <v>25.93</v>
      </c>
      <c r="I591" s="15">
        <f t="shared" si="51"/>
        <v>4432.47863247863</v>
      </c>
      <c r="J591" s="15">
        <f t="shared" si="53"/>
        <v>5186</v>
      </c>
      <c r="K591" s="1">
        <f t="shared" si="54"/>
        <v>4876.066489</v>
      </c>
      <c r="L591" s="1">
        <f t="shared" si="55"/>
        <v>24.380332445</v>
      </c>
    </row>
    <row r="592" s="1" customFormat="1" customHeight="1" spans="1:12">
      <c r="A592" s="8" t="s">
        <v>877</v>
      </c>
      <c r="B592" s="9" t="s">
        <v>947</v>
      </c>
      <c r="C592" s="9" t="s">
        <v>878</v>
      </c>
      <c r="D592" s="9" t="s">
        <v>879</v>
      </c>
      <c r="E592" s="9" t="s">
        <v>880</v>
      </c>
      <c r="F592" s="9" t="s">
        <v>17</v>
      </c>
      <c r="G592" s="10">
        <v>600</v>
      </c>
      <c r="H592" s="11">
        <v>25.93</v>
      </c>
      <c r="I592" s="15">
        <f t="shared" si="51"/>
        <v>13297.4358974359</v>
      </c>
      <c r="J592" s="15">
        <f t="shared" si="53"/>
        <v>15558</v>
      </c>
      <c r="K592" s="1">
        <f t="shared" si="54"/>
        <v>14628.199467</v>
      </c>
      <c r="L592" s="1">
        <f t="shared" si="55"/>
        <v>24.380332445</v>
      </c>
    </row>
    <row r="593" s="1" customFormat="1" customHeight="1" spans="1:12">
      <c r="A593" s="8" t="s">
        <v>986</v>
      </c>
      <c r="B593" s="9" t="s">
        <v>947</v>
      </c>
      <c r="C593" s="9" t="s">
        <v>987</v>
      </c>
      <c r="D593" s="9" t="s">
        <v>988</v>
      </c>
      <c r="E593" s="9" t="s">
        <v>989</v>
      </c>
      <c r="F593" s="9" t="s">
        <v>17</v>
      </c>
      <c r="G593" s="10">
        <v>200</v>
      </c>
      <c r="H593" s="11">
        <v>28.63</v>
      </c>
      <c r="I593" s="15">
        <f t="shared" si="51"/>
        <v>4894.01709401709</v>
      </c>
      <c r="J593" s="15">
        <f t="shared" si="53"/>
        <v>5726</v>
      </c>
      <c r="K593" s="1">
        <f t="shared" si="54"/>
        <v>5383.794199</v>
      </c>
      <c r="L593" s="1">
        <f t="shared" si="55"/>
        <v>26.918970995</v>
      </c>
    </row>
    <row r="594" s="1" customFormat="1" customHeight="1" spans="1:12">
      <c r="A594" s="8" t="s">
        <v>45</v>
      </c>
      <c r="B594" s="9" t="s">
        <v>947</v>
      </c>
      <c r="C594" s="9" t="s">
        <v>990</v>
      </c>
      <c r="D594" s="9" t="s">
        <v>991</v>
      </c>
      <c r="E594" s="9" t="s">
        <v>842</v>
      </c>
      <c r="F594" s="9" t="s">
        <v>17</v>
      </c>
      <c r="G594" s="10">
        <v>300</v>
      </c>
      <c r="H594" s="11">
        <v>27.79</v>
      </c>
      <c r="I594" s="15">
        <f t="shared" si="51"/>
        <v>7125.64102564103</v>
      </c>
      <c r="J594" s="15">
        <f t="shared" si="53"/>
        <v>8337</v>
      </c>
      <c r="K594" s="1">
        <f t="shared" si="54"/>
        <v>7838.7517005</v>
      </c>
      <c r="L594" s="1">
        <f t="shared" si="55"/>
        <v>26.129172335</v>
      </c>
    </row>
    <row r="595" s="1" customFormat="1" customHeight="1" spans="1:12">
      <c r="A595" s="8" t="s">
        <v>66</v>
      </c>
      <c r="B595" s="9" t="s">
        <v>947</v>
      </c>
      <c r="C595" s="9" t="s">
        <v>992</v>
      </c>
      <c r="D595" s="9" t="s">
        <v>913</v>
      </c>
      <c r="E595" s="9" t="s">
        <v>179</v>
      </c>
      <c r="F595" s="9" t="s">
        <v>32</v>
      </c>
      <c r="G595" s="10">
        <v>100</v>
      </c>
      <c r="H595" s="11">
        <v>5.32</v>
      </c>
      <c r="I595" s="15">
        <f t="shared" si="51"/>
        <v>454.700854700855</v>
      </c>
      <c r="J595" s="15">
        <f t="shared" si="53"/>
        <v>532</v>
      </c>
      <c r="K595" s="1">
        <f t="shared" si="54"/>
        <v>500.205818</v>
      </c>
      <c r="L595" s="1">
        <f t="shared" si="55"/>
        <v>5.00205818</v>
      </c>
    </row>
    <row r="596" s="1" customFormat="1" customHeight="1" spans="1:12">
      <c r="A596" s="8" t="s">
        <v>993</v>
      </c>
      <c r="B596" s="9" t="s">
        <v>947</v>
      </c>
      <c r="C596" s="9" t="s">
        <v>994</v>
      </c>
      <c r="D596" s="9" t="s">
        <v>995</v>
      </c>
      <c r="E596" s="9" t="s">
        <v>95</v>
      </c>
      <c r="F596" s="9" t="s">
        <v>32</v>
      </c>
      <c r="G596" s="10">
        <v>50</v>
      </c>
      <c r="H596" s="11">
        <v>54.53</v>
      </c>
      <c r="I596" s="15">
        <f t="shared" si="51"/>
        <v>2330.34188034188</v>
      </c>
      <c r="J596" s="15">
        <f t="shared" si="53"/>
        <v>2726.5</v>
      </c>
      <c r="K596" s="1">
        <f t="shared" si="54"/>
        <v>2563.55481725</v>
      </c>
      <c r="L596" s="1">
        <f t="shared" si="55"/>
        <v>51.271096345</v>
      </c>
    </row>
    <row r="597" s="1" customFormat="1" customHeight="1" spans="1:12">
      <c r="A597" s="8" t="s">
        <v>993</v>
      </c>
      <c r="B597" s="9" t="s">
        <v>947</v>
      </c>
      <c r="C597" s="9" t="s">
        <v>994</v>
      </c>
      <c r="D597" s="9" t="s">
        <v>995</v>
      </c>
      <c r="E597" s="9" t="s">
        <v>95</v>
      </c>
      <c r="F597" s="9" t="s">
        <v>32</v>
      </c>
      <c r="G597" s="10">
        <v>50</v>
      </c>
      <c r="H597" s="11">
        <v>54.53</v>
      </c>
      <c r="I597" s="15">
        <f t="shared" si="51"/>
        <v>2330.34188034188</v>
      </c>
      <c r="J597" s="15">
        <f t="shared" si="53"/>
        <v>2726.5</v>
      </c>
      <c r="K597" s="1">
        <f t="shared" si="54"/>
        <v>2563.55481725</v>
      </c>
      <c r="L597" s="1">
        <f t="shared" si="55"/>
        <v>51.271096345</v>
      </c>
    </row>
    <row r="598" s="1" customFormat="1" customHeight="1" spans="1:12">
      <c r="A598" s="8" t="s">
        <v>877</v>
      </c>
      <c r="B598" s="9" t="s">
        <v>947</v>
      </c>
      <c r="C598" s="9" t="s">
        <v>996</v>
      </c>
      <c r="D598" s="9" t="s">
        <v>997</v>
      </c>
      <c r="E598" s="9" t="s">
        <v>998</v>
      </c>
      <c r="F598" s="9" t="s">
        <v>17</v>
      </c>
      <c r="G598" s="10">
        <v>38</v>
      </c>
      <c r="H598" s="11">
        <v>18.31</v>
      </c>
      <c r="I598" s="15">
        <f t="shared" si="51"/>
        <v>594.683760683761</v>
      </c>
      <c r="J598" s="15">
        <f t="shared" si="53"/>
        <v>695.78</v>
      </c>
      <c r="K598" s="1">
        <f t="shared" si="54"/>
        <v>654.19775197</v>
      </c>
      <c r="L598" s="1">
        <f t="shared" si="55"/>
        <v>17.215730315</v>
      </c>
    </row>
    <row r="599" s="1" customFormat="1" customHeight="1" spans="1:12">
      <c r="A599" s="8" t="s">
        <v>877</v>
      </c>
      <c r="B599" s="9" t="s">
        <v>947</v>
      </c>
      <c r="C599" s="9" t="s">
        <v>996</v>
      </c>
      <c r="D599" s="9" t="s">
        <v>997</v>
      </c>
      <c r="E599" s="9" t="s">
        <v>998</v>
      </c>
      <c r="F599" s="9" t="s">
        <v>17</v>
      </c>
      <c r="G599" s="10">
        <v>50</v>
      </c>
      <c r="H599" s="11">
        <v>18.31</v>
      </c>
      <c r="I599" s="15">
        <f t="shared" ref="I599:I662" si="56">J599/1.17</f>
        <v>782.478632478632</v>
      </c>
      <c r="J599" s="15">
        <f t="shared" si="53"/>
        <v>915.5</v>
      </c>
      <c r="K599" s="1">
        <f t="shared" si="54"/>
        <v>860.78651575</v>
      </c>
      <c r="L599" s="1">
        <f t="shared" si="55"/>
        <v>17.215730315</v>
      </c>
    </row>
    <row r="600" s="1" customFormat="1" customHeight="1" spans="1:12">
      <c r="A600" s="8" t="s">
        <v>999</v>
      </c>
      <c r="B600" s="9" t="s">
        <v>947</v>
      </c>
      <c r="C600" s="9" t="s">
        <v>1000</v>
      </c>
      <c r="D600" s="9" t="s">
        <v>1001</v>
      </c>
      <c r="E600" s="9" t="s">
        <v>1002</v>
      </c>
      <c r="F600" s="9" t="s">
        <v>17</v>
      </c>
      <c r="G600" s="10">
        <v>400</v>
      </c>
      <c r="H600" s="11">
        <v>28.09</v>
      </c>
      <c r="I600" s="15">
        <f t="shared" si="56"/>
        <v>9603.4188034188</v>
      </c>
      <c r="J600" s="15">
        <f t="shared" si="53"/>
        <v>11236</v>
      </c>
      <c r="K600" s="1">
        <f t="shared" si="54"/>
        <v>10564.497314</v>
      </c>
      <c r="L600" s="1">
        <f t="shared" si="55"/>
        <v>26.411243285</v>
      </c>
    </row>
    <row r="601" s="1" customFormat="1" customHeight="1" spans="1:12">
      <c r="A601" s="8" t="s">
        <v>303</v>
      </c>
      <c r="B601" s="9" t="s">
        <v>947</v>
      </c>
      <c r="C601" s="9" t="s">
        <v>304</v>
      </c>
      <c r="D601" s="9" t="s">
        <v>305</v>
      </c>
      <c r="E601" s="9" t="s">
        <v>306</v>
      </c>
      <c r="F601" s="9" t="s">
        <v>17</v>
      </c>
      <c r="G601" s="10">
        <v>240</v>
      </c>
      <c r="H601" s="11">
        <v>26.15</v>
      </c>
      <c r="I601" s="15">
        <f t="shared" si="56"/>
        <v>5364.10256410256</v>
      </c>
      <c r="J601" s="15">
        <f t="shared" si="53"/>
        <v>6276</v>
      </c>
      <c r="K601" s="1">
        <f t="shared" si="54"/>
        <v>5900.924274</v>
      </c>
      <c r="L601" s="1">
        <f t="shared" si="55"/>
        <v>24.587184475</v>
      </c>
    </row>
    <row r="602" s="1" customFormat="1" customHeight="1" spans="1:12">
      <c r="A602" s="8" t="s">
        <v>353</v>
      </c>
      <c r="B602" s="9" t="s">
        <v>947</v>
      </c>
      <c r="C602" s="9" t="s">
        <v>354</v>
      </c>
      <c r="D602" s="9" t="s">
        <v>913</v>
      </c>
      <c r="E602" s="9" t="s">
        <v>356</v>
      </c>
      <c r="F602" s="9" t="s">
        <v>32</v>
      </c>
      <c r="G602" s="10">
        <v>2400</v>
      </c>
      <c r="H602" s="11">
        <v>32</v>
      </c>
      <c r="I602" s="15">
        <f t="shared" si="56"/>
        <v>65641.0256410256</v>
      </c>
      <c r="J602" s="15">
        <f t="shared" si="53"/>
        <v>76800</v>
      </c>
      <c r="K602" s="1">
        <f t="shared" si="54"/>
        <v>72210.1632</v>
      </c>
      <c r="L602" s="1">
        <f t="shared" si="55"/>
        <v>30.087568</v>
      </c>
    </row>
    <row r="603" s="1" customFormat="1" customHeight="1" spans="1:12">
      <c r="A603" s="8" t="s">
        <v>353</v>
      </c>
      <c r="B603" s="9" t="s">
        <v>947</v>
      </c>
      <c r="C603" s="9" t="s">
        <v>354</v>
      </c>
      <c r="D603" s="9" t="s">
        <v>913</v>
      </c>
      <c r="E603" s="9" t="s">
        <v>356</v>
      </c>
      <c r="F603" s="9" t="s">
        <v>32</v>
      </c>
      <c r="G603" s="10">
        <v>800</v>
      </c>
      <c r="H603" s="11">
        <v>32</v>
      </c>
      <c r="I603" s="15">
        <f t="shared" si="56"/>
        <v>21880.3418803419</v>
      </c>
      <c r="J603" s="15">
        <f t="shared" si="53"/>
        <v>25600</v>
      </c>
      <c r="K603" s="1">
        <f t="shared" si="54"/>
        <v>24070.0544</v>
      </c>
      <c r="L603" s="1">
        <f t="shared" si="55"/>
        <v>30.087568</v>
      </c>
    </row>
    <row r="604" s="1" customFormat="1" customHeight="1" spans="1:12">
      <c r="A604" s="8" t="s">
        <v>66</v>
      </c>
      <c r="B604" s="9" t="s">
        <v>947</v>
      </c>
      <c r="C604" s="9" t="s">
        <v>627</v>
      </c>
      <c r="D604" s="9" t="s">
        <v>976</v>
      </c>
      <c r="E604" s="9" t="s">
        <v>977</v>
      </c>
      <c r="F604" s="9" t="s">
        <v>17</v>
      </c>
      <c r="G604" s="10">
        <v>50</v>
      </c>
      <c r="H604" s="11">
        <v>13.4</v>
      </c>
      <c r="I604" s="15">
        <f t="shared" si="56"/>
        <v>572.649572649573</v>
      </c>
      <c r="J604" s="15">
        <f t="shared" si="53"/>
        <v>670</v>
      </c>
      <c r="K604" s="1">
        <f t="shared" si="54"/>
        <v>629.958455</v>
      </c>
      <c r="L604" s="1">
        <f t="shared" si="55"/>
        <v>12.5991691</v>
      </c>
    </row>
    <row r="605" s="1" customFormat="1" customHeight="1" spans="1:12">
      <c r="A605" s="8" t="s">
        <v>127</v>
      </c>
      <c r="B605" s="9" t="s">
        <v>947</v>
      </c>
      <c r="C605" s="9" t="s">
        <v>948</v>
      </c>
      <c r="D605" s="9" t="s">
        <v>949</v>
      </c>
      <c r="E605" s="9" t="s">
        <v>105</v>
      </c>
      <c r="F605" s="9" t="s">
        <v>32</v>
      </c>
      <c r="G605" s="10">
        <v>1200</v>
      </c>
      <c r="H605" s="11">
        <v>6.59</v>
      </c>
      <c r="I605" s="15">
        <f t="shared" si="56"/>
        <v>6758.97435897436</v>
      </c>
      <c r="J605" s="15">
        <f t="shared" si="53"/>
        <v>7908</v>
      </c>
      <c r="K605" s="1">
        <f t="shared" si="54"/>
        <v>7435.390242</v>
      </c>
      <c r="L605" s="1">
        <f t="shared" si="55"/>
        <v>6.196158535</v>
      </c>
    </row>
    <row r="606" s="1" customFormat="1" customHeight="1" spans="1:12">
      <c r="A606" s="8" t="s">
        <v>66</v>
      </c>
      <c r="B606" s="9" t="s">
        <v>947</v>
      </c>
      <c r="C606" s="9" t="s">
        <v>970</v>
      </c>
      <c r="D606" s="9" t="s">
        <v>191</v>
      </c>
      <c r="E606" s="9" t="s">
        <v>971</v>
      </c>
      <c r="F606" s="9" t="s">
        <v>32</v>
      </c>
      <c r="G606" s="10">
        <v>600</v>
      </c>
      <c r="H606" s="11">
        <v>24.73</v>
      </c>
      <c r="I606" s="15">
        <f t="shared" si="56"/>
        <v>12682.0512820513</v>
      </c>
      <c r="J606" s="15">
        <f t="shared" si="53"/>
        <v>14838</v>
      </c>
      <c r="K606" s="1">
        <f t="shared" si="54"/>
        <v>13951.229187</v>
      </c>
      <c r="L606" s="1">
        <f t="shared" si="55"/>
        <v>23.252048645</v>
      </c>
    </row>
    <row r="607" s="1" customFormat="1" customHeight="1" spans="1:12">
      <c r="A607" s="8" t="s">
        <v>877</v>
      </c>
      <c r="B607" s="9" t="s">
        <v>947</v>
      </c>
      <c r="C607" s="9" t="s">
        <v>878</v>
      </c>
      <c r="D607" s="9" t="s">
        <v>879</v>
      </c>
      <c r="E607" s="9" t="s">
        <v>880</v>
      </c>
      <c r="F607" s="9" t="s">
        <v>17</v>
      </c>
      <c r="G607" s="10">
        <v>600</v>
      </c>
      <c r="H607" s="11">
        <v>25.93</v>
      </c>
      <c r="I607" s="15">
        <f t="shared" si="56"/>
        <v>13297.4358974359</v>
      </c>
      <c r="J607" s="15">
        <f t="shared" si="53"/>
        <v>15558</v>
      </c>
      <c r="K607" s="1">
        <f t="shared" si="54"/>
        <v>14628.199467</v>
      </c>
      <c r="L607" s="1">
        <f t="shared" si="55"/>
        <v>24.380332445</v>
      </c>
    </row>
    <row r="608" s="1" customFormat="1" customHeight="1" spans="1:12">
      <c r="A608" s="8" t="s">
        <v>66</v>
      </c>
      <c r="B608" s="9" t="s">
        <v>947</v>
      </c>
      <c r="C608" s="9" t="s">
        <v>960</v>
      </c>
      <c r="D608" s="9" t="s">
        <v>657</v>
      </c>
      <c r="E608" s="9" t="s">
        <v>105</v>
      </c>
      <c r="F608" s="9" t="s">
        <v>32</v>
      </c>
      <c r="G608" s="10">
        <v>500</v>
      </c>
      <c r="H608" s="11">
        <v>9.91</v>
      </c>
      <c r="I608" s="15">
        <f t="shared" si="56"/>
        <v>4235.04273504274</v>
      </c>
      <c r="J608" s="15">
        <f t="shared" si="53"/>
        <v>4955</v>
      </c>
      <c r="K608" s="1">
        <f t="shared" si="54"/>
        <v>4658.8718575</v>
      </c>
      <c r="L608" s="1">
        <f t="shared" si="55"/>
        <v>9.317743715</v>
      </c>
    </row>
    <row r="609" s="1" customFormat="1" customHeight="1" spans="1:12">
      <c r="A609" s="8" t="s">
        <v>961</v>
      </c>
      <c r="B609" s="9" t="s">
        <v>947</v>
      </c>
      <c r="C609" s="9" t="s">
        <v>962</v>
      </c>
      <c r="D609" s="9" t="s">
        <v>963</v>
      </c>
      <c r="E609" s="9" t="s">
        <v>964</v>
      </c>
      <c r="F609" s="9" t="s">
        <v>17</v>
      </c>
      <c r="G609" s="10">
        <v>50</v>
      </c>
      <c r="H609" s="11">
        <v>22.4</v>
      </c>
      <c r="I609" s="15">
        <f t="shared" si="56"/>
        <v>957.264957264957</v>
      </c>
      <c r="J609" s="15">
        <f t="shared" si="53"/>
        <v>1120</v>
      </c>
      <c r="K609" s="1">
        <f t="shared" si="54"/>
        <v>1053.06488</v>
      </c>
      <c r="L609" s="1">
        <f t="shared" si="55"/>
        <v>21.0612976</v>
      </c>
    </row>
    <row r="610" s="1" customFormat="1" customHeight="1" spans="1:12">
      <c r="A610" s="8" t="s">
        <v>69</v>
      </c>
      <c r="B610" s="9" t="s">
        <v>947</v>
      </c>
      <c r="C610" s="9" t="s">
        <v>217</v>
      </c>
      <c r="D610" s="9" t="s">
        <v>218</v>
      </c>
      <c r="E610" s="9" t="s">
        <v>69</v>
      </c>
      <c r="F610" s="9" t="s">
        <v>17</v>
      </c>
      <c r="G610" s="10">
        <v>400</v>
      </c>
      <c r="H610" s="11">
        <v>25.45</v>
      </c>
      <c r="I610" s="15">
        <f t="shared" si="56"/>
        <v>8700.8547008547</v>
      </c>
      <c r="J610" s="15">
        <f t="shared" si="53"/>
        <v>10180</v>
      </c>
      <c r="K610" s="1">
        <f t="shared" si="54"/>
        <v>9571.60757</v>
      </c>
      <c r="L610" s="1">
        <f t="shared" si="55"/>
        <v>23.929018925</v>
      </c>
    </row>
    <row r="611" s="1" customFormat="1" customHeight="1" spans="1:12">
      <c r="A611" s="8" t="s">
        <v>70</v>
      </c>
      <c r="B611" s="9" t="s">
        <v>1003</v>
      </c>
      <c r="C611" s="9" t="s">
        <v>211</v>
      </c>
      <c r="D611" s="9" t="s">
        <v>86</v>
      </c>
      <c r="E611" s="9" t="s">
        <v>212</v>
      </c>
      <c r="F611" s="9" t="s">
        <v>17</v>
      </c>
      <c r="G611" s="10">
        <v>100</v>
      </c>
      <c r="H611" s="11">
        <v>25.83</v>
      </c>
      <c r="I611" s="15">
        <f t="shared" si="56"/>
        <v>2207.69230769231</v>
      </c>
      <c r="J611" s="15">
        <f t="shared" si="53"/>
        <v>2583</v>
      </c>
      <c r="K611" s="1">
        <f t="shared" si="54"/>
        <v>2428.6308795</v>
      </c>
      <c r="L611" s="1">
        <f t="shared" si="55"/>
        <v>24.286308795</v>
      </c>
    </row>
    <row r="612" s="1" customFormat="1" customHeight="1" spans="1:12">
      <c r="A612" s="8" t="s">
        <v>66</v>
      </c>
      <c r="B612" s="9" t="s">
        <v>1003</v>
      </c>
      <c r="C612" s="9" t="s">
        <v>1004</v>
      </c>
      <c r="D612" s="9" t="s">
        <v>1005</v>
      </c>
      <c r="E612" s="9" t="s">
        <v>284</v>
      </c>
      <c r="F612" s="9" t="s">
        <v>32</v>
      </c>
      <c r="G612" s="10">
        <v>100</v>
      </c>
      <c r="H612" s="11">
        <v>12</v>
      </c>
      <c r="I612" s="15">
        <f t="shared" si="56"/>
        <v>1025.64102564103</v>
      </c>
      <c r="J612" s="15">
        <f t="shared" si="53"/>
        <v>1200</v>
      </c>
      <c r="K612" s="1">
        <f t="shared" si="54"/>
        <v>1128.2838</v>
      </c>
      <c r="L612" s="1">
        <f t="shared" si="55"/>
        <v>11.282838</v>
      </c>
    </row>
    <row r="613" s="1" customFormat="1" customHeight="1" spans="1:12">
      <c r="A613" s="8" t="s">
        <v>1006</v>
      </c>
      <c r="B613" s="9" t="s">
        <v>1003</v>
      </c>
      <c r="C613" s="9" t="s">
        <v>1007</v>
      </c>
      <c r="D613" s="9" t="s">
        <v>1008</v>
      </c>
      <c r="E613" s="9" t="s">
        <v>1009</v>
      </c>
      <c r="F613" s="9" t="s">
        <v>17</v>
      </c>
      <c r="G613" s="10">
        <v>360</v>
      </c>
      <c r="H613" s="11">
        <v>16.19</v>
      </c>
      <c r="I613" s="15">
        <f t="shared" si="56"/>
        <v>4981.53846153846</v>
      </c>
      <c r="J613" s="15">
        <f t="shared" si="53"/>
        <v>5828.4</v>
      </c>
      <c r="K613" s="1">
        <f t="shared" si="54"/>
        <v>5480.0744166</v>
      </c>
      <c r="L613" s="1">
        <f t="shared" si="55"/>
        <v>15.222428935</v>
      </c>
    </row>
    <row r="614" s="1" customFormat="1" customHeight="1" spans="1:12">
      <c r="A614" s="8" t="s">
        <v>1010</v>
      </c>
      <c r="B614" s="9" t="s">
        <v>1011</v>
      </c>
      <c r="C614" s="9" t="s">
        <v>1012</v>
      </c>
      <c r="D614" s="9" t="s">
        <v>1013</v>
      </c>
      <c r="E614" s="9" t="s">
        <v>65</v>
      </c>
      <c r="F614" s="9" t="s">
        <v>61</v>
      </c>
      <c r="G614" s="10">
        <v>4000</v>
      </c>
      <c r="H614" s="11">
        <v>1.35</v>
      </c>
      <c r="I614" s="15">
        <f t="shared" si="56"/>
        <v>4615.38461538462</v>
      </c>
      <c r="J614" s="15">
        <f t="shared" si="53"/>
        <v>5400</v>
      </c>
      <c r="K614" s="1">
        <f t="shared" si="54"/>
        <v>5077.2771</v>
      </c>
      <c r="L614" s="1">
        <f t="shared" si="55"/>
        <v>1.269319275</v>
      </c>
    </row>
    <row r="615" s="1" customFormat="1" customHeight="1" spans="1:12">
      <c r="A615" s="8" t="s">
        <v>1010</v>
      </c>
      <c r="B615" s="9" t="s">
        <v>1011</v>
      </c>
      <c r="C615" s="9" t="s">
        <v>1014</v>
      </c>
      <c r="D615" s="9" t="s">
        <v>461</v>
      </c>
      <c r="E615" s="9" t="s">
        <v>65</v>
      </c>
      <c r="F615" s="9" t="s">
        <v>61</v>
      </c>
      <c r="G615" s="10">
        <v>1760</v>
      </c>
      <c r="H615" s="11">
        <v>1.9</v>
      </c>
      <c r="I615" s="15">
        <f t="shared" si="56"/>
        <v>2858.11965811966</v>
      </c>
      <c r="J615" s="15">
        <f t="shared" si="53"/>
        <v>3344</v>
      </c>
      <c r="K615" s="1">
        <f t="shared" si="54"/>
        <v>3144.150856</v>
      </c>
      <c r="L615" s="1">
        <f t="shared" si="55"/>
        <v>1.78644935</v>
      </c>
    </row>
    <row r="616" s="1" customFormat="1" customHeight="1" spans="1:12">
      <c r="A616" s="8" t="s">
        <v>1010</v>
      </c>
      <c r="B616" s="9" t="s">
        <v>1011</v>
      </c>
      <c r="C616" s="9" t="s">
        <v>1015</v>
      </c>
      <c r="D616" s="9" t="s">
        <v>1016</v>
      </c>
      <c r="E616" s="9" t="s">
        <v>65</v>
      </c>
      <c r="F616" s="9" t="s">
        <v>76</v>
      </c>
      <c r="G616" s="10">
        <v>4500</v>
      </c>
      <c r="H616" s="11">
        <v>3.86</v>
      </c>
      <c r="I616" s="15">
        <f t="shared" si="56"/>
        <v>14846.1538461538</v>
      </c>
      <c r="J616" s="15">
        <f t="shared" si="53"/>
        <v>17370</v>
      </c>
      <c r="K616" s="1">
        <f t="shared" si="54"/>
        <v>16331.908005</v>
      </c>
      <c r="L616" s="1">
        <f t="shared" si="55"/>
        <v>3.62931289</v>
      </c>
    </row>
    <row r="617" s="1" customFormat="1" customHeight="1" spans="1:12">
      <c r="A617" s="8" t="s">
        <v>1010</v>
      </c>
      <c r="B617" s="9" t="s">
        <v>1011</v>
      </c>
      <c r="C617" s="9" t="s">
        <v>1012</v>
      </c>
      <c r="D617" s="9" t="s">
        <v>1013</v>
      </c>
      <c r="E617" s="9" t="s">
        <v>65</v>
      </c>
      <c r="F617" s="9" t="s">
        <v>61</v>
      </c>
      <c r="G617" s="10">
        <v>3760</v>
      </c>
      <c r="H617" s="11">
        <v>1.35</v>
      </c>
      <c r="I617" s="15">
        <f t="shared" si="56"/>
        <v>4338.46153846154</v>
      </c>
      <c r="J617" s="15">
        <f t="shared" si="53"/>
        <v>5076</v>
      </c>
      <c r="K617" s="1">
        <f t="shared" si="54"/>
        <v>4772.640474</v>
      </c>
      <c r="L617" s="1">
        <f t="shared" si="55"/>
        <v>1.269319275</v>
      </c>
    </row>
    <row r="618" s="1" customFormat="1" customHeight="1" spans="1:12">
      <c r="A618" s="8" t="s">
        <v>1010</v>
      </c>
      <c r="B618" s="9" t="s">
        <v>1011</v>
      </c>
      <c r="C618" s="9" t="s">
        <v>1014</v>
      </c>
      <c r="D618" s="9" t="s">
        <v>461</v>
      </c>
      <c r="E618" s="9" t="s">
        <v>65</v>
      </c>
      <c r="F618" s="9" t="s">
        <v>61</v>
      </c>
      <c r="G618" s="10">
        <v>2000</v>
      </c>
      <c r="H618" s="11">
        <v>1.9</v>
      </c>
      <c r="I618" s="15">
        <f t="shared" si="56"/>
        <v>3247.86324786325</v>
      </c>
      <c r="J618" s="15">
        <f t="shared" si="53"/>
        <v>3800</v>
      </c>
      <c r="K618" s="1">
        <f t="shared" si="54"/>
        <v>3572.8987</v>
      </c>
      <c r="L618" s="1">
        <f t="shared" si="55"/>
        <v>1.78644935</v>
      </c>
    </row>
    <row r="619" s="1" customFormat="1" customHeight="1" spans="1:12">
      <c r="A619" s="8" t="s">
        <v>1010</v>
      </c>
      <c r="B619" s="9" t="s">
        <v>1011</v>
      </c>
      <c r="C619" s="9" t="s">
        <v>1017</v>
      </c>
      <c r="D619" s="9" t="s">
        <v>1018</v>
      </c>
      <c r="E619" s="9" t="s">
        <v>65</v>
      </c>
      <c r="F619" s="9" t="s">
        <v>76</v>
      </c>
      <c r="G619" s="10">
        <v>3780</v>
      </c>
      <c r="H619" s="11">
        <v>3.83</v>
      </c>
      <c r="I619" s="15">
        <f t="shared" si="56"/>
        <v>12373.8461538462</v>
      </c>
      <c r="J619" s="15">
        <f t="shared" si="53"/>
        <v>14477.4</v>
      </c>
      <c r="K619" s="1">
        <f t="shared" si="54"/>
        <v>13612.1799051</v>
      </c>
      <c r="L619" s="1">
        <f t="shared" si="55"/>
        <v>3.601105795</v>
      </c>
    </row>
    <row r="620" s="1" customFormat="1" customHeight="1" spans="1:12">
      <c r="A620" s="8" t="s">
        <v>1010</v>
      </c>
      <c r="B620" s="9" t="s">
        <v>1011</v>
      </c>
      <c r="C620" s="9" t="s">
        <v>1019</v>
      </c>
      <c r="D620" s="9" t="s">
        <v>1020</v>
      </c>
      <c r="E620" s="9" t="s">
        <v>65</v>
      </c>
      <c r="F620" s="9" t="s">
        <v>61</v>
      </c>
      <c r="G620" s="10">
        <v>5400</v>
      </c>
      <c r="H620" s="11">
        <v>3</v>
      </c>
      <c r="I620" s="15">
        <f t="shared" si="56"/>
        <v>13846.1538461538</v>
      </c>
      <c r="J620" s="15">
        <f t="shared" si="53"/>
        <v>16200</v>
      </c>
      <c r="K620" s="1">
        <f t="shared" si="54"/>
        <v>15231.8313</v>
      </c>
      <c r="L620" s="1">
        <f t="shared" si="55"/>
        <v>2.8207095</v>
      </c>
    </row>
    <row r="621" s="1" customFormat="1" customHeight="1" spans="1:12">
      <c r="A621" s="8" t="s">
        <v>1010</v>
      </c>
      <c r="B621" s="9" t="s">
        <v>1011</v>
      </c>
      <c r="C621" s="9" t="s">
        <v>1019</v>
      </c>
      <c r="D621" s="9" t="s">
        <v>1020</v>
      </c>
      <c r="E621" s="9" t="s">
        <v>65</v>
      </c>
      <c r="F621" s="9" t="s">
        <v>61</v>
      </c>
      <c r="G621" s="10">
        <v>9600</v>
      </c>
      <c r="H621" s="11">
        <v>3</v>
      </c>
      <c r="I621" s="15">
        <f t="shared" si="56"/>
        <v>24615.3846153846</v>
      </c>
      <c r="J621" s="15">
        <f t="shared" si="53"/>
        <v>28800</v>
      </c>
      <c r="K621" s="1">
        <f t="shared" si="54"/>
        <v>27078.8112</v>
      </c>
      <c r="L621" s="1">
        <f t="shared" si="55"/>
        <v>2.8207095</v>
      </c>
    </row>
    <row r="622" s="1" customFormat="1" customHeight="1" spans="1:12">
      <c r="A622" s="8" t="s">
        <v>1010</v>
      </c>
      <c r="B622" s="9" t="s">
        <v>1011</v>
      </c>
      <c r="C622" s="9" t="s">
        <v>1012</v>
      </c>
      <c r="D622" s="9" t="s">
        <v>1021</v>
      </c>
      <c r="E622" s="9" t="s">
        <v>65</v>
      </c>
      <c r="F622" s="9" t="s">
        <v>76</v>
      </c>
      <c r="G622" s="10">
        <v>2320</v>
      </c>
      <c r="H622" s="11">
        <v>3.42</v>
      </c>
      <c r="I622" s="15">
        <f t="shared" si="56"/>
        <v>6781.53846153846</v>
      </c>
      <c r="J622" s="15">
        <f t="shared" si="53"/>
        <v>7934.4</v>
      </c>
      <c r="K622" s="1">
        <f t="shared" si="54"/>
        <v>7460.2124856</v>
      </c>
      <c r="L622" s="1">
        <f t="shared" si="55"/>
        <v>3.21560883</v>
      </c>
    </row>
    <row r="623" s="1" customFormat="1" customHeight="1" spans="1:12">
      <c r="A623" s="8" t="s">
        <v>1010</v>
      </c>
      <c r="B623" s="9" t="s">
        <v>1011</v>
      </c>
      <c r="C623" s="9" t="s">
        <v>1012</v>
      </c>
      <c r="D623" s="9" t="s">
        <v>1021</v>
      </c>
      <c r="E623" s="9" t="s">
        <v>65</v>
      </c>
      <c r="F623" s="9" t="s">
        <v>76</v>
      </c>
      <c r="G623" s="10">
        <v>1680</v>
      </c>
      <c r="H623" s="11">
        <v>3.42</v>
      </c>
      <c r="I623" s="15">
        <f t="shared" si="56"/>
        <v>4910.76923076923</v>
      </c>
      <c r="J623" s="15">
        <f t="shared" si="53"/>
        <v>5745.6</v>
      </c>
      <c r="K623" s="1">
        <f t="shared" si="54"/>
        <v>5402.2228344</v>
      </c>
      <c r="L623" s="1">
        <f t="shared" si="55"/>
        <v>3.21560883</v>
      </c>
    </row>
    <row r="624" s="1" customFormat="1" customHeight="1" spans="1:12">
      <c r="A624" s="8" t="s">
        <v>1010</v>
      </c>
      <c r="B624" s="9" t="s">
        <v>1011</v>
      </c>
      <c r="C624" s="9" t="s">
        <v>1014</v>
      </c>
      <c r="D624" s="9" t="s">
        <v>461</v>
      </c>
      <c r="E624" s="9" t="s">
        <v>65</v>
      </c>
      <c r="F624" s="9" t="s">
        <v>61</v>
      </c>
      <c r="G624" s="10">
        <v>2220</v>
      </c>
      <c r="H624" s="11">
        <v>3.83</v>
      </c>
      <c r="I624" s="15">
        <f t="shared" si="56"/>
        <v>7267.17948717949</v>
      </c>
      <c r="J624" s="15">
        <f t="shared" ref="J624:J687" si="57">G624*H624</f>
        <v>8502.6</v>
      </c>
      <c r="K624" s="1">
        <f t="shared" si="54"/>
        <v>7994.4548649</v>
      </c>
      <c r="L624" s="1">
        <f t="shared" si="55"/>
        <v>3.601105795</v>
      </c>
    </row>
    <row r="625" s="1" customFormat="1" customHeight="1" spans="1:12">
      <c r="A625" s="8" t="s">
        <v>1010</v>
      </c>
      <c r="B625" s="9" t="s">
        <v>1011</v>
      </c>
      <c r="C625" s="9" t="s">
        <v>1022</v>
      </c>
      <c r="D625" s="9" t="s">
        <v>1023</v>
      </c>
      <c r="E625" s="9" t="s">
        <v>65</v>
      </c>
      <c r="F625" s="9" t="s">
        <v>76</v>
      </c>
      <c r="G625" s="10">
        <v>4200</v>
      </c>
      <c r="H625" s="11">
        <v>2.85</v>
      </c>
      <c r="I625" s="15">
        <f t="shared" si="56"/>
        <v>10230.7692307692</v>
      </c>
      <c r="J625" s="15">
        <f t="shared" si="57"/>
        <v>11970</v>
      </c>
      <c r="K625" s="1">
        <f t="shared" si="54"/>
        <v>11254.630905</v>
      </c>
      <c r="L625" s="1">
        <f t="shared" si="55"/>
        <v>2.679674025</v>
      </c>
    </row>
    <row r="626" s="1" customFormat="1" customHeight="1" spans="1:12">
      <c r="A626" s="8" t="s">
        <v>1010</v>
      </c>
      <c r="B626" s="9" t="s">
        <v>1011</v>
      </c>
      <c r="C626" s="9" t="s">
        <v>1015</v>
      </c>
      <c r="D626" s="9" t="s">
        <v>1016</v>
      </c>
      <c r="E626" s="9" t="s">
        <v>65</v>
      </c>
      <c r="F626" s="9" t="s">
        <v>76</v>
      </c>
      <c r="G626" s="10">
        <v>2130</v>
      </c>
      <c r="H626" s="11">
        <v>3.86</v>
      </c>
      <c r="I626" s="15">
        <f t="shared" si="56"/>
        <v>7027.17948717949</v>
      </c>
      <c r="J626" s="15">
        <f t="shared" si="57"/>
        <v>8221.8</v>
      </c>
      <c r="K626" s="1">
        <f t="shared" si="54"/>
        <v>7730.4364557</v>
      </c>
      <c r="L626" s="1">
        <f t="shared" si="55"/>
        <v>3.62931289</v>
      </c>
    </row>
    <row r="627" s="1" customFormat="1" customHeight="1" spans="1:12">
      <c r="A627" s="8" t="s">
        <v>1010</v>
      </c>
      <c r="B627" s="9" t="s">
        <v>1011</v>
      </c>
      <c r="C627" s="9" t="s">
        <v>1015</v>
      </c>
      <c r="D627" s="9" t="s">
        <v>1016</v>
      </c>
      <c r="E627" s="9" t="s">
        <v>65</v>
      </c>
      <c r="F627" s="9" t="s">
        <v>76</v>
      </c>
      <c r="G627" s="10">
        <v>2370</v>
      </c>
      <c r="H627" s="11">
        <v>3.86</v>
      </c>
      <c r="I627" s="15">
        <f t="shared" si="56"/>
        <v>7818.97435897436</v>
      </c>
      <c r="J627" s="15">
        <f t="shared" si="57"/>
        <v>9148.2</v>
      </c>
      <c r="K627" s="1">
        <f t="shared" si="54"/>
        <v>8601.4715493</v>
      </c>
      <c r="L627" s="1">
        <f t="shared" si="55"/>
        <v>3.62931289</v>
      </c>
    </row>
    <row r="628" s="1" customFormat="1" customHeight="1" spans="1:12">
      <c r="A628" s="8" t="s">
        <v>1010</v>
      </c>
      <c r="B628" s="9" t="s">
        <v>1011</v>
      </c>
      <c r="C628" s="9" t="s">
        <v>1024</v>
      </c>
      <c r="D628" s="9" t="s">
        <v>461</v>
      </c>
      <c r="E628" s="9" t="s">
        <v>65</v>
      </c>
      <c r="F628" s="9" t="s">
        <v>76</v>
      </c>
      <c r="G628" s="10">
        <v>2160</v>
      </c>
      <c r="H628" s="11">
        <v>3.83</v>
      </c>
      <c r="I628" s="15">
        <f t="shared" si="56"/>
        <v>7070.76923076923</v>
      </c>
      <c r="J628" s="15">
        <f t="shared" si="57"/>
        <v>8272.8</v>
      </c>
      <c r="K628" s="1">
        <f t="shared" si="54"/>
        <v>7778.3885172</v>
      </c>
      <c r="L628" s="1">
        <f t="shared" si="55"/>
        <v>3.601105795</v>
      </c>
    </row>
    <row r="629" s="1" customFormat="1" customHeight="1" spans="1:12">
      <c r="A629" s="8" t="s">
        <v>1010</v>
      </c>
      <c r="B629" s="9" t="s">
        <v>1011</v>
      </c>
      <c r="C629" s="9" t="s">
        <v>1024</v>
      </c>
      <c r="D629" s="9" t="s">
        <v>461</v>
      </c>
      <c r="E629" s="9" t="s">
        <v>65</v>
      </c>
      <c r="F629" s="9" t="s">
        <v>76</v>
      </c>
      <c r="G629" s="10">
        <v>840</v>
      </c>
      <c r="H629" s="11">
        <v>3.83</v>
      </c>
      <c r="I629" s="15">
        <f t="shared" si="56"/>
        <v>2749.74358974359</v>
      </c>
      <c r="J629" s="15">
        <f t="shared" si="57"/>
        <v>3217.2</v>
      </c>
      <c r="K629" s="1">
        <f t="shared" si="54"/>
        <v>3024.9288678</v>
      </c>
      <c r="L629" s="1">
        <f t="shared" si="55"/>
        <v>3.601105795</v>
      </c>
    </row>
    <row r="630" s="1" customFormat="1" customHeight="1" spans="1:12">
      <c r="A630" s="8" t="s">
        <v>1010</v>
      </c>
      <c r="B630" s="9" t="s">
        <v>1011</v>
      </c>
      <c r="C630" s="9" t="s">
        <v>1019</v>
      </c>
      <c r="D630" s="9" t="s">
        <v>1020</v>
      </c>
      <c r="E630" s="9" t="s">
        <v>1025</v>
      </c>
      <c r="F630" s="9" t="s">
        <v>76</v>
      </c>
      <c r="G630" s="10">
        <v>5000</v>
      </c>
      <c r="H630" s="11">
        <v>3</v>
      </c>
      <c r="I630" s="15">
        <f t="shared" si="56"/>
        <v>12820.5128205128</v>
      </c>
      <c r="J630" s="15">
        <f t="shared" si="57"/>
        <v>15000</v>
      </c>
      <c r="K630" s="1">
        <f t="shared" si="54"/>
        <v>14103.5475</v>
      </c>
      <c r="L630" s="1">
        <f t="shared" si="55"/>
        <v>2.8207095</v>
      </c>
    </row>
    <row r="631" s="1" customFormat="1" customHeight="1" spans="1:12">
      <c r="A631" s="8" t="s">
        <v>1010</v>
      </c>
      <c r="B631" s="9" t="s">
        <v>1011</v>
      </c>
      <c r="C631" s="9" t="s">
        <v>1012</v>
      </c>
      <c r="D631" s="9" t="s">
        <v>1021</v>
      </c>
      <c r="E631" s="9" t="s">
        <v>65</v>
      </c>
      <c r="F631" s="9" t="s">
        <v>76</v>
      </c>
      <c r="G631" s="10">
        <v>4000</v>
      </c>
      <c r="H631" s="11">
        <v>3.42</v>
      </c>
      <c r="I631" s="15">
        <f t="shared" si="56"/>
        <v>11692.3076923077</v>
      </c>
      <c r="J631" s="15">
        <f t="shared" si="57"/>
        <v>13680</v>
      </c>
      <c r="K631" s="1">
        <f t="shared" si="54"/>
        <v>12862.43532</v>
      </c>
      <c r="L631" s="1">
        <f t="shared" si="55"/>
        <v>3.21560883</v>
      </c>
    </row>
    <row r="632" s="1" customFormat="1" customHeight="1" spans="1:12">
      <c r="A632" s="8" t="s">
        <v>1010</v>
      </c>
      <c r="B632" s="9" t="s">
        <v>1011</v>
      </c>
      <c r="C632" s="9" t="s">
        <v>1022</v>
      </c>
      <c r="D632" s="9" t="s">
        <v>1023</v>
      </c>
      <c r="E632" s="9" t="s">
        <v>65</v>
      </c>
      <c r="F632" s="9" t="s">
        <v>76</v>
      </c>
      <c r="G632" s="10">
        <v>5800</v>
      </c>
      <c r="H632" s="11">
        <v>2.85</v>
      </c>
      <c r="I632" s="15">
        <f t="shared" si="56"/>
        <v>14128.2051282051</v>
      </c>
      <c r="J632" s="15">
        <f t="shared" si="57"/>
        <v>16530</v>
      </c>
      <c r="K632" s="1">
        <f t="shared" si="54"/>
        <v>15542.109345</v>
      </c>
      <c r="L632" s="1">
        <f t="shared" si="55"/>
        <v>2.679674025</v>
      </c>
    </row>
    <row r="633" s="1" customFormat="1" customHeight="1" spans="1:12">
      <c r="A633" s="8" t="s">
        <v>1026</v>
      </c>
      <c r="B633" s="9" t="s">
        <v>1011</v>
      </c>
      <c r="C633" s="9" t="s">
        <v>1027</v>
      </c>
      <c r="D633" s="9" t="s">
        <v>1013</v>
      </c>
      <c r="E633" s="9" t="s">
        <v>65</v>
      </c>
      <c r="F633" s="9" t="s">
        <v>61</v>
      </c>
      <c r="G633" s="10">
        <v>5000</v>
      </c>
      <c r="H633" s="11">
        <v>1.35</v>
      </c>
      <c r="I633" s="15">
        <f t="shared" si="56"/>
        <v>5769.23076923077</v>
      </c>
      <c r="J633" s="15">
        <f t="shared" si="57"/>
        <v>6750</v>
      </c>
      <c r="K633" s="1">
        <f t="shared" si="54"/>
        <v>6346.596375</v>
      </c>
      <c r="L633" s="1">
        <f t="shared" si="55"/>
        <v>1.269319275</v>
      </c>
    </row>
    <row r="634" s="1" customFormat="1" customHeight="1" spans="1:12">
      <c r="A634" s="8" t="s">
        <v>1010</v>
      </c>
      <c r="B634" s="9" t="s">
        <v>1011</v>
      </c>
      <c r="C634" s="9" t="s">
        <v>1019</v>
      </c>
      <c r="D634" s="9" t="s">
        <v>1020</v>
      </c>
      <c r="E634" s="9" t="s">
        <v>65</v>
      </c>
      <c r="F634" s="9" t="s">
        <v>61</v>
      </c>
      <c r="G634" s="10">
        <v>15900</v>
      </c>
      <c r="H634" s="11">
        <v>3</v>
      </c>
      <c r="I634" s="15">
        <f t="shared" si="56"/>
        <v>40769.2307692308</v>
      </c>
      <c r="J634" s="15">
        <f t="shared" si="57"/>
        <v>47700</v>
      </c>
      <c r="K634" s="1">
        <f t="shared" si="54"/>
        <v>44849.28105</v>
      </c>
      <c r="L634" s="1">
        <f t="shared" si="55"/>
        <v>2.8207095</v>
      </c>
    </row>
    <row r="635" s="1" customFormat="1" customHeight="1" spans="1:12">
      <c r="A635" s="8" t="s">
        <v>1010</v>
      </c>
      <c r="B635" s="9" t="s">
        <v>1011</v>
      </c>
      <c r="C635" s="9" t="s">
        <v>1019</v>
      </c>
      <c r="D635" s="9" t="s">
        <v>1021</v>
      </c>
      <c r="E635" s="9" t="s">
        <v>1025</v>
      </c>
      <c r="F635" s="9" t="s">
        <v>76</v>
      </c>
      <c r="G635" s="10">
        <v>5800</v>
      </c>
      <c r="H635" s="11">
        <v>3.42</v>
      </c>
      <c r="I635" s="15">
        <f t="shared" si="56"/>
        <v>16953.8461538462</v>
      </c>
      <c r="J635" s="15">
        <f t="shared" si="57"/>
        <v>19836</v>
      </c>
      <c r="K635" s="1">
        <f t="shared" si="54"/>
        <v>18650.531214</v>
      </c>
      <c r="L635" s="1">
        <f t="shared" si="55"/>
        <v>3.21560883</v>
      </c>
    </row>
    <row r="636" s="1" customFormat="1" customHeight="1" spans="1:12">
      <c r="A636" s="8" t="s">
        <v>1010</v>
      </c>
      <c r="B636" s="9" t="s">
        <v>1011</v>
      </c>
      <c r="C636" s="9" t="s">
        <v>1015</v>
      </c>
      <c r="D636" s="9" t="s">
        <v>1028</v>
      </c>
      <c r="E636" s="9" t="s">
        <v>65</v>
      </c>
      <c r="F636" s="9" t="s">
        <v>76</v>
      </c>
      <c r="G636" s="10">
        <v>2000</v>
      </c>
      <c r="H636" s="11">
        <v>3.39</v>
      </c>
      <c r="I636" s="15">
        <f t="shared" si="56"/>
        <v>5794.87179487179</v>
      </c>
      <c r="J636" s="15">
        <f t="shared" si="57"/>
        <v>6780</v>
      </c>
      <c r="K636" s="1">
        <f t="shared" si="54"/>
        <v>6374.80347</v>
      </c>
      <c r="L636" s="1">
        <f t="shared" si="55"/>
        <v>3.187401735</v>
      </c>
    </row>
    <row r="637" s="1" customFormat="1" customHeight="1" spans="1:12">
      <c r="A637" s="8" t="s">
        <v>1010</v>
      </c>
      <c r="B637" s="9" t="s">
        <v>1011</v>
      </c>
      <c r="C637" s="9" t="s">
        <v>1019</v>
      </c>
      <c r="D637" s="9" t="s">
        <v>1020</v>
      </c>
      <c r="E637" s="9" t="s">
        <v>1025</v>
      </c>
      <c r="F637" s="9" t="s">
        <v>76</v>
      </c>
      <c r="G637" s="10">
        <v>5000</v>
      </c>
      <c r="H637" s="11">
        <v>3</v>
      </c>
      <c r="I637" s="15">
        <f t="shared" si="56"/>
        <v>12820.5128205128</v>
      </c>
      <c r="J637" s="15">
        <f t="shared" si="57"/>
        <v>15000</v>
      </c>
      <c r="K637" s="1">
        <f t="shared" si="54"/>
        <v>14103.5475</v>
      </c>
      <c r="L637" s="1">
        <f t="shared" si="55"/>
        <v>2.8207095</v>
      </c>
    </row>
    <row r="638" s="1" customFormat="1" customHeight="1" spans="1:12">
      <c r="A638" s="8" t="s">
        <v>1010</v>
      </c>
      <c r="B638" s="9" t="s">
        <v>1011</v>
      </c>
      <c r="C638" s="9" t="s">
        <v>1019</v>
      </c>
      <c r="D638" s="9" t="s">
        <v>1020</v>
      </c>
      <c r="E638" s="9" t="s">
        <v>65</v>
      </c>
      <c r="F638" s="9" t="s">
        <v>61</v>
      </c>
      <c r="G638" s="10">
        <v>4500</v>
      </c>
      <c r="H638" s="11">
        <v>3</v>
      </c>
      <c r="I638" s="15">
        <f t="shared" si="56"/>
        <v>11538.4615384615</v>
      </c>
      <c r="J638" s="15">
        <f t="shared" si="57"/>
        <v>13500</v>
      </c>
      <c r="K638" s="1">
        <f t="shared" si="54"/>
        <v>12693.19275</v>
      </c>
      <c r="L638" s="1">
        <f t="shared" si="55"/>
        <v>2.8207095</v>
      </c>
    </row>
    <row r="639" s="1" customFormat="1" customHeight="1" spans="1:12">
      <c r="A639" s="8" t="s">
        <v>1010</v>
      </c>
      <c r="B639" s="9" t="s">
        <v>1011</v>
      </c>
      <c r="C639" s="9" t="s">
        <v>1012</v>
      </c>
      <c r="D639" s="9" t="s">
        <v>1021</v>
      </c>
      <c r="E639" s="9" t="s">
        <v>65</v>
      </c>
      <c r="F639" s="9" t="s">
        <v>76</v>
      </c>
      <c r="G639" s="10">
        <v>2320</v>
      </c>
      <c r="H639" s="11">
        <v>3.42</v>
      </c>
      <c r="I639" s="15">
        <f t="shared" si="56"/>
        <v>6781.53846153846</v>
      </c>
      <c r="J639" s="15">
        <f t="shared" si="57"/>
        <v>7934.4</v>
      </c>
      <c r="K639" s="1">
        <f t="shared" si="54"/>
        <v>7460.2124856</v>
      </c>
      <c r="L639" s="1">
        <f t="shared" si="55"/>
        <v>3.21560883</v>
      </c>
    </row>
    <row r="640" s="1" customFormat="1" customHeight="1" spans="1:12">
      <c r="A640" s="8" t="s">
        <v>1010</v>
      </c>
      <c r="B640" s="9" t="s">
        <v>1011</v>
      </c>
      <c r="C640" s="9" t="s">
        <v>1012</v>
      </c>
      <c r="D640" s="9" t="s">
        <v>1021</v>
      </c>
      <c r="E640" s="9" t="s">
        <v>65</v>
      </c>
      <c r="F640" s="9" t="s">
        <v>76</v>
      </c>
      <c r="G640" s="10">
        <v>2000</v>
      </c>
      <c r="H640" s="11">
        <v>3.42</v>
      </c>
      <c r="I640" s="15">
        <f t="shared" si="56"/>
        <v>5846.15384615385</v>
      </c>
      <c r="J640" s="15">
        <f t="shared" si="57"/>
        <v>6840</v>
      </c>
      <c r="K640" s="1">
        <f t="shared" si="54"/>
        <v>6431.21766</v>
      </c>
      <c r="L640" s="1">
        <f t="shared" si="55"/>
        <v>3.21560883</v>
      </c>
    </row>
    <row r="641" s="1" customFormat="1" customHeight="1" spans="1:12">
      <c r="A641" s="8" t="s">
        <v>1010</v>
      </c>
      <c r="B641" s="9" t="s">
        <v>1011</v>
      </c>
      <c r="C641" s="9" t="s">
        <v>1015</v>
      </c>
      <c r="D641" s="9" t="s">
        <v>1028</v>
      </c>
      <c r="E641" s="9" t="s">
        <v>65</v>
      </c>
      <c r="F641" s="9" t="s">
        <v>76</v>
      </c>
      <c r="G641" s="10">
        <v>2800</v>
      </c>
      <c r="H641" s="11">
        <v>3.39</v>
      </c>
      <c r="I641" s="15">
        <f t="shared" si="56"/>
        <v>8112.82051282051</v>
      </c>
      <c r="J641" s="15">
        <f t="shared" si="57"/>
        <v>9492</v>
      </c>
      <c r="K641" s="1">
        <f t="shared" si="54"/>
        <v>8924.724858</v>
      </c>
      <c r="L641" s="1">
        <f t="shared" si="55"/>
        <v>3.187401735</v>
      </c>
    </row>
    <row r="642" s="1" customFormat="1" customHeight="1" spans="1:12">
      <c r="A642" s="8" t="s">
        <v>1029</v>
      </c>
      <c r="B642" s="9" t="s">
        <v>1011</v>
      </c>
      <c r="C642" s="9" t="s">
        <v>1030</v>
      </c>
      <c r="D642" s="9" t="s">
        <v>1031</v>
      </c>
      <c r="E642" s="9" t="s">
        <v>966</v>
      </c>
      <c r="F642" s="9" t="s">
        <v>32</v>
      </c>
      <c r="G642" s="10">
        <v>200</v>
      </c>
      <c r="H642" s="11">
        <v>11.47</v>
      </c>
      <c r="I642" s="15">
        <f t="shared" si="56"/>
        <v>1960.68376068376</v>
      </c>
      <c r="J642" s="15">
        <f t="shared" si="57"/>
        <v>2294</v>
      </c>
      <c r="K642" s="1">
        <f t="shared" si="54"/>
        <v>2156.902531</v>
      </c>
      <c r="L642" s="1">
        <f t="shared" si="55"/>
        <v>10.784512655</v>
      </c>
    </row>
    <row r="643" s="1" customFormat="1" customHeight="1" spans="1:12">
      <c r="A643" s="8" t="s">
        <v>127</v>
      </c>
      <c r="B643" s="9" t="s">
        <v>1011</v>
      </c>
      <c r="C643" s="9" t="s">
        <v>1032</v>
      </c>
      <c r="D643" s="9" t="s">
        <v>1033</v>
      </c>
      <c r="E643" s="9" t="s">
        <v>1034</v>
      </c>
      <c r="F643" s="9" t="s">
        <v>17</v>
      </c>
      <c r="G643" s="10">
        <v>120</v>
      </c>
      <c r="H643" s="11">
        <v>18.1</v>
      </c>
      <c r="I643" s="15">
        <f t="shared" si="56"/>
        <v>1856.41025641026</v>
      </c>
      <c r="J643" s="15">
        <f t="shared" si="57"/>
        <v>2172</v>
      </c>
      <c r="K643" s="1">
        <f t="shared" ref="K643:K706" si="58">J643*0.9402365</f>
        <v>2042.193678</v>
      </c>
      <c r="L643" s="1">
        <f t="shared" ref="L643:L706" si="59">K643/G643</f>
        <v>17.01828065</v>
      </c>
    </row>
    <row r="644" s="1" customFormat="1" customHeight="1" spans="1:12">
      <c r="A644" s="8" t="s">
        <v>325</v>
      </c>
      <c r="B644" s="9" t="s">
        <v>1011</v>
      </c>
      <c r="C644" s="9" t="s">
        <v>1035</v>
      </c>
      <c r="D644" s="9" t="s">
        <v>1036</v>
      </c>
      <c r="E644" s="9" t="s">
        <v>342</v>
      </c>
      <c r="F644" s="9" t="s">
        <v>17</v>
      </c>
      <c r="G644" s="10">
        <v>120</v>
      </c>
      <c r="H644" s="11">
        <v>7.8</v>
      </c>
      <c r="I644" s="15">
        <f t="shared" si="56"/>
        <v>800</v>
      </c>
      <c r="J644" s="15">
        <f t="shared" si="57"/>
        <v>936</v>
      </c>
      <c r="K644" s="1">
        <f t="shared" si="58"/>
        <v>880.061364</v>
      </c>
      <c r="L644" s="1">
        <f t="shared" si="59"/>
        <v>7.3338447</v>
      </c>
    </row>
    <row r="645" s="1" customFormat="1" customHeight="1" spans="1:12">
      <c r="A645" s="8" t="s">
        <v>127</v>
      </c>
      <c r="B645" s="9" t="s">
        <v>1011</v>
      </c>
      <c r="C645" s="9" t="s">
        <v>1037</v>
      </c>
      <c r="D645" s="9" t="s">
        <v>327</v>
      </c>
      <c r="E645" s="9" t="s">
        <v>1038</v>
      </c>
      <c r="F645" s="9" t="s">
        <v>17</v>
      </c>
      <c r="G645" s="10">
        <v>800</v>
      </c>
      <c r="H645" s="11">
        <v>0.8</v>
      </c>
      <c r="I645" s="15">
        <f t="shared" si="56"/>
        <v>547.008547008547</v>
      </c>
      <c r="J645" s="15">
        <f t="shared" si="57"/>
        <v>640</v>
      </c>
      <c r="K645" s="1">
        <f t="shared" si="58"/>
        <v>601.75136</v>
      </c>
      <c r="L645" s="1">
        <f t="shared" si="59"/>
        <v>0.7521892</v>
      </c>
    </row>
    <row r="646" s="1" customFormat="1" customHeight="1" spans="1:12">
      <c r="A646" s="8" t="s">
        <v>353</v>
      </c>
      <c r="B646" s="9" t="s">
        <v>1011</v>
      </c>
      <c r="C646" s="9" t="s">
        <v>354</v>
      </c>
      <c r="D646" s="9" t="s">
        <v>913</v>
      </c>
      <c r="E646" s="9" t="s">
        <v>356</v>
      </c>
      <c r="F646" s="9" t="s">
        <v>32</v>
      </c>
      <c r="G646" s="10">
        <v>2400</v>
      </c>
      <c r="H646" s="11">
        <v>32</v>
      </c>
      <c r="I646" s="15">
        <f t="shared" si="56"/>
        <v>65641.0256410256</v>
      </c>
      <c r="J646" s="15">
        <f t="shared" si="57"/>
        <v>76800</v>
      </c>
      <c r="K646" s="1">
        <f t="shared" si="58"/>
        <v>72210.1632</v>
      </c>
      <c r="L646" s="1">
        <f t="shared" si="59"/>
        <v>30.087568</v>
      </c>
    </row>
    <row r="647" s="1" customFormat="1" customHeight="1" spans="1:12">
      <c r="A647" s="8" t="s">
        <v>127</v>
      </c>
      <c r="B647" s="9" t="s">
        <v>1011</v>
      </c>
      <c r="C647" s="9" t="s">
        <v>1039</v>
      </c>
      <c r="D647" s="9" t="s">
        <v>1040</v>
      </c>
      <c r="E647" s="9" t="s">
        <v>315</v>
      </c>
      <c r="F647" s="9" t="s">
        <v>17</v>
      </c>
      <c r="G647" s="10">
        <v>400</v>
      </c>
      <c r="H647" s="11">
        <v>16.86</v>
      </c>
      <c r="I647" s="15">
        <f t="shared" si="56"/>
        <v>5764.10256410256</v>
      </c>
      <c r="J647" s="15">
        <f t="shared" si="57"/>
        <v>6744</v>
      </c>
      <c r="K647" s="1">
        <f t="shared" si="58"/>
        <v>6340.954956</v>
      </c>
      <c r="L647" s="1">
        <f t="shared" si="59"/>
        <v>15.85238739</v>
      </c>
    </row>
    <row r="648" s="1" customFormat="1" customHeight="1" spans="1:12">
      <c r="A648" s="8" t="s">
        <v>1041</v>
      </c>
      <c r="B648" s="9" t="s">
        <v>1011</v>
      </c>
      <c r="C648" s="9" t="s">
        <v>1042</v>
      </c>
      <c r="D648" s="9" t="s">
        <v>1043</v>
      </c>
      <c r="E648" s="9" t="s">
        <v>1044</v>
      </c>
      <c r="F648" s="9" t="s">
        <v>17</v>
      </c>
      <c r="G648" s="10">
        <v>90</v>
      </c>
      <c r="H648" s="11">
        <v>12.63</v>
      </c>
      <c r="I648" s="15">
        <f t="shared" si="56"/>
        <v>971.538461538462</v>
      </c>
      <c r="J648" s="15">
        <f t="shared" si="57"/>
        <v>1136.7</v>
      </c>
      <c r="K648" s="1">
        <f t="shared" si="58"/>
        <v>1068.76682955</v>
      </c>
      <c r="L648" s="1">
        <f t="shared" si="59"/>
        <v>11.875186995</v>
      </c>
    </row>
    <row r="649" s="1" customFormat="1" customHeight="1" spans="1:12">
      <c r="A649" s="8" t="s">
        <v>942</v>
      </c>
      <c r="B649" s="9" t="s">
        <v>1011</v>
      </c>
      <c r="C649" s="9" t="s">
        <v>943</v>
      </c>
      <c r="D649" s="9" t="s">
        <v>944</v>
      </c>
      <c r="E649" s="9" t="s">
        <v>945</v>
      </c>
      <c r="F649" s="9" t="s">
        <v>32</v>
      </c>
      <c r="G649" s="10">
        <v>20</v>
      </c>
      <c r="H649" s="11">
        <v>8.17</v>
      </c>
      <c r="I649" s="15">
        <f t="shared" si="56"/>
        <v>139.65811965812</v>
      </c>
      <c r="J649" s="15">
        <f t="shared" si="57"/>
        <v>163.4</v>
      </c>
      <c r="K649" s="1">
        <f t="shared" si="58"/>
        <v>153.6346441</v>
      </c>
      <c r="L649" s="1">
        <f t="shared" si="59"/>
        <v>7.681732205</v>
      </c>
    </row>
    <row r="650" s="1" customFormat="1" customHeight="1" spans="1:12">
      <c r="A650" s="8" t="s">
        <v>66</v>
      </c>
      <c r="B650" s="9" t="s">
        <v>1011</v>
      </c>
      <c r="C650" s="9" t="s">
        <v>1004</v>
      </c>
      <c r="D650" s="9" t="s">
        <v>1005</v>
      </c>
      <c r="E650" s="9" t="s">
        <v>284</v>
      </c>
      <c r="F650" s="9" t="s">
        <v>32</v>
      </c>
      <c r="G650" s="10">
        <v>450</v>
      </c>
      <c r="H650" s="11">
        <v>12</v>
      </c>
      <c r="I650" s="15">
        <f t="shared" si="56"/>
        <v>4615.38461538462</v>
      </c>
      <c r="J650" s="15">
        <f t="shared" si="57"/>
        <v>5400</v>
      </c>
      <c r="K650" s="1">
        <f t="shared" si="58"/>
        <v>5077.2771</v>
      </c>
      <c r="L650" s="1">
        <f t="shared" si="59"/>
        <v>11.282838</v>
      </c>
    </row>
    <row r="651" s="1" customFormat="1" customHeight="1" spans="1:12">
      <c r="A651" s="8" t="s">
        <v>66</v>
      </c>
      <c r="B651" s="9" t="s">
        <v>1011</v>
      </c>
      <c r="C651" s="9" t="s">
        <v>1004</v>
      </c>
      <c r="D651" s="9" t="s">
        <v>1005</v>
      </c>
      <c r="E651" s="9" t="s">
        <v>284</v>
      </c>
      <c r="F651" s="9" t="s">
        <v>32</v>
      </c>
      <c r="G651" s="10">
        <v>445</v>
      </c>
      <c r="H651" s="11">
        <v>12</v>
      </c>
      <c r="I651" s="15">
        <f t="shared" si="56"/>
        <v>4564.10256410256</v>
      </c>
      <c r="J651" s="15">
        <f t="shared" si="57"/>
        <v>5340</v>
      </c>
      <c r="K651" s="1">
        <f t="shared" si="58"/>
        <v>5020.86291</v>
      </c>
      <c r="L651" s="1">
        <f t="shared" si="59"/>
        <v>11.282838</v>
      </c>
    </row>
    <row r="652" s="1" customFormat="1" customHeight="1" spans="1:12">
      <c r="A652" s="8" t="s">
        <v>353</v>
      </c>
      <c r="B652" s="9" t="s">
        <v>1011</v>
      </c>
      <c r="C652" s="9" t="s">
        <v>354</v>
      </c>
      <c r="D652" s="9" t="s">
        <v>913</v>
      </c>
      <c r="E652" s="9" t="s">
        <v>356</v>
      </c>
      <c r="F652" s="9" t="s">
        <v>32</v>
      </c>
      <c r="G652" s="10">
        <v>2400</v>
      </c>
      <c r="H652" s="11">
        <v>32</v>
      </c>
      <c r="I652" s="15">
        <f t="shared" si="56"/>
        <v>65641.0256410256</v>
      </c>
      <c r="J652" s="15">
        <f t="shared" si="57"/>
        <v>76800</v>
      </c>
      <c r="K652" s="1">
        <f t="shared" si="58"/>
        <v>72210.1632</v>
      </c>
      <c r="L652" s="1">
        <f t="shared" si="59"/>
        <v>30.087568</v>
      </c>
    </row>
    <row r="653" s="1" customFormat="1" customHeight="1" spans="1:12">
      <c r="A653" s="8" t="s">
        <v>1029</v>
      </c>
      <c r="B653" s="9" t="s">
        <v>1011</v>
      </c>
      <c r="C653" s="9" t="s">
        <v>1030</v>
      </c>
      <c r="D653" s="9" t="s">
        <v>1031</v>
      </c>
      <c r="E653" s="9" t="s">
        <v>966</v>
      </c>
      <c r="F653" s="9" t="s">
        <v>32</v>
      </c>
      <c r="G653" s="10">
        <v>100</v>
      </c>
      <c r="H653" s="11">
        <v>11.47</v>
      </c>
      <c r="I653" s="15">
        <f t="shared" si="56"/>
        <v>980.34188034188</v>
      </c>
      <c r="J653" s="15">
        <f t="shared" si="57"/>
        <v>1147</v>
      </c>
      <c r="K653" s="1">
        <f t="shared" si="58"/>
        <v>1078.4512655</v>
      </c>
      <c r="L653" s="1">
        <f t="shared" si="59"/>
        <v>10.784512655</v>
      </c>
    </row>
    <row r="654" s="1" customFormat="1" customHeight="1" spans="1:12">
      <c r="A654" s="8" t="s">
        <v>1029</v>
      </c>
      <c r="B654" s="9" t="s">
        <v>1011</v>
      </c>
      <c r="C654" s="9" t="s">
        <v>1030</v>
      </c>
      <c r="D654" s="9" t="s">
        <v>1031</v>
      </c>
      <c r="E654" s="9" t="s">
        <v>966</v>
      </c>
      <c r="F654" s="9" t="s">
        <v>32</v>
      </c>
      <c r="G654" s="10">
        <v>100</v>
      </c>
      <c r="H654" s="11">
        <v>11.47</v>
      </c>
      <c r="I654" s="15">
        <f t="shared" si="56"/>
        <v>980.34188034188</v>
      </c>
      <c r="J654" s="15">
        <f t="shared" si="57"/>
        <v>1147</v>
      </c>
      <c r="K654" s="1">
        <f t="shared" si="58"/>
        <v>1078.4512655</v>
      </c>
      <c r="L654" s="1">
        <f t="shared" si="59"/>
        <v>10.784512655</v>
      </c>
    </row>
    <row r="655" s="1" customFormat="1" customHeight="1" spans="1:12">
      <c r="A655" s="8" t="s">
        <v>69</v>
      </c>
      <c r="B655" s="9" t="s">
        <v>1011</v>
      </c>
      <c r="C655" s="9" t="s">
        <v>217</v>
      </c>
      <c r="D655" s="9" t="s">
        <v>218</v>
      </c>
      <c r="E655" s="9" t="s">
        <v>69</v>
      </c>
      <c r="F655" s="9" t="s">
        <v>17</v>
      </c>
      <c r="G655" s="10">
        <v>2800</v>
      </c>
      <c r="H655" s="11">
        <v>25.45</v>
      </c>
      <c r="I655" s="15">
        <f t="shared" si="56"/>
        <v>60905.9829059829</v>
      </c>
      <c r="J655" s="15">
        <f t="shared" si="57"/>
        <v>71260</v>
      </c>
      <c r="K655" s="1">
        <f t="shared" si="58"/>
        <v>67001.25299</v>
      </c>
      <c r="L655" s="1">
        <f t="shared" si="59"/>
        <v>23.929018925</v>
      </c>
    </row>
    <row r="656" s="1" customFormat="1" customHeight="1" spans="1:12">
      <c r="A656" s="8" t="s">
        <v>99</v>
      </c>
      <c r="B656" s="9" t="s">
        <v>1011</v>
      </c>
      <c r="C656" s="9" t="s">
        <v>874</v>
      </c>
      <c r="D656" s="9" t="s">
        <v>875</v>
      </c>
      <c r="E656" s="9" t="s">
        <v>876</v>
      </c>
      <c r="F656" s="9" t="s">
        <v>61</v>
      </c>
      <c r="G656" s="10">
        <v>600</v>
      </c>
      <c r="H656" s="11">
        <v>22.8</v>
      </c>
      <c r="I656" s="15">
        <f t="shared" si="56"/>
        <v>11692.3076923077</v>
      </c>
      <c r="J656" s="15">
        <f t="shared" si="57"/>
        <v>13680</v>
      </c>
      <c r="K656" s="1">
        <f t="shared" si="58"/>
        <v>12862.43532</v>
      </c>
      <c r="L656" s="1">
        <f t="shared" si="59"/>
        <v>21.4373922</v>
      </c>
    </row>
    <row r="657" s="1" customFormat="1" customHeight="1" spans="1:12">
      <c r="A657" s="8" t="s">
        <v>99</v>
      </c>
      <c r="B657" s="9" t="s">
        <v>1011</v>
      </c>
      <c r="C657" s="9" t="s">
        <v>874</v>
      </c>
      <c r="D657" s="9" t="s">
        <v>875</v>
      </c>
      <c r="E657" s="9" t="s">
        <v>876</v>
      </c>
      <c r="F657" s="9" t="s">
        <v>61</v>
      </c>
      <c r="G657" s="10">
        <v>900</v>
      </c>
      <c r="H657" s="11">
        <v>22.8</v>
      </c>
      <c r="I657" s="15">
        <f t="shared" si="56"/>
        <v>17538.4615384615</v>
      </c>
      <c r="J657" s="15">
        <f t="shared" si="57"/>
        <v>20520</v>
      </c>
      <c r="K657" s="1">
        <f t="shared" si="58"/>
        <v>19293.65298</v>
      </c>
      <c r="L657" s="1">
        <f t="shared" si="59"/>
        <v>21.4373922</v>
      </c>
    </row>
    <row r="658" s="1" customFormat="1" customHeight="1" spans="1:12">
      <c r="A658" s="8" t="s">
        <v>1045</v>
      </c>
      <c r="B658" s="9" t="s">
        <v>1011</v>
      </c>
      <c r="C658" s="9" t="s">
        <v>1046</v>
      </c>
      <c r="D658" s="9" t="s">
        <v>1047</v>
      </c>
      <c r="E658" s="9" t="s">
        <v>1045</v>
      </c>
      <c r="F658" s="9" t="s">
        <v>32</v>
      </c>
      <c r="G658" s="10">
        <v>3000</v>
      </c>
      <c r="H658" s="11">
        <v>11.82</v>
      </c>
      <c r="I658" s="15">
        <f t="shared" si="56"/>
        <v>30307.6923076923</v>
      </c>
      <c r="J658" s="15">
        <f t="shared" si="57"/>
        <v>35460</v>
      </c>
      <c r="K658" s="1">
        <f t="shared" si="58"/>
        <v>33340.78629</v>
      </c>
      <c r="L658" s="1">
        <f t="shared" si="59"/>
        <v>11.11359543</v>
      </c>
    </row>
    <row r="659" s="1" customFormat="1" customHeight="1" spans="1:12">
      <c r="A659" s="8" t="s">
        <v>1045</v>
      </c>
      <c r="B659" s="9" t="s">
        <v>1011</v>
      </c>
      <c r="C659" s="9" t="s">
        <v>1046</v>
      </c>
      <c r="D659" s="9" t="s">
        <v>1047</v>
      </c>
      <c r="E659" s="9" t="s">
        <v>1045</v>
      </c>
      <c r="F659" s="9" t="s">
        <v>32</v>
      </c>
      <c r="G659" s="10">
        <v>1200</v>
      </c>
      <c r="H659" s="11">
        <v>11.82</v>
      </c>
      <c r="I659" s="15">
        <f t="shared" si="56"/>
        <v>12123.0769230769</v>
      </c>
      <c r="J659" s="15">
        <f t="shared" si="57"/>
        <v>14184</v>
      </c>
      <c r="K659" s="1">
        <f t="shared" si="58"/>
        <v>13336.314516</v>
      </c>
      <c r="L659" s="1">
        <f t="shared" si="59"/>
        <v>11.11359543</v>
      </c>
    </row>
    <row r="660" s="1" customFormat="1" customHeight="1" spans="1:12">
      <c r="A660" s="8" t="s">
        <v>934</v>
      </c>
      <c r="B660" s="9" t="s">
        <v>1011</v>
      </c>
      <c r="C660" s="9" t="s">
        <v>935</v>
      </c>
      <c r="D660" s="9" t="s">
        <v>936</v>
      </c>
      <c r="E660" s="9" t="s">
        <v>937</v>
      </c>
      <c r="F660" s="9" t="s">
        <v>61</v>
      </c>
      <c r="G660" s="10">
        <v>640</v>
      </c>
      <c r="H660" s="11">
        <v>18.07</v>
      </c>
      <c r="I660" s="15">
        <f t="shared" si="56"/>
        <v>9884.44444444445</v>
      </c>
      <c r="J660" s="15">
        <f t="shared" si="57"/>
        <v>11564.8</v>
      </c>
      <c r="K660" s="1">
        <f t="shared" si="58"/>
        <v>10873.6470752</v>
      </c>
      <c r="L660" s="1">
        <f t="shared" si="59"/>
        <v>16.990073555</v>
      </c>
    </row>
    <row r="661" s="1" customFormat="1" customHeight="1" spans="1:12">
      <c r="A661" s="8" t="s">
        <v>934</v>
      </c>
      <c r="B661" s="9" t="s">
        <v>1011</v>
      </c>
      <c r="C661" s="9" t="s">
        <v>935</v>
      </c>
      <c r="D661" s="9" t="s">
        <v>936</v>
      </c>
      <c r="E661" s="9" t="s">
        <v>937</v>
      </c>
      <c r="F661" s="9" t="s">
        <v>61</v>
      </c>
      <c r="G661" s="10">
        <v>2160</v>
      </c>
      <c r="H661" s="11">
        <v>18.07</v>
      </c>
      <c r="I661" s="15">
        <f t="shared" si="56"/>
        <v>33360</v>
      </c>
      <c r="J661" s="15">
        <f t="shared" si="57"/>
        <v>39031.2</v>
      </c>
      <c r="K661" s="1">
        <f t="shared" si="58"/>
        <v>36698.5588788</v>
      </c>
      <c r="L661" s="1">
        <f t="shared" si="59"/>
        <v>16.990073555</v>
      </c>
    </row>
    <row r="662" s="1" customFormat="1" customHeight="1" spans="1:12">
      <c r="A662" s="8" t="s">
        <v>165</v>
      </c>
      <c r="B662" s="9" t="s">
        <v>1011</v>
      </c>
      <c r="C662" s="9" t="s">
        <v>1048</v>
      </c>
      <c r="D662" s="9" t="s">
        <v>338</v>
      </c>
      <c r="E662" s="9" t="s">
        <v>573</v>
      </c>
      <c r="F662" s="9" t="s">
        <v>61</v>
      </c>
      <c r="G662" s="10">
        <v>450</v>
      </c>
      <c r="H662" s="11">
        <v>6.5</v>
      </c>
      <c r="I662" s="15">
        <f t="shared" si="56"/>
        <v>2500</v>
      </c>
      <c r="J662" s="15">
        <f t="shared" si="57"/>
        <v>2925</v>
      </c>
      <c r="K662" s="1">
        <f t="shared" si="58"/>
        <v>2750.1917625</v>
      </c>
      <c r="L662" s="1">
        <f t="shared" si="59"/>
        <v>6.11153725</v>
      </c>
    </row>
    <row r="663" s="1" customFormat="1" customHeight="1" spans="1:12">
      <c r="A663" s="8" t="s">
        <v>325</v>
      </c>
      <c r="B663" s="9" t="s">
        <v>1011</v>
      </c>
      <c r="C663" s="9" t="s">
        <v>1035</v>
      </c>
      <c r="D663" s="9" t="s">
        <v>1036</v>
      </c>
      <c r="E663" s="9" t="s">
        <v>342</v>
      </c>
      <c r="F663" s="9" t="s">
        <v>17</v>
      </c>
      <c r="G663" s="10">
        <v>240</v>
      </c>
      <c r="H663" s="11">
        <v>7.8</v>
      </c>
      <c r="I663" s="15">
        <f t="shared" ref="I663:I726" si="60">J663/1.17</f>
        <v>1600</v>
      </c>
      <c r="J663" s="15">
        <f t="shared" si="57"/>
        <v>1872</v>
      </c>
      <c r="K663" s="1">
        <f t="shared" si="58"/>
        <v>1760.122728</v>
      </c>
      <c r="L663" s="1">
        <f t="shared" si="59"/>
        <v>7.3338447</v>
      </c>
    </row>
    <row r="664" s="1" customFormat="1" customHeight="1" spans="1:12">
      <c r="A664" s="8" t="s">
        <v>1049</v>
      </c>
      <c r="B664" s="9" t="s">
        <v>1050</v>
      </c>
      <c r="C664" s="9" t="s">
        <v>1051</v>
      </c>
      <c r="D664" s="9" t="s">
        <v>740</v>
      </c>
      <c r="E664" s="9" t="s">
        <v>1052</v>
      </c>
      <c r="F664" s="9" t="s">
        <v>17</v>
      </c>
      <c r="G664" s="10">
        <v>60</v>
      </c>
      <c r="H664" s="11">
        <v>32</v>
      </c>
      <c r="I664" s="15">
        <f t="shared" si="60"/>
        <v>1641.02564102564</v>
      </c>
      <c r="J664" s="15">
        <f t="shared" si="57"/>
        <v>1920</v>
      </c>
      <c r="K664" s="1">
        <f t="shared" si="58"/>
        <v>1805.25408</v>
      </c>
      <c r="L664" s="1">
        <f t="shared" si="59"/>
        <v>30.087568</v>
      </c>
    </row>
    <row r="665" s="1" customFormat="1" customHeight="1" spans="1:12">
      <c r="A665" s="8" t="s">
        <v>69</v>
      </c>
      <c r="B665" s="9" t="s">
        <v>1050</v>
      </c>
      <c r="C665" s="9" t="s">
        <v>1053</v>
      </c>
      <c r="D665" s="9" t="s">
        <v>1054</v>
      </c>
      <c r="E665" s="9" t="s">
        <v>69</v>
      </c>
      <c r="F665" s="9" t="s">
        <v>17</v>
      </c>
      <c r="G665" s="10">
        <v>20</v>
      </c>
      <c r="H665" s="11">
        <v>13.87</v>
      </c>
      <c r="I665" s="15">
        <f t="shared" si="60"/>
        <v>237.094017094017</v>
      </c>
      <c r="J665" s="15">
        <f t="shared" si="57"/>
        <v>277.4</v>
      </c>
      <c r="K665" s="1">
        <f t="shared" si="58"/>
        <v>260.8216051</v>
      </c>
      <c r="L665" s="1">
        <f t="shared" si="59"/>
        <v>13.041080255</v>
      </c>
    </row>
    <row r="666" s="1" customFormat="1" customHeight="1" spans="1:12">
      <c r="A666" s="8" t="s">
        <v>1055</v>
      </c>
      <c r="B666" s="9" t="s">
        <v>1050</v>
      </c>
      <c r="C666" s="9" t="s">
        <v>1056</v>
      </c>
      <c r="D666" s="9" t="s">
        <v>1057</v>
      </c>
      <c r="E666" s="9" t="s">
        <v>1058</v>
      </c>
      <c r="F666" s="9" t="s">
        <v>32</v>
      </c>
      <c r="G666" s="10">
        <v>720</v>
      </c>
      <c r="H666" s="11">
        <v>65.68</v>
      </c>
      <c r="I666" s="15">
        <f t="shared" si="60"/>
        <v>40418.4615384615</v>
      </c>
      <c r="J666" s="15">
        <f t="shared" si="57"/>
        <v>47289.6</v>
      </c>
      <c r="K666" s="1">
        <f t="shared" si="58"/>
        <v>44463.4079904</v>
      </c>
      <c r="L666" s="1">
        <f t="shared" si="59"/>
        <v>61.75473332</v>
      </c>
    </row>
    <row r="667" s="1" customFormat="1" customHeight="1" spans="1:12">
      <c r="A667" s="8" t="s">
        <v>1055</v>
      </c>
      <c r="B667" s="9" t="s">
        <v>1050</v>
      </c>
      <c r="C667" s="9" t="s">
        <v>1056</v>
      </c>
      <c r="D667" s="9" t="s">
        <v>1057</v>
      </c>
      <c r="E667" s="9" t="s">
        <v>1058</v>
      </c>
      <c r="F667" s="9" t="s">
        <v>32</v>
      </c>
      <c r="G667" s="10">
        <v>720</v>
      </c>
      <c r="H667" s="11">
        <v>65.68</v>
      </c>
      <c r="I667" s="15">
        <f t="shared" si="60"/>
        <v>40418.4615384615</v>
      </c>
      <c r="J667" s="15">
        <f t="shared" si="57"/>
        <v>47289.6</v>
      </c>
      <c r="K667" s="1">
        <f t="shared" si="58"/>
        <v>44463.4079904</v>
      </c>
      <c r="L667" s="1">
        <f t="shared" si="59"/>
        <v>61.75473332</v>
      </c>
    </row>
    <row r="668" s="1" customFormat="1" customHeight="1" spans="1:12">
      <c r="A668" s="8" t="s">
        <v>1059</v>
      </c>
      <c r="B668" s="9" t="s">
        <v>1050</v>
      </c>
      <c r="C668" s="9" t="s">
        <v>1060</v>
      </c>
      <c r="D668" s="9" t="s">
        <v>1061</v>
      </c>
      <c r="E668" s="9" t="s">
        <v>277</v>
      </c>
      <c r="F668" s="9" t="s">
        <v>17</v>
      </c>
      <c r="G668" s="10">
        <v>400</v>
      </c>
      <c r="H668" s="11">
        <v>13.15</v>
      </c>
      <c r="I668" s="15">
        <f t="shared" si="60"/>
        <v>4495.7264957265</v>
      </c>
      <c r="J668" s="15">
        <f t="shared" si="57"/>
        <v>5260</v>
      </c>
      <c r="K668" s="1">
        <f t="shared" si="58"/>
        <v>4945.64399</v>
      </c>
      <c r="L668" s="1">
        <f t="shared" si="59"/>
        <v>12.364109975</v>
      </c>
    </row>
    <row r="669" s="1" customFormat="1" customHeight="1" spans="1:12">
      <c r="A669" s="8" t="s">
        <v>194</v>
      </c>
      <c r="B669" s="9" t="s">
        <v>1050</v>
      </c>
      <c r="C669" s="9" t="s">
        <v>1062</v>
      </c>
      <c r="D669" s="9" t="s">
        <v>1063</v>
      </c>
      <c r="E669" s="9" t="s">
        <v>1064</v>
      </c>
      <c r="F669" s="9" t="s">
        <v>17</v>
      </c>
      <c r="G669" s="10">
        <v>100</v>
      </c>
      <c r="H669" s="11">
        <v>14.91</v>
      </c>
      <c r="I669" s="15">
        <f t="shared" si="60"/>
        <v>1274.35897435897</v>
      </c>
      <c r="J669" s="15">
        <f t="shared" si="57"/>
        <v>1491</v>
      </c>
      <c r="K669" s="1">
        <f t="shared" si="58"/>
        <v>1401.8926215</v>
      </c>
      <c r="L669" s="1">
        <f t="shared" si="59"/>
        <v>14.018926215</v>
      </c>
    </row>
    <row r="670" s="1" customFormat="1" customHeight="1" spans="1:12">
      <c r="A670" s="8" t="s">
        <v>1065</v>
      </c>
      <c r="B670" s="9" t="s">
        <v>1050</v>
      </c>
      <c r="C670" s="9" t="s">
        <v>1066</v>
      </c>
      <c r="D670" s="9" t="s">
        <v>1067</v>
      </c>
      <c r="E670" s="9" t="s">
        <v>108</v>
      </c>
      <c r="F670" s="9" t="s">
        <v>76</v>
      </c>
      <c r="G670" s="10">
        <v>200</v>
      </c>
      <c r="H670" s="11">
        <v>26.34</v>
      </c>
      <c r="I670" s="15">
        <f t="shared" si="60"/>
        <v>4502.5641025641</v>
      </c>
      <c r="J670" s="15">
        <f t="shared" si="57"/>
        <v>5268</v>
      </c>
      <c r="K670" s="1">
        <f t="shared" si="58"/>
        <v>4953.165882</v>
      </c>
      <c r="L670" s="1">
        <f t="shared" si="59"/>
        <v>24.76582941</v>
      </c>
    </row>
    <row r="671" s="1" customFormat="1" customHeight="1" spans="1:12">
      <c r="A671" s="8" t="s">
        <v>1068</v>
      </c>
      <c r="B671" s="9" t="s">
        <v>1050</v>
      </c>
      <c r="C671" s="9" t="s">
        <v>1069</v>
      </c>
      <c r="D671" s="9" t="s">
        <v>1070</v>
      </c>
      <c r="E671" s="9" t="s">
        <v>1071</v>
      </c>
      <c r="F671" s="9" t="s">
        <v>17</v>
      </c>
      <c r="G671" s="10">
        <v>50</v>
      </c>
      <c r="H671" s="11">
        <v>24</v>
      </c>
      <c r="I671" s="15">
        <f t="shared" si="60"/>
        <v>1025.64102564103</v>
      </c>
      <c r="J671" s="15">
        <f t="shared" si="57"/>
        <v>1200</v>
      </c>
      <c r="K671" s="1">
        <f t="shared" si="58"/>
        <v>1128.2838</v>
      </c>
      <c r="L671" s="1">
        <f t="shared" si="59"/>
        <v>22.565676</v>
      </c>
    </row>
    <row r="672" s="1" customFormat="1" customHeight="1" spans="1:12">
      <c r="A672" s="8" t="s">
        <v>756</v>
      </c>
      <c r="B672" s="9" t="s">
        <v>1050</v>
      </c>
      <c r="C672" s="9" t="s">
        <v>1072</v>
      </c>
      <c r="D672" s="9" t="s">
        <v>1073</v>
      </c>
      <c r="E672" s="9" t="s">
        <v>1074</v>
      </c>
      <c r="F672" s="9" t="s">
        <v>17</v>
      </c>
      <c r="G672" s="10">
        <v>50</v>
      </c>
      <c r="H672" s="11">
        <v>23.79</v>
      </c>
      <c r="I672" s="15">
        <f t="shared" si="60"/>
        <v>1016.66666666667</v>
      </c>
      <c r="J672" s="15">
        <f t="shared" si="57"/>
        <v>1189.5</v>
      </c>
      <c r="K672" s="1">
        <f t="shared" si="58"/>
        <v>1118.41131675</v>
      </c>
      <c r="L672" s="1">
        <f t="shared" si="59"/>
        <v>22.368226335</v>
      </c>
    </row>
    <row r="673" s="1" customFormat="1" customHeight="1" spans="1:12">
      <c r="A673" s="8" t="s">
        <v>1075</v>
      </c>
      <c r="B673" s="9" t="s">
        <v>1050</v>
      </c>
      <c r="C673" s="9" t="s">
        <v>1076</v>
      </c>
      <c r="D673" s="9" t="s">
        <v>1077</v>
      </c>
      <c r="E673" s="9" t="s">
        <v>1045</v>
      </c>
      <c r="F673" s="9" t="s">
        <v>17</v>
      </c>
      <c r="G673" s="10">
        <v>200</v>
      </c>
      <c r="H673" s="11">
        <v>25.22</v>
      </c>
      <c r="I673" s="15">
        <f t="shared" si="60"/>
        <v>4311.11111111111</v>
      </c>
      <c r="J673" s="15">
        <f t="shared" si="57"/>
        <v>5044</v>
      </c>
      <c r="K673" s="1">
        <f t="shared" si="58"/>
        <v>4742.552906</v>
      </c>
      <c r="L673" s="1">
        <f t="shared" si="59"/>
        <v>23.71276453</v>
      </c>
    </row>
    <row r="674" s="1" customFormat="1" customHeight="1" spans="1:12">
      <c r="A674" s="8" t="s">
        <v>1045</v>
      </c>
      <c r="B674" s="9" t="s">
        <v>1050</v>
      </c>
      <c r="C674" s="9" t="s">
        <v>1046</v>
      </c>
      <c r="D674" s="9" t="s">
        <v>1047</v>
      </c>
      <c r="E674" s="9" t="s">
        <v>1045</v>
      </c>
      <c r="F674" s="9" t="s">
        <v>32</v>
      </c>
      <c r="G674" s="10">
        <v>1200</v>
      </c>
      <c r="H674" s="11">
        <v>11.82</v>
      </c>
      <c r="I674" s="15">
        <f t="shared" si="60"/>
        <v>12123.0769230769</v>
      </c>
      <c r="J674" s="15">
        <f t="shared" si="57"/>
        <v>14184</v>
      </c>
      <c r="K674" s="1">
        <f t="shared" si="58"/>
        <v>13336.314516</v>
      </c>
      <c r="L674" s="1">
        <f t="shared" si="59"/>
        <v>11.11359543</v>
      </c>
    </row>
    <row r="675" s="1" customFormat="1" customHeight="1" spans="1:12">
      <c r="A675" s="8" t="s">
        <v>66</v>
      </c>
      <c r="B675" s="9" t="s">
        <v>1050</v>
      </c>
      <c r="C675" s="9" t="s">
        <v>1078</v>
      </c>
      <c r="D675" s="9" t="s">
        <v>746</v>
      </c>
      <c r="E675" s="9" t="s">
        <v>1079</v>
      </c>
      <c r="F675" s="9" t="s">
        <v>61</v>
      </c>
      <c r="G675" s="10">
        <v>1000</v>
      </c>
      <c r="H675" s="11">
        <v>15.12</v>
      </c>
      <c r="I675" s="15">
        <f t="shared" si="60"/>
        <v>12923.0769230769</v>
      </c>
      <c r="J675" s="15">
        <f t="shared" si="57"/>
        <v>15120</v>
      </c>
      <c r="K675" s="1">
        <f t="shared" si="58"/>
        <v>14216.37588</v>
      </c>
      <c r="L675" s="1">
        <f t="shared" si="59"/>
        <v>14.21637588</v>
      </c>
    </row>
    <row r="676" s="1" customFormat="1" customHeight="1" spans="1:12">
      <c r="A676" s="8" t="s">
        <v>877</v>
      </c>
      <c r="B676" s="9" t="s">
        <v>1050</v>
      </c>
      <c r="C676" s="9" t="s">
        <v>1080</v>
      </c>
      <c r="D676" s="9" t="s">
        <v>1081</v>
      </c>
      <c r="E676" s="9" t="s">
        <v>1082</v>
      </c>
      <c r="F676" s="9" t="s">
        <v>61</v>
      </c>
      <c r="G676" s="10">
        <v>60</v>
      </c>
      <c r="H676" s="11">
        <v>30</v>
      </c>
      <c r="I676" s="15">
        <f t="shared" si="60"/>
        <v>1538.46153846154</v>
      </c>
      <c r="J676" s="15">
        <f t="shared" si="57"/>
        <v>1800</v>
      </c>
      <c r="K676" s="1">
        <f t="shared" si="58"/>
        <v>1692.4257</v>
      </c>
      <c r="L676" s="1">
        <f t="shared" si="59"/>
        <v>28.207095</v>
      </c>
    </row>
    <row r="677" s="1" customFormat="1" customHeight="1" spans="1:12">
      <c r="A677" s="8" t="s">
        <v>127</v>
      </c>
      <c r="B677" s="9" t="s">
        <v>1050</v>
      </c>
      <c r="C677" s="9" t="s">
        <v>978</v>
      </c>
      <c r="D677" s="9" t="s">
        <v>979</v>
      </c>
      <c r="E677" s="9" t="s">
        <v>980</v>
      </c>
      <c r="F677" s="9" t="s">
        <v>17</v>
      </c>
      <c r="G677" s="10">
        <v>20</v>
      </c>
      <c r="H677" s="11">
        <v>66</v>
      </c>
      <c r="I677" s="15">
        <f t="shared" si="60"/>
        <v>1128.20512820513</v>
      </c>
      <c r="J677" s="15">
        <f t="shared" si="57"/>
        <v>1320</v>
      </c>
      <c r="K677" s="1">
        <f t="shared" si="58"/>
        <v>1241.11218</v>
      </c>
      <c r="L677" s="1">
        <f t="shared" si="59"/>
        <v>62.055609</v>
      </c>
    </row>
    <row r="678" s="1" customFormat="1" customHeight="1" spans="1:12">
      <c r="A678" s="8" t="s">
        <v>1045</v>
      </c>
      <c r="B678" s="9" t="s">
        <v>1050</v>
      </c>
      <c r="C678" s="9" t="s">
        <v>1046</v>
      </c>
      <c r="D678" s="9" t="s">
        <v>1047</v>
      </c>
      <c r="E678" s="9" t="s">
        <v>1045</v>
      </c>
      <c r="F678" s="9" t="s">
        <v>32</v>
      </c>
      <c r="G678" s="10">
        <v>1200</v>
      </c>
      <c r="H678" s="11">
        <v>11.82</v>
      </c>
      <c r="I678" s="15">
        <f t="shared" si="60"/>
        <v>12123.0769230769</v>
      </c>
      <c r="J678" s="15">
        <f t="shared" si="57"/>
        <v>14184</v>
      </c>
      <c r="K678" s="1">
        <f t="shared" si="58"/>
        <v>13336.314516</v>
      </c>
      <c r="L678" s="1">
        <f t="shared" si="59"/>
        <v>11.11359543</v>
      </c>
    </row>
    <row r="679" s="1" customFormat="1" customHeight="1" spans="1:12">
      <c r="A679" s="8" t="s">
        <v>1083</v>
      </c>
      <c r="B679" s="9" t="s">
        <v>1050</v>
      </c>
      <c r="C679" s="9" t="s">
        <v>1084</v>
      </c>
      <c r="D679" s="9" t="s">
        <v>1085</v>
      </c>
      <c r="E679" s="9" t="s">
        <v>1086</v>
      </c>
      <c r="F679" s="9" t="s">
        <v>17</v>
      </c>
      <c r="G679" s="10">
        <v>20</v>
      </c>
      <c r="H679" s="11">
        <v>13.04</v>
      </c>
      <c r="I679" s="15">
        <f t="shared" si="60"/>
        <v>222.905982905983</v>
      </c>
      <c r="J679" s="15">
        <f t="shared" si="57"/>
        <v>260.8</v>
      </c>
      <c r="K679" s="1">
        <f t="shared" si="58"/>
        <v>245.2136792</v>
      </c>
      <c r="L679" s="1">
        <f t="shared" si="59"/>
        <v>12.26068396</v>
      </c>
    </row>
    <row r="680" s="1" customFormat="1" customHeight="1" spans="1:12">
      <c r="A680" s="8" t="s">
        <v>127</v>
      </c>
      <c r="B680" s="9" t="s">
        <v>1050</v>
      </c>
      <c r="C680" s="9" t="s">
        <v>978</v>
      </c>
      <c r="D680" s="9" t="s">
        <v>979</v>
      </c>
      <c r="E680" s="9" t="s">
        <v>980</v>
      </c>
      <c r="F680" s="9" t="s">
        <v>17</v>
      </c>
      <c r="G680" s="10">
        <v>10</v>
      </c>
      <c r="H680" s="11">
        <v>66</v>
      </c>
      <c r="I680" s="15">
        <f t="shared" si="60"/>
        <v>564.102564102564</v>
      </c>
      <c r="J680" s="15">
        <f t="shared" si="57"/>
        <v>660</v>
      </c>
      <c r="K680" s="1">
        <f t="shared" si="58"/>
        <v>620.55609</v>
      </c>
      <c r="L680" s="1">
        <f t="shared" si="59"/>
        <v>62.055609</v>
      </c>
    </row>
    <row r="681" s="1" customFormat="1" customHeight="1" spans="1:12">
      <c r="A681" s="8" t="s">
        <v>127</v>
      </c>
      <c r="B681" s="9" t="s">
        <v>1050</v>
      </c>
      <c r="C681" s="9" t="s">
        <v>978</v>
      </c>
      <c r="D681" s="9" t="s">
        <v>979</v>
      </c>
      <c r="E681" s="9" t="s">
        <v>980</v>
      </c>
      <c r="F681" s="9" t="s">
        <v>17</v>
      </c>
      <c r="G681" s="10">
        <v>10</v>
      </c>
      <c r="H681" s="11">
        <v>66</v>
      </c>
      <c r="I681" s="15">
        <f t="shared" si="60"/>
        <v>564.102564102564</v>
      </c>
      <c r="J681" s="15">
        <f t="shared" si="57"/>
        <v>660</v>
      </c>
      <c r="K681" s="1">
        <f t="shared" si="58"/>
        <v>620.55609</v>
      </c>
      <c r="L681" s="1">
        <f t="shared" si="59"/>
        <v>62.055609</v>
      </c>
    </row>
    <row r="682" s="1" customFormat="1" customHeight="1" spans="1:12">
      <c r="A682" s="8" t="s">
        <v>246</v>
      </c>
      <c r="B682" s="9" t="s">
        <v>1050</v>
      </c>
      <c r="C682" s="9" t="s">
        <v>1087</v>
      </c>
      <c r="D682" s="9" t="s">
        <v>1088</v>
      </c>
      <c r="E682" s="8" t="s">
        <v>246</v>
      </c>
      <c r="F682" s="9" t="s">
        <v>32</v>
      </c>
      <c r="G682" s="12">
        <v>3600</v>
      </c>
      <c r="H682" s="11">
        <v>0.77</v>
      </c>
      <c r="I682" s="15">
        <f t="shared" si="60"/>
        <v>2369.23076923077</v>
      </c>
      <c r="J682" s="15">
        <f t="shared" si="57"/>
        <v>2772</v>
      </c>
      <c r="K682" s="1">
        <f t="shared" si="58"/>
        <v>2606.335578</v>
      </c>
      <c r="L682" s="1">
        <f t="shared" si="59"/>
        <v>0.723982105</v>
      </c>
    </row>
    <row r="683" s="1" customFormat="1" customHeight="1" spans="1:12">
      <c r="A683" s="8" t="s">
        <v>66</v>
      </c>
      <c r="B683" s="9" t="s">
        <v>1050</v>
      </c>
      <c r="C683" s="9" t="s">
        <v>577</v>
      </c>
      <c r="D683" s="9" t="s">
        <v>578</v>
      </c>
      <c r="E683" s="9" t="s">
        <v>579</v>
      </c>
      <c r="F683" s="9" t="s">
        <v>32</v>
      </c>
      <c r="G683" s="10">
        <v>80</v>
      </c>
      <c r="H683" s="11">
        <v>13.06</v>
      </c>
      <c r="I683" s="15">
        <f t="shared" si="60"/>
        <v>892.991452991453</v>
      </c>
      <c r="J683" s="15">
        <f t="shared" si="57"/>
        <v>1044.8</v>
      </c>
      <c r="K683" s="1">
        <f t="shared" si="58"/>
        <v>982.3590952</v>
      </c>
      <c r="L683" s="1">
        <f t="shared" si="59"/>
        <v>12.27948869</v>
      </c>
    </row>
    <row r="684" s="1" customFormat="1" customHeight="1" spans="1:12">
      <c r="A684" s="8" t="s">
        <v>127</v>
      </c>
      <c r="B684" s="9" t="s">
        <v>1050</v>
      </c>
      <c r="C684" s="9" t="s">
        <v>1039</v>
      </c>
      <c r="D684" s="9" t="s">
        <v>1040</v>
      </c>
      <c r="E684" s="9" t="s">
        <v>315</v>
      </c>
      <c r="F684" s="9" t="s">
        <v>17</v>
      </c>
      <c r="G684" s="10">
        <v>80</v>
      </c>
      <c r="H684" s="11">
        <v>8.7</v>
      </c>
      <c r="I684" s="15">
        <f t="shared" si="60"/>
        <v>594.871794871795</v>
      </c>
      <c r="J684" s="15">
        <f t="shared" si="57"/>
        <v>696</v>
      </c>
      <c r="K684" s="1">
        <f t="shared" si="58"/>
        <v>654.404604</v>
      </c>
      <c r="L684" s="1">
        <f t="shared" si="59"/>
        <v>8.18005755</v>
      </c>
    </row>
    <row r="685" s="1" customFormat="1" customHeight="1" spans="1:12">
      <c r="A685" s="8" t="s">
        <v>33</v>
      </c>
      <c r="B685" s="9" t="s">
        <v>1050</v>
      </c>
      <c r="C685" s="9" t="s">
        <v>1089</v>
      </c>
      <c r="D685" s="9" t="s">
        <v>1090</v>
      </c>
      <c r="E685" s="9" t="s">
        <v>1091</v>
      </c>
      <c r="F685" s="9" t="s">
        <v>61</v>
      </c>
      <c r="G685" s="10">
        <v>120</v>
      </c>
      <c r="H685" s="11">
        <v>25.2</v>
      </c>
      <c r="I685" s="15">
        <f t="shared" si="60"/>
        <v>2584.61538461538</v>
      </c>
      <c r="J685" s="15">
        <f t="shared" si="57"/>
        <v>3024</v>
      </c>
      <c r="K685" s="1">
        <f t="shared" si="58"/>
        <v>2843.275176</v>
      </c>
      <c r="L685" s="1">
        <f t="shared" si="59"/>
        <v>23.6939598</v>
      </c>
    </row>
    <row r="686" s="1" customFormat="1" customHeight="1" spans="1:12">
      <c r="A686" s="8" t="s">
        <v>929</v>
      </c>
      <c r="B686" s="9" t="s">
        <v>1050</v>
      </c>
      <c r="C686" s="9" t="s">
        <v>930</v>
      </c>
      <c r="D686" s="9" t="s">
        <v>785</v>
      </c>
      <c r="E686" s="9" t="s">
        <v>931</v>
      </c>
      <c r="F686" s="9" t="s">
        <v>17</v>
      </c>
      <c r="G686" s="10">
        <v>10</v>
      </c>
      <c r="H686" s="11">
        <v>23.9</v>
      </c>
      <c r="I686" s="15">
        <f t="shared" si="60"/>
        <v>204.273504273504</v>
      </c>
      <c r="J686" s="15">
        <f t="shared" si="57"/>
        <v>239</v>
      </c>
      <c r="K686" s="1">
        <f t="shared" si="58"/>
        <v>224.7165235</v>
      </c>
      <c r="L686" s="1">
        <f t="shared" si="59"/>
        <v>22.47165235</v>
      </c>
    </row>
    <row r="687" s="1" customFormat="1" customHeight="1" spans="1:12">
      <c r="A687" s="8" t="s">
        <v>901</v>
      </c>
      <c r="B687" s="9" t="s">
        <v>1050</v>
      </c>
      <c r="C687" s="9" t="s">
        <v>903</v>
      </c>
      <c r="D687" s="9" t="s">
        <v>1092</v>
      </c>
      <c r="E687" s="9" t="s">
        <v>901</v>
      </c>
      <c r="F687" s="9" t="s">
        <v>17</v>
      </c>
      <c r="G687" s="10">
        <v>100</v>
      </c>
      <c r="H687" s="11">
        <v>38.86</v>
      </c>
      <c r="I687" s="15">
        <f t="shared" si="60"/>
        <v>3321.36752136752</v>
      </c>
      <c r="J687" s="15">
        <f t="shared" si="57"/>
        <v>3886</v>
      </c>
      <c r="K687" s="1">
        <f t="shared" si="58"/>
        <v>3653.759039</v>
      </c>
      <c r="L687" s="1">
        <f t="shared" si="59"/>
        <v>36.53759039</v>
      </c>
    </row>
    <row r="688" s="1" customFormat="1" customHeight="1" spans="1:12">
      <c r="A688" s="8" t="s">
        <v>1093</v>
      </c>
      <c r="B688" s="9" t="s">
        <v>1050</v>
      </c>
      <c r="C688" s="9" t="s">
        <v>1094</v>
      </c>
      <c r="D688" s="9" t="s">
        <v>1095</v>
      </c>
      <c r="E688" s="9" t="s">
        <v>629</v>
      </c>
      <c r="F688" s="9" t="s">
        <v>17</v>
      </c>
      <c r="G688" s="10">
        <v>30</v>
      </c>
      <c r="H688" s="11">
        <v>28</v>
      </c>
      <c r="I688" s="15">
        <f t="shared" si="60"/>
        <v>717.948717948718</v>
      </c>
      <c r="J688" s="15">
        <f t="shared" ref="J688:J724" si="61">G688*H688</f>
        <v>840</v>
      </c>
      <c r="K688" s="1">
        <f t="shared" si="58"/>
        <v>789.79866</v>
      </c>
      <c r="L688" s="1">
        <f t="shared" si="59"/>
        <v>26.326622</v>
      </c>
    </row>
    <row r="689" s="1" customFormat="1" customHeight="1" spans="1:12">
      <c r="A689" s="8" t="s">
        <v>1093</v>
      </c>
      <c r="B689" s="9" t="s">
        <v>1050</v>
      </c>
      <c r="C689" s="9" t="s">
        <v>1094</v>
      </c>
      <c r="D689" s="9" t="s">
        <v>1095</v>
      </c>
      <c r="E689" s="9" t="s">
        <v>629</v>
      </c>
      <c r="F689" s="9" t="s">
        <v>17</v>
      </c>
      <c r="G689" s="10">
        <v>20</v>
      </c>
      <c r="H689" s="11">
        <v>28</v>
      </c>
      <c r="I689" s="15">
        <f t="shared" si="60"/>
        <v>478.632478632479</v>
      </c>
      <c r="J689" s="15">
        <f t="shared" si="61"/>
        <v>560</v>
      </c>
      <c r="K689" s="1">
        <f t="shared" si="58"/>
        <v>526.53244</v>
      </c>
      <c r="L689" s="1">
        <f t="shared" si="59"/>
        <v>26.326622</v>
      </c>
    </row>
    <row r="690" s="1" customFormat="1" customHeight="1" spans="1:12">
      <c r="A690" s="8" t="s">
        <v>180</v>
      </c>
      <c r="B690" s="9" t="s">
        <v>1096</v>
      </c>
      <c r="C690" s="9" t="s">
        <v>1097</v>
      </c>
      <c r="D690" s="9" t="s">
        <v>1098</v>
      </c>
      <c r="E690" s="9" t="s">
        <v>69</v>
      </c>
      <c r="F690" s="9" t="s">
        <v>17</v>
      </c>
      <c r="G690" s="10">
        <v>800</v>
      </c>
      <c r="H690" s="11">
        <v>31.41</v>
      </c>
      <c r="I690" s="15">
        <f t="shared" si="60"/>
        <v>21476.9230769231</v>
      </c>
      <c r="J690" s="15">
        <f t="shared" si="61"/>
        <v>25128</v>
      </c>
      <c r="K690" s="1">
        <f t="shared" si="58"/>
        <v>23626.262772</v>
      </c>
      <c r="L690" s="1">
        <f t="shared" si="59"/>
        <v>29.532828465</v>
      </c>
    </row>
    <row r="691" s="1" customFormat="1" customHeight="1" spans="1:12">
      <c r="A691" s="8" t="s">
        <v>920</v>
      </c>
      <c r="B691" s="9" t="s">
        <v>1096</v>
      </c>
      <c r="C691" s="9" t="s">
        <v>922</v>
      </c>
      <c r="D691" s="9" t="s">
        <v>565</v>
      </c>
      <c r="E691" s="9" t="s">
        <v>923</v>
      </c>
      <c r="F691" s="9" t="s">
        <v>32</v>
      </c>
      <c r="G691" s="10">
        <v>600</v>
      </c>
      <c r="H691" s="11">
        <v>12.54</v>
      </c>
      <c r="I691" s="15">
        <f t="shared" si="60"/>
        <v>6430.76923076923</v>
      </c>
      <c r="J691" s="15">
        <f t="shared" si="61"/>
        <v>7524</v>
      </c>
      <c r="K691" s="1">
        <f t="shared" si="58"/>
        <v>7074.339426</v>
      </c>
      <c r="L691" s="1">
        <f t="shared" si="59"/>
        <v>11.79056571</v>
      </c>
    </row>
    <row r="692" s="1" customFormat="1" customHeight="1" spans="1:12">
      <c r="A692" s="8" t="s">
        <v>934</v>
      </c>
      <c r="B692" s="9" t="s">
        <v>630</v>
      </c>
      <c r="C692" s="9" t="s">
        <v>935</v>
      </c>
      <c r="D692" s="9" t="s">
        <v>936</v>
      </c>
      <c r="E692" s="9" t="s">
        <v>937</v>
      </c>
      <c r="F692" s="9" t="s">
        <v>61</v>
      </c>
      <c r="G692" s="10">
        <v>800</v>
      </c>
      <c r="H692" s="11">
        <v>18.07</v>
      </c>
      <c r="I692" s="15">
        <f t="shared" si="60"/>
        <v>12355.5555555556</v>
      </c>
      <c r="J692" s="15">
        <f t="shared" si="61"/>
        <v>14456</v>
      </c>
      <c r="K692" s="1">
        <f t="shared" si="58"/>
        <v>13592.058844</v>
      </c>
      <c r="L692" s="1">
        <f t="shared" si="59"/>
        <v>16.990073555</v>
      </c>
    </row>
    <row r="693" s="1" customFormat="1" customHeight="1" spans="1:12">
      <c r="A693" s="8" t="s">
        <v>934</v>
      </c>
      <c r="B693" s="9" t="s">
        <v>630</v>
      </c>
      <c r="C693" s="9" t="s">
        <v>935</v>
      </c>
      <c r="D693" s="9" t="s">
        <v>936</v>
      </c>
      <c r="E693" s="9" t="s">
        <v>937</v>
      </c>
      <c r="F693" s="9" t="s">
        <v>61</v>
      </c>
      <c r="G693" s="10">
        <v>800</v>
      </c>
      <c r="H693" s="11">
        <v>18.07</v>
      </c>
      <c r="I693" s="15">
        <f t="shared" si="60"/>
        <v>12355.5555555556</v>
      </c>
      <c r="J693" s="15">
        <f t="shared" si="61"/>
        <v>14456</v>
      </c>
      <c r="K693" s="1">
        <f t="shared" si="58"/>
        <v>13592.058844</v>
      </c>
      <c r="L693" s="1">
        <f t="shared" si="59"/>
        <v>16.990073555</v>
      </c>
    </row>
    <row r="694" s="1" customFormat="1" customHeight="1" spans="1:12">
      <c r="A694" s="8" t="s">
        <v>1099</v>
      </c>
      <c r="B694" s="9" t="s">
        <v>630</v>
      </c>
      <c r="C694" s="9" t="s">
        <v>1100</v>
      </c>
      <c r="D694" s="9" t="s">
        <v>896</v>
      </c>
      <c r="E694" s="9" t="s">
        <v>1101</v>
      </c>
      <c r="F694" s="9" t="s">
        <v>32</v>
      </c>
      <c r="G694" s="10">
        <v>1200</v>
      </c>
      <c r="H694" s="11">
        <v>14.94</v>
      </c>
      <c r="I694" s="15">
        <f t="shared" si="60"/>
        <v>15323.0769230769</v>
      </c>
      <c r="J694" s="15">
        <f t="shared" si="61"/>
        <v>17928</v>
      </c>
      <c r="K694" s="1">
        <f t="shared" si="58"/>
        <v>16856.559972</v>
      </c>
      <c r="L694" s="1">
        <f t="shared" si="59"/>
        <v>14.04713331</v>
      </c>
    </row>
    <row r="695" s="1" customFormat="1" customHeight="1" spans="1:12">
      <c r="A695" s="8" t="s">
        <v>1102</v>
      </c>
      <c r="B695" s="9" t="s">
        <v>630</v>
      </c>
      <c r="C695" s="9" t="s">
        <v>1103</v>
      </c>
      <c r="D695" s="9" t="s">
        <v>107</v>
      </c>
      <c r="E695" s="9" t="s">
        <v>73</v>
      </c>
      <c r="F695" s="9" t="s">
        <v>61</v>
      </c>
      <c r="G695" s="10">
        <v>1000</v>
      </c>
      <c r="H695" s="11">
        <v>20.6</v>
      </c>
      <c r="I695" s="15">
        <f t="shared" si="60"/>
        <v>17606.8376068376</v>
      </c>
      <c r="J695" s="15">
        <f t="shared" si="61"/>
        <v>20600</v>
      </c>
      <c r="K695" s="1">
        <f t="shared" si="58"/>
        <v>19368.8719</v>
      </c>
      <c r="L695" s="1">
        <f t="shared" si="59"/>
        <v>19.3688719</v>
      </c>
    </row>
    <row r="696" s="1" customFormat="1" customHeight="1" spans="1:12">
      <c r="A696" s="8" t="s">
        <v>967</v>
      </c>
      <c r="B696" s="9" t="s">
        <v>1104</v>
      </c>
      <c r="C696" s="9" t="s">
        <v>968</v>
      </c>
      <c r="D696" s="9" t="s">
        <v>969</v>
      </c>
      <c r="E696" s="9" t="s">
        <v>55</v>
      </c>
      <c r="F696" s="9" t="s">
        <v>32</v>
      </c>
      <c r="G696" s="10">
        <v>1200</v>
      </c>
      <c r="H696" s="11">
        <v>14.5</v>
      </c>
      <c r="I696" s="15">
        <f t="shared" si="60"/>
        <v>14871.7948717949</v>
      </c>
      <c r="J696" s="15">
        <f t="shared" si="61"/>
        <v>17400</v>
      </c>
      <c r="K696" s="1">
        <f t="shared" si="58"/>
        <v>16360.1151</v>
      </c>
      <c r="L696" s="1">
        <f t="shared" si="59"/>
        <v>13.63342925</v>
      </c>
    </row>
    <row r="697" s="1" customFormat="1" customHeight="1" spans="1:12">
      <c r="A697" s="8" t="s">
        <v>180</v>
      </c>
      <c r="B697" s="9" t="s">
        <v>1104</v>
      </c>
      <c r="C697" s="9" t="s">
        <v>1097</v>
      </c>
      <c r="D697" s="9" t="s">
        <v>1098</v>
      </c>
      <c r="E697" s="9" t="s">
        <v>69</v>
      </c>
      <c r="F697" s="9" t="s">
        <v>17</v>
      </c>
      <c r="G697" s="10">
        <v>1600</v>
      </c>
      <c r="H697" s="11">
        <v>30.5</v>
      </c>
      <c r="I697" s="15">
        <f t="shared" si="60"/>
        <v>41709.4017094017</v>
      </c>
      <c r="J697" s="15">
        <f t="shared" si="61"/>
        <v>48800</v>
      </c>
      <c r="K697" s="1">
        <f t="shared" si="58"/>
        <v>45883.5412</v>
      </c>
      <c r="L697" s="1">
        <f t="shared" si="59"/>
        <v>28.67721325</v>
      </c>
    </row>
    <row r="698" s="1" customFormat="1" customHeight="1" spans="1:12">
      <c r="A698" s="8" t="s">
        <v>180</v>
      </c>
      <c r="B698" s="9" t="s">
        <v>1104</v>
      </c>
      <c r="C698" s="9" t="s">
        <v>1097</v>
      </c>
      <c r="D698" s="9" t="s">
        <v>1098</v>
      </c>
      <c r="E698" s="9" t="s">
        <v>69</v>
      </c>
      <c r="F698" s="9" t="s">
        <v>17</v>
      </c>
      <c r="G698" s="10">
        <v>400</v>
      </c>
      <c r="H698" s="11">
        <v>30.5</v>
      </c>
      <c r="I698" s="15">
        <f t="shared" si="60"/>
        <v>10427.3504273504</v>
      </c>
      <c r="J698" s="15">
        <f t="shared" si="61"/>
        <v>12200</v>
      </c>
      <c r="K698" s="1">
        <f t="shared" si="58"/>
        <v>11470.8853</v>
      </c>
      <c r="L698" s="1">
        <f t="shared" si="59"/>
        <v>28.67721325</v>
      </c>
    </row>
    <row r="699" s="1" customFormat="1" customHeight="1" spans="1:12">
      <c r="A699" s="8" t="s">
        <v>1105</v>
      </c>
      <c r="B699" s="9" t="s">
        <v>1104</v>
      </c>
      <c r="C699" s="9" t="s">
        <v>1106</v>
      </c>
      <c r="D699" s="9" t="s">
        <v>1107</v>
      </c>
      <c r="E699" s="9" t="s">
        <v>1108</v>
      </c>
      <c r="F699" s="9" t="s">
        <v>17</v>
      </c>
      <c r="G699" s="10">
        <v>400</v>
      </c>
      <c r="H699" s="11">
        <v>22.7</v>
      </c>
      <c r="I699" s="15">
        <f t="shared" si="60"/>
        <v>7760.68376068376</v>
      </c>
      <c r="J699" s="15">
        <f t="shared" si="61"/>
        <v>9080</v>
      </c>
      <c r="K699" s="1">
        <f t="shared" si="58"/>
        <v>8537.34742</v>
      </c>
      <c r="L699" s="1">
        <f t="shared" si="59"/>
        <v>21.34336855</v>
      </c>
    </row>
    <row r="700" s="1" customFormat="1" customHeight="1" spans="1:12">
      <c r="A700" s="8" t="s">
        <v>1105</v>
      </c>
      <c r="B700" s="9" t="s">
        <v>1104</v>
      </c>
      <c r="C700" s="9" t="s">
        <v>1106</v>
      </c>
      <c r="D700" s="9" t="s">
        <v>1107</v>
      </c>
      <c r="E700" s="9" t="s">
        <v>1108</v>
      </c>
      <c r="F700" s="9" t="s">
        <v>17</v>
      </c>
      <c r="G700" s="10">
        <v>400</v>
      </c>
      <c r="H700" s="11">
        <v>22.7</v>
      </c>
      <c r="I700" s="15">
        <f t="shared" si="60"/>
        <v>7760.68376068376</v>
      </c>
      <c r="J700" s="15">
        <f t="shared" si="61"/>
        <v>9080</v>
      </c>
      <c r="K700" s="1">
        <f t="shared" si="58"/>
        <v>8537.34742</v>
      </c>
      <c r="L700" s="1">
        <f t="shared" si="59"/>
        <v>21.34336855</v>
      </c>
    </row>
    <row r="701" s="1" customFormat="1" customHeight="1" spans="1:12">
      <c r="A701" s="8" t="s">
        <v>62</v>
      </c>
      <c r="B701" s="9" t="s">
        <v>1104</v>
      </c>
      <c r="C701" s="9" t="s">
        <v>810</v>
      </c>
      <c r="D701" s="9" t="s">
        <v>1109</v>
      </c>
      <c r="E701" s="9" t="s">
        <v>812</v>
      </c>
      <c r="F701" s="9" t="s">
        <v>17</v>
      </c>
      <c r="G701" s="10">
        <v>600</v>
      </c>
      <c r="H701" s="11">
        <v>32.1</v>
      </c>
      <c r="I701" s="15">
        <f t="shared" si="60"/>
        <v>16461.5384615385</v>
      </c>
      <c r="J701" s="15">
        <f t="shared" si="61"/>
        <v>19260</v>
      </c>
      <c r="K701" s="1">
        <f t="shared" si="58"/>
        <v>18108.95499</v>
      </c>
      <c r="L701" s="1">
        <f t="shared" si="59"/>
        <v>30.18159165</v>
      </c>
    </row>
    <row r="702" s="1" customFormat="1" customHeight="1" spans="1:12">
      <c r="A702" s="8" t="s">
        <v>934</v>
      </c>
      <c r="B702" s="9" t="s">
        <v>1110</v>
      </c>
      <c r="C702" s="9" t="s">
        <v>935</v>
      </c>
      <c r="D702" s="9" t="s">
        <v>936</v>
      </c>
      <c r="E702" s="9" t="s">
        <v>937</v>
      </c>
      <c r="F702" s="9" t="s">
        <v>61</v>
      </c>
      <c r="G702" s="10">
        <v>1600</v>
      </c>
      <c r="H702" s="11">
        <v>18</v>
      </c>
      <c r="I702" s="15">
        <f t="shared" si="60"/>
        <v>24615.3846153846</v>
      </c>
      <c r="J702" s="15">
        <f t="shared" si="61"/>
        <v>28800</v>
      </c>
      <c r="K702" s="1">
        <f t="shared" si="58"/>
        <v>27078.8112</v>
      </c>
      <c r="L702" s="1">
        <f t="shared" si="59"/>
        <v>16.924257</v>
      </c>
    </row>
    <row r="703" s="1" customFormat="1" customHeight="1" spans="1:12">
      <c r="A703" s="8" t="s">
        <v>592</v>
      </c>
      <c r="B703" s="9" t="s">
        <v>1111</v>
      </c>
      <c r="C703" s="9" t="s">
        <v>1112</v>
      </c>
      <c r="D703" s="9" t="s">
        <v>1113</v>
      </c>
      <c r="E703" s="9" t="s">
        <v>1114</v>
      </c>
      <c r="F703" s="9" t="s">
        <v>17</v>
      </c>
      <c r="G703" s="10">
        <v>400</v>
      </c>
      <c r="H703" s="11">
        <v>20.4</v>
      </c>
      <c r="I703" s="15">
        <f t="shared" si="60"/>
        <v>6974.35897435897</v>
      </c>
      <c r="J703" s="15">
        <f t="shared" si="61"/>
        <v>8160</v>
      </c>
      <c r="K703" s="1">
        <f t="shared" si="58"/>
        <v>7672.32984</v>
      </c>
      <c r="L703" s="1">
        <f t="shared" si="59"/>
        <v>19.1808246</v>
      </c>
    </row>
    <row r="704" s="1" customFormat="1" customHeight="1" spans="1:12">
      <c r="A704" s="8" t="s">
        <v>1115</v>
      </c>
      <c r="B704" s="9" t="s">
        <v>802</v>
      </c>
      <c r="C704" s="9" t="s">
        <v>1116</v>
      </c>
      <c r="D704" s="9" t="s">
        <v>1117</v>
      </c>
      <c r="E704" s="8" t="s">
        <v>1115</v>
      </c>
      <c r="F704" s="9" t="s">
        <v>366</v>
      </c>
      <c r="G704" s="12">
        <v>20</v>
      </c>
      <c r="H704" s="11">
        <v>580</v>
      </c>
      <c r="I704" s="15">
        <f t="shared" si="60"/>
        <v>9914.52991452992</v>
      </c>
      <c r="J704" s="15">
        <f t="shared" si="61"/>
        <v>11600</v>
      </c>
      <c r="K704" s="1">
        <f t="shared" si="58"/>
        <v>10906.7434</v>
      </c>
      <c r="L704" s="1">
        <f t="shared" si="59"/>
        <v>545.33717</v>
      </c>
    </row>
    <row r="705" s="1" customFormat="1" customHeight="1" spans="1:12">
      <c r="A705" s="8" t="s">
        <v>1115</v>
      </c>
      <c r="B705" s="9" t="s">
        <v>802</v>
      </c>
      <c r="C705" s="9" t="s">
        <v>1116</v>
      </c>
      <c r="D705" s="9" t="s">
        <v>1118</v>
      </c>
      <c r="E705" s="8" t="s">
        <v>1115</v>
      </c>
      <c r="F705" s="9" t="s">
        <v>366</v>
      </c>
      <c r="G705" s="12">
        <v>20</v>
      </c>
      <c r="H705" s="11">
        <v>580</v>
      </c>
      <c r="I705" s="15">
        <f t="shared" si="60"/>
        <v>9914.52991452992</v>
      </c>
      <c r="J705" s="15">
        <f t="shared" si="61"/>
        <v>11600</v>
      </c>
      <c r="K705" s="1">
        <f t="shared" si="58"/>
        <v>10906.7434</v>
      </c>
      <c r="L705" s="1">
        <f t="shared" si="59"/>
        <v>545.33717</v>
      </c>
    </row>
    <row r="706" s="1" customFormat="1" customHeight="1" spans="1:12">
      <c r="A706" s="8" t="s">
        <v>1115</v>
      </c>
      <c r="B706" s="9" t="s">
        <v>802</v>
      </c>
      <c r="C706" s="9" t="s">
        <v>1116</v>
      </c>
      <c r="D706" s="9" t="s">
        <v>1119</v>
      </c>
      <c r="E706" s="8" t="s">
        <v>1115</v>
      </c>
      <c r="F706" s="9" t="s">
        <v>366</v>
      </c>
      <c r="G706" s="12">
        <v>20</v>
      </c>
      <c r="H706" s="11">
        <v>580</v>
      </c>
      <c r="I706" s="15">
        <f t="shared" si="60"/>
        <v>9914.52991452992</v>
      </c>
      <c r="J706" s="15">
        <f t="shared" si="61"/>
        <v>11600</v>
      </c>
      <c r="K706" s="1">
        <f t="shared" si="58"/>
        <v>10906.7434</v>
      </c>
      <c r="L706" s="1">
        <f t="shared" si="59"/>
        <v>545.33717</v>
      </c>
    </row>
    <row r="707" s="1" customFormat="1" customHeight="1" spans="1:12">
      <c r="A707" s="8" t="s">
        <v>1115</v>
      </c>
      <c r="B707" s="9" t="s">
        <v>802</v>
      </c>
      <c r="C707" s="9" t="s">
        <v>1116</v>
      </c>
      <c r="D707" s="9" t="s">
        <v>1120</v>
      </c>
      <c r="E707" s="8" t="s">
        <v>1115</v>
      </c>
      <c r="F707" s="9" t="s">
        <v>366</v>
      </c>
      <c r="G707" s="12">
        <v>20</v>
      </c>
      <c r="H707" s="11">
        <v>580</v>
      </c>
      <c r="I707" s="15">
        <f t="shared" si="60"/>
        <v>9914.52991452992</v>
      </c>
      <c r="J707" s="15">
        <f t="shared" si="61"/>
        <v>11600</v>
      </c>
      <c r="K707" s="1">
        <f t="shared" ref="K707:K770" si="62">J707*0.9402365</f>
        <v>10906.7434</v>
      </c>
      <c r="L707" s="1">
        <f t="shared" ref="L707:L770" si="63">K707/G707</f>
        <v>545.33717</v>
      </c>
    </row>
    <row r="708" s="1" customFormat="1" customHeight="1" spans="1:12">
      <c r="A708" s="8" t="s">
        <v>1115</v>
      </c>
      <c r="B708" s="9" t="s">
        <v>802</v>
      </c>
      <c r="C708" s="9" t="s">
        <v>1116</v>
      </c>
      <c r="D708" s="9" t="s">
        <v>1121</v>
      </c>
      <c r="E708" s="8" t="s">
        <v>1115</v>
      </c>
      <c r="F708" s="9" t="s">
        <v>366</v>
      </c>
      <c r="G708" s="12">
        <v>20</v>
      </c>
      <c r="H708" s="11">
        <v>580</v>
      </c>
      <c r="I708" s="15">
        <f t="shared" si="60"/>
        <v>9914.52991452992</v>
      </c>
      <c r="J708" s="15">
        <f t="shared" si="61"/>
        <v>11600</v>
      </c>
      <c r="K708" s="1">
        <f t="shared" si="62"/>
        <v>10906.7434</v>
      </c>
      <c r="L708" s="1">
        <f t="shared" si="63"/>
        <v>545.33717</v>
      </c>
    </row>
    <row r="709" s="1" customFormat="1" customHeight="1" spans="1:12">
      <c r="A709" s="8" t="s">
        <v>1115</v>
      </c>
      <c r="B709" s="9" t="s">
        <v>802</v>
      </c>
      <c r="C709" s="9" t="s">
        <v>1116</v>
      </c>
      <c r="D709" s="9" t="s">
        <v>1122</v>
      </c>
      <c r="E709" s="8" t="s">
        <v>1115</v>
      </c>
      <c r="F709" s="9" t="s">
        <v>366</v>
      </c>
      <c r="G709" s="12">
        <v>20</v>
      </c>
      <c r="H709" s="11">
        <v>580</v>
      </c>
      <c r="I709" s="15">
        <f t="shared" si="60"/>
        <v>9914.52991452992</v>
      </c>
      <c r="J709" s="15">
        <f t="shared" si="61"/>
        <v>11600</v>
      </c>
      <c r="K709" s="1">
        <f t="shared" si="62"/>
        <v>10906.7434</v>
      </c>
      <c r="L709" s="1">
        <f t="shared" si="63"/>
        <v>545.33717</v>
      </c>
    </row>
    <row r="710" s="1" customFormat="1" customHeight="1" spans="1:12">
      <c r="A710" s="8" t="s">
        <v>877</v>
      </c>
      <c r="B710" s="9" t="s">
        <v>1123</v>
      </c>
      <c r="C710" s="9" t="s">
        <v>996</v>
      </c>
      <c r="D710" s="9" t="s">
        <v>1124</v>
      </c>
      <c r="E710" s="9" t="s">
        <v>998</v>
      </c>
      <c r="F710" s="9" t="s">
        <v>17</v>
      </c>
      <c r="G710" s="10">
        <v>200</v>
      </c>
      <c r="H710" s="11">
        <v>30.5</v>
      </c>
      <c r="I710" s="15">
        <f t="shared" si="60"/>
        <v>5213.67521367521</v>
      </c>
      <c r="J710" s="15">
        <f t="shared" si="61"/>
        <v>6100</v>
      </c>
      <c r="K710" s="1">
        <f t="shared" si="62"/>
        <v>5735.44265</v>
      </c>
      <c r="L710" s="1">
        <f t="shared" si="63"/>
        <v>28.67721325</v>
      </c>
    </row>
    <row r="711" s="1" customFormat="1" customHeight="1" spans="1:12">
      <c r="A711" s="8" t="s">
        <v>877</v>
      </c>
      <c r="B711" s="9" t="s">
        <v>1123</v>
      </c>
      <c r="C711" s="9" t="s">
        <v>996</v>
      </c>
      <c r="D711" s="9" t="s">
        <v>1124</v>
      </c>
      <c r="E711" s="9" t="s">
        <v>998</v>
      </c>
      <c r="F711" s="9" t="s">
        <v>17</v>
      </c>
      <c r="G711" s="10">
        <v>800</v>
      </c>
      <c r="H711" s="11">
        <v>30.5</v>
      </c>
      <c r="I711" s="15">
        <f t="shared" si="60"/>
        <v>20854.7008547009</v>
      </c>
      <c r="J711" s="15">
        <f t="shared" si="61"/>
        <v>24400</v>
      </c>
      <c r="K711" s="1">
        <f t="shared" si="62"/>
        <v>22941.7706</v>
      </c>
      <c r="L711" s="1">
        <f t="shared" si="63"/>
        <v>28.67721325</v>
      </c>
    </row>
    <row r="712" s="1" customFormat="1" customHeight="1" spans="1:12">
      <c r="A712" s="8" t="s">
        <v>1125</v>
      </c>
      <c r="B712" s="9" t="s">
        <v>1123</v>
      </c>
      <c r="C712" s="9" t="s">
        <v>1126</v>
      </c>
      <c r="D712" s="9" t="s">
        <v>1127</v>
      </c>
      <c r="E712" s="9" t="s">
        <v>1128</v>
      </c>
      <c r="F712" s="9" t="s">
        <v>17</v>
      </c>
      <c r="G712" s="10">
        <v>1000</v>
      </c>
      <c r="H712" s="11">
        <v>30.5</v>
      </c>
      <c r="I712" s="15">
        <f t="shared" si="60"/>
        <v>26068.3760683761</v>
      </c>
      <c r="J712" s="15">
        <f t="shared" si="61"/>
        <v>30500</v>
      </c>
      <c r="K712" s="1">
        <f t="shared" si="62"/>
        <v>28677.21325</v>
      </c>
      <c r="L712" s="1">
        <f t="shared" si="63"/>
        <v>28.67721325</v>
      </c>
    </row>
    <row r="713" s="1" customFormat="1" customHeight="1" spans="1:12">
      <c r="A713" s="8" t="s">
        <v>592</v>
      </c>
      <c r="B713" s="9" t="s">
        <v>1129</v>
      </c>
      <c r="C713" s="9" t="s">
        <v>1112</v>
      </c>
      <c r="D713" s="9" t="s">
        <v>1113</v>
      </c>
      <c r="E713" s="9" t="s">
        <v>1130</v>
      </c>
      <c r="F713" s="9" t="s">
        <v>17</v>
      </c>
      <c r="G713" s="10">
        <v>900</v>
      </c>
      <c r="H713" s="11">
        <v>25.2</v>
      </c>
      <c r="I713" s="15">
        <f t="shared" si="60"/>
        <v>19384.6153846154</v>
      </c>
      <c r="J713" s="15">
        <f t="shared" si="61"/>
        <v>22680</v>
      </c>
      <c r="K713" s="1">
        <f t="shared" si="62"/>
        <v>21324.56382</v>
      </c>
      <c r="L713" s="1">
        <f t="shared" si="63"/>
        <v>23.6939598</v>
      </c>
    </row>
    <row r="714" s="1" customFormat="1" customHeight="1" spans="1:12">
      <c r="A714" s="8" t="s">
        <v>1131</v>
      </c>
      <c r="B714" s="9" t="s">
        <v>1132</v>
      </c>
      <c r="C714" s="9" t="s">
        <v>1133</v>
      </c>
      <c r="D714" s="9" t="s">
        <v>344</v>
      </c>
      <c r="E714" s="9" t="s">
        <v>1134</v>
      </c>
      <c r="F714" s="9" t="s">
        <v>61</v>
      </c>
      <c r="G714" s="10">
        <v>1000</v>
      </c>
      <c r="H714" s="11">
        <v>13</v>
      </c>
      <c r="I714" s="15">
        <f t="shared" si="60"/>
        <v>11111.1111111111</v>
      </c>
      <c r="J714" s="15">
        <f t="shared" si="61"/>
        <v>13000</v>
      </c>
      <c r="K714" s="1">
        <f t="shared" si="62"/>
        <v>12223.0745</v>
      </c>
      <c r="L714" s="1">
        <f t="shared" si="63"/>
        <v>12.2230745</v>
      </c>
    </row>
    <row r="715" s="1" customFormat="1" customHeight="1" spans="1:12">
      <c r="A715" s="8" t="s">
        <v>1135</v>
      </c>
      <c r="B715" s="9" t="s">
        <v>1136</v>
      </c>
      <c r="C715" s="9" t="s">
        <v>1137</v>
      </c>
      <c r="D715" s="9" t="s">
        <v>1138</v>
      </c>
      <c r="E715" s="9" t="s">
        <v>1135</v>
      </c>
      <c r="F715" s="9" t="s">
        <v>17</v>
      </c>
      <c r="G715" s="10">
        <v>600</v>
      </c>
      <c r="H715" s="11">
        <v>12</v>
      </c>
      <c r="I715" s="15">
        <f t="shared" si="60"/>
        <v>6153.84615384615</v>
      </c>
      <c r="J715" s="15">
        <f t="shared" si="61"/>
        <v>7200</v>
      </c>
      <c r="K715" s="1">
        <f t="shared" si="62"/>
        <v>6769.7028</v>
      </c>
      <c r="L715" s="1">
        <f t="shared" si="63"/>
        <v>11.282838</v>
      </c>
    </row>
    <row r="716" s="1" customFormat="1" customHeight="1" spans="1:12">
      <c r="A716" s="8" t="s">
        <v>1139</v>
      </c>
      <c r="B716" s="9" t="s">
        <v>1136</v>
      </c>
      <c r="C716" s="9" t="s">
        <v>1140</v>
      </c>
      <c r="D716" s="9" t="s">
        <v>1141</v>
      </c>
      <c r="E716" s="9" t="s">
        <v>1139</v>
      </c>
      <c r="F716" s="9" t="s">
        <v>17</v>
      </c>
      <c r="G716" s="10">
        <v>900</v>
      </c>
      <c r="H716" s="11">
        <v>10.8</v>
      </c>
      <c r="I716" s="15">
        <f t="shared" si="60"/>
        <v>8307.69230769231</v>
      </c>
      <c r="J716" s="15">
        <f t="shared" si="61"/>
        <v>9720</v>
      </c>
      <c r="K716" s="1">
        <f t="shared" si="62"/>
        <v>9139.09878</v>
      </c>
      <c r="L716" s="1">
        <f t="shared" si="63"/>
        <v>10.1545542</v>
      </c>
    </row>
    <row r="717" s="1" customFormat="1" customHeight="1" spans="1:12">
      <c r="A717" s="8" t="s">
        <v>1142</v>
      </c>
      <c r="B717" s="9" t="s">
        <v>1143</v>
      </c>
      <c r="C717" s="9" t="s">
        <v>1144</v>
      </c>
      <c r="D717" s="9" t="s">
        <v>1145</v>
      </c>
      <c r="E717" s="9" t="s">
        <v>1142</v>
      </c>
      <c r="F717" s="9" t="s">
        <v>61</v>
      </c>
      <c r="G717" s="10">
        <v>1000</v>
      </c>
      <c r="H717" s="11">
        <v>6</v>
      </c>
      <c r="I717" s="15">
        <f t="shared" si="60"/>
        <v>5128.20512820513</v>
      </c>
      <c r="J717" s="15">
        <f t="shared" si="61"/>
        <v>6000</v>
      </c>
      <c r="K717" s="1">
        <f t="shared" si="62"/>
        <v>5641.419</v>
      </c>
      <c r="L717" s="1">
        <f t="shared" si="63"/>
        <v>5.641419</v>
      </c>
    </row>
    <row r="718" s="1" customFormat="1" customHeight="1" spans="1:12">
      <c r="A718" s="8" t="s">
        <v>1146</v>
      </c>
      <c r="B718" s="9" t="s">
        <v>1147</v>
      </c>
      <c r="C718" s="9" t="s">
        <v>1148</v>
      </c>
      <c r="D718" s="9" t="s">
        <v>1149</v>
      </c>
      <c r="E718" s="9" t="s">
        <v>1146</v>
      </c>
      <c r="F718" s="9" t="s">
        <v>17</v>
      </c>
      <c r="G718" s="10">
        <v>300</v>
      </c>
      <c r="H718" s="11">
        <v>6.5</v>
      </c>
      <c r="I718" s="15">
        <f t="shared" si="60"/>
        <v>1666.66666666667</v>
      </c>
      <c r="J718" s="15">
        <f t="shared" si="61"/>
        <v>1950</v>
      </c>
      <c r="K718" s="1">
        <f t="shared" si="62"/>
        <v>1833.461175</v>
      </c>
      <c r="L718" s="1">
        <f t="shared" si="63"/>
        <v>6.11153725</v>
      </c>
    </row>
    <row r="719" s="1" customFormat="1" customHeight="1" spans="1:12">
      <c r="A719" s="8" t="s">
        <v>1150</v>
      </c>
      <c r="B719" s="9" t="s">
        <v>127</v>
      </c>
      <c r="C719" s="9" t="s">
        <v>1151</v>
      </c>
      <c r="D719" s="9" t="s">
        <v>1152</v>
      </c>
      <c r="E719" s="8" t="s">
        <v>1150</v>
      </c>
      <c r="F719" s="9" t="s">
        <v>61</v>
      </c>
      <c r="G719" s="12">
        <v>264</v>
      </c>
      <c r="H719" s="11">
        <v>18</v>
      </c>
      <c r="I719" s="15">
        <f t="shared" si="60"/>
        <v>4061.53846153846</v>
      </c>
      <c r="J719" s="15">
        <f t="shared" si="61"/>
        <v>4752</v>
      </c>
      <c r="K719" s="1">
        <f t="shared" si="62"/>
        <v>4468.003848</v>
      </c>
      <c r="L719" s="1">
        <f t="shared" si="63"/>
        <v>16.924257</v>
      </c>
    </row>
    <row r="720" s="1" customFormat="1" customHeight="1" spans="1:12">
      <c r="A720" s="8" t="s">
        <v>1150</v>
      </c>
      <c r="B720" s="9" t="s">
        <v>127</v>
      </c>
      <c r="C720" s="9" t="s">
        <v>1153</v>
      </c>
      <c r="D720" s="9" t="s">
        <v>1154</v>
      </c>
      <c r="E720" s="8" t="s">
        <v>1155</v>
      </c>
      <c r="F720" s="9" t="s">
        <v>61</v>
      </c>
      <c r="G720" s="12">
        <v>150</v>
      </c>
      <c r="H720" s="11">
        <v>18.5</v>
      </c>
      <c r="I720" s="15">
        <f t="shared" si="60"/>
        <v>2371.79487179487</v>
      </c>
      <c r="J720" s="15">
        <f t="shared" si="61"/>
        <v>2775</v>
      </c>
      <c r="K720" s="1">
        <f t="shared" si="62"/>
        <v>2609.1562875</v>
      </c>
      <c r="L720" s="1">
        <f t="shared" si="63"/>
        <v>17.39437525</v>
      </c>
    </row>
    <row r="721" s="1" customFormat="1" customHeight="1" spans="1:12">
      <c r="A721" s="8" t="s">
        <v>1150</v>
      </c>
      <c r="B721" s="9" t="s">
        <v>127</v>
      </c>
      <c r="C721" s="9" t="s">
        <v>1156</v>
      </c>
      <c r="D721" s="9" t="s">
        <v>380</v>
      </c>
      <c r="E721" s="8" t="s">
        <v>1155</v>
      </c>
      <c r="F721" s="9" t="s">
        <v>32</v>
      </c>
      <c r="G721" s="12">
        <v>240</v>
      </c>
      <c r="H721" s="11">
        <v>16</v>
      </c>
      <c r="I721" s="15">
        <f t="shared" si="60"/>
        <v>3282.05128205128</v>
      </c>
      <c r="J721" s="15">
        <f t="shared" si="61"/>
        <v>3840</v>
      </c>
      <c r="K721" s="1">
        <f t="shared" si="62"/>
        <v>3610.50816</v>
      </c>
      <c r="L721" s="1">
        <f t="shared" si="63"/>
        <v>15.043784</v>
      </c>
    </row>
    <row r="722" s="1" customFormat="1" customHeight="1" spans="1:12">
      <c r="A722" s="8" t="s">
        <v>1150</v>
      </c>
      <c r="B722" s="9" t="s">
        <v>127</v>
      </c>
      <c r="C722" s="9" t="s">
        <v>1157</v>
      </c>
      <c r="D722" s="9" t="s">
        <v>1158</v>
      </c>
      <c r="E722" s="8" t="s">
        <v>1155</v>
      </c>
      <c r="F722" s="9" t="s">
        <v>32</v>
      </c>
      <c r="G722" s="12">
        <v>160</v>
      </c>
      <c r="H722" s="11">
        <v>22</v>
      </c>
      <c r="I722" s="15">
        <f t="shared" si="60"/>
        <v>3008.54700854701</v>
      </c>
      <c r="J722" s="15">
        <f t="shared" si="61"/>
        <v>3520</v>
      </c>
      <c r="K722" s="1">
        <f t="shared" si="62"/>
        <v>3309.63248</v>
      </c>
      <c r="L722" s="1">
        <f t="shared" si="63"/>
        <v>20.685203</v>
      </c>
    </row>
    <row r="723" s="1" customFormat="1" customHeight="1" spans="1:12">
      <c r="A723" s="8" t="s">
        <v>1159</v>
      </c>
      <c r="B723" s="9" t="s">
        <v>1160</v>
      </c>
      <c r="C723" s="9" t="s">
        <v>1161</v>
      </c>
      <c r="D723" s="9" t="s">
        <v>1162</v>
      </c>
      <c r="E723" s="9" t="s">
        <v>1159</v>
      </c>
      <c r="F723" s="9" t="s">
        <v>17</v>
      </c>
      <c r="G723" s="10">
        <v>600</v>
      </c>
      <c r="H723" s="11">
        <v>14</v>
      </c>
      <c r="I723" s="15">
        <f t="shared" si="60"/>
        <v>7179.48717948718</v>
      </c>
      <c r="J723" s="15">
        <f t="shared" si="61"/>
        <v>8400</v>
      </c>
      <c r="K723" s="1">
        <f t="shared" si="62"/>
        <v>7897.9866</v>
      </c>
      <c r="L723" s="1">
        <f t="shared" si="63"/>
        <v>13.163311</v>
      </c>
    </row>
    <row r="724" s="1" customFormat="1" customHeight="1" spans="1:12">
      <c r="A724" s="8" t="s">
        <v>1159</v>
      </c>
      <c r="B724" s="9" t="s">
        <v>1163</v>
      </c>
      <c r="C724" s="9" t="s">
        <v>1161</v>
      </c>
      <c r="D724" s="9" t="s">
        <v>1162</v>
      </c>
      <c r="E724" s="9" t="s">
        <v>1159</v>
      </c>
      <c r="F724" s="9" t="s">
        <v>17</v>
      </c>
      <c r="G724" s="10">
        <v>1000</v>
      </c>
      <c r="H724" s="11">
        <v>14</v>
      </c>
      <c r="I724" s="15">
        <f t="shared" si="60"/>
        <v>11965.811965812</v>
      </c>
      <c r="J724" s="15">
        <f t="shared" si="61"/>
        <v>14000</v>
      </c>
      <c r="K724" s="1">
        <f t="shared" si="62"/>
        <v>13163.311</v>
      </c>
      <c r="L724" s="1">
        <f t="shared" si="63"/>
        <v>13.163311</v>
      </c>
    </row>
    <row r="725" customHeight="1" spans="1:12">
      <c r="A725" s="16" t="s">
        <v>1159</v>
      </c>
      <c r="B725" s="9" t="s">
        <v>1163</v>
      </c>
      <c r="C725" s="9" t="s">
        <v>1161</v>
      </c>
      <c r="D725" s="9" t="s">
        <v>1162</v>
      </c>
      <c r="E725" s="9" t="s">
        <v>1159</v>
      </c>
      <c r="F725" s="9" t="s">
        <v>17</v>
      </c>
      <c r="G725" s="10">
        <v>1000</v>
      </c>
      <c r="H725" s="11">
        <v>14</v>
      </c>
      <c r="I725" s="15">
        <f t="shared" si="60"/>
        <v>11965.811965812</v>
      </c>
      <c r="J725" s="15">
        <f t="shared" ref="J725:J737" si="64">G725*H725</f>
        <v>14000</v>
      </c>
      <c r="K725" s="1">
        <f t="shared" si="62"/>
        <v>13163.311</v>
      </c>
      <c r="L725" s="1">
        <f t="shared" si="63"/>
        <v>13.163311</v>
      </c>
    </row>
    <row r="726" s="1" customFormat="1" customHeight="1" spans="1:12">
      <c r="A726" s="8" t="s">
        <v>1164</v>
      </c>
      <c r="B726" s="9" t="s">
        <v>1165</v>
      </c>
      <c r="C726" s="9" t="s">
        <v>1166</v>
      </c>
      <c r="D726" s="9" t="s">
        <v>1167</v>
      </c>
      <c r="E726" s="9" t="s">
        <v>1168</v>
      </c>
      <c r="F726" s="9" t="s">
        <v>61</v>
      </c>
      <c r="G726" s="10">
        <v>200</v>
      </c>
      <c r="H726" s="11">
        <v>70.2</v>
      </c>
      <c r="I726" s="15">
        <f t="shared" si="60"/>
        <v>12000</v>
      </c>
      <c r="J726" s="15">
        <f t="shared" si="64"/>
        <v>14040</v>
      </c>
      <c r="K726" s="1">
        <f t="shared" si="62"/>
        <v>13200.92046</v>
      </c>
      <c r="L726" s="1">
        <f t="shared" si="63"/>
        <v>66.0046023</v>
      </c>
    </row>
    <row r="727" s="1" customFormat="1" customHeight="1" spans="1:12">
      <c r="A727" s="8" t="s">
        <v>1164</v>
      </c>
      <c r="B727" s="9" t="s">
        <v>1165</v>
      </c>
      <c r="C727" s="9" t="s">
        <v>1166</v>
      </c>
      <c r="D727" s="9" t="s">
        <v>1167</v>
      </c>
      <c r="E727" s="9" t="s">
        <v>1168</v>
      </c>
      <c r="F727" s="9" t="s">
        <v>61</v>
      </c>
      <c r="G727" s="10">
        <v>300</v>
      </c>
      <c r="H727" s="11">
        <v>70.2</v>
      </c>
      <c r="I727" s="15">
        <f t="shared" ref="I727:I744" si="65">J727/1.17</f>
        <v>18000</v>
      </c>
      <c r="J727" s="15">
        <f t="shared" si="64"/>
        <v>21060</v>
      </c>
      <c r="K727" s="1">
        <f t="shared" si="62"/>
        <v>19801.38069</v>
      </c>
      <c r="L727" s="1">
        <f t="shared" si="63"/>
        <v>66.0046023</v>
      </c>
    </row>
    <row r="728" s="1" customFormat="1" customHeight="1" spans="1:12">
      <c r="A728" s="8" t="s">
        <v>1169</v>
      </c>
      <c r="B728" s="9" t="s">
        <v>1165</v>
      </c>
      <c r="C728" s="9" t="s">
        <v>1170</v>
      </c>
      <c r="D728" s="9" t="s">
        <v>1171</v>
      </c>
      <c r="E728" s="9" t="s">
        <v>1169</v>
      </c>
      <c r="F728" s="9" t="s">
        <v>17</v>
      </c>
      <c r="G728" s="10">
        <v>1200</v>
      </c>
      <c r="H728" s="11">
        <v>38.86</v>
      </c>
      <c r="I728" s="15">
        <f t="shared" si="65"/>
        <v>39856.4102564103</v>
      </c>
      <c r="J728" s="15">
        <f t="shared" si="64"/>
        <v>46632</v>
      </c>
      <c r="K728" s="1">
        <f t="shared" si="62"/>
        <v>43845.108468</v>
      </c>
      <c r="L728" s="1">
        <f t="shared" si="63"/>
        <v>36.53759039</v>
      </c>
    </row>
    <row r="729" s="1" customFormat="1" customHeight="1" spans="1:12">
      <c r="A729" s="8" t="s">
        <v>1169</v>
      </c>
      <c r="B729" s="9" t="s">
        <v>1165</v>
      </c>
      <c r="C729" s="9" t="s">
        <v>1170</v>
      </c>
      <c r="D729" s="9" t="s">
        <v>1171</v>
      </c>
      <c r="E729" s="9" t="s">
        <v>1169</v>
      </c>
      <c r="F729" s="9" t="s">
        <v>17</v>
      </c>
      <c r="G729" s="10">
        <v>3600</v>
      </c>
      <c r="H729" s="11">
        <v>38.86</v>
      </c>
      <c r="I729" s="15">
        <f t="shared" si="65"/>
        <v>119569.230769231</v>
      </c>
      <c r="J729" s="15">
        <f t="shared" si="64"/>
        <v>139896</v>
      </c>
      <c r="K729" s="1">
        <f t="shared" si="62"/>
        <v>131535.325404</v>
      </c>
      <c r="L729" s="1">
        <f t="shared" si="63"/>
        <v>36.53759039</v>
      </c>
    </row>
    <row r="730" s="1" customFormat="1" customHeight="1" spans="1:12">
      <c r="A730" s="8" t="s">
        <v>1169</v>
      </c>
      <c r="B730" s="9" t="s">
        <v>1165</v>
      </c>
      <c r="C730" s="9" t="s">
        <v>1172</v>
      </c>
      <c r="D730" s="9" t="s">
        <v>1173</v>
      </c>
      <c r="E730" s="9" t="s">
        <v>1169</v>
      </c>
      <c r="F730" s="9" t="s">
        <v>17</v>
      </c>
      <c r="G730" s="10">
        <v>648</v>
      </c>
      <c r="H730" s="11">
        <v>12.87</v>
      </c>
      <c r="I730" s="15">
        <f t="shared" si="65"/>
        <v>7128</v>
      </c>
      <c r="J730" s="15">
        <f t="shared" si="64"/>
        <v>8339.76</v>
      </c>
      <c r="K730" s="1">
        <f t="shared" si="62"/>
        <v>7841.34675324</v>
      </c>
      <c r="L730" s="1">
        <f t="shared" si="63"/>
        <v>12.100843755</v>
      </c>
    </row>
    <row r="731" s="1" customFormat="1" customHeight="1" spans="1:12">
      <c r="A731" s="8" t="s">
        <v>901</v>
      </c>
      <c r="B731" s="9" t="s">
        <v>1165</v>
      </c>
      <c r="C731" s="9" t="s">
        <v>1174</v>
      </c>
      <c r="D731" s="9" t="s">
        <v>1175</v>
      </c>
      <c r="E731" s="9" t="s">
        <v>901</v>
      </c>
      <c r="F731" s="9" t="s">
        <v>17</v>
      </c>
      <c r="G731" s="10">
        <v>200</v>
      </c>
      <c r="H731" s="11">
        <v>20.8</v>
      </c>
      <c r="I731" s="15">
        <f t="shared" si="65"/>
        <v>3555.55555555556</v>
      </c>
      <c r="J731" s="15">
        <f t="shared" si="64"/>
        <v>4160</v>
      </c>
      <c r="K731" s="1">
        <f t="shared" si="62"/>
        <v>3911.38384</v>
      </c>
      <c r="L731" s="1">
        <f t="shared" si="63"/>
        <v>19.5569192</v>
      </c>
    </row>
    <row r="732" s="1" customFormat="1" customHeight="1" spans="1:12">
      <c r="A732" s="8" t="s">
        <v>1176</v>
      </c>
      <c r="B732" s="9" t="s">
        <v>1177</v>
      </c>
      <c r="C732" s="9" t="s">
        <v>1178</v>
      </c>
      <c r="D732" s="9" t="s">
        <v>1179</v>
      </c>
      <c r="E732" s="9" t="s">
        <v>1176</v>
      </c>
      <c r="F732" s="9" t="s">
        <v>61</v>
      </c>
      <c r="G732" s="10">
        <v>50</v>
      </c>
      <c r="H732" s="11">
        <v>25.5</v>
      </c>
      <c r="I732" s="15">
        <f t="shared" si="65"/>
        <v>1089.74358974359</v>
      </c>
      <c r="J732" s="15">
        <f t="shared" si="64"/>
        <v>1275</v>
      </c>
      <c r="K732" s="1">
        <f t="shared" si="62"/>
        <v>1198.8015375</v>
      </c>
      <c r="L732" s="1">
        <f t="shared" si="63"/>
        <v>23.97603075</v>
      </c>
    </row>
    <row r="733" s="1" customFormat="1" customHeight="1" spans="1:12">
      <c r="A733" s="8" t="s">
        <v>1169</v>
      </c>
      <c r="B733" s="9" t="s">
        <v>1177</v>
      </c>
      <c r="C733" s="9" t="s">
        <v>1170</v>
      </c>
      <c r="D733" s="9" t="s">
        <v>1180</v>
      </c>
      <c r="E733" s="9" t="s">
        <v>1169</v>
      </c>
      <c r="F733" s="9" t="s">
        <v>17</v>
      </c>
      <c r="G733" s="10">
        <v>90</v>
      </c>
      <c r="H733" s="11">
        <v>19</v>
      </c>
      <c r="I733" s="15">
        <f t="shared" si="65"/>
        <v>1461.53846153846</v>
      </c>
      <c r="J733" s="15">
        <f t="shared" si="64"/>
        <v>1710</v>
      </c>
      <c r="K733" s="1">
        <f t="shared" si="62"/>
        <v>1607.804415</v>
      </c>
      <c r="L733" s="1">
        <f t="shared" si="63"/>
        <v>17.8644935</v>
      </c>
    </row>
    <row r="734" s="1" customFormat="1" customHeight="1" spans="1:12">
      <c r="A734" s="9" t="s">
        <v>673</v>
      </c>
      <c r="B734" s="9" t="s">
        <v>1177</v>
      </c>
      <c r="C734" s="9" t="s">
        <v>1181</v>
      </c>
      <c r="D734" s="9" t="s">
        <v>1182</v>
      </c>
      <c r="E734" s="9" t="s">
        <v>1183</v>
      </c>
      <c r="F734" s="9" t="s">
        <v>61</v>
      </c>
      <c r="G734" s="10">
        <v>50</v>
      </c>
      <c r="H734" s="11">
        <v>13</v>
      </c>
      <c r="I734" s="15">
        <f t="shared" si="65"/>
        <v>555.555555555556</v>
      </c>
      <c r="J734" s="15">
        <f t="shared" si="64"/>
        <v>650</v>
      </c>
      <c r="K734" s="1">
        <f t="shared" si="62"/>
        <v>611.153725</v>
      </c>
      <c r="L734" s="1">
        <f t="shared" si="63"/>
        <v>12.2230745</v>
      </c>
    </row>
    <row r="735" s="1" customFormat="1" customHeight="1" spans="1:12">
      <c r="A735" s="8" t="s">
        <v>1164</v>
      </c>
      <c r="B735" s="9" t="s">
        <v>1177</v>
      </c>
      <c r="C735" s="9" t="s">
        <v>1184</v>
      </c>
      <c r="D735" s="9" t="s">
        <v>15</v>
      </c>
      <c r="E735" s="9" t="s">
        <v>1185</v>
      </c>
      <c r="F735" s="9" t="s">
        <v>17</v>
      </c>
      <c r="G735" s="10">
        <v>120</v>
      </c>
      <c r="H735" s="11">
        <v>14</v>
      </c>
      <c r="I735" s="15">
        <f t="shared" si="65"/>
        <v>1435.89743589744</v>
      </c>
      <c r="J735" s="15">
        <f t="shared" si="64"/>
        <v>1680</v>
      </c>
      <c r="K735" s="1">
        <f t="shared" si="62"/>
        <v>1579.59732</v>
      </c>
      <c r="L735" s="1">
        <f t="shared" si="63"/>
        <v>13.163311</v>
      </c>
    </row>
    <row r="736" s="1" customFormat="1" customHeight="1" spans="1:12">
      <c r="A736" s="8" t="s">
        <v>1186</v>
      </c>
      <c r="B736" s="9" t="s">
        <v>1177</v>
      </c>
      <c r="C736" s="9" t="s">
        <v>1187</v>
      </c>
      <c r="D736" s="9" t="s">
        <v>1188</v>
      </c>
      <c r="E736" s="9" t="s">
        <v>901</v>
      </c>
      <c r="F736" s="9" t="s">
        <v>17</v>
      </c>
      <c r="G736" s="10">
        <v>50</v>
      </c>
      <c r="H736" s="11">
        <v>14</v>
      </c>
      <c r="I736" s="15">
        <f t="shared" si="65"/>
        <v>598.290598290598</v>
      </c>
      <c r="J736" s="15">
        <f t="shared" si="64"/>
        <v>700</v>
      </c>
      <c r="K736" s="1">
        <f t="shared" si="62"/>
        <v>658.16555</v>
      </c>
      <c r="L736" s="1">
        <f t="shared" si="63"/>
        <v>13.163311</v>
      </c>
    </row>
    <row r="737" customHeight="1" spans="1:12">
      <c r="A737" s="9" t="s">
        <v>1169</v>
      </c>
      <c r="B737" s="9" t="s">
        <v>1177</v>
      </c>
      <c r="C737" s="9" t="s">
        <v>1189</v>
      </c>
      <c r="D737" s="9" t="s">
        <v>15</v>
      </c>
      <c r="E737" s="9" t="s">
        <v>1190</v>
      </c>
      <c r="F737" s="9" t="s">
        <v>17</v>
      </c>
      <c r="G737" s="10">
        <v>20</v>
      </c>
      <c r="H737" s="11">
        <v>6.8</v>
      </c>
      <c r="I737" s="15">
        <f t="shared" si="65"/>
        <v>116.239316239316</v>
      </c>
      <c r="J737" s="15">
        <f t="shared" si="64"/>
        <v>136</v>
      </c>
      <c r="K737" s="1">
        <f t="shared" si="62"/>
        <v>127.872164</v>
      </c>
      <c r="L737" s="1">
        <f t="shared" si="63"/>
        <v>6.3936082</v>
      </c>
    </row>
    <row r="738" customHeight="1" spans="1:12">
      <c r="A738" s="9" t="s">
        <v>1169</v>
      </c>
      <c r="B738" s="9" t="s">
        <v>1177</v>
      </c>
      <c r="C738" s="9" t="s">
        <v>1189</v>
      </c>
      <c r="D738" s="9" t="s">
        <v>15</v>
      </c>
      <c r="E738" s="9" t="s">
        <v>1190</v>
      </c>
      <c r="F738" s="9" t="s">
        <v>17</v>
      </c>
      <c r="G738" s="10">
        <v>50</v>
      </c>
      <c r="H738" s="11">
        <v>6.8</v>
      </c>
      <c r="I738" s="15">
        <f t="shared" si="65"/>
        <v>290.598290598291</v>
      </c>
      <c r="J738" s="15">
        <f t="shared" ref="J738:J743" si="66">G738*H738</f>
        <v>340</v>
      </c>
      <c r="K738" s="1">
        <f t="shared" si="62"/>
        <v>319.68041</v>
      </c>
      <c r="L738" s="1">
        <f t="shared" si="63"/>
        <v>6.3936082</v>
      </c>
    </row>
    <row r="739" customHeight="1" spans="1:12">
      <c r="A739" s="16" t="s">
        <v>1186</v>
      </c>
      <c r="B739" s="9" t="s">
        <v>1177</v>
      </c>
      <c r="C739" s="9" t="s">
        <v>1191</v>
      </c>
      <c r="D739" s="9" t="s">
        <v>1192</v>
      </c>
      <c r="E739" s="9" t="s">
        <v>901</v>
      </c>
      <c r="F739" s="9" t="s">
        <v>17</v>
      </c>
      <c r="G739" s="10">
        <v>200</v>
      </c>
      <c r="H739" s="11">
        <v>14</v>
      </c>
      <c r="I739" s="15">
        <f t="shared" si="65"/>
        <v>2393.16239316239</v>
      </c>
      <c r="J739" s="15">
        <f t="shared" si="66"/>
        <v>2800</v>
      </c>
      <c r="K739" s="1">
        <f t="shared" si="62"/>
        <v>2632.6622</v>
      </c>
      <c r="L739" s="1">
        <f t="shared" si="63"/>
        <v>13.163311</v>
      </c>
    </row>
    <row r="740" customHeight="1" spans="1:12">
      <c r="A740" s="9" t="s">
        <v>321</v>
      </c>
      <c r="B740" s="9" t="s">
        <v>1177</v>
      </c>
      <c r="C740" s="9" t="s">
        <v>1193</v>
      </c>
      <c r="D740" s="9" t="s">
        <v>1194</v>
      </c>
      <c r="E740" s="9" t="s">
        <v>1195</v>
      </c>
      <c r="F740" s="9" t="s">
        <v>17</v>
      </c>
      <c r="G740" s="10">
        <v>200</v>
      </c>
      <c r="H740" s="11">
        <v>6.72</v>
      </c>
      <c r="I740" s="15">
        <f t="shared" si="65"/>
        <v>1148.71794871795</v>
      </c>
      <c r="J740" s="15">
        <f t="shared" si="66"/>
        <v>1344</v>
      </c>
      <c r="K740" s="1">
        <f t="shared" si="62"/>
        <v>1263.677856</v>
      </c>
      <c r="L740" s="1">
        <f t="shared" si="63"/>
        <v>6.31838928</v>
      </c>
    </row>
    <row r="741" customHeight="1" spans="1:12">
      <c r="A741" s="16" t="s">
        <v>901</v>
      </c>
      <c r="B741" s="9" t="s">
        <v>1177</v>
      </c>
      <c r="C741" s="9" t="s">
        <v>1196</v>
      </c>
      <c r="D741" s="9" t="s">
        <v>1197</v>
      </c>
      <c r="E741" s="9" t="s">
        <v>901</v>
      </c>
      <c r="F741" s="9" t="s">
        <v>17</v>
      </c>
      <c r="G741" s="10">
        <v>100</v>
      </c>
      <c r="H741" s="11">
        <v>7.5</v>
      </c>
      <c r="I741" s="15">
        <f t="shared" si="65"/>
        <v>641.025641025641</v>
      </c>
      <c r="J741" s="15">
        <f t="shared" si="66"/>
        <v>750</v>
      </c>
      <c r="K741" s="1">
        <f t="shared" si="62"/>
        <v>705.177375</v>
      </c>
      <c r="L741" s="1">
        <f t="shared" si="63"/>
        <v>7.05177375</v>
      </c>
    </row>
    <row r="742" customHeight="1" spans="1:12">
      <c r="A742" s="9" t="s">
        <v>69</v>
      </c>
      <c r="B742" s="9" t="s">
        <v>1177</v>
      </c>
      <c r="C742" s="9" t="s">
        <v>1198</v>
      </c>
      <c r="D742" s="9" t="s">
        <v>1199</v>
      </c>
      <c r="E742" s="9" t="s">
        <v>1200</v>
      </c>
      <c r="F742" s="9" t="s">
        <v>17</v>
      </c>
      <c r="G742" s="10">
        <v>177</v>
      </c>
      <c r="H742" s="11">
        <v>6</v>
      </c>
      <c r="I742" s="15">
        <f t="shared" si="65"/>
        <v>907.692307692308</v>
      </c>
      <c r="J742" s="15">
        <f t="shared" si="66"/>
        <v>1062</v>
      </c>
      <c r="K742" s="1">
        <f t="shared" si="62"/>
        <v>998.531163</v>
      </c>
      <c r="L742" s="1">
        <f t="shared" si="63"/>
        <v>5.641419</v>
      </c>
    </row>
    <row r="743" customHeight="1" spans="1:12">
      <c r="A743" s="9" t="s">
        <v>69</v>
      </c>
      <c r="B743" s="9" t="s">
        <v>1177</v>
      </c>
      <c r="C743" s="9" t="s">
        <v>1198</v>
      </c>
      <c r="D743" s="9" t="s">
        <v>1199</v>
      </c>
      <c r="E743" s="9" t="s">
        <v>1200</v>
      </c>
      <c r="F743" s="9" t="s">
        <v>17</v>
      </c>
      <c r="G743" s="10">
        <v>23</v>
      </c>
      <c r="H743" s="11">
        <v>6</v>
      </c>
      <c r="I743" s="15">
        <f t="shared" si="65"/>
        <v>117.948717948718</v>
      </c>
      <c r="J743" s="15">
        <f t="shared" si="66"/>
        <v>138</v>
      </c>
      <c r="K743" s="1">
        <f t="shared" si="62"/>
        <v>129.752637</v>
      </c>
      <c r="L743" s="1">
        <f t="shared" si="63"/>
        <v>5.641419</v>
      </c>
    </row>
    <row r="744" customHeight="1" spans="1:12">
      <c r="A744" s="9" t="s">
        <v>69</v>
      </c>
      <c r="B744" s="9" t="s">
        <v>1177</v>
      </c>
      <c r="C744" s="9" t="s">
        <v>1198</v>
      </c>
      <c r="D744" s="9" t="s">
        <v>1199</v>
      </c>
      <c r="E744" s="9" t="s">
        <v>1200</v>
      </c>
      <c r="F744" s="9" t="s">
        <v>17</v>
      </c>
      <c r="G744" s="10">
        <v>347</v>
      </c>
      <c r="H744" s="11">
        <v>6</v>
      </c>
      <c r="I744" s="15">
        <f t="shared" si="65"/>
        <v>1779.48717948718</v>
      </c>
      <c r="J744" s="15">
        <f t="shared" ref="J744:J747" si="67">G744*H744</f>
        <v>2082</v>
      </c>
      <c r="K744" s="1">
        <f t="shared" si="62"/>
        <v>1957.572393</v>
      </c>
      <c r="L744" s="1">
        <f t="shared" si="63"/>
        <v>5.641419</v>
      </c>
    </row>
    <row r="745" customHeight="1" spans="1:12">
      <c r="A745" s="9" t="s">
        <v>69</v>
      </c>
      <c r="B745" s="9" t="s">
        <v>1177</v>
      </c>
      <c r="C745" s="9" t="s">
        <v>1198</v>
      </c>
      <c r="D745" s="9" t="s">
        <v>1199</v>
      </c>
      <c r="E745" s="9" t="s">
        <v>1200</v>
      </c>
      <c r="F745" s="9" t="s">
        <v>17</v>
      </c>
      <c r="G745" s="10">
        <v>153</v>
      </c>
      <c r="H745" s="11">
        <v>6</v>
      </c>
      <c r="I745" s="15">
        <f t="shared" ref="I745:I776" si="68">J745/1.17</f>
        <v>784.615384615385</v>
      </c>
      <c r="J745" s="15">
        <f t="shared" si="67"/>
        <v>918</v>
      </c>
      <c r="K745" s="1">
        <f t="shared" si="62"/>
        <v>863.137107</v>
      </c>
      <c r="L745" s="1">
        <f t="shared" si="63"/>
        <v>5.641419</v>
      </c>
    </row>
    <row r="746" customHeight="1" spans="1:12">
      <c r="A746" s="16" t="s">
        <v>901</v>
      </c>
      <c r="B746" s="9" t="s">
        <v>1177</v>
      </c>
      <c r="C746" s="9" t="s">
        <v>1201</v>
      </c>
      <c r="D746" s="9" t="s">
        <v>988</v>
      </c>
      <c r="E746" s="9" t="s">
        <v>901</v>
      </c>
      <c r="F746" s="9" t="s">
        <v>17</v>
      </c>
      <c r="G746" s="10">
        <v>100</v>
      </c>
      <c r="H746" s="11">
        <v>15</v>
      </c>
      <c r="I746" s="15">
        <f t="shared" si="68"/>
        <v>1282.05128205128</v>
      </c>
      <c r="J746" s="15">
        <f t="shared" si="67"/>
        <v>1500</v>
      </c>
      <c r="K746" s="1">
        <f t="shared" si="62"/>
        <v>1410.35475</v>
      </c>
      <c r="L746" s="1">
        <f t="shared" si="63"/>
        <v>14.1035475</v>
      </c>
    </row>
    <row r="747" s="1" customFormat="1" customHeight="1" spans="1:12">
      <c r="A747" s="8" t="s">
        <v>901</v>
      </c>
      <c r="B747" s="9" t="s">
        <v>1177</v>
      </c>
      <c r="C747" s="9" t="s">
        <v>1202</v>
      </c>
      <c r="D747" s="9" t="s">
        <v>1203</v>
      </c>
      <c r="E747" s="9" t="s">
        <v>901</v>
      </c>
      <c r="F747" s="9" t="s">
        <v>17</v>
      </c>
      <c r="G747" s="10">
        <v>100</v>
      </c>
      <c r="H747" s="11">
        <v>7.5</v>
      </c>
      <c r="I747" s="15">
        <f t="shared" si="68"/>
        <v>641.025641025641</v>
      </c>
      <c r="J747" s="15">
        <f t="shared" si="67"/>
        <v>750</v>
      </c>
      <c r="K747" s="1">
        <f t="shared" si="62"/>
        <v>705.177375</v>
      </c>
      <c r="L747" s="1">
        <f t="shared" si="63"/>
        <v>7.05177375</v>
      </c>
    </row>
    <row r="748" customHeight="1" spans="1:12">
      <c r="A748" s="16" t="s">
        <v>901</v>
      </c>
      <c r="B748" s="9" t="s">
        <v>1177</v>
      </c>
      <c r="C748" s="9" t="s">
        <v>1202</v>
      </c>
      <c r="D748" s="9" t="s">
        <v>1203</v>
      </c>
      <c r="E748" s="9" t="s">
        <v>901</v>
      </c>
      <c r="F748" s="9" t="s">
        <v>17</v>
      </c>
      <c r="G748" s="10">
        <v>200</v>
      </c>
      <c r="H748" s="11">
        <v>7.5</v>
      </c>
      <c r="I748" s="15">
        <f t="shared" si="68"/>
        <v>1282.05128205128</v>
      </c>
      <c r="J748" s="15">
        <f t="shared" ref="J748:J750" si="69">G748*H748</f>
        <v>1500</v>
      </c>
      <c r="K748" s="1">
        <f t="shared" si="62"/>
        <v>1410.35475</v>
      </c>
      <c r="L748" s="1">
        <f t="shared" si="63"/>
        <v>7.05177375</v>
      </c>
    </row>
    <row r="749" customHeight="1" spans="1:12">
      <c r="A749" s="9" t="s">
        <v>69</v>
      </c>
      <c r="B749" s="9" t="s">
        <v>1177</v>
      </c>
      <c r="C749" s="9" t="s">
        <v>1204</v>
      </c>
      <c r="D749" s="9" t="s">
        <v>1205</v>
      </c>
      <c r="E749" s="9" t="s">
        <v>1195</v>
      </c>
      <c r="F749" s="9" t="s">
        <v>17</v>
      </c>
      <c r="G749" s="10">
        <v>200</v>
      </c>
      <c r="H749" s="11">
        <v>5.4</v>
      </c>
      <c r="I749" s="15">
        <f t="shared" si="68"/>
        <v>923.076923076923</v>
      </c>
      <c r="J749" s="15">
        <f t="shared" si="69"/>
        <v>1080</v>
      </c>
      <c r="K749" s="1">
        <f t="shared" si="62"/>
        <v>1015.45542</v>
      </c>
      <c r="L749" s="1">
        <f t="shared" si="63"/>
        <v>5.0772771</v>
      </c>
    </row>
    <row r="750" s="1" customFormat="1" customHeight="1" spans="1:12">
      <c r="A750" s="8" t="s">
        <v>901</v>
      </c>
      <c r="B750" s="9" t="s">
        <v>1177</v>
      </c>
      <c r="C750" s="9" t="s">
        <v>1206</v>
      </c>
      <c r="D750" s="9" t="s">
        <v>1207</v>
      </c>
      <c r="E750" s="9" t="s">
        <v>901</v>
      </c>
      <c r="F750" s="9" t="s">
        <v>17</v>
      </c>
      <c r="G750" s="10">
        <v>5</v>
      </c>
      <c r="H750" s="11">
        <v>84.5</v>
      </c>
      <c r="I750" s="15">
        <f t="shared" si="68"/>
        <v>361.111111111111</v>
      </c>
      <c r="J750" s="15">
        <f t="shared" si="69"/>
        <v>422.5</v>
      </c>
      <c r="K750" s="1">
        <f t="shared" si="62"/>
        <v>397.24992125</v>
      </c>
      <c r="L750" s="1">
        <f t="shared" si="63"/>
        <v>79.44998425</v>
      </c>
    </row>
    <row r="751" customHeight="1" spans="1:12">
      <c r="A751" s="16" t="s">
        <v>901</v>
      </c>
      <c r="B751" s="9" t="s">
        <v>1177</v>
      </c>
      <c r="C751" s="9" t="s">
        <v>1206</v>
      </c>
      <c r="D751" s="9" t="s">
        <v>1207</v>
      </c>
      <c r="E751" s="9" t="s">
        <v>901</v>
      </c>
      <c r="F751" s="9" t="s">
        <v>17</v>
      </c>
      <c r="G751" s="10">
        <v>7</v>
      </c>
      <c r="H751" s="11">
        <v>84.5</v>
      </c>
      <c r="I751" s="15">
        <f t="shared" si="68"/>
        <v>505.555555555556</v>
      </c>
      <c r="J751" s="15">
        <f t="shared" ref="J751:J756" si="70">G751*H751</f>
        <v>591.5</v>
      </c>
      <c r="K751" s="1">
        <f t="shared" si="62"/>
        <v>556.14988975</v>
      </c>
      <c r="L751" s="1">
        <f t="shared" si="63"/>
        <v>79.44998425</v>
      </c>
    </row>
    <row r="752" s="1" customFormat="1" customHeight="1" spans="1:12">
      <c r="A752" s="8" t="s">
        <v>1169</v>
      </c>
      <c r="B752" s="9" t="s">
        <v>1177</v>
      </c>
      <c r="C752" s="9" t="s">
        <v>1170</v>
      </c>
      <c r="D752" s="9" t="s">
        <v>1171</v>
      </c>
      <c r="E752" s="9" t="s">
        <v>1169</v>
      </c>
      <c r="F752" s="9" t="s">
        <v>17</v>
      </c>
      <c r="G752" s="10">
        <v>600</v>
      </c>
      <c r="H752" s="11">
        <v>38</v>
      </c>
      <c r="I752" s="15">
        <f t="shared" si="68"/>
        <v>19487.1794871795</v>
      </c>
      <c r="J752" s="15">
        <f t="shared" si="70"/>
        <v>22800</v>
      </c>
      <c r="K752" s="1">
        <f t="shared" si="62"/>
        <v>21437.3922</v>
      </c>
      <c r="L752" s="1">
        <f t="shared" si="63"/>
        <v>35.728987</v>
      </c>
    </row>
    <row r="753" customHeight="1" spans="1:12">
      <c r="A753" s="16" t="s">
        <v>1169</v>
      </c>
      <c r="B753" s="9" t="s">
        <v>1177</v>
      </c>
      <c r="C753" s="9" t="s">
        <v>1170</v>
      </c>
      <c r="D753" s="9" t="s">
        <v>1171</v>
      </c>
      <c r="E753" s="9" t="s">
        <v>1169</v>
      </c>
      <c r="F753" s="9" t="s">
        <v>17</v>
      </c>
      <c r="G753" s="10">
        <v>1200</v>
      </c>
      <c r="H753" s="11">
        <v>38</v>
      </c>
      <c r="I753" s="15">
        <f t="shared" si="68"/>
        <v>38974.358974359</v>
      </c>
      <c r="J753" s="15">
        <f t="shared" si="70"/>
        <v>45600</v>
      </c>
      <c r="K753" s="1">
        <f t="shared" si="62"/>
        <v>42874.7844</v>
      </c>
      <c r="L753" s="1">
        <f t="shared" si="63"/>
        <v>35.728987</v>
      </c>
    </row>
    <row r="754" customHeight="1" spans="1:12">
      <c r="A754" s="16" t="s">
        <v>1176</v>
      </c>
      <c r="B754" s="9" t="s">
        <v>1177</v>
      </c>
      <c r="C754" s="9" t="s">
        <v>1208</v>
      </c>
      <c r="D754" s="9" t="s">
        <v>1209</v>
      </c>
      <c r="E754" s="9" t="s">
        <v>1176</v>
      </c>
      <c r="F754" s="9" t="s">
        <v>17</v>
      </c>
      <c r="G754" s="10">
        <v>200</v>
      </c>
      <c r="H754" s="11">
        <v>23.2</v>
      </c>
      <c r="I754" s="15">
        <f t="shared" si="68"/>
        <v>3965.81196581197</v>
      </c>
      <c r="J754" s="15">
        <f t="shared" si="70"/>
        <v>4640</v>
      </c>
      <c r="K754" s="1">
        <f t="shared" si="62"/>
        <v>4362.69736</v>
      </c>
      <c r="L754" s="1">
        <f t="shared" si="63"/>
        <v>21.8134868</v>
      </c>
    </row>
    <row r="755" customHeight="1" spans="1:12">
      <c r="A755" s="16" t="s">
        <v>1186</v>
      </c>
      <c r="B755" s="9" t="s">
        <v>1177</v>
      </c>
      <c r="C755" s="9" t="s">
        <v>1210</v>
      </c>
      <c r="D755" s="9" t="s">
        <v>1211</v>
      </c>
      <c r="E755" s="9" t="s">
        <v>1212</v>
      </c>
      <c r="F755" s="9" t="s">
        <v>17</v>
      </c>
      <c r="G755" s="10">
        <v>100</v>
      </c>
      <c r="H755" s="11">
        <v>14</v>
      </c>
      <c r="I755" s="15">
        <f t="shared" si="68"/>
        <v>1196.5811965812</v>
      </c>
      <c r="J755" s="15">
        <f t="shared" si="70"/>
        <v>1400</v>
      </c>
      <c r="K755" s="1">
        <f t="shared" si="62"/>
        <v>1316.3311</v>
      </c>
      <c r="L755" s="1">
        <f t="shared" si="63"/>
        <v>13.163311</v>
      </c>
    </row>
    <row r="756" s="1" customFormat="1" customHeight="1" spans="1:12">
      <c r="A756" s="8" t="s">
        <v>1213</v>
      </c>
      <c r="B756" s="9" t="s">
        <v>1177</v>
      </c>
      <c r="C756" s="9" t="s">
        <v>1214</v>
      </c>
      <c r="D756" s="9" t="s">
        <v>1215</v>
      </c>
      <c r="E756" s="9" t="s">
        <v>901</v>
      </c>
      <c r="F756" s="9" t="s">
        <v>61</v>
      </c>
      <c r="G756" s="10">
        <v>50</v>
      </c>
      <c r="H756" s="11">
        <v>12.5</v>
      </c>
      <c r="I756" s="15">
        <f t="shared" si="68"/>
        <v>534.188034188034</v>
      </c>
      <c r="J756" s="15">
        <f t="shared" si="70"/>
        <v>625</v>
      </c>
      <c r="K756" s="1">
        <f t="shared" si="62"/>
        <v>587.6478125</v>
      </c>
      <c r="L756" s="1">
        <f t="shared" si="63"/>
        <v>11.75295625</v>
      </c>
    </row>
    <row r="757" customHeight="1" spans="1:12">
      <c r="A757" s="16" t="s">
        <v>1213</v>
      </c>
      <c r="B757" s="9" t="s">
        <v>1177</v>
      </c>
      <c r="C757" s="9" t="s">
        <v>1214</v>
      </c>
      <c r="D757" s="9" t="s">
        <v>1215</v>
      </c>
      <c r="E757" s="9" t="s">
        <v>901</v>
      </c>
      <c r="F757" s="9" t="s">
        <v>61</v>
      </c>
      <c r="G757" s="10">
        <v>50</v>
      </c>
      <c r="H757" s="11">
        <v>12.5</v>
      </c>
      <c r="I757" s="15">
        <f t="shared" si="68"/>
        <v>534.188034188034</v>
      </c>
      <c r="J757" s="15">
        <f t="shared" ref="J757:J767" si="71">G757*H757</f>
        <v>625</v>
      </c>
      <c r="K757" s="1">
        <f t="shared" si="62"/>
        <v>587.6478125</v>
      </c>
      <c r="L757" s="1">
        <f t="shared" si="63"/>
        <v>11.75295625</v>
      </c>
    </row>
    <row r="758" s="1" customFormat="1" customHeight="1" spans="1:12">
      <c r="A758" s="8" t="s">
        <v>1216</v>
      </c>
      <c r="B758" s="9" t="s">
        <v>1217</v>
      </c>
      <c r="C758" s="9" t="s">
        <v>1218</v>
      </c>
      <c r="D758" s="9" t="s">
        <v>1219</v>
      </c>
      <c r="E758" s="9" t="s">
        <v>1220</v>
      </c>
      <c r="F758" s="9" t="s">
        <v>32</v>
      </c>
      <c r="G758" s="10">
        <v>1200</v>
      </c>
      <c r="H758" s="11">
        <v>46.6</v>
      </c>
      <c r="I758" s="15">
        <f t="shared" si="68"/>
        <v>47794.8717948718</v>
      </c>
      <c r="J758" s="15">
        <f t="shared" si="71"/>
        <v>55920</v>
      </c>
      <c r="K758" s="1">
        <f t="shared" si="62"/>
        <v>52578.02508</v>
      </c>
      <c r="L758" s="1">
        <f t="shared" si="63"/>
        <v>43.8150209</v>
      </c>
    </row>
    <row r="759" s="1" customFormat="1" customHeight="1" spans="1:12">
      <c r="A759" s="8" t="s">
        <v>353</v>
      </c>
      <c r="B759" s="9" t="s">
        <v>1217</v>
      </c>
      <c r="C759" s="9" t="s">
        <v>354</v>
      </c>
      <c r="D759" s="9" t="s">
        <v>918</v>
      </c>
      <c r="E759" s="9" t="s">
        <v>356</v>
      </c>
      <c r="F759" s="9" t="s">
        <v>32</v>
      </c>
      <c r="G759" s="10">
        <v>1200</v>
      </c>
      <c r="H759" s="11">
        <v>43.66</v>
      </c>
      <c r="I759" s="15">
        <f t="shared" si="68"/>
        <v>44779.4871794872</v>
      </c>
      <c r="J759" s="15">
        <f t="shared" si="71"/>
        <v>52392</v>
      </c>
      <c r="K759" s="1">
        <f t="shared" si="62"/>
        <v>49260.870708</v>
      </c>
      <c r="L759" s="1">
        <f t="shared" si="63"/>
        <v>41.05072559</v>
      </c>
    </row>
    <row r="760" s="1" customFormat="1" customHeight="1" spans="1:12">
      <c r="A760" s="8" t="s">
        <v>993</v>
      </c>
      <c r="B760" s="9" t="s">
        <v>1217</v>
      </c>
      <c r="C760" s="9" t="s">
        <v>1221</v>
      </c>
      <c r="D760" s="9" t="s">
        <v>1222</v>
      </c>
      <c r="E760" s="9" t="s">
        <v>1223</v>
      </c>
      <c r="F760" s="9" t="s">
        <v>17</v>
      </c>
      <c r="G760" s="10">
        <v>360</v>
      </c>
      <c r="H760" s="11">
        <v>47.38</v>
      </c>
      <c r="I760" s="15">
        <f t="shared" si="68"/>
        <v>14578.4615384615</v>
      </c>
      <c r="J760" s="15">
        <f t="shared" si="71"/>
        <v>17056.8</v>
      </c>
      <c r="K760" s="1">
        <f t="shared" si="62"/>
        <v>16037.4259332</v>
      </c>
      <c r="L760" s="1">
        <f t="shared" si="63"/>
        <v>44.54840537</v>
      </c>
    </row>
    <row r="761" s="1" customFormat="1" customHeight="1" spans="1:12">
      <c r="A761" s="8" t="s">
        <v>99</v>
      </c>
      <c r="B761" s="9" t="s">
        <v>1217</v>
      </c>
      <c r="C761" s="9" t="s">
        <v>219</v>
      </c>
      <c r="D761" s="9" t="s">
        <v>220</v>
      </c>
      <c r="E761" s="9" t="s">
        <v>1224</v>
      </c>
      <c r="F761" s="9" t="s">
        <v>32</v>
      </c>
      <c r="G761" s="10">
        <v>800</v>
      </c>
      <c r="H761" s="11">
        <v>26.68</v>
      </c>
      <c r="I761" s="15">
        <f t="shared" si="68"/>
        <v>18242.735042735</v>
      </c>
      <c r="J761" s="15">
        <f t="shared" si="71"/>
        <v>21344</v>
      </c>
      <c r="K761" s="1">
        <f t="shared" si="62"/>
        <v>20068.407856</v>
      </c>
      <c r="L761" s="1">
        <f t="shared" si="63"/>
        <v>25.08550982</v>
      </c>
    </row>
    <row r="762" customHeight="1" spans="1:12">
      <c r="A762" s="16" t="s">
        <v>901</v>
      </c>
      <c r="B762" s="9" t="s">
        <v>1225</v>
      </c>
      <c r="C762" s="9" t="s">
        <v>1202</v>
      </c>
      <c r="D762" s="9" t="s">
        <v>1203</v>
      </c>
      <c r="E762" s="9" t="s">
        <v>901</v>
      </c>
      <c r="F762" s="9" t="s">
        <v>17</v>
      </c>
      <c r="G762" s="10">
        <v>30</v>
      </c>
      <c r="H762" s="11">
        <v>8.55</v>
      </c>
      <c r="I762" s="15">
        <f t="shared" si="68"/>
        <v>219.230769230769</v>
      </c>
      <c r="J762" s="15">
        <f t="shared" si="71"/>
        <v>256.5</v>
      </c>
      <c r="K762" s="1">
        <f t="shared" si="62"/>
        <v>241.17066225</v>
      </c>
      <c r="L762" s="1">
        <f t="shared" si="63"/>
        <v>8.039022075</v>
      </c>
    </row>
    <row r="763" customHeight="1" spans="1:12">
      <c r="A763" s="16" t="s">
        <v>1186</v>
      </c>
      <c r="B763" s="9" t="s">
        <v>1225</v>
      </c>
      <c r="C763" s="9" t="s">
        <v>1191</v>
      </c>
      <c r="D763" s="9" t="s">
        <v>1192</v>
      </c>
      <c r="E763" s="9" t="s">
        <v>901</v>
      </c>
      <c r="F763" s="9" t="s">
        <v>17</v>
      </c>
      <c r="G763" s="10">
        <v>50</v>
      </c>
      <c r="H763" s="11">
        <v>14</v>
      </c>
      <c r="I763" s="15">
        <f t="shared" si="68"/>
        <v>598.290598290598</v>
      </c>
      <c r="J763" s="15">
        <f t="shared" si="71"/>
        <v>700</v>
      </c>
      <c r="K763" s="1">
        <f t="shared" si="62"/>
        <v>658.16555</v>
      </c>
      <c r="L763" s="1">
        <f t="shared" si="63"/>
        <v>13.163311</v>
      </c>
    </row>
    <row r="764" s="1" customFormat="1" customHeight="1" spans="1:12">
      <c r="A764" s="8" t="s">
        <v>1146</v>
      </c>
      <c r="B764" s="9" t="s">
        <v>1226</v>
      </c>
      <c r="C764" s="9" t="s">
        <v>1148</v>
      </c>
      <c r="D764" s="9" t="s">
        <v>1149</v>
      </c>
      <c r="E764" s="9" t="s">
        <v>1146</v>
      </c>
      <c r="F764" s="9" t="s">
        <v>17</v>
      </c>
      <c r="G764" s="10">
        <v>300</v>
      </c>
      <c r="H764" s="11">
        <v>6.5</v>
      </c>
      <c r="I764" s="15">
        <f t="shared" si="68"/>
        <v>1666.66666666667</v>
      </c>
      <c r="J764" s="15">
        <f t="shared" si="71"/>
        <v>1950</v>
      </c>
      <c r="K764" s="1">
        <f t="shared" si="62"/>
        <v>1833.461175</v>
      </c>
      <c r="L764" s="1">
        <f t="shared" si="63"/>
        <v>6.11153725</v>
      </c>
    </row>
    <row r="765" s="1" customFormat="1" customHeight="1" spans="1:12">
      <c r="A765" s="8" t="s">
        <v>1135</v>
      </c>
      <c r="B765" s="9" t="s">
        <v>1227</v>
      </c>
      <c r="C765" s="9" t="s">
        <v>1137</v>
      </c>
      <c r="D765" s="9" t="s">
        <v>1138</v>
      </c>
      <c r="E765" s="9" t="s">
        <v>1135</v>
      </c>
      <c r="F765" s="9" t="s">
        <v>17</v>
      </c>
      <c r="G765" s="10">
        <v>400</v>
      </c>
      <c r="H765" s="11">
        <v>27.8</v>
      </c>
      <c r="I765" s="15">
        <f t="shared" si="68"/>
        <v>9504.27350427351</v>
      </c>
      <c r="J765" s="15">
        <f t="shared" si="71"/>
        <v>11120</v>
      </c>
      <c r="K765" s="1">
        <f t="shared" si="62"/>
        <v>10455.42988</v>
      </c>
      <c r="L765" s="1">
        <f t="shared" si="63"/>
        <v>26.1385747</v>
      </c>
    </row>
    <row r="766" s="1" customFormat="1" customHeight="1" spans="1:12">
      <c r="A766" s="8" t="s">
        <v>165</v>
      </c>
      <c r="B766" s="9" t="s">
        <v>1227</v>
      </c>
      <c r="C766" s="9" t="s">
        <v>1228</v>
      </c>
      <c r="D766" s="9" t="s">
        <v>329</v>
      </c>
      <c r="E766" s="9" t="s">
        <v>1229</v>
      </c>
      <c r="F766" s="9" t="s">
        <v>61</v>
      </c>
      <c r="G766" s="10">
        <v>200</v>
      </c>
      <c r="H766" s="11">
        <v>16.5</v>
      </c>
      <c r="I766" s="15">
        <f t="shared" si="68"/>
        <v>2820.51282051282</v>
      </c>
      <c r="J766" s="15">
        <f t="shared" si="71"/>
        <v>3300</v>
      </c>
      <c r="K766" s="1">
        <f t="shared" si="62"/>
        <v>3102.78045</v>
      </c>
      <c r="L766" s="1">
        <f t="shared" si="63"/>
        <v>15.51390225</v>
      </c>
    </row>
    <row r="767" s="1" customFormat="1" customHeight="1" spans="1:12">
      <c r="A767" s="8" t="s">
        <v>1230</v>
      </c>
      <c r="B767" s="9" t="s">
        <v>1231</v>
      </c>
      <c r="C767" s="9" t="s">
        <v>1232</v>
      </c>
      <c r="D767" s="9" t="s">
        <v>1233</v>
      </c>
      <c r="E767" s="9" t="s">
        <v>1234</v>
      </c>
      <c r="F767" s="9" t="s">
        <v>17</v>
      </c>
      <c r="G767" s="10">
        <v>400</v>
      </c>
      <c r="H767" s="11">
        <v>21</v>
      </c>
      <c r="I767" s="15">
        <f t="shared" si="68"/>
        <v>7179.48717948718</v>
      </c>
      <c r="J767" s="15">
        <f t="shared" si="71"/>
        <v>8400</v>
      </c>
      <c r="K767" s="1">
        <f t="shared" si="62"/>
        <v>7897.9866</v>
      </c>
      <c r="L767" s="1">
        <f t="shared" si="63"/>
        <v>19.7449665</v>
      </c>
    </row>
    <row r="768" s="1" customFormat="1" customHeight="1" spans="1:12">
      <c r="A768" s="8" t="s">
        <v>1216</v>
      </c>
      <c r="B768" s="9" t="s">
        <v>1235</v>
      </c>
      <c r="C768" s="9" t="s">
        <v>1236</v>
      </c>
      <c r="D768" s="9" t="s">
        <v>1237</v>
      </c>
      <c r="E768" s="9" t="s">
        <v>1238</v>
      </c>
      <c r="F768" s="9" t="s">
        <v>32</v>
      </c>
      <c r="G768" s="10">
        <v>120</v>
      </c>
      <c r="H768" s="11">
        <v>7.4</v>
      </c>
      <c r="I768" s="15">
        <f t="shared" si="68"/>
        <v>758.974358974359</v>
      </c>
      <c r="J768" s="15">
        <v>888</v>
      </c>
      <c r="K768" s="1">
        <f t="shared" si="62"/>
        <v>834.930012</v>
      </c>
      <c r="L768" s="1">
        <f t="shared" si="63"/>
        <v>6.9577501</v>
      </c>
    </row>
    <row r="769" s="1" customFormat="1" customHeight="1" spans="1:12">
      <c r="A769" s="8" t="s">
        <v>1131</v>
      </c>
      <c r="B769" s="9" t="s">
        <v>1235</v>
      </c>
      <c r="C769" s="9" t="s">
        <v>1239</v>
      </c>
      <c r="D769" s="9" t="s">
        <v>1240</v>
      </c>
      <c r="E769" s="9" t="s">
        <v>1241</v>
      </c>
      <c r="F769" s="9" t="s">
        <v>17</v>
      </c>
      <c r="G769" s="10">
        <v>100</v>
      </c>
      <c r="H769" s="11">
        <v>17</v>
      </c>
      <c r="I769" s="15">
        <f t="shared" si="68"/>
        <v>1452.99145299145</v>
      </c>
      <c r="J769" s="15">
        <v>1700</v>
      </c>
      <c r="K769" s="1">
        <f t="shared" si="62"/>
        <v>1598.40205</v>
      </c>
      <c r="L769" s="1">
        <f t="shared" si="63"/>
        <v>15.9840205</v>
      </c>
    </row>
    <row r="770" s="1" customFormat="1" customHeight="1" spans="1:12">
      <c r="A770" s="8" t="s">
        <v>1131</v>
      </c>
      <c r="B770" s="9" t="s">
        <v>1235</v>
      </c>
      <c r="C770" s="9" t="s">
        <v>1133</v>
      </c>
      <c r="D770" s="9" t="s">
        <v>344</v>
      </c>
      <c r="E770" s="9" t="s">
        <v>1242</v>
      </c>
      <c r="F770" s="9" t="s">
        <v>61</v>
      </c>
      <c r="G770" s="10">
        <v>100</v>
      </c>
      <c r="H770" s="11">
        <v>19.59</v>
      </c>
      <c r="I770" s="15">
        <f t="shared" si="68"/>
        <v>1674.35897435897</v>
      </c>
      <c r="J770" s="15">
        <v>1959</v>
      </c>
      <c r="K770" s="1">
        <f t="shared" si="62"/>
        <v>1841.9233035</v>
      </c>
      <c r="L770" s="1">
        <f t="shared" si="63"/>
        <v>18.419233035</v>
      </c>
    </row>
    <row r="771" s="1" customFormat="1" customHeight="1" spans="1:12">
      <c r="A771" s="8" t="s">
        <v>1243</v>
      </c>
      <c r="B771" s="9" t="s">
        <v>1235</v>
      </c>
      <c r="C771" s="9" t="s">
        <v>1244</v>
      </c>
      <c r="D771" s="9" t="s">
        <v>1245</v>
      </c>
      <c r="E771" s="9" t="s">
        <v>1246</v>
      </c>
      <c r="F771" s="9" t="s">
        <v>17</v>
      </c>
      <c r="G771" s="10">
        <v>240</v>
      </c>
      <c r="H771" s="11">
        <v>20.7</v>
      </c>
      <c r="I771" s="15">
        <f t="shared" si="68"/>
        <v>4246.15384615385</v>
      </c>
      <c r="J771" s="15">
        <v>4968</v>
      </c>
      <c r="K771" s="1">
        <f t="shared" ref="K771:K834" si="72">J771*0.9402365</f>
        <v>4671.094932</v>
      </c>
      <c r="L771" s="1">
        <f t="shared" ref="L771:L834" si="73">K771/G771</f>
        <v>19.46289555</v>
      </c>
    </row>
    <row r="772" s="1" customFormat="1" customHeight="1" spans="1:12">
      <c r="A772" s="8" t="s">
        <v>1134</v>
      </c>
      <c r="B772" s="9" t="s">
        <v>1235</v>
      </c>
      <c r="C772" s="9" t="s">
        <v>1247</v>
      </c>
      <c r="D772" s="9" t="s">
        <v>344</v>
      </c>
      <c r="E772" s="9" t="s">
        <v>1134</v>
      </c>
      <c r="F772" s="9" t="s">
        <v>17</v>
      </c>
      <c r="G772" s="10">
        <v>20</v>
      </c>
      <c r="H772" s="11">
        <v>25</v>
      </c>
      <c r="I772" s="15">
        <f t="shared" si="68"/>
        <v>427.350427350427</v>
      </c>
      <c r="J772" s="15">
        <v>500</v>
      </c>
      <c r="K772" s="1">
        <f t="shared" si="72"/>
        <v>470.11825</v>
      </c>
      <c r="L772" s="1">
        <f t="shared" si="73"/>
        <v>23.5059125</v>
      </c>
    </row>
    <row r="773" s="1" customFormat="1" customHeight="1" spans="1:12">
      <c r="A773" s="8" t="s">
        <v>1134</v>
      </c>
      <c r="B773" s="9" t="s">
        <v>1235</v>
      </c>
      <c r="C773" s="9" t="s">
        <v>1247</v>
      </c>
      <c r="D773" s="9" t="s">
        <v>344</v>
      </c>
      <c r="E773" s="9" t="s">
        <v>1134</v>
      </c>
      <c r="F773" s="9" t="s">
        <v>17</v>
      </c>
      <c r="G773" s="10">
        <v>30</v>
      </c>
      <c r="H773" s="11">
        <v>25</v>
      </c>
      <c r="I773" s="15">
        <f t="shared" si="68"/>
        <v>641.025641025641</v>
      </c>
      <c r="J773" s="15">
        <v>750</v>
      </c>
      <c r="K773" s="1">
        <f t="shared" si="72"/>
        <v>705.177375</v>
      </c>
      <c r="L773" s="1">
        <f t="shared" si="73"/>
        <v>23.5059125</v>
      </c>
    </row>
    <row r="774" s="1" customFormat="1" customHeight="1" spans="1:12">
      <c r="A774" s="8" t="s">
        <v>1142</v>
      </c>
      <c r="B774" s="9" t="s">
        <v>1235</v>
      </c>
      <c r="C774" s="9" t="s">
        <v>1144</v>
      </c>
      <c r="D774" s="9" t="s">
        <v>1145</v>
      </c>
      <c r="E774" s="9" t="s">
        <v>1142</v>
      </c>
      <c r="F774" s="9" t="s">
        <v>61</v>
      </c>
      <c r="G774" s="10">
        <v>100</v>
      </c>
      <c r="H774" s="11">
        <v>20.8</v>
      </c>
      <c r="I774" s="15">
        <f t="shared" si="68"/>
        <v>1777.77777777778</v>
      </c>
      <c r="J774" s="15">
        <v>2080</v>
      </c>
      <c r="K774" s="1">
        <f t="shared" si="72"/>
        <v>1955.69192</v>
      </c>
      <c r="L774" s="1">
        <f t="shared" si="73"/>
        <v>19.5569192</v>
      </c>
    </row>
    <row r="775" s="1" customFormat="1" customHeight="1" spans="1:12">
      <c r="A775" s="8" t="s">
        <v>69</v>
      </c>
      <c r="B775" s="9" t="s">
        <v>1235</v>
      </c>
      <c r="C775" s="9" t="s">
        <v>217</v>
      </c>
      <c r="D775" s="9" t="s">
        <v>218</v>
      </c>
      <c r="E775" s="9" t="s">
        <v>69</v>
      </c>
      <c r="F775" s="9" t="s">
        <v>17</v>
      </c>
      <c r="G775" s="10">
        <v>200</v>
      </c>
      <c r="H775" s="11">
        <v>15.64</v>
      </c>
      <c r="I775" s="15">
        <f t="shared" si="68"/>
        <v>2673.50427350427</v>
      </c>
      <c r="J775" s="15">
        <v>3128</v>
      </c>
      <c r="K775" s="1">
        <f t="shared" si="72"/>
        <v>2941.059772</v>
      </c>
      <c r="L775" s="1">
        <f t="shared" si="73"/>
        <v>14.70529886</v>
      </c>
    </row>
    <row r="776" s="1" customFormat="1" customHeight="1" spans="1:12">
      <c r="A776" s="8" t="s">
        <v>1159</v>
      </c>
      <c r="B776" s="9" t="s">
        <v>1235</v>
      </c>
      <c r="C776" s="9" t="s">
        <v>1161</v>
      </c>
      <c r="D776" s="9" t="s">
        <v>1162</v>
      </c>
      <c r="E776" s="9" t="s">
        <v>1159</v>
      </c>
      <c r="F776" s="9" t="s">
        <v>17</v>
      </c>
      <c r="G776" s="10">
        <v>200</v>
      </c>
      <c r="H776" s="11">
        <v>35.55</v>
      </c>
      <c r="I776" s="15">
        <f t="shared" si="68"/>
        <v>6076.92307692308</v>
      </c>
      <c r="J776" s="15">
        <v>7110</v>
      </c>
      <c r="K776" s="1">
        <f t="shared" si="72"/>
        <v>6685.081515</v>
      </c>
      <c r="L776" s="1">
        <f t="shared" si="73"/>
        <v>33.425407575</v>
      </c>
    </row>
    <row r="777" s="1" customFormat="1" customHeight="1" spans="1:12">
      <c r="A777" s="8" t="s">
        <v>66</v>
      </c>
      <c r="B777" s="9" t="s">
        <v>1235</v>
      </c>
      <c r="C777" s="9" t="s">
        <v>1248</v>
      </c>
      <c r="D777" s="9" t="s">
        <v>590</v>
      </c>
      <c r="E777" s="9" t="s">
        <v>1249</v>
      </c>
      <c r="F777" s="9" t="s">
        <v>17</v>
      </c>
      <c r="G777" s="10">
        <v>180</v>
      </c>
      <c r="H777" s="11">
        <v>4.6</v>
      </c>
      <c r="I777" s="15">
        <f t="shared" ref="I777:I808" si="74">J777/1.17</f>
        <v>707.692307692308</v>
      </c>
      <c r="J777" s="15">
        <f>G777*H777</f>
        <v>828</v>
      </c>
      <c r="K777" s="1">
        <f t="shared" si="72"/>
        <v>778.515822</v>
      </c>
      <c r="L777" s="1">
        <f t="shared" si="73"/>
        <v>4.3250879</v>
      </c>
    </row>
    <row r="778" s="1" customFormat="1" customHeight="1" spans="1:12">
      <c r="A778" s="8" t="s">
        <v>1243</v>
      </c>
      <c r="B778" s="9" t="s">
        <v>1235</v>
      </c>
      <c r="C778" s="9" t="s">
        <v>1244</v>
      </c>
      <c r="D778" s="9" t="s">
        <v>1245</v>
      </c>
      <c r="E778" s="9" t="s">
        <v>1246</v>
      </c>
      <c r="F778" s="9" t="s">
        <v>17</v>
      </c>
      <c r="G778" s="10">
        <v>240</v>
      </c>
      <c r="H778" s="11">
        <v>20.7</v>
      </c>
      <c r="I778" s="15">
        <f t="shared" si="74"/>
        <v>4246.15384615385</v>
      </c>
      <c r="J778" s="15">
        <f>G778*H778</f>
        <v>4968</v>
      </c>
      <c r="K778" s="1">
        <f t="shared" si="72"/>
        <v>4671.094932</v>
      </c>
      <c r="L778" s="1">
        <f t="shared" si="73"/>
        <v>19.46289555</v>
      </c>
    </row>
    <row r="779" s="1" customFormat="1" customHeight="1" spans="1:12">
      <c r="A779" s="8" t="s">
        <v>1159</v>
      </c>
      <c r="B779" s="9" t="s">
        <v>1235</v>
      </c>
      <c r="C779" s="9" t="s">
        <v>1161</v>
      </c>
      <c r="D779" s="9" t="s">
        <v>1162</v>
      </c>
      <c r="E779" s="9" t="s">
        <v>1159</v>
      </c>
      <c r="F779" s="9" t="s">
        <v>17</v>
      </c>
      <c r="G779" s="10">
        <v>200</v>
      </c>
      <c r="H779" s="11">
        <v>35.55</v>
      </c>
      <c r="I779" s="15">
        <f t="shared" si="74"/>
        <v>6076.92307692308</v>
      </c>
      <c r="J779" s="15">
        <v>7110</v>
      </c>
      <c r="K779" s="1">
        <f t="shared" si="72"/>
        <v>6685.081515</v>
      </c>
      <c r="L779" s="1">
        <f t="shared" si="73"/>
        <v>33.425407575</v>
      </c>
    </row>
    <row r="780" s="1" customFormat="1" customHeight="1" spans="1:12">
      <c r="A780" s="8" t="s">
        <v>1139</v>
      </c>
      <c r="B780" s="9" t="s">
        <v>1235</v>
      </c>
      <c r="C780" s="9" t="s">
        <v>1140</v>
      </c>
      <c r="D780" s="9" t="s">
        <v>1141</v>
      </c>
      <c r="E780" s="9" t="s">
        <v>1139</v>
      </c>
      <c r="F780" s="9" t="s">
        <v>17</v>
      </c>
      <c r="G780" s="10">
        <v>300</v>
      </c>
      <c r="H780" s="11">
        <v>25</v>
      </c>
      <c r="I780" s="15">
        <f t="shared" si="74"/>
        <v>6410.25641025641</v>
      </c>
      <c r="J780" s="15">
        <v>7500</v>
      </c>
      <c r="K780" s="1">
        <f t="shared" si="72"/>
        <v>7051.77375</v>
      </c>
      <c r="L780" s="1">
        <f t="shared" si="73"/>
        <v>23.5059125</v>
      </c>
    </row>
    <row r="781" s="1" customFormat="1" customHeight="1" spans="1:12">
      <c r="A781" s="8" t="s">
        <v>1250</v>
      </c>
      <c r="B781" s="9" t="s">
        <v>1235</v>
      </c>
      <c r="C781" s="9" t="s">
        <v>1251</v>
      </c>
      <c r="D781" s="9" t="s">
        <v>1252</v>
      </c>
      <c r="E781" s="9" t="s">
        <v>1250</v>
      </c>
      <c r="F781" s="9" t="s">
        <v>61</v>
      </c>
      <c r="G781" s="10">
        <v>50</v>
      </c>
      <c r="H781" s="11">
        <v>17.96</v>
      </c>
      <c r="I781" s="15">
        <f t="shared" si="74"/>
        <v>767.521367521368</v>
      </c>
      <c r="J781" s="15">
        <v>898</v>
      </c>
      <c r="K781" s="1">
        <f t="shared" si="72"/>
        <v>844.332377</v>
      </c>
      <c r="L781" s="1">
        <f t="shared" si="73"/>
        <v>16.88664754</v>
      </c>
    </row>
    <row r="782" s="1" customFormat="1" customHeight="1" spans="1:12">
      <c r="A782" s="8" t="s">
        <v>1159</v>
      </c>
      <c r="B782" s="9" t="s">
        <v>1235</v>
      </c>
      <c r="C782" s="9" t="s">
        <v>1161</v>
      </c>
      <c r="D782" s="9" t="s">
        <v>1162</v>
      </c>
      <c r="E782" s="9" t="s">
        <v>1159</v>
      </c>
      <c r="F782" s="9" t="s">
        <v>17</v>
      </c>
      <c r="G782" s="10">
        <v>200</v>
      </c>
      <c r="H782" s="11">
        <v>35.55</v>
      </c>
      <c r="I782" s="15">
        <f t="shared" si="74"/>
        <v>6076.92307692308</v>
      </c>
      <c r="J782" s="15">
        <v>7110</v>
      </c>
      <c r="K782" s="1">
        <f t="shared" si="72"/>
        <v>6685.081515</v>
      </c>
      <c r="L782" s="1">
        <f t="shared" si="73"/>
        <v>33.425407575</v>
      </c>
    </row>
    <row r="783" s="1" customFormat="1" customHeight="1" spans="1:12">
      <c r="A783" s="8" t="s">
        <v>69</v>
      </c>
      <c r="B783" s="9" t="s">
        <v>1235</v>
      </c>
      <c r="C783" s="9" t="s">
        <v>217</v>
      </c>
      <c r="D783" s="9" t="s">
        <v>218</v>
      </c>
      <c r="E783" s="9" t="s">
        <v>69</v>
      </c>
      <c r="F783" s="9" t="s">
        <v>17</v>
      </c>
      <c r="G783" s="10">
        <v>200</v>
      </c>
      <c r="H783" s="11">
        <v>15.64</v>
      </c>
      <c r="I783" s="15">
        <f t="shared" si="74"/>
        <v>2673.50427350427</v>
      </c>
      <c r="J783" s="15">
        <v>3128</v>
      </c>
      <c r="K783" s="1">
        <f t="shared" si="72"/>
        <v>2941.059772</v>
      </c>
      <c r="L783" s="1">
        <f t="shared" si="73"/>
        <v>14.70529886</v>
      </c>
    </row>
    <row r="784" s="1" customFormat="1" customHeight="1" spans="1:12">
      <c r="A784" s="8" t="s">
        <v>1131</v>
      </c>
      <c r="B784" s="9" t="s">
        <v>1253</v>
      </c>
      <c r="C784" s="9" t="s">
        <v>1254</v>
      </c>
      <c r="D784" s="9" t="s">
        <v>1255</v>
      </c>
      <c r="E784" s="9" t="s">
        <v>1256</v>
      </c>
      <c r="F784" s="9" t="s">
        <v>17</v>
      </c>
      <c r="G784" s="10">
        <v>200</v>
      </c>
      <c r="H784" s="11">
        <v>25</v>
      </c>
      <c r="I784" s="15">
        <f t="shared" si="74"/>
        <v>4273.50427350427</v>
      </c>
      <c r="J784" s="15">
        <f t="shared" ref="J784:J798" si="75">G784*H784</f>
        <v>5000</v>
      </c>
      <c r="K784" s="1">
        <f t="shared" si="72"/>
        <v>4701.1825</v>
      </c>
      <c r="L784" s="1">
        <f t="shared" si="73"/>
        <v>23.5059125</v>
      </c>
    </row>
    <row r="785" s="1" customFormat="1" customHeight="1" spans="1:12">
      <c r="A785" s="8" t="s">
        <v>1131</v>
      </c>
      <c r="B785" s="9" t="s">
        <v>1253</v>
      </c>
      <c r="C785" s="9" t="s">
        <v>1254</v>
      </c>
      <c r="D785" s="9" t="s">
        <v>1255</v>
      </c>
      <c r="E785" s="9" t="s">
        <v>1256</v>
      </c>
      <c r="F785" s="9" t="s">
        <v>17</v>
      </c>
      <c r="G785" s="10">
        <v>400</v>
      </c>
      <c r="H785" s="11">
        <v>25</v>
      </c>
      <c r="I785" s="15">
        <f t="shared" si="74"/>
        <v>8547.00854700855</v>
      </c>
      <c r="J785" s="15">
        <f t="shared" si="75"/>
        <v>10000</v>
      </c>
      <c r="K785" s="1">
        <f t="shared" si="72"/>
        <v>9402.365</v>
      </c>
      <c r="L785" s="1">
        <f t="shared" si="73"/>
        <v>23.5059125</v>
      </c>
    </row>
    <row r="786" s="1" customFormat="1" customHeight="1" spans="1:12">
      <c r="A786" s="8" t="s">
        <v>1159</v>
      </c>
      <c r="B786" s="9" t="s">
        <v>1257</v>
      </c>
      <c r="C786" s="9" t="s">
        <v>1161</v>
      </c>
      <c r="D786" s="9" t="s">
        <v>1162</v>
      </c>
      <c r="E786" s="9" t="s">
        <v>1159</v>
      </c>
      <c r="F786" s="9" t="s">
        <v>17</v>
      </c>
      <c r="G786" s="10">
        <v>400</v>
      </c>
      <c r="H786" s="11">
        <v>40</v>
      </c>
      <c r="I786" s="15">
        <f t="shared" si="74"/>
        <v>13675.2136752137</v>
      </c>
      <c r="J786" s="15">
        <f t="shared" si="75"/>
        <v>16000</v>
      </c>
      <c r="K786" s="1">
        <f t="shared" si="72"/>
        <v>15043.784</v>
      </c>
      <c r="L786" s="1">
        <f t="shared" si="73"/>
        <v>37.60946</v>
      </c>
    </row>
    <row r="787" s="1" customFormat="1" customHeight="1" spans="1:12">
      <c r="A787" s="8" t="s">
        <v>1169</v>
      </c>
      <c r="B787" s="9" t="s">
        <v>1258</v>
      </c>
      <c r="C787" s="9" t="s">
        <v>1170</v>
      </c>
      <c r="D787" s="9" t="s">
        <v>1171</v>
      </c>
      <c r="E787" s="9" t="s">
        <v>1169</v>
      </c>
      <c r="F787" s="9" t="s">
        <v>17</v>
      </c>
      <c r="G787" s="10">
        <v>600</v>
      </c>
      <c r="H787" s="11">
        <v>40</v>
      </c>
      <c r="I787" s="15">
        <f t="shared" si="74"/>
        <v>20512.8205128205</v>
      </c>
      <c r="J787" s="15">
        <f t="shared" si="75"/>
        <v>24000</v>
      </c>
      <c r="K787" s="1">
        <f t="shared" si="72"/>
        <v>22565.676</v>
      </c>
      <c r="L787" s="1">
        <f t="shared" si="73"/>
        <v>37.60946</v>
      </c>
    </row>
    <row r="788" s="1" customFormat="1" customHeight="1" spans="1:12">
      <c r="A788" s="8" t="s">
        <v>592</v>
      </c>
      <c r="B788" s="9" t="s">
        <v>1259</v>
      </c>
      <c r="C788" s="9" t="s">
        <v>1260</v>
      </c>
      <c r="D788" s="9" t="s">
        <v>1261</v>
      </c>
      <c r="E788" s="8" t="s">
        <v>1262</v>
      </c>
      <c r="F788" s="9" t="s">
        <v>475</v>
      </c>
      <c r="G788" s="12">
        <v>2000</v>
      </c>
      <c r="H788" s="11">
        <v>9</v>
      </c>
      <c r="I788" s="15">
        <f t="shared" si="74"/>
        <v>15384.6153846154</v>
      </c>
      <c r="J788" s="15">
        <f t="shared" si="75"/>
        <v>18000</v>
      </c>
      <c r="K788" s="1">
        <f t="shared" si="72"/>
        <v>16924.257</v>
      </c>
      <c r="L788" s="1">
        <f t="shared" si="73"/>
        <v>8.4621285</v>
      </c>
    </row>
    <row r="789" s="1" customFormat="1" customHeight="1" spans="1:12">
      <c r="A789" s="8" t="s">
        <v>592</v>
      </c>
      <c r="B789" s="9" t="s">
        <v>1259</v>
      </c>
      <c r="C789" s="9" t="s">
        <v>1260</v>
      </c>
      <c r="D789" s="9" t="s">
        <v>1261</v>
      </c>
      <c r="E789" s="8" t="s">
        <v>1262</v>
      </c>
      <c r="F789" s="9" t="s">
        <v>475</v>
      </c>
      <c r="G789" s="12">
        <v>3000</v>
      </c>
      <c r="H789" s="11">
        <v>9</v>
      </c>
      <c r="I789" s="15">
        <f t="shared" si="74"/>
        <v>23076.9230769231</v>
      </c>
      <c r="J789" s="15">
        <f t="shared" si="75"/>
        <v>27000</v>
      </c>
      <c r="K789" s="1">
        <f t="shared" si="72"/>
        <v>25386.3855</v>
      </c>
      <c r="L789" s="1">
        <f t="shared" si="73"/>
        <v>8.4621285</v>
      </c>
    </row>
    <row r="790" s="1" customFormat="1" customHeight="1" spans="1:12">
      <c r="A790" s="8" t="s">
        <v>592</v>
      </c>
      <c r="B790" s="9" t="s">
        <v>1263</v>
      </c>
      <c r="C790" s="9" t="s">
        <v>1264</v>
      </c>
      <c r="D790" s="9" t="s">
        <v>1265</v>
      </c>
      <c r="E790" s="9" t="s">
        <v>1266</v>
      </c>
      <c r="F790" s="9" t="s">
        <v>32</v>
      </c>
      <c r="G790" s="10">
        <v>120</v>
      </c>
      <c r="H790" s="11">
        <v>90</v>
      </c>
      <c r="I790" s="15">
        <f t="shared" si="74"/>
        <v>9230.76923076923</v>
      </c>
      <c r="J790" s="15">
        <f t="shared" si="75"/>
        <v>10800</v>
      </c>
      <c r="K790" s="1">
        <f t="shared" si="72"/>
        <v>10154.5542</v>
      </c>
      <c r="L790" s="1">
        <f t="shared" si="73"/>
        <v>84.621285</v>
      </c>
    </row>
    <row r="791" s="1" customFormat="1" customHeight="1" spans="1:12">
      <c r="A791" s="8" t="s">
        <v>66</v>
      </c>
      <c r="B791" s="9" t="s">
        <v>1263</v>
      </c>
      <c r="C791" s="9" t="s">
        <v>567</v>
      </c>
      <c r="D791" s="9" t="s">
        <v>1267</v>
      </c>
      <c r="E791" s="9" t="s">
        <v>1268</v>
      </c>
      <c r="F791" s="9" t="s">
        <v>17</v>
      </c>
      <c r="G791" s="10">
        <v>160</v>
      </c>
      <c r="H791" s="11">
        <v>16.1</v>
      </c>
      <c r="I791" s="15">
        <f t="shared" si="74"/>
        <v>2201.7094017094</v>
      </c>
      <c r="J791" s="15">
        <f t="shared" si="75"/>
        <v>2576</v>
      </c>
      <c r="K791" s="1">
        <f t="shared" si="72"/>
        <v>2422.049224</v>
      </c>
      <c r="L791" s="1">
        <f t="shared" si="73"/>
        <v>15.13780765</v>
      </c>
    </row>
    <row r="792" s="1" customFormat="1" customHeight="1" spans="1:12">
      <c r="A792" s="8" t="s">
        <v>1159</v>
      </c>
      <c r="B792" s="9" t="s">
        <v>1269</v>
      </c>
      <c r="C792" s="9" t="s">
        <v>1161</v>
      </c>
      <c r="D792" s="9" t="s">
        <v>1162</v>
      </c>
      <c r="E792" s="9" t="s">
        <v>1159</v>
      </c>
      <c r="F792" s="9" t="s">
        <v>17</v>
      </c>
      <c r="G792" s="10">
        <v>600</v>
      </c>
      <c r="H792" s="11">
        <v>35.55</v>
      </c>
      <c r="I792" s="15">
        <f t="shared" si="74"/>
        <v>18230.7692307692</v>
      </c>
      <c r="J792" s="15">
        <f t="shared" si="75"/>
        <v>21330</v>
      </c>
      <c r="K792" s="1">
        <f t="shared" si="72"/>
        <v>20055.244545</v>
      </c>
      <c r="L792" s="1">
        <f t="shared" si="73"/>
        <v>33.425407575</v>
      </c>
    </row>
    <row r="793" s="1" customFormat="1" customHeight="1" spans="1:12">
      <c r="A793" s="8" t="s">
        <v>1139</v>
      </c>
      <c r="B793" s="9" t="s">
        <v>1269</v>
      </c>
      <c r="C793" s="9" t="s">
        <v>1140</v>
      </c>
      <c r="D793" s="9" t="s">
        <v>1141</v>
      </c>
      <c r="E793" s="9" t="s">
        <v>1139</v>
      </c>
      <c r="F793" s="9" t="s">
        <v>17</v>
      </c>
      <c r="G793" s="10">
        <v>300</v>
      </c>
      <c r="H793" s="11">
        <v>25.9</v>
      </c>
      <c r="I793" s="15">
        <f t="shared" si="74"/>
        <v>6641.02564102564</v>
      </c>
      <c r="J793" s="15">
        <f t="shared" si="75"/>
        <v>7770</v>
      </c>
      <c r="K793" s="1">
        <f t="shared" si="72"/>
        <v>7305.637605</v>
      </c>
      <c r="L793" s="1">
        <f t="shared" si="73"/>
        <v>24.35212535</v>
      </c>
    </row>
    <row r="794" s="1" customFormat="1" customHeight="1" spans="1:12">
      <c r="A794" s="8" t="s">
        <v>1131</v>
      </c>
      <c r="B794" s="9" t="s">
        <v>1270</v>
      </c>
      <c r="C794" s="9" t="s">
        <v>1133</v>
      </c>
      <c r="D794" s="9" t="s">
        <v>344</v>
      </c>
      <c r="E794" s="9" t="s">
        <v>1134</v>
      </c>
      <c r="F794" s="9" t="s">
        <v>61</v>
      </c>
      <c r="G794" s="10">
        <v>40</v>
      </c>
      <c r="H794" s="11">
        <v>19.59</v>
      </c>
      <c r="I794" s="15">
        <f t="shared" si="74"/>
        <v>669.74358974359</v>
      </c>
      <c r="J794" s="15">
        <f t="shared" si="75"/>
        <v>783.6</v>
      </c>
      <c r="K794" s="1">
        <f t="shared" si="72"/>
        <v>736.7693214</v>
      </c>
      <c r="L794" s="1">
        <f t="shared" si="73"/>
        <v>18.419233035</v>
      </c>
    </row>
    <row r="795" s="1" customFormat="1" customHeight="1" spans="1:12">
      <c r="A795" s="8" t="s">
        <v>1134</v>
      </c>
      <c r="B795" s="9" t="s">
        <v>1270</v>
      </c>
      <c r="C795" s="9" t="s">
        <v>1247</v>
      </c>
      <c r="D795" s="9" t="s">
        <v>344</v>
      </c>
      <c r="E795" s="9" t="s">
        <v>1134</v>
      </c>
      <c r="F795" s="9" t="s">
        <v>17</v>
      </c>
      <c r="G795" s="10">
        <v>20</v>
      </c>
      <c r="H795" s="11">
        <v>23.69</v>
      </c>
      <c r="I795" s="15">
        <f t="shared" si="74"/>
        <v>404.957264957265</v>
      </c>
      <c r="J795" s="15">
        <f t="shared" si="75"/>
        <v>473.8</v>
      </c>
      <c r="K795" s="1">
        <f t="shared" si="72"/>
        <v>445.4840537</v>
      </c>
      <c r="L795" s="1">
        <f t="shared" si="73"/>
        <v>22.274202685</v>
      </c>
    </row>
    <row r="796" s="1" customFormat="1" customHeight="1" spans="1:12">
      <c r="A796" s="8" t="s">
        <v>1131</v>
      </c>
      <c r="B796" s="9" t="s">
        <v>1270</v>
      </c>
      <c r="C796" s="9" t="s">
        <v>1133</v>
      </c>
      <c r="D796" s="9" t="s">
        <v>344</v>
      </c>
      <c r="E796" s="9" t="s">
        <v>1134</v>
      </c>
      <c r="F796" s="9" t="s">
        <v>61</v>
      </c>
      <c r="G796" s="10">
        <v>40</v>
      </c>
      <c r="H796" s="11">
        <v>19.59</v>
      </c>
      <c r="I796" s="15">
        <f t="shared" si="74"/>
        <v>669.74358974359</v>
      </c>
      <c r="J796" s="15">
        <f t="shared" si="75"/>
        <v>783.6</v>
      </c>
      <c r="K796" s="1">
        <f t="shared" si="72"/>
        <v>736.7693214</v>
      </c>
      <c r="L796" s="1">
        <f t="shared" si="73"/>
        <v>18.419233035</v>
      </c>
    </row>
    <row r="797" s="1" customFormat="1" customHeight="1" spans="1:12">
      <c r="A797" s="8" t="s">
        <v>127</v>
      </c>
      <c r="B797" s="9" t="s">
        <v>1271</v>
      </c>
      <c r="C797" s="9" t="s">
        <v>1272</v>
      </c>
      <c r="D797" s="9" t="s">
        <v>344</v>
      </c>
      <c r="E797" s="9" t="s">
        <v>55</v>
      </c>
      <c r="F797" s="9" t="s">
        <v>61</v>
      </c>
      <c r="G797" s="10">
        <v>10</v>
      </c>
      <c r="H797" s="11">
        <v>8</v>
      </c>
      <c r="I797" s="15">
        <f t="shared" si="74"/>
        <v>68.3760683760684</v>
      </c>
      <c r="J797" s="15">
        <f t="shared" si="75"/>
        <v>80</v>
      </c>
      <c r="K797" s="1">
        <f t="shared" si="72"/>
        <v>75.21892</v>
      </c>
      <c r="L797" s="1">
        <f t="shared" si="73"/>
        <v>7.521892</v>
      </c>
    </row>
    <row r="798" s="1" customFormat="1" customHeight="1" spans="1:12">
      <c r="A798" s="8" t="s">
        <v>1139</v>
      </c>
      <c r="B798" s="9" t="s">
        <v>1271</v>
      </c>
      <c r="C798" s="9" t="s">
        <v>1140</v>
      </c>
      <c r="D798" s="9" t="s">
        <v>1141</v>
      </c>
      <c r="E798" s="9" t="s">
        <v>1139</v>
      </c>
      <c r="F798" s="9" t="s">
        <v>17</v>
      </c>
      <c r="G798" s="10">
        <v>600</v>
      </c>
      <c r="H798" s="11">
        <v>25.5</v>
      </c>
      <c r="I798" s="15">
        <f t="shared" si="74"/>
        <v>13076.9230769231</v>
      </c>
      <c r="J798" s="15">
        <f t="shared" si="75"/>
        <v>15300</v>
      </c>
      <c r="K798" s="1">
        <f t="shared" si="72"/>
        <v>14385.61845</v>
      </c>
      <c r="L798" s="1">
        <f t="shared" si="73"/>
        <v>23.97603075</v>
      </c>
    </row>
    <row r="799" customHeight="1" spans="1:12">
      <c r="A799" s="16" t="s">
        <v>1139</v>
      </c>
      <c r="B799" s="9" t="s">
        <v>1273</v>
      </c>
      <c r="C799" s="9" t="s">
        <v>1140</v>
      </c>
      <c r="D799" s="9" t="s">
        <v>1141</v>
      </c>
      <c r="E799" s="9" t="s">
        <v>1139</v>
      </c>
      <c r="F799" s="9" t="s">
        <v>17</v>
      </c>
      <c r="G799" s="10">
        <v>900</v>
      </c>
      <c r="H799" s="11">
        <v>21</v>
      </c>
      <c r="I799" s="15">
        <f t="shared" si="74"/>
        <v>16153.8461538462</v>
      </c>
      <c r="J799" s="15">
        <f t="shared" ref="J799:J824" si="76">G799*H799</f>
        <v>18900</v>
      </c>
      <c r="K799" s="1">
        <f t="shared" si="72"/>
        <v>17770.46985</v>
      </c>
      <c r="L799" s="1">
        <f t="shared" si="73"/>
        <v>19.7449665</v>
      </c>
    </row>
    <row r="800" customHeight="1" spans="1:12">
      <c r="A800" s="16" t="s">
        <v>1159</v>
      </c>
      <c r="B800" s="9" t="s">
        <v>1273</v>
      </c>
      <c r="C800" s="9" t="s">
        <v>1161</v>
      </c>
      <c r="D800" s="9" t="s">
        <v>1162</v>
      </c>
      <c r="E800" s="9" t="s">
        <v>1159</v>
      </c>
      <c r="F800" s="9" t="s">
        <v>17</v>
      </c>
      <c r="G800" s="10">
        <v>1200</v>
      </c>
      <c r="H800" s="11">
        <v>35</v>
      </c>
      <c r="I800" s="15">
        <f t="shared" si="74"/>
        <v>35897.4358974359</v>
      </c>
      <c r="J800" s="15">
        <f t="shared" si="76"/>
        <v>42000</v>
      </c>
      <c r="K800" s="1">
        <f t="shared" si="72"/>
        <v>39489.933</v>
      </c>
      <c r="L800" s="1">
        <f t="shared" si="73"/>
        <v>32.9082775</v>
      </c>
    </row>
    <row r="801" customHeight="1" spans="1:12">
      <c r="A801" s="16" t="s">
        <v>1142</v>
      </c>
      <c r="B801" s="9" t="s">
        <v>1273</v>
      </c>
      <c r="C801" s="9" t="s">
        <v>1144</v>
      </c>
      <c r="D801" s="9" t="s">
        <v>1145</v>
      </c>
      <c r="E801" s="9" t="s">
        <v>1142</v>
      </c>
      <c r="F801" s="9" t="s">
        <v>61</v>
      </c>
      <c r="G801" s="10">
        <v>500</v>
      </c>
      <c r="H801" s="11">
        <v>19</v>
      </c>
      <c r="I801" s="15">
        <f t="shared" si="74"/>
        <v>8119.65811965812</v>
      </c>
      <c r="J801" s="15">
        <f t="shared" si="76"/>
        <v>9500</v>
      </c>
      <c r="K801" s="1">
        <f t="shared" si="72"/>
        <v>8932.24675</v>
      </c>
      <c r="L801" s="1">
        <f t="shared" si="73"/>
        <v>17.8644935</v>
      </c>
    </row>
    <row r="802" s="1" customFormat="1" customHeight="1" spans="1:12">
      <c r="A802" s="8" t="s">
        <v>1169</v>
      </c>
      <c r="B802" s="9" t="s">
        <v>946</v>
      </c>
      <c r="C802" s="9" t="s">
        <v>1170</v>
      </c>
      <c r="D802" s="9" t="s">
        <v>1171</v>
      </c>
      <c r="E802" s="9" t="s">
        <v>1169</v>
      </c>
      <c r="F802" s="9" t="s">
        <v>17</v>
      </c>
      <c r="G802" s="10">
        <v>120</v>
      </c>
      <c r="H802" s="11">
        <v>40.07</v>
      </c>
      <c r="I802" s="15">
        <f t="shared" si="74"/>
        <v>4109.74358974359</v>
      </c>
      <c r="J802" s="15">
        <f t="shared" si="76"/>
        <v>4808.4</v>
      </c>
      <c r="K802" s="1">
        <f t="shared" si="72"/>
        <v>4521.0331866</v>
      </c>
      <c r="L802" s="1">
        <f t="shared" si="73"/>
        <v>37.675276555</v>
      </c>
    </row>
    <row r="803" s="1" customFormat="1" customHeight="1" spans="1:12">
      <c r="A803" s="8" t="s">
        <v>1159</v>
      </c>
      <c r="B803" s="9" t="s">
        <v>1269</v>
      </c>
      <c r="C803" s="9" t="s">
        <v>1161</v>
      </c>
      <c r="D803" s="9" t="s">
        <v>1162</v>
      </c>
      <c r="E803" s="9" t="s">
        <v>1159</v>
      </c>
      <c r="F803" s="9" t="s">
        <v>17</v>
      </c>
      <c r="G803" s="10">
        <v>1000</v>
      </c>
      <c r="H803" s="11">
        <v>35.55</v>
      </c>
      <c r="I803" s="15">
        <f t="shared" si="74"/>
        <v>30384.6153846154</v>
      </c>
      <c r="J803" s="15">
        <f t="shared" si="76"/>
        <v>35550</v>
      </c>
      <c r="K803" s="1">
        <f t="shared" si="72"/>
        <v>33425.407575</v>
      </c>
      <c r="L803" s="1">
        <f t="shared" si="73"/>
        <v>33.425407575</v>
      </c>
    </row>
    <row r="804" s="1" customFormat="1" customHeight="1" spans="1:12">
      <c r="A804" s="8" t="s">
        <v>1134</v>
      </c>
      <c r="B804" s="9" t="s">
        <v>1269</v>
      </c>
      <c r="C804" s="9" t="s">
        <v>1247</v>
      </c>
      <c r="D804" s="9" t="s">
        <v>344</v>
      </c>
      <c r="E804" s="9" t="s">
        <v>1134</v>
      </c>
      <c r="F804" s="9" t="s">
        <v>17</v>
      </c>
      <c r="G804" s="10">
        <v>200</v>
      </c>
      <c r="H804" s="11">
        <v>23.5</v>
      </c>
      <c r="I804" s="15">
        <f t="shared" si="74"/>
        <v>4017.09401709402</v>
      </c>
      <c r="J804" s="15">
        <f t="shared" si="76"/>
        <v>4700</v>
      </c>
      <c r="K804" s="1">
        <f t="shared" si="72"/>
        <v>4419.11155</v>
      </c>
      <c r="L804" s="1">
        <f t="shared" si="73"/>
        <v>22.09555775</v>
      </c>
    </row>
    <row r="805" s="1" customFormat="1" customHeight="1" spans="1:12">
      <c r="A805" s="8" t="s">
        <v>1169</v>
      </c>
      <c r="B805" s="9" t="s">
        <v>1258</v>
      </c>
      <c r="C805" s="9" t="s">
        <v>1170</v>
      </c>
      <c r="D805" s="9" t="s">
        <v>1171</v>
      </c>
      <c r="E805" s="9" t="s">
        <v>1169</v>
      </c>
      <c r="F805" s="9" t="s">
        <v>17</v>
      </c>
      <c r="G805" s="10">
        <v>180</v>
      </c>
      <c r="H805" s="11">
        <v>40</v>
      </c>
      <c r="I805" s="15">
        <f t="shared" si="74"/>
        <v>6153.84615384615</v>
      </c>
      <c r="J805" s="15">
        <f t="shared" si="76"/>
        <v>7200</v>
      </c>
      <c r="K805" s="1">
        <f t="shared" si="72"/>
        <v>6769.7028</v>
      </c>
      <c r="L805" s="1">
        <f t="shared" si="73"/>
        <v>37.60946</v>
      </c>
    </row>
    <row r="806" s="1" customFormat="1" customHeight="1" spans="1:12">
      <c r="A806" s="8" t="s">
        <v>1274</v>
      </c>
      <c r="B806" s="9" t="s">
        <v>1275</v>
      </c>
      <c r="C806" s="9" t="s">
        <v>1276</v>
      </c>
      <c r="D806" s="9" t="s">
        <v>1277</v>
      </c>
      <c r="E806" s="9" t="s">
        <v>1274</v>
      </c>
      <c r="F806" s="9" t="s">
        <v>1278</v>
      </c>
      <c r="G806" s="10">
        <v>2</v>
      </c>
      <c r="H806" s="11">
        <v>10</v>
      </c>
      <c r="I806" s="15">
        <f t="shared" si="74"/>
        <v>17.0940170940171</v>
      </c>
      <c r="J806" s="15">
        <f t="shared" si="76"/>
        <v>20</v>
      </c>
      <c r="K806" s="1">
        <f t="shared" si="72"/>
        <v>18.80473</v>
      </c>
      <c r="L806" s="1">
        <f t="shared" si="73"/>
        <v>9.402365</v>
      </c>
    </row>
    <row r="807" s="1" customFormat="1" customHeight="1" spans="1:12">
      <c r="A807" s="8" t="s">
        <v>1274</v>
      </c>
      <c r="B807" s="9" t="s">
        <v>1275</v>
      </c>
      <c r="C807" s="9" t="s">
        <v>1279</v>
      </c>
      <c r="D807" s="9" t="s">
        <v>1280</v>
      </c>
      <c r="E807" s="9" t="s">
        <v>1274</v>
      </c>
      <c r="F807" s="9" t="s">
        <v>1278</v>
      </c>
      <c r="G807" s="10">
        <v>2</v>
      </c>
      <c r="H807" s="11">
        <v>25</v>
      </c>
      <c r="I807" s="15">
        <f t="shared" si="74"/>
        <v>42.7350427350427</v>
      </c>
      <c r="J807" s="15">
        <f t="shared" si="76"/>
        <v>50</v>
      </c>
      <c r="K807" s="1">
        <f t="shared" si="72"/>
        <v>47.011825</v>
      </c>
      <c r="L807" s="1">
        <f t="shared" si="73"/>
        <v>23.5059125</v>
      </c>
    </row>
    <row r="808" s="1" customFormat="1" customHeight="1" spans="1:12">
      <c r="A808" s="8" t="s">
        <v>1274</v>
      </c>
      <c r="B808" s="9" t="s">
        <v>1275</v>
      </c>
      <c r="C808" s="9" t="s">
        <v>1281</v>
      </c>
      <c r="D808" s="9" t="s">
        <v>1277</v>
      </c>
      <c r="E808" s="9" t="s">
        <v>1274</v>
      </c>
      <c r="F808" s="9" t="s">
        <v>1278</v>
      </c>
      <c r="G808" s="10">
        <v>4</v>
      </c>
      <c r="H808" s="11">
        <v>32</v>
      </c>
      <c r="I808" s="15">
        <f t="shared" si="74"/>
        <v>109.401709401709</v>
      </c>
      <c r="J808" s="15">
        <f t="shared" si="76"/>
        <v>128</v>
      </c>
      <c r="K808" s="1">
        <f t="shared" si="72"/>
        <v>120.350272</v>
      </c>
      <c r="L808" s="1">
        <f t="shared" si="73"/>
        <v>30.087568</v>
      </c>
    </row>
    <row r="809" s="1" customFormat="1" customHeight="1" spans="1:12">
      <c r="A809" s="8" t="s">
        <v>1274</v>
      </c>
      <c r="B809" s="9" t="s">
        <v>1275</v>
      </c>
      <c r="C809" s="9" t="s">
        <v>1282</v>
      </c>
      <c r="D809" s="9" t="s">
        <v>1283</v>
      </c>
      <c r="E809" s="9" t="s">
        <v>1274</v>
      </c>
      <c r="F809" s="9" t="s">
        <v>1278</v>
      </c>
      <c r="G809" s="10">
        <v>2</v>
      </c>
      <c r="H809" s="11">
        <v>36</v>
      </c>
      <c r="I809" s="15">
        <f t="shared" ref="I809:I840" si="77">J809/1.17</f>
        <v>61.5384615384615</v>
      </c>
      <c r="J809" s="15">
        <f t="shared" si="76"/>
        <v>72</v>
      </c>
      <c r="K809" s="1">
        <f t="shared" si="72"/>
        <v>67.697028</v>
      </c>
      <c r="L809" s="1">
        <f t="shared" si="73"/>
        <v>33.848514</v>
      </c>
    </row>
    <row r="810" s="1" customFormat="1" customHeight="1" spans="1:12">
      <c r="A810" s="8" t="s">
        <v>1274</v>
      </c>
      <c r="B810" s="9" t="s">
        <v>1275</v>
      </c>
      <c r="C810" s="9" t="s">
        <v>1284</v>
      </c>
      <c r="D810" s="9" t="s">
        <v>1285</v>
      </c>
      <c r="E810" s="9" t="s">
        <v>1274</v>
      </c>
      <c r="F810" s="9" t="s">
        <v>1278</v>
      </c>
      <c r="G810" s="10">
        <v>2</v>
      </c>
      <c r="H810" s="11">
        <v>30</v>
      </c>
      <c r="I810" s="15">
        <f t="shared" si="77"/>
        <v>51.2820512820513</v>
      </c>
      <c r="J810" s="15">
        <f t="shared" si="76"/>
        <v>60</v>
      </c>
      <c r="K810" s="1">
        <f t="shared" si="72"/>
        <v>56.41419</v>
      </c>
      <c r="L810" s="1">
        <f t="shared" si="73"/>
        <v>28.207095</v>
      </c>
    </row>
    <row r="811" s="1" customFormat="1" customHeight="1" spans="1:12">
      <c r="A811" s="8" t="s">
        <v>1274</v>
      </c>
      <c r="B811" s="9" t="s">
        <v>1275</v>
      </c>
      <c r="C811" s="9" t="s">
        <v>1286</v>
      </c>
      <c r="D811" s="9" t="s">
        <v>1287</v>
      </c>
      <c r="E811" s="9" t="s">
        <v>1274</v>
      </c>
      <c r="F811" s="9" t="s">
        <v>1278</v>
      </c>
      <c r="G811" s="10">
        <v>3</v>
      </c>
      <c r="H811" s="11">
        <v>22</v>
      </c>
      <c r="I811" s="15">
        <f t="shared" si="77"/>
        <v>56.4102564102564</v>
      </c>
      <c r="J811" s="15">
        <f t="shared" si="76"/>
        <v>66</v>
      </c>
      <c r="K811" s="1">
        <f t="shared" si="72"/>
        <v>62.055609</v>
      </c>
      <c r="L811" s="1">
        <f t="shared" si="73"/>
        <v>20.685203</v>
      </c>
    </row>
    <row r="812" s="1" customFormat="1" customHeight="1" spans="1:12">
      <c r="A812" s="8" t="s">
        <v>1274</v>
      </c>
      <c r="B812" s="9" t="s">
        <v>1275</v>
      </c>
      <c r="C812" s="9" t="s">
        <v>1288</v>
      </c>
      <c r="D812" s="9" t="s">
        <v>1283</v>
      </c>
      <c r="E812" s="9" t="s">
        <v>1274</v>
      </c>
      <c r="F812" s="9" t="s">
        <v>1278</v>
      </c>
      <c r="G812" s="10">
        <v>5</v>
      </c>
      <c r="H812" s="11">
        <v>28</v>
      </c>
      <c r="I812" s="15">
        <f t="shared" si="77"/>
        <v>119.65811965812</v>
      </c>
      <c r="J812" s="15">
        <f t="shared" si="76"/>
        <v>140</v>
      </c>
      <c r="K812" s="1">
        <f t="shared" si="72"/>
        <v>131.63311</v>
      </c>
      <c r="L812" s="1">
        <f t="shared" si="73"/>
        <v>26.326622</v>
      </c>
    </row>
    <row r="813" s="1" customFormat="1" customHeight="1" spans="1:12">
      <c r="A813" s="8" t="s">
        <v>1274</v>
      </c>
      <c r="B813" s="9" t="s">
        <v>1275</v>
      </c>
      <c r="C813" s="9" t="s">
        <v>1289</v>
      </c>
      <c r="D813" s="9" t="s">
        <v>1290</v>
      </c>
      <c r="E813" s="9" t="s">
        <v>1274</v>
      </c>
      <c r="F813" s="9" t="s">
        <v>1278</v>
      </c>
      <c r="G813" s="10">
        <v>4</v>
      </c>
      <c r="H813" s="11">
        <v>110</v>
      </c>
      <c r="I813" s="15">
        <f t="shared" si="77"/>
        <v>376.068376068376</v>
      </c>
      <c r="J813" s="15">
        <f t="shared" si="76"/>
        <v>440</v>
      </c>
      <c r="K813" s="1">
        <f t="shared" si="72"/>
        <v>413.70406</v>
      </c>
      <c r="L813" s="1">
        <f t="shared" si="73"/>
        <v>103.426015</v>
      </c>
    </row>
    <row r="814" s="1" customFormat="1" customHeight="1" spans="1:12">
      <c r="A814" s="8" t="s">
        <v>1274</v>
      </c>
      <c r="B814" s="9" t="s">
        <v>1275</v>
      </c>
      <c r="C814" s="9" t="s">
        <v>1291</v>
      </c>
      <c r="D814" s="9" t="s">
        <v>1277</v>
      </c>
      <c r="E814" s="9" t="s">
        <v>1274</v>
      </c>
      <c r="F814" s="9" t="s">
        <v>1278</v>
      </c>
      <c r="G814" s="10">
        <v>3</v>
      </c>
      <c r="H814" s="11">
        <v>20</v>
      </c>
      <c r="I814" s="15">
        <f t="shared" si="77"/>
        <v>51.2820512820513</v>
      </c>
      <c r="J814" s="15">
        <f t="shared" si="76"/>
        <v>60</v>
      </c>
      <c r="K814" s="1">
        <f t="shared" si="72"/>
        <v>56.41419</v>
      </c>
      <c r="L814" s="1">
        <f t="shared" si="73"/>
        <v>18.80473</v>
      </c>
    </row>
    <row r="815" s="1" customFormat="1" customHeight="1" spans="1:12">
      <c r="A815" s="8" t="s">
        <v>1274</v>
      </c>
      <c r="B815" s="9" t="s">
        <v>1275</v>
      </c>
      <c r="C815" s="9" t="s">
        <v>1292</v>
      </c>
      <c r="D815" s="9" t="s">
        <v>1290</v>
      </c>
      <c r="E815" s="9" t="s">
        <v>1274</v>
      </c>
      <c r="F815" s="9" t="s">
        <v>1278</v>
      </c>
      <c r="G815" s="10">
        <v>2</v>
      </c>
      <c r="H815" s="11">
        <v>50</v>
      </c>
      <c r="I815" s="15">
        <f t="shared" si="77"/>
        <v>85.4700854700855</v>
      </c>
      <c r="J815" s="15">
        <f t="shared" si="76"/>
        <v>100</v>
      </c>
      <c r="K815" s="1">
        <f t="shared" si="72"/>
        <v>94.02365</v>
      </c>
      <c r="L815" s="1">
        <f t="shared" si="73"/>
        <v>47.011825</v>
      </c>
    </row>
    <row r="816" s="1" customFormat="1" customHeight="1" spans="1:12">
      <c r="A816" s="8" t="s">
        <v>1274</v>
      </c>
      <c r="B816" s="9" t="s">
        <v>1275</v>
      </c>
      <c r="C816" s="9" t="s">
        <v>1293</v>
      </c>
      <c r="D816" s="9" t="s">
        <v>1283</v>
      </c>
      <c r="E816" s="9" t="s">
        <v>1274</v>
      </c>
      <c r="F816" s="9" t="s">
        <v>1278</v>
      </c>
      <c r="G816" s="10">
        <v>4</v>
      </c>
      <c r="H816" s="11">
        <v>50</v>
      </c>
      <c r="I816" s="15">
        <f t="shared" si="77"/>
        <v>170.940170940171</v>
      </c>
      <c r="J816" s="15">
        <f t="shared" si="76"/>
        <v>200</v>
      </c>
      <c r="K816" s="1">
        <f t="shared" si="72"/>
        <v>188.0473</v>
      </c>
      <c r="L816" s="1">
        <f t="shared" si="73"/>
        <v>47.011825</v>
      </c>
    </row>
    <row r="817" s="1" customFormat="1" customHeight="1" spans="1:12">
      <c r="A817" s="8" t="s">
        <v>1274</v>
      </c>
      <c r="B817" s="9" t="s">
        <v>1275</v>
      </c>
      <c r="C817" s="9" t="s">
        <v>1294</v>
      </c>
      <c r="D817" s="9" t="s">
        <v>1290</v>
      </c>
      <c r="E817" s="9" t="s">
        <v>1274</v>
      </c>
      <c r="F817" s="9" t="s">
        <v>1278</v>
      </c>
      <c r="G817" s="10">
        <v>2</v>
      </c>
      <c r="H817" s="11">
        <v>250</v>
      </c>
      <c r="I817" s="15">
        <f t="shared" si="77"/>
        <v>427.350427350427</v>
      </c>
      <c r="J817" s="15">
        <f t="shared" si="76"/>
        <v>500</v>
      </c>
      <c r="K817" s="1">
        <f t="shared" si="72"/>
        <v>470.11825</v>
      </c>
      <c r="L817" s="1">
        <f t="shared" si="73"/>
        <v>235.059125</v>
      </c>
    </row>
    <row r="818" s="1" customFormat="1" customHeight="1" spans="1:12">
      <c r="A818" s="8" t="s">
        <v>1274</v>
      </c>
      <c r="B818" s="9" t="s">
        <v>1275</v>
      </c>
      <c r="C818" s="9" t="s">
        <v>1295</v>
      </c>
      <c r="D818" s="9" t="s">
        <v>1290</v>
      </c>
      <c r="E818" s="9" t="s">
        <v>1274</v>
      </c>
      <c r="F818" s="9" t="s">
        <v>1278</v>
      </c>
      <c r="G818" s="10">
        <v>2</v>
      </c>
      <c r="H818" s="11">
        <v>310</v>
      </c>
      <c r="I818" s="15">
        <f t="shared" si="77"/>
        <v>529.91452991453</v>
      </c>
      <c r="J818" s="15">
        <f t="shared" si="76"/>
        <v>620</v>
      </c>
      <c r="K818" s="1">
        <f t="shared" si="72"/>
        <v>582.94663</v>
      </c>
      <c r="L818" s="1">
        <f t="shared" si="73"/>
        <v>291.473315</v>
      </c>
    </row>
    <row r="819" s="1" customFormat="1" customHeight="1" spans="1:12">
      <c r="A819" s="8" t="s">
        <v>1274</v>
      </c>
      <c r="B819" s="9" t="s">
        <v>1275</v>
      </c>
      <c r="C819" s="9" t="s">
        <v>1296</v>
      </c>
      <c r="D819" s="9" t="s">
        <v>1283</v>
      </c>
      <c r="E819" s="9" t="s">
        <v>1274</v>
      </c>
      <c r="F819" s="9" t="s">
        <v>1278</v>
      </c>
      <c r="G819" s="10">
        <v>2</v>
      </c>
      <c r="H819" s="11">
        <v>12</v>
      </c>
      <c r="I819" s="15">
        <f t="shared" si="77"/>
        <v>20.5128205128205</v>
      </c>
      <c r="J819" s="15">
        <f t="shared" si="76"/>
        <v>24</v>
      </c>
      <c r="K819" s="1">
        <f t="shared" si="72"/>
        <v>22.565676</v>
      </c>
      <c r="L819" s="1">
        <f t="shared" si="73"/>
        <v>11.282838</v>
      </c>
    </row>
    <row r="820" s="1" customFormat="1" customHeight="1" spans="1:12">
      <c r="A820" s="8" t="s">
        <v>1274</v>
      </c>
      <c r="B820" s="9" t="s">
        <v>1275</v>
      </c>
      <c r="C820" s="9" t="s">
        <v>1297</v>
      </c>
      <c r="D820" s="9" t="s">
        <v>1283</v>
      </c>
      <c r="E820" s="9" t="s">
        <v>1274</v>
      </c>
      <c r="F820" s="9" t="s">
        <v>1278</v>
      </c>
      <c r="G820" s="10">
        <v>2</v>
      </c>
      <c r="H820" s="11">
        <v>36</v>
      </c>
      <c r="I820" s="15">
        <f t="shared" si="77"/>
        <v>61.5384615384615</v>
      </c>
      <c r="J820" s="15">
        <f t="shared" si="76"/>
        <v>72</v>
      </c>
      <c r="K820" s="1">
        <f t="shared" si="72"/>
        <v>67.697028</v>
      </c>
      <c r="L820" s="1">
        <f t="shared" si="73"/>
        <v>33.848514</v>
      </c>
    </row>
    <row r="821" s="1" customFormat="1" customHeight="1" spans="1:12">
      <c r="A821" s="8" t="s">
        <v>1274</v>
      </c>
      <c r="B821" s="9" t="s">
        <v>1275</v>
      </c>
      <c r="C821" s="9" t="s">
        <v>1298</v>
      </c>
      <c r="D821" s="9" t="s">
        <v>1287</v>
      </c>
      <c r="E821" s="9" t="s">
        <v>1274</v>
      </c>
      <c r="F821" s="9" t="s">
        <v>1278</v>
      </c>
      <c r="G821" s="10">
        <v>2</v>
      </c>
      <c r="H821" s="11">
        <v>36</v>
      </c>
      <c r="I821" s="15">
        <f t="shared" si="77"/>
        <v>61.5384615384615</v>
      </c>
      <c r="J821" s="15">
        <f t="shared" si="76"/>
        <v>72</v>
      </c>
      <c r="K821" s="1">
        <f t="shared" si="72"/>
        <v>67.697028</v>
      </c>
      <c r="L821" s="1">
        <f t="shared" si="73"/>
        <v>33.848514</v>
      </c>
    </row>
    <row r="822" s="1" customFormat="1" customHeight="1" spans="1:12">
      <c r="A822" s="8" t="s">
        <v>1274</v>
      </c>
      <c r="B822" s="9" t="s">
        <v>1275</v>
      </c>
      <c r="C822" s="9" t="s">
        <v>1299</v>
      </c>
      <c r="D822" s="9" t="s">
        <v>1290</v>
      </c>
      <c r="E822" s="9" t="s">
        <v>1274</v>
      </c>
      <c r="F822" s="9" t="s">
        <v>1278</v>
      </c>
      <c r="G822" s="10">
        <v>5</v>
      </c>
      <c r="H822" s="11">
        <v>110</v>
      </c>
      <c r="I822" s="15">
        <f t="shared" si="77"/>
        <v>470.08547008547</v>
      </c>
      <c r="J822" s="15">
        <f t="shared" si="76"/>
        <v>550</v>
      </c>
      <c r="K822" s="1">
        <f t="shared" si="72"/>
        <v>517.130075</v>
      </c>
      <c r="L822" s="1">
        <f t="shared" si="73"/>
        <v>103.426015</v>
      </c>
    </row>
    <row r="823" s="1" customFormat="1" customHeight="1" spans="1:12">
      <c r="A823" s="8" t="s">
        <v>1274</v>
      </c>
      <c r="B823" s="9" t="s">
        <v>1275</v>
      </c>
      <c r="C823" s="9" t="s">
        <v>1300</v>
      </c>
      <c r="D823" s="9" t="s">
        <v>1283</v>
      </c>
      <c r="E823" s="9" t="s">
        <v>1274</v>
      </c>
      <c r="F823" s="9" t="s">
        <v>1278</v>
      </c>
      <c r="G823" s="10">
        <v>1</v>
      </c>
      <c r="H823" s="11">
        <v>23</v>
      </c>
      <c r="I823" s="15">
        <f t="shared" si="77"/>
        <v>19.6581196581197</v>
      </c>
      <c r="J823" s="15">
        <f t="shared" si="76"/>
        <v>23</v>
      </c>
      <c r="K823" s="1">
        <f t="shared" si="72"/>
        <v>21.6254395</v>
      </c>
      <c r="L823" s="1">
        <f t="shared" si="73"/>
        <v>21.6254395</v>
      </c>
    </row>
    <row r="824" s="1" customFormat="1" customHeight="1" spans="1:12">
      <c r="A824" s="8" t="s">
        <v>1274</v>
      </c>
      <c r="B824" s="9" t="s">
        <v>1275</v>
      </c>
      <c r="C824" s="9" t="s">
        <v>1301</v>
      </c>
      <c r="D824" s="9" t="s">
        <v>1290</v>
      </c>
      <c r="E824" s="9" t="s">
        <v>1274</v>
      </c>
      <c r="F824" s="9" t="s">
        <v>1278</v>
      </c>
      <c r="G824" s="10">
        <v>3</v>
      </c>
      <c r="H824" s="11">
        <v>45</v>
      </c>
      <c r="I824" s="15">
        <f t="shared" si="77"/>
        <v>115.384615384615</v>
      </c>
      <c r="J824" s="15">
        <f t="shared" si="76"/>
        <v>135</v>
      </c>
      <c r="K824" s="1">
        <f t="shared" si="72"/>
        <v>126.9319275</v>
      </c>
      <c r="L824" s="1">
        <f t="shared" si="73"/>
        <v>42.3106425</v>
      </c>
    </row>
    <row r="825" s="1" customFormat="1" customHeight="1" spans="1:12">
      <c r="A825" s="8" t="s">
        <v>357</v>
      </c>
      <c r="B825" s="9" t="s">
        <v>1275</v>
      </c>
      <c r="C825" s="9" t="s">
        <v>358</v>
      </c>
      <c r="D825" s="9" t="s">
        <v>359</v>
      </c>
      <c r="E825" s="9" t="s">
        <v>179</v>
      </c>
      <c r="F825" s="9" t="s">
        <v>32</v>
      </c>
      <c r="G825" s="10">
        <v>200</v>
      </c>
      <c r="H825" s="11">
        <v>4.5</v>
      </c>
      <c r="I825" s="15">
        <f t="shared" si="77"/>
        <v>769.230769230769</v>
      </c>
      <c r="J825" s="15">
        <v>900</v>
      </c>
      <c r="K825" s="1">
        <f t="shared" si="72"/>
        <v>846.21285</v>
      </c>
      <c r="L825" s="1">
        <f t="shared" si="73"/>
        <v>4.23106425</v>
      </c>
    </row>
    <row r="826" s="1" customFormat="1" customHeight="1" spans="1:12">
      <c r="A826" s="8" t="s">
        <v>66</v>
      </c>
      <c r="B826" s="9" t="s">
        <v>1275</v>
      </c>
      <c r="C826" s="9" t="s">
        <v>1302</v>
      </c>
      <c r="D826" s="9" t="s">
        <v>1303</v>
      </c>
      <c r="E826" s="9" t="s">
        <v>1304</v>
      </c>
      <c r="F826" s="9" t="s">
        <v>61</v>
      </c>
      <c r="G826" s="10">
        <v>40</v>
      </c>
      <c r="H826" s="11">
        <v>8.5</v>
      </c>
      <c r="I826" s="15">
        <f t="shared" si="77"/>
        <v>290.598290598291</v>
      </c>
      <c r="J826" s="15">
        <v>340</v>
      </c>
      <c r="K826" s="1">
        <f t="shared" si="72"/>
        <v>319.68041</v>
      </c>
      <c r="L826" s="1">
        <f t="shared" si="73"/>
        <v>7.99201025</v>
      </c>
    </row>
    <row r="827" s="1" customFormat="1" customHeight="1" spans="1:12">
      <c r="A827" s="8" t="s">
        <v>66</v>
      </c>
      <c r="B827" s="9" t="s">
        <v>1275</v>
      </c>
      <c r="C827" s="9" t="s">
        <v>1302</v>
      </c>
      <c r="D827" s="9" t="s">
        <v>1303</v>
      </c>
      <c r="E827" s="9" t="s">
        <v>1304</v>
      </c>
      <c r="F827" s="9" t="s">
        <v>61</v>
      </c>
      <c r="G827" s="10">
        <v>60</v>
      </c>
      <c r="H827" s="11">
        <v>8.5</v>
      </c>
      <c r="I827" s="15">
        <f t="shared" si="77"/>
        <v>435.897435897436</v>
      </c>
      <c r="J827" s="15">
        <v>510</v>
      </c>
      <c r="K827" s="1">
        <f t="shared" si="72"/>
        <v>479.520615</v>
      </c>
      <c r="L827" s="1">
        <f t="shared" si="73"/>
        <v>7.99201025</v>
      </c>
    </row>
    <row r="828" s="1" customFormat="1" customHeight="1" spans="1:12">
      <c r="A828" s="8" t="s">
        <v>357</v>
      </c>
      <c r="B828" s="9" t="s">
        <v>1275</v>
      </c>
      <c r="C828" s="9" t="s">
        <v>358</v>
      </c>
      <c r="D828" s="9" t="s">
        <v>359</v>
      </c>
      <c r="E828" s="9" t="s">
        <v>179</v>
      </c>
      <c r="F828" s="9" t="s">
        <v>32</v>
      </c>
      <c r="G828" s="10">
        <v>200</v>
      </c>
      <c r="H828" s="11">
        <v>4.5</v>
      </c>
      <c r="I828" s="15">
        <f t="shared" si="77"/>
        <v>769.230769230769</v>
      </c>
      <c r="J828" s="15">
        <v>900</v>
      </c>
      <c r="K828" s="1">
        <f t="shared" si="72"/>
        <v>846.21285</v>
      </c>
      <c r="L828" s="1">
        <f t="shared" si="73"/>
        <v>4.23106425</v>
      </c>
    </row>
    <row r="829" s="1" customFormat="1" customHeight="1" spans="1:12">
      <c r="A829" s="8" t="s">
        <v>66</v>
      </c>
      <c r="B829" s="9" t="s">
        <v>1275</v>
      </c>
      <c r="C829" s="9" t="s">
        <v>1305</v>
      </c>
      <c r="D829" s="9" t="s">
        <v>1306</v>
      </c>
      <c r="E829" s="9" t="s">
        <v>629</v>
      </c>
      <c r="F829" s="9" t="s">
        <v>32</v>
      </c>
      <c r="G829" s="10">
        <v>200</v>
      </c>
      <c r="H829" s="11">
        <v>4.5</v>
      </c>
      <c r="I829" s="15">
        <f t="shared" si="77"/>
        <v>769.230769230769</v>
      </c>
      <c r="J829" s="15">
        <v>900</v>
      </c>
      <c r="K829" s="1">
        <f t="shared" si="72"/>
        <v>846.21285</v>
      </c>
      <c r="L829" s="1">
        <f t="shared" si="73"/>
        <v>4.23106425</v>
      </c>
    </row>
    <row r="830" s="1" customFormat="1" customHeight="1" spans="1:12">
      <c r="A830" s="8" t="s">
        <v>321</v>
      </c>
      <c r="B830" s="9" t="s">
        <v>1275</v>
      </c>
      <c r="C830" s="9" t="s">
        <v>1307</v>
      </c>
      <c r="D830" s="9" t="s">
        <v>1308</v>
      </c>
      <c r="E830" s="9" t="s">
        <v>1309</v>
      </c>
      <c r="F830" s="9" t="s">
        <v>17</v>
      </c>
      <c r="G830" s="10">
        <v>9</v>
      </c>
      <c r="H830" s="11">
        <v>6</v>
      </c>
      <c r="I830" s="15">
        <f t="shared" si="77"/>
        <v>46.1538461538462</v>
      </c>
      <c r="J830" s="15">
        <v>54</v>
      </c>
      <c r="K830" s="1">
        <f t="shared" si="72"/>
        <v>50.772771</v>
      </c>
      <c r="L830" s="1">
        <f t="shared" si="73"/>
        <v>5.641419</v>
      </c>
    </row>
    <row r="831" s="1" customFormat="1" customHeight="1" spans="1:12">
      <c r="A831" s="8" t="s">
        <v>321</v>
      </c>
      <c r="B831" s="9" t="s">
        <v>1275</v>
      </c>
      <c r="C831" s="9" t="s">
        <v>1307</v>
      </c>
      <c r="D831" s="9" t="s">
        <v>1308</v>
      </c>
      <c r="E831" s="9" t="s">
        <v>1309</v>
      </c>
      <c r="F831" s="9" t="s">
        <v>17</v>
      </c>
      <c r="G831" s="10">
        <v>20</v>
      </c>
      <c r="H831" s="11">
        <v>6</v>
      </c>
      <c r="I831" s="15">
        <f t="shared" si="77"/>
        <v>102.564102564103</v>
      </c>
      <c r="J831" s="15">
        <v>120</v>
      </c>
      <c r="K831" s="1">
        <f t="shared" si="72"/>
        <v>112.82838</v>
      </c>
      <c r="L831" s="1">
        <f t="shared" si="73"/>
        <v>5.641419</v>
      </c>
    </row>
    <row r="832" s="1" customFormat="1" customHeight="1" spans="1:12">
      <c r="A832" s="8" t="s">
        <v>321</v>
      </c>
      <c r="B832" s="9" t="s">
        <v>1275</v>
      </c>
      <c r="C832" s="9" t="s">
        <v>1310</v>
      </c>
      <c r="D832" s="9" t="s">
        <v>1311</v>
      </c>
      <c r="E832" s="9" t="s">
        <v>1312</v>
      </c>
      <c r="F832" s="9" t="s">
        <v>17</v>
      </c>
      <c r="G832" s="10">
        <v>20</v>
      </c>
      <c r="H832" s="11">
        <v>29</v>
      </c>
      <c r="I832" s="15">
        <f t="shared" si="77"/>
        <v>495.726495726496</v>
      </c>
      <c r="J832" s="15">
        <v>580</v>
      </c>
      <c r="K832" s="1">
        <f t="shared" si="72"/>
        <v>545.33717</v>
      </c>
      <c r="L832" s="1">
        <f t="shared" si="73"/>
        <v>27.2668585</v>
      </c>
    </row>
    <row r="833" s="1" customFormat="1" customHeight="1" spans="1:12">
      <c r="A833" s="8" t="s">
        <v>1010</v>
      </c>
      <c r="B833" s="9" t="s">
        <v>1275</v>
      </c>
      <c r="C833" s="9" t="s">
        <v>1019</v>
      </c>
      <c r="D833" s="9" t="s">
        <v>1021</v>
      </c>
      <c r="E833" s="9" t="s">
        <v>1313</v>
      </c>
      <c r="F833" s="9" t="s">
        <v>61</v>
      </c>
      <c r="G833" s="10">
        <v>200</v>
      </c>
      <c r="H833" s="11">
        <v>1.7</v>
      </c>
      <c r="I833" s="15">
        <f t="shared" si="77"/>
        <v>290.598290598291</v>
      </c>
      <c r="J833" s="15">
        <v>340</v>
      </c>
      <c r="K833" s="1">
        <f t="shared" si="72"/>
        <v>319.68041</v>
      </c>
      <c r="L833" s="1">
        <f t="shared" si="73"/>
        <v>1.59840205</v>
      </c>
    </row>
    <row r="834" s="1" customFormat="1" customHeight="1" spans="1:12">
      <c r="A834" s="8" t="s">
        <v>1010</v>
      </c>
      <c r="B834" s="9" t="s">
        <v>1275</v>
      </c>
      <c r="C834" s="9" t="s">
        <v>1314</v>
      </c>
      <c r="D834" s="9" t="s">
        <v>1315</v>
      </c>
      <c r="E834" s="9" t="s">
        <v>1313</v>
      </c>
      <c r="F834" s="9" t="s">
        <v>61</v>
      </c>
      <c r="G834" s="10">
        <v>28</v>
      </c>
      <c r="H834" s="11">
        <v>1.8</v>
      </c>
      <c r="I834" s="15">
        <f t="shared" si="77"/>
        <v>43.0769230769231</v>
      </c>
      <c r="J834" s="15">
        <v>50.4</v>
      </c>
      <c r="K834" s="1">
        <f t="shared" si="72"/>
        <v>47.3879196</v>
      </c>
      <c r="L834" s="1">
        <f t="shared" si="73"/>
        <v>1.6924257</v>
      </c>
    </row>
    <row r="835" s="1" customFormat="1" customHeight="1" spans="1:12">
      <c r="A835" s="8" t="s">
        <v>1010</v>
      </c>
      <c r="B835" s="9" t="s">
        <v>1275</v>
      </c>
      <c r="C835" s="9" t="s">
        <v>1314</v>
      </c>
      <c r="D835" s="9" t="s">
        <v>1315</v>
      </c>
      <c r="E835" s="9" t="s">
        <v>1313</v>
      </c>
      <c r="F835" s="9" t="s">
        <v>61</v>
      </c>
      <c r="G835" s="10">
        <v>92</v>
      </c>
      <c r="H835" s="11">
        <v>1.8</v>
      </c>
      <c r="I835" s="15">
        <f t="shared" si="77"/>
        <v>141.538461538462</v>
      </c>
      <c r="J835" s="15">
        <v>165.6</v>
      </c>
      <c r="K835" s="1">
        <f t="shared" ref="K835:K898" si="78">J835*0.9402365</f>
        <v>155.7031644</v>
      </c>
      <c r="L835" s="1">
        <f t="shared" ref="L835:L898" si="79">K835/G835</f>
        <v>1.6924257</v>
      </c>
    </row>
    <row r="836" s="1" customFormat="1" customHeight="1" spans="1:12">
      <c r="A836" s="8" t="s">
        <v>1316</v>
      </c>
      <c r="B836" s="9" t="s">
        <v>1275</v>
      </c>
      <c r="C836" s="9" t="s">
        <v>1317</v>
      </c>
      <c r="D836" s="9" t="s">
        <v>479</v>
      </c>
      <c r="E836" s="9" t="s">
        <v>1313</v>
      </c>
      <c r="F836" s="9" t="s">
        <v>61</v>
      </c>
      <c r="G836" s="10">
        <v>6</v>
      </c>
      <c r="H836" s="11">
        <v>1.8</v>
      </c>
      <c r="I836" s="15">
        <f t="shared" si="77"/>
        <v>9.23076923076923</v>
      </c>
      <c r="J836" s="15">
        <v>10.8</v>
      </c>
      <c r="K836" s="1">
        <f t="shared" si="78"/>
        <v>10.1545542</v>
      </c>
      <c r="L836" s="1">
        <f t="shared" si="79"/>
        <v>1.6924257</v>
      </c>
    </row>
    <row r="837" s="1" customFormat="1" customHeight="1" spans="1:12">
      <c r="A837" s="8" t="s">
        <v>1316</v>
      </c>
      <c r="B837" s="9" t="s">
        <v>1275</v>
      </c>
      <c r="C837" s="9" t="s">
        <v>1317</v>
      </c>
      <c r="D837" s="9" t="s">
        <v>479</v>
      </c>
      <c r="E837" s="9" t="s">
        <v>1313</v>
      </c>
      <c r="F837" s="9" t="s">
        <v>61</v>
      </c>
      <c r="G837" s="10">
        <v>194</v>
      </c>
      <c r="H837" s="11">
        <v>1.8</v>
      </c>
      <c r="I837" s="15">
        <f t="shared" si="77"/>
        <v>298.461538461538</v>
      </c>
      <c r="J837" s="15">
        <v>349.2</v>
      </c>
      <c r="K837" s="1">
        <f t="shared" si="78"/>
        <v>328.3305858</v>
      </c>
      <c r="L837" s="1">
        <f t="shared" si="79"/>
        <v>1.6924257</v>
      </c>
    </row>
    <row r="838" s="1" customFormat="1" customHeight="1" spans="1:12">
      <c r="A838" s="8" t="s">
        <v>1010</v>
      </c>
      <c r="B838" s="9" t="s">
        <v>1275</v>
      </c>
      <c r="C838" s="9" t="s">
        <v>1019</v>
      </c>
      <c r="D838" s="9" t="s">
        <v>1081</v>
      </c>
      <c r="E838" s="9" t="s">
        <v>1313</v>
      </c>
      <c r="F838" s="9" t="s">
        <v>61</v>
      </c>
      <c r="G838" s="10">
        <v>240</v>
      </c>
      <c r="H838" s="11">
        <v>1.5</v>
      </c>
      <c r="I838" s="15">
        <f t="shared" si="77"/>
        <v>307.692307692308</v>
      </c>
      <c r="J838" s="15">
        <v>360</v>
      </c>
      <c r="K838" s="1">
        <f t="shared" si="78"/>
        <v>338.48514</v>
      </c>
      <c r="L838" s="1">
        <f t="shared" si="79"/>
        <v>1.41035475</v>
      </c>
    </row>
    <row r="839" s="1" customFormat="1" customHeight="1" spans="1:12">
      <c r="A839" s="8" t="s">
        <v>127</v>
      </c>
      <c r="B839" s="9" t="s">
        <v>1275</v>
      </c>
      <c r="C839" s="9" t="s">
        <v>1318</v>
      </c>
      <c r="D839" s="9" t="s">
        <v>1319</v>
      </c>
      <c r="E839" s="9" t="s">
        <v>302</v>
      </c>
      <c r="F839" s="9" t="s">
        <v>17</v>
      </c>
      <c r="G839" s="10">
        <v>10</v>
      </c>
      <c r="H839" s="11">
        <v>9.5</v>
      </c>
      <c r="I839" s="15">
        <f t="shared" si="77"/>
        <v>81.1965811965812</v>
      </c>
      <c r="J839" s="15">
        <f t="shared" ref="J839:J902" si="80">G839*H839</f>
        <v>95</v>
      </c>
      <c r="K839" s="1">
        <f t="shared" si="78"/>
        <v>89.3224675</v>
      </c>
      <c r="L839" s="1">
        <f t="shared" si="79"/>
        <v>8.93224675</v>
      </c>
    </row>
    <row r="840" s="1" customFormat="1" customHeight="1" spans="1:12">
      <c r="A840" s="8" t="s">
        <v>321</v>
      </c>
      <c r="B840" s="9" t="s">
        <v>1275</v>
      </c>
      <c r="C840" s="9" t="s">
        <v>1320</v>
      </c>
      <c r="D840" s="9" t="s">
        <v>1321</v>
      </c>
      <c r="E840" s="9" t="s">
        <v>203</v>
      </c>
      <c r="F840" s="9" t="s">
        <v>61</v>
      </c>
      <c r="G840" s="10">
        <v>10</v>
      </c>
      <c r="H840" s="11">
        <v>10.5</v>
      </c>
      <c r="I840" s="15">
        <f t="shared" si="77"/>
        <v>89.7435897435898</v>
      </c>
      <c r="J840" s="15">
        <f t="shared" si="80"/>
        <v>105</v>
      </c>
      <c r="K840" s="1">
        <f t="shared" si="78"/>
        <v>98.7248325</v>
      </c>
      <c r="L840" s="1">
        <f t="shared" si="79"/>
        <v>9.87248325</v>
      </c>
    </row>
    <row r="841" s="1" customFormat="1" customHeight="1" spans="1:12">
      <c r="A841" s="8" t="s">
        <v>321</v>
      </c>
      <c r="B841" s="9" t="s">
        <v>1275</v>
      </c>
      <c r="C841" s="9" t="s">
        <v>1322</v>
      </c>
      <c r="D841" s="9" t="s">
        <v>1323</v>
      </c>
      <c r="E841" s="9" t="s">
        <v>1324</v>
      </c>
      <c r="F841" s="9" t="s">
        <v>17</v>
      </c>
      <c r="G841" s="10">
        <v>30</v>
      </c>
      <c r="H841" s="11">
        <v>38</v>
      </c>
      <c r="I841" s="15">
        <f t="shared" ref="I841:I872" si="81">J841/1.17</f>
        <v>974.358974358974</v>
      </c>
      <c r="J841" s="15">
        <f t="shared" si="80"/>
        <v>1140</v>
      </c>
      <c r="K841" s="1">
        <f t="shared" si="78"/>
        <v>1071.86961</v>
      </c>
      <c r="L841" s="1">
        <f t="shared" si="79"/>
        <v>35.728987</v>
      </c>
    </row>
    <row r="842" s="1" customFormat="1" customHeight="1" spans="1:12">
      <c r="A842" s="8" t="s">
        <v>127</v>
      </c>
      <c r="B842" s="9" t="s">
        <v>1275</v>
      </c>
      <c r="C842" s="9" t="s">
        <v>1325</v>
      </c>
      <c r="D842" s="9" t="s">
        <v>286</v>
      </c>
      <c r="E842" s="9" t="s">
        <v>1326</v>
      </c>
      <c r="F842" s="9" t="s">
        <v>17</v>
      </c>
      <c r="G842" s="10">
        <v>40</v>
      </c>
      <c r="H842" s="11">
        <v>5.5</v>
      </c>
      <c r="I842" s="15">
        <f t="shared" si="81"/>
        <v>188.034188034188</v>
      </c>
      <c r="J842" s="15">
        <f t="shared" si="80"/>
        <v>220</v>
      </c>
      <c r="K842" s="1">
        <f t="shared" si="78"/>
        <v>206.85203</v>
      </c>
      <c r="L842" s="1">
        <f t="shared" si="79"/>
        <v>5.17130075</v>
      </c>
    </row>
    <row r="843" s="1" customFormat="1" customHeight="1" spans="1:12">
      <c r="A843" s="8" t="s">
        <v>321</v>
      </c>
      <c r="B843" s="9" t="s">
        <v>1275</v>
      </c>
      <c r="C843" s="9" t="s">
        <v>1327</v>
      </c>
      <c r="D843" s="9" t="s">
        <v>341</v>
      </c>
      <c r="E843" s="9" t="s">
        <v>309</v>
      </c>
      <c r="F843" s="9" t="s">
        <v>17</v>
      </c>
      <c r="G843" s="10">
        <v>10</v>
      </c>
      <c r="H843" s="11">
        <v>2.2</v>
      </c>
      <c r="I843" s="15">
        <f t="shared" si="81"/>
        <v>18.8034188034188</v>
      </c>
      <c r="J843" s="15">
        <f t="shared" si="80"/>
        <v>22</v>
      </c>
      <c r="K843" s="1">
        <f t="shared" si="78"/>
        <v>20.685203</v>
      </c>
      <c r="L843" s="1">
        <f t="shared" si="79"/>
        <v>2.0685203</v>
      </c>
    </row>
    <row r="844" s="1" customFormat="1" customHeight="1" spans="1:12">
      <c r="A844" s="8" t="s">
        <v>127</v>
      </c>
      <c r="B844" s="9" t="s">
        <v>1275</v>
      </c>
      <c r="C844" s="9" t="s">
        <v>982</v>
      </c>
      <c r="D844" s="9" t="s">
        <v>746</v>
      </c>
      <c r="E844" s="9" t="s">
        <v>95</v>
      </c>
      <c r="F844" s="9" t="s">
        <v>32</v>
      </c>
      <c r="G844" s="10">
        <v>10</v>
      </c>
      <c r="H844" s="11">
        <v>3.5</v>
      </c>
      <c r="I844" s="15">
        <f t="shared" si="81"/>
        <v>29.9145299145299</v>
      </c>
      <c r="J844" s="15">
        <f t="shared" si="80"/>
        <v>35</v>
      </c>
      <c r="K844" s="1">
        <f t="shared" si="78"/>
        <v>32.9082775</v>
      </c>
      <c r="L844" s="1">
        <f t="shared" si="79"/>
        <v>3.29082775</v>
      </c>
    </row>
    <row r="845" s="1" customFormat="1" customHeight="1" spans="1:12">
      <c r="A845" s="8" t="s">
        <v>321</v>
      </c>
      <c r="B845" s="9" t="s">
        <v>1275</v>
      </c>
      <c r="C845" s="9" t="s">
        <v>1328</v>
      </c>
      <c r="D845" s="9" t="s">
        <v>1329</v>
      </c>
      <c r="E845" s="9" t="s">
        <v>1330</v>
      </c>
      <c r="F845" s="9" t="s">
        <v>17</v>
      </c>
      <c r="G845" s="10">
        <v>20</v>
      </c>
      <c r="H845" s="11">
        <v>1.8</v>
      </c>
      <c r="I845" s="15">
        <f t="shared" si="81"/>
        <v>30.7692307692308</v>
      </c>
      <c r="J845" s="15">
        <f t="shared" si="80"/>
        <v>36</v>
      </c>
      <c r="K845" s="1">
        <f t="shared" si="78"/>
        <v>33.848514</v>
      </c>
      <c r="L845" s="1">
        <f t="shared" si="79"/>
        <v>1.6924257</v>
      </c>
    </row>
    <row r="846" s="1" customFormat="1" customHeight="1" spans="1:12">
      <c r="A846" s="8" t="s">
        <v>165</v>
      </c>
      <c r="B846" s="9" t="s">
        <v>1275</v>
      </c>
      <c r="C846" s="9" t="s">
        <v>1331</v>
      </c>
      <c r="D846" s="9" t="s">
        <v>1332</v>
      </c>
      <c r="E846" s="9" t="s">
        <v>1333</v>
      </c>
      <c r="F846" s="9" t="s">
        <v>61</v>
      </c>
      <c r="G846" s="10">
        <v>10</v>
      </c>
      <c r="H846" s="11">
        <v>1.8</v>
      </c>
      <c r="I846" s="15">
        <f t="shared" si="81"/>
        <v>15.3846153846154</v>
      </c>
      <c r="J846" s="15">
        <f t="shared" si="80"/>
        <v>18</v>
      </c>
      <c r="K846" s="1">
        <f t="shared" si="78"/>
        <v>16.924257</v>
      </c>
      <c r="L846" s="1">
        <f t="shared" si="79"/>
        <v>1.6924257</v>
      </c>
    </row>
    <row r="847" s="1" customFormat="1" customHeight="1" spans="1:12">
      <c r="A847" s="8" t="s">
        <v>321</v>
      </c>
      <c r="B847" s="9" t="s">
        <v>1275</v>
      </c>
      <c r="C847" s="9" t="s">
        <v>1334</v>
      </c>
      <c r="D847" s="9" t="s">
        <v>1335</v>
      </c>
      <c r="E847" s="9" t="s">
        <v>1336</v>
      </c>
      <c r="F847" s="9" t="s">
        <v>61</v>
      </c>
      <c r="G847" s="10">
        <v>10</v>
      </c>
      <c r="H847" s="11">
        <v>39</v>
      </c>
      <c r="I847" s="15">
        <f t="shared" si="81"/>
        <v>333.333333333333</v>
      </c>
      <c r="J847" s="15">
        <f t="shared" si="80"/>
        <v>390</v>
      </c>
      <c r="K847" s="1">
        <f t="shared" si="78"/>
        <v>366.692235</v>
      </c>
      <c r="L847" s="1">
        <f t="shared" si="79"/>
        <v>36.6692235</v>
      </c>
    </row>
    <row r="848" s="1" customFormat="1" customHeight="1" spans="1:12">
      <c r="A848" s="8" t="s">
        <v>165</v>
      </c>
      <c r="B848" s="9" t="s">
        <v>1275</v>
      </c>
      <c r="C848" s="9" t="s">
        <v>1337</v>
      </c>
      <c r="D848" s="9" t="s">
        <v>1338</v>
      </c>
      <c r="E848" s="9" t="s">
        <v>1339</v>
      </c>
      <c r="F848" s="9" t="s">
        <v>32</v>
      </c>
      <c r="G848" s="10">
        <v>10</v>
      </c>
      <c r="H848" s="11">
        <v>8.5</v>
      </c>
      <c r="I848" s="15">
        <f t="shared" si="81"/>
        <v>72.6495726495726</v>
      </c>
      <c r="J848" s="15">
        <f t="shared" si="80"/>
        <v>85</v>
      </c>
      <c r="K848" s="1">
        <f t="shared" si="78"/>
        <v>79.9201025</v>
      </c>
      <c r="L848" s="1">
        <f t="shared" si="79"/>
        <v>7.99201025</v>
      </c>
    </row>
    <row r="849" s="1" customFormat="1" customHeight="1" spans="1:12">
      <c r="A849" s="8" t="s">
        <v>278</v>
      </c>
      <c r="B849" s="9" t="s">
        <v>1275</v>
      </c>
      <c r="C849" s="9" t="s">
        <v>279</v>
      </c>
      <c r="D849" s="9" t="s">
        <v>280</v>
      </c>
      <c r="E849" s="9" t="s">
        <v>284</v>
      </c>
      <c r="F849" s="9" t="s">
        <v>17</v>
      </c>
      <c r="G849" s="10">
        <v>20</v>
      </c>
      <c r="H849" s="11">
        <v>1.8</v>
      </c>
      <c r="I849" s="15">
        <f t="shared" si="81"/>
        <v>30.7692307692308</v>
      </c>
      <c r="J849" s="15">
        <f t="shared" si="80"/>
        <v>36</v>
      </c>
      <c r="K849" s="1">
        <f t="shared" si="78"/>
        <v>33.848514</v>
      </c>
      <c r="L849" s="1">
        <f t="shared" si="79"/>
        <v>1.6924257</v>
      </c>
    </row>
    <row r="850" s="1" customFormat="1" customHeight="1" spans="1:12">
      <c r="A850" s="8" t="s">
        <v>1274</v>
      </c>
      <c r="B850" s="9" t="s">
        <v>1275</v>
      </c>
      <c r="C850" s="9" t="s">
        <v>1340</v>
      </c>
      <c r="D850" s="9" t="s">
        <v>1283</v>
      </c>
      <c r="E850" s="9" t="s">
        <v>1274</v>
      </c>
      <c r="F850" s="9" t="s">
        <v>1278</v>
      </c>
      <c r="G850" s="10">
        <v>2</v>
      </c>
      <c r="H850" s="11">
        <v>19</v>
      </c>
      <c r="I850" s="15">
        <f t="shared" si="81"/>
        <v>32.4786324786325</v>
      </c>
      <c r="J850" s="15">
        <f t="shared" si="80"/>
        <v>38</v>
      </c>
      <c r="K850" s="1">
        <f t="shared" si="78"/>
        <v>35.728987</v>
      </c>
      <c r="L850" s="1">
        <f t="shared" si="79"/>
        <v>17.8644935</v>
      </c>
    </row>
    <row r="851" s="1" customFormat="1" customHeight="1" spans="1:12">
      <c r="A851" s="8" t="s">
        <v>1274</v>
      </c>
      <c r="B851" s="9" t="s">
        <v>1275</v>
      </c>
      <c r="C851" s="9" t="s">
        <v>1341</v>
      </c>
      <c r="D851" s="9" t="s">
        <v>1283</v>
      </c>
      <c r="E851" s="9" t="s">
        <v>1274</v>
      </c>
      <c r="F851" s="9" t="s">
        <v>1278</v>
      </c>
      <c r="G851" s="10">
        <v>1</v>
      </c>
      <c r="H851" s="11">
        <v>48</v>
      </c>
      <c r="I851" s="15">
        <f t="shared" si="81"/>
        <v>41.025641025641</v>
      </c>
      <c r="J851" s="15">
        <f t="shared" si="80"/>
        <v>48</v>
      </c>
      <c r="K851" s="1">
        <f t="shared" si="78"/>
        <v>45.131352</v>
      </c>
      <c r="L851" s="1">
        <f t="shared" si="79"/>
        <v>45.131352</v>
      </c>
    </row>
    <row r="852" s="1" customFormat="1" customHeight="1" spans="1:12">
      <c r="A852" s="8" t="s">
        <v>1274</v>
      </c>
      <c r="B852" s="9" t="s">
        <v>1275</v>
      </c>
      <c r="C852" s="9" t="s">
        <v>1342</v>
      </c>
      <c r="D852" s="9" t="s">
        <v>1290</v>
      </c>
      <c r="E852" s="9" t="s">
        <v>1274</v>
      </c>
      <c r="F852" s="9" t="s">
        <v>1278</v>
      </c>
      <c r="G852" s="10">
        <v>2</v>
      </c>
      <c r="H852" s="11">
        <v>230</v>
      </c>
      <c r="I852" s="15">
        <f t="shared" si="81"/>
        <v>393.162393162393</v>
      </c>
      <c r="J852" s="15">
        <f t="shared" si="80"/>
        <v>460</v>
      </c>
      <c r="K852" s="1">
        <f t="shared" si="78"/>
        <v>432.50879</v>
      </c>
      <c r="L852" s="1">
        <f t="shared" si="79"/>
        <v>216.254395</v>
      </c>
    </row>
    <row r="853" s="1" customFormat="1" customHeight="1" spans="1:12">
      <c r="A853" s="8" t="s">
        <v>1274</v>
      </c>
      <c r="B853" s="9" t="s">
        <v>1275</v>
      </c>
      <c r="C853" s="9" t="s">
        <v>1343</v>
      </c>
      <c r="D853" s="9" t="s">
        <v>1344</v>
      </c>
      <c r="E853" s="9" t="s">
        <v>1274</v>
      </c>
      <c r="F853" s="9" t="s">
        <v>1278</v>
      </c>
      <c r="G853" s="10">
        <v>4</v>
      </c>
      <c r="H853" s="11">
        <v>52</v>
      </c>
      <c r="I853" s="15">
        <f t="shared" si="81"/>
        <v>177.777777777778</v>
      </c>
      <c r="J853" s="15">
        <f t="shared" si="80"/>
        <v>208</v>
      </c>
      <c r="K853" s="1">
        <f t="shared" si="78"/>
        <v>195.569192</v>
      </c>
      <c r="L853" s="1">
        <f t="shared" si="79"/>
        <v>48.892298</v>
      </c>
    </row>
    <row r="854" s="1" customFormat="1" customHeight="1" spans="1:12">
      <c r="A854" s="8" t="s">
        <v>1274</v>
      </c>
      <c r="B854" s="9" t="s">
        <v>1275</v>
      </c>
      <c r="C854" s="9" t="s">
        <v>1345</v>
      </c>
      <c r="D854" s="9" t="s">
        <v>1290</v>
      </c>
      <c r="E854" s="9" t="s">
        <v>1274</v>
      </c>
      <c r="F854" s="9" t="s">
        <v>1278</v>
      </c>
      <c r="G854" s="10">
        <v>1</v>
      </c>
      <c r="H854" s="11">
        <v>12</v>
      </c>
      <c r="I854" s="15">
        <f t="shared" si="81"/>
        <v>10.2564102564103</v>
      </c>
      <c r="J854" s="15">
        <f t="shared" si="80"/>
        <v>12</v>
      </c>
      <c r="K854" s="1">
        <f t="shared" si="78"/>
        <v>11.282838</v>
      </c>
      <c r="L854" s="1">
        <f t="shared" si="79"/>
        <v>11.282838</v>
      </c>
    </row>
    <row r="855" s="1" customFormat="1" customHeight="1" spans="1:12">
      <c r="A855" s="8" t="s">
        <v>1274</v>
      </c>
      <c r="B855" s="9" t="s">
        <v>1275</v>
      </c>
      <c r="C855" s="9" t="s">
        <v>1346</v>
      </c>
      <c r="D855" s="9" t="s">
        <v>1283</v>
      </c>
      <c r="E855" s="9" t="s">
        <v>1274</v>
      </c>
      <c r="F855" s="9" t="s">
        <v>1278</v>
      </c>
      <c r="G855" s="10">
        <v>3</v>
      </c>
      <c r="H855" s="11">
        <v>84</v>
      </c>
      <c r="I855" s="15">
        <f t="shared" si="81"/>
        <v>215.384615384615</v>
      </c>
      <c r="J855" s="15">
        <f t="shared" si="80"/>
        <v>252</v>
      </c>
      <c r="K855" s="1">
        <f t="shared" si="78"/>
        <v>236.939598</v>
      </c>
      <c r="L855" s="1">
        <f t="shared" si="79"/>
        <v>78.979866</v>
      </c>
    </row>
    <row r="856" s="1" customFormat="1" customHeight="1" spans="1:12">
      <c r="A856" s="8" t="s">
        <v>1274</v>
      </c>
      <c r="B856" s="9" t="s">
        <v>1275</v>
      </c>
      <c r="C856" s="9" t="s">
        <v>1284</v>
      </c>
      <c r="D856" s="9" t="s">
        <v>1285</v>
      </c>
      <c r="E856" s="9" t="s">
        <v>1274</v>
      </c>
      <c r="F856" s="9" t="s">
        <v>1278</v>
      </c>
      <c r="G856" s="10">
        <v>4</v>
      </c>
      <c r="H856" s="11">
        <v>30</v>
      </c>
      <c r="I856" s="15">
        <f t="shared" si="81"/>
        <v>102.564102564103</v>
      </c>
      <c r="J856" s="15">
        <f t="shared" si="80"/>
        <v>120</v>
      </c>
      <c r="K856" s="1">
        <f t="shared" si="78"/>
        <v>112.82838</v>
      </c>
      <c r="L856" s="1">
        <f t="shared" si="79"/>
        <v>28.207095</v>
      </c>
    </row>
    <row r="857" s="1" customFormat="1" customHeight="1" spans="1:12">
      <c r="A857" s="8" t="s">
        <v>1274</v>
      </c>
      <c r="B857" s="9" t="s">
        <v>1275</v>
      </c>
      <c r="C857" s="9" t="s">
        <v>1347</v>
      </c>
      <c r="D857" s="9" t="s">
        <v>1348</v>
      </c>
      <c r="E857" s="9" t="s">
        <v>1274</v>
      </c>
      <c r="F857" s="9" t="s">
        <v>1278</v>
      </c>
      <c r="G857" s="10">
        <v>1</v>
      </c>
      <c r="H857" s="11">
        <v>242</v>
      </c>
      <c r="I857" s="15">
        <f t="shared" si="81"/>
        <v>206.837606837607</v>
      </c>
      <c r="J857" s="15">
        <f t="shared" si="80"/>
        <v>242</v>
      </c>
      <c r="K857" s="1">
        <f t="shared" si="78"/>
        <v>227.537233</v>
      </c>
      <c r="L857" s="1">
        <f t="shared" si="79"/>
        <v>227.537233</v>
      </c>
    </row>
    <row r="858" s="1" customFormat="1" customHeight="1" spans="1:12">
      <c r="A858" s="8" t="s">
        <v>1274</v>
      </c>
      <c r="B858" s="9" t="s">
        <v>1275</v>
      </c>
      <c r="C858" s="9" t="s">
        <v>1349</v>
      </c>
      <c r="D858" s="9" t="s">
        <v>1290</v>
      </c>
      <c r="E858" s="9" t="s">
        <v>1274</v>
      </c>
      <c r="F858" s="9" t="s">
        <v>1278</v>
      </c>
      <c r="G858" s="10">
        <v>2</v>
      </c>
      <c r="H858" s="11">
        <v>12</v>
      </c>
      <c r="I858" s="15">
        <f t="shared" si="81"/>
        <v>20.5128205128205</v>
      </c>
      <c r="J858" s="15">
        <f t="shared" si="80"/>
        <v>24</v>
      </c>
      <c r="K858" s="1">
        <f t="shared" si="78"/>
        <v>22.565676</v>
      </c>
      <c r="L858" s="1">
        <f t="shared" si="79"/>
        <v>11.282838</v>
      </c>
    </row>
    <row r="859" s="1" customFormat="1" customHeight="1" spans="1:12">
      <c r="A859" s="8" t="s">
        <v>1274</v>
      </c>
      <c r="B859" s="9" t="s">
        <v>1275</v>
      </c>
      <c r="C859" s="9" t="s">
        <v>1282</v>
      </c>
      <c r="D859" s="9" t="s">
        <v>1283</v>
      </c>
      <c r="E859" s="9" t="s">
        <v>1274</v>
      </c>
      <c r="F859" s="9" t="s">
        <v>1278</v>
      </c>
      <c r="G859" s="10">
        <v>2</v>
      </c>
      <c r="H859" s="11">
        <v>39</v>
      </c>
      <c r="I859" s="15">
        <f t="shared" si="81"/>
        <v>66.6666666666667</v>
      </c>
      <c r="J859" s="15">
        <f t="shared" si="80"/>
        <v>78</v>
      </c>
      <c r="K859" s="1">
        <f t="shared" si="78"/>
        <v>73.338447</v>
      </c>
      <c r="L859" s="1">
        <f t="shared" si="79"/>
        <v>36.6692235</v>
      </c>
    </row>
    <row r="860" s="1" customFormat="1" customHeight="1" spans="1:12">
      <c r="A860" s="8" t="s">
        <v>1274</v>
      </c>
      <c r="B860" s="9" t="s">
        <v>1275</v>
      </c>
      <c r="C860" s="9" t="s">
        <v>1294</v>
      </c>
      <c r="D860" s="9" t="s">
        <v>1290</v>
      </c>
      <c r="E860" s="9" t="s">
        <v>1274</v>
      </c>
      <c r="F860" s="9" t="s">
        <v>1278</v>
      </c>
      <c r="G860" s="10">
        <v>3</v>
      </c>
      <c r="H860" s="11">
        <v>250</v>
      </c>
      <c r="I860" s="15">
        <f t="shared" si="81"/>
        <v>641.025641025641</v>
      </c>
      <c r="J860" s="15">
        <f t="shared" si="80"/>
        <v>750</v>
      </c>
      <c r="K860" s="1">
        <f t="shared" si="78"/>
        <v>705.177375</v>
      </c>
      <c r="L860" s="1">
        <f t="shared" si="79"/>
        <v>235.059125</v>
      </c>
    </row>
    <row r="861" s="1" customFormat="1" customHeight="1" spans="1:12">
      <c r="A861" s="8" t="s">
        <v>1274</v>
      </c>
      <c r="B861" s="9" t="s">
        <v>1275</v>
      </c>
      <c r="C861" s="9" t="s">
        <v>1350</v>
      </c>
      <c r="D861" s="9" t="s">
        <v>1344</v>
      </c>
      <c r="E861" s="9" t="s">
        <v>1274</v>
      </c>
      <c r="F861" s="9" t="s">
        <v>1278</v>
      </c>
      <c r="G861" s="10">
        <v>3</v>
      </c>
      <c r="H861" s="11">
        <v>43</v>
      </c>
      <c r="I861" s="15">
        <f t="shared" si="81"/>
        <v>110.25641025641</v>
      </c>
      <c r="J861" s="15">
        <f t="shared" si="80"/>
        <v>129</v>
      </c>
      <c r="K861" s="1">
        <f t="shared" si="78"/>
        <v>121.2905085</v>
      </c>
      <c r="L861" s="1">
        <f t="shared" si="79"/>
        <v>40.4301695</v>
      </c>
    </row>
    <row r="862" s="1" customFormat="1" customHeight="1" spans="1:12">
      <c r="A862" s="8" t="s">
        <v>1274</v>
      </c>
      <c r="B862" s="9" t="s">
        <v>1275</v>
      </c>
      <c r="C862" s="9" t="s">
        <v>1299</v>
      </c>
      <c r="D862" s="9" t="s">
        <v>1290</v>
      </c>
      <c r="E862" s="9" t="s">
        <v>1274</v>
      </c>
      <c r="F862" s="9" t="s">
        <v>1278</v>
      </c>
      <c r="G862" s="10">
        <v>2</v>
      </c>
      <c r="H862" s="11">
        <v>123</v>
      </c>
      <c r="I862" s="15">
        <f t="shared" si="81"/>
        <v>210.25641025641</v>
      </c>
      <c r="J862" s="15">
        <f t="shared" si="80"/>
        <v>246</v>
      </c>
      <c r="K862" s="1">
        <f t="shared" si="78"/>
        <v>231.298179</v>
      </c>
      <c r="L862" s="1">
        <f t="shared" si="79"/>
        <v>115.6490895</v>
      </c>
    </row>
    <row r="863" s="1" customFormat="1" customHeight="1" spans="1:12">
      <c r="A863" s="8" t="s">
        <v>1274</v>
      </c>
      <c r="B863" s="9" t="s">
        <v>1275</v>
      </c>
      <c r="C863" s="9" t="s">
        <v>1351</v>
      </c>
      <c r="D863" s="9" t="s">
        <v>1283</v>
      </c>
      <c r="E863" s="9" t="s">
        <v>1274</v>
      </c>
      <c r="F863" s="9" t="s">
        <v>1278</v>
      </c>
      <c r="G863" s="10">
        <v>1</v>
      </c>
      <c r="H863" s="11">
        <v>32</v>
      </c>
      <c r="I863" s="15">
        <f t="shared" si="81"/>
        <v>27.3504273504274</v>
      </c>
      <c r="J863" s="15">
        <f t="shared" si="80"/>
        <v>32</v>
      </c>
      <c r="K863" s="1">
        <f t="shared" si="78"/>
        <v>30.087568</v>
      </c>
      <c r="L863" s="1">
        <f t="shared" si="79"/>
        <v>30.087568</v>
      </c>
    </row>
    <row r="864" s="1" customFormat="1" customHeight="1" spans="1:12">
      <c r="A864" s="8" t="s">
        <v>1274</v>
      </c>
      <c r="B864" s="9" t="s">
        <v>1275</v>
      </c>
      <c r="C864" s="9" t="s">
        <v>1352</v>
      </c>
      <c r="D864" s="9" t="s">
        <v>1280</v>
      </c>
      <c r="E864" s="9" t="s">
        <v>1274</v>
      </c>
      <c r="F864" s="9" t="s">
        <v>1278</v>
      </c>
      <c r="G864" s="10">
        <v>3</v>
      </c>
      <c r="H864" s="11">
        <v>38</v>
      </c>
      <c r="I864" s="15">
        <f t="shared" si="81"/>
        <v>97.4358974358974</v>
      </c>
      <c r="J864" s="15">
        <f t="shared" si="80"/>
        <v>114</v>
      </c>
      <c r="K864" s="1">
        <f t="shared" si="78"/>
        <v>107.186961</v>
      </c>
      <c r="L864" s="1">
        <f t="shared" si="79"/>
        <v>35.728987</v>
      </c>
    </row>
    <row r="865" s="1" customFormat="1" customHeight="1" spans="1:12">
      <c r="A865" s="8" t="s">
        <v>1274</v>
      </c>
      <c r="B865" s="9" t="s">
        <v>1275</v>
      </c>
      <c r="C865" s="9" t="s">
        <v>1353</v>
      </c>
      <c r="D865" s="9" t="s">
        <v>1290</v>
      </c>
      <c r="E865" s="9" t="s">
        <v>1274</v>
      </c>
      <c r="F865" s="9" t="s">
        <v>1278</v>
      </c>
      <c r="G865" s="10">
        <v>3</v>
      </c>
      <c r="H865" s="11">
        <v>15</v>
      </c>
      <c r="I865" s="15">
        <f t="shared" si="81"/>
        <v>38.4615384615385</v>
      </c>
      <c r="J865" s="15">
        <f t="shared" si="80"/>
        <v>45</v>
      </c>
      <c r="K865" s="1">
        <f t="shared" si="78"/>
        <v>42.3106425</v>
      </c>
      <c r="L865" s="1">
        <f t="shared" si="79"/>
        <v>14.1035475</v>
      </c>
    </row>
    <row r="866" s="1" customFormat="1" customHeight="1" spans="1:12">
      <c r="A866" s="8" t="s">
        <v>1274</v>
      </c>
      <c r="B866" s="9" t="s">
        <v>1275</v>
      </c>
      <c r="C866" s="9" t="s">
        <v>1292</v>
      </c>
      <c r="D866" s="9" t="s">
        <v>1290</v>
      </c>
      <c r="E866" s="9" t="s">
        <v>1274</v>
      </c>
      <c r="F866" s="9" t="s">
        <v>1278</v>
      </c>
      <c r="G866" s="10">
        <v>3</v>
      </c>
      <c r="H866" s="11">
        <v>51</v>
      </c>
      <c r="I866" s="15">
        <f t="shared" si="81"/>
        <v>130.769230769231</v>
      </c>
      <c r="J866" s="15">
        <f t="shared" si="80"/>
        <v>153</v>
      </c>
      <c r="K866" s="1">
        <f t="shared" si="78"/>
        <v>143.8561845</v>
      </c>
      <c r="L866" s="1">
        <f t="shared" si="79"/>
        <v>47.9520615</v>
      </c>
    </row>
    <row r="867" s="1" customFormat="1" customHeight="1" spans="1:12">
      <c r="A867" s="8" t="s">
        <v>1274</v>
      </c>
      <c r="B867" s="9" t="s">
        <v>1275</v>
      </c>
      <c r="C867" s="9" t="s">
        <v>1354</v>
      </c>
      <c r="D867" s="9" t="s">
        <v>1290</v>
      </c>
      <c r="E867" s="9" t="s">
        <v>1274</v>
      </c>
      <c r="F867" s="9" t="s">
        <v>1278</v>
      </c>
      <c r="G867" s="10">
        <v>2</v>
      </c>
      <c r="H867" s="11">
        <v>56</v>
      </c>
      <c r="I867" s="15">
        <f t="shared" si="81"/>
        <v>95.7264957264957</v>
      </c>
      <c r="J867" s="15">
        <f t="shared" si="80"/>
        <v>112</v>
      </c>
      <c r="K867" s="1">
        <f t="shared" si="78"/>
        <v>105.306488</v>
      </c>
      <c r="L867" s="1">
        <f t="shared" si="79"/>
        <v>52.653244</v>
      </c>
    </row>
    <row r="868" s="1" customFormat="1" customHeight="1" spans="1:12">
      <c r="A868" s="8" t="s">
        <v>1274</v>
      </c>
      <c r="B868" s="9" t="s">
        <v>1275</v>
      </c>
      <c r="C868" s="9" t="s">
        <v>1355</v>
      </c>
      <c r="D868" s="9" t="s">
        <v>1290</v>
      </c>
      <c r="E868" s="9" t="s">
        <v>1274</v>
      </c>
      <c r="F868" s="9" t="s">
        <v>1278</v>
      </c>
      <c r="G868" s="10">
        <v>1</v>
      </c>
      <c r="H868" s="11">
        <v>80</v>
      </c>
      <c r="I868" s="15">
        <f t="shared" si="81"/>
        <v>68.3760683760684</v>
      </c>
      <c r="J868" s="15">
        <f t="shared" si="80"/>
        <v>80</v>
      </c>
      <c r="K868" s="1">
        <f t="shared" si="78"/>
        <v>75.21892</v>
      </c>
      <c r="L868" s="1">
        <f t="shared" si="79"/>
        <v>75.21892</v>
      </c>
    </row>
    <row r="869" s="1" customFormat="1" customHeight="1" spans="1:12">
      <c r="A869" s="8" t="s">
        <v>1274</v>
      </c>
      <c r="B869" s="9" t="s">
        <v>1275</v>
      </c>
      <c r="C869" s="9" t="s">
        <v>1356</v>
      </c>
      <c r="D869" s="9" t="s">
        <v>1357</v>
      </c>
      <c r="E869" s="9" t="s">
        <v>1274</v>
      </c>
      <c r="F869" s="9" t="s">
        <v>1278</v>
      </c>
      <c r="G869" s="10">
        <v>3</v>
      </c>
      <c r="H869" s="11">
        <v>32</v>
      </c>
      <c r="I869" s="15">
        <f t="shared" si="81"/>
        <v>82.0512820512821</v>
      </c>
      <c r="J869" s="15">
        <f t="shared" si="80"/>
        <v>96</v>
      </c>
      <c r="K869" s="1">
        <f t="shared" si="78"/>
        <v>90.262704</v>
      </c>
      <c r="L869" s="1">
        <f t="shared" si="79"/>
        <v>30.087568</v>
      </c>
    </row>
    <row r="870" s="1" customFormat="1" customHeight="1" spans="1:12">
      <c r="A870" s="8" t="s">
        <v>1274</v>
      </c>
      <c r="B870" s="9" t="s">
        <v>1275</v>
      </c>
      <c r="C870" s="9" t="s">
        <v>1358</v>
      </c>
      <c r="D870" s="9" t="s">
        <v>1280</v>
      </c>
      <c r="E870" s="9" t="s">
        <v>1274</v>
      </c>
      <c r="F870" s="9" t="s">
        <v>1278</v>
      </c>
      <c r="G870" s="10">
        <v>1</v>
      </c>
      <c r="H870" s="11">
        <v>30</v>
      </c>
      <c r="I870" s="15">
        <f t="shared" si="81"/>
        <v>25.6410256410256</v>
      </c>
      <c r="J870" s="15">
        <f t="shared" si="80"/>
        <v>30</v>
      </c>
      <c r="K870" s="1">
        <f t="shared" si="78"/>
        <v>28.207095</v>
      </c>
      <c r="L870" s="1">
        <f t="shared" si="79"/>
        <v>28.207095</v>
      </c>
    </row>
    <row r="871" s="1" customFormat="1" customHeight="1" spans="1:12">
      <c r="A871" s="8" t="s">
        <v>1274</v>
      </c>
      <c r="B871" s="9" t="s">
        <v>1275</v>
      </c>
      <c r="C871" s="9" t="s">
        <v>1359</v>
      </c>
      <c r="D871" s="9" t="s">
        <v>1280</v>
      </c>
      <c r="E871" s="9" t="s">
        <v>1274</v>
      </c>
      <c r="F871" s="9" t="s">
        <v>1278</v>
      </c>
      <c r="G871" s="10">
        <v>2</v>
      </c>
      <c r="H871" s="11">
        <v>24</v>
      </c>
      <c r="I871" s="15">
        <f t="shared" si="81"/>
        <v>41.025641025641</v>
      </c>
      <c r="J871" s="15">
        <f t="shared" si="80"/>
        <v>48</v>
      </c>
      <c r="K871" s="1">
        <f t="shared" si="78"/>
        <v>45.131352</v>
      </c>
      <c r="L871" s="1">
        <f t="shared" si="79"/>
        <v>22.565676</v>
      </c>
    </row>
    <row r="872" s="1" customFormat="1" customHeight="1" spans="1:12">
      <c r="A872" s="8" t="s">
        <v>1274</v>
      </c>
      <c r="B872" s="9" t="s">
        <v>1275</v>
      </c>
      <c r="C872" s="9" t="s">
        <v>1360</v>
      </c>
      <c r="D872" s="9" t="s">
        <v>1361</v>
      </c>
      <c r="E872" s="9" t="s">
        <v>1274</v>
      </c>
      <c r="F872" s="9" t="s">
        <v>1278</v>
      </c>
      <c r="G872" s="10">
        <v>3</v>
      </c>
      <c r="H872" s="11">
        <v>160</v>
      </c>
      <c r="I872" s="15">
        <f t="shared" si="81"/>
        <v>410.25641025641</v>
      </c>
      <c r="J872" s="15">
        <f t="shared" si="80"/>
        <v>480</v>
      </c>
      <c r="K872" s="1">
        <f t="shared" si="78"/>
        <v>451.31352</v>
      </c>
      <c r="L872" s="1">
        <f t="shared" si="79"/>
        <v>150.43784</v>
      </c>
    </row>
    <row r="873" s="1" customFormat="1" customHeight="1" spans="1:12">
      <c r="A873" s="8" t="s">
        <v>1274</v>
      </c>
      <c r="B873" s="9" t="s">
        <v>1275</v>
      </c>
      <c r="C873" s="9" t="s">
        <v>1362</v>
      </c>
      <c r="D873" s="9" t="s">
        <v>1283</v>
      </c>
      <c r="E873" s="9" t="s">
        <v>1274</v>
      </c>
      <c r="F873" s="9" t="s">
        <v>1278</v>
      </c>
      <c r="G873" s="10">
        <v>3</v>
      </c>
      <c r="H873" s="11">
        <v>19</v>
      </c>
      <c r="I873" s="15">
        <f t="shared" ref="I873:I895" si="82">J873/1.17</f>
        <v>48.7179487179487</v>
      </c>
      <c r="J873" s="15">
        <f t="shared" si="80"/>
        <v>57</v>
      </c>
      <c r="K873" s="1">
        <f t="shared" si="78"/>
        <v>53.5934805</v>
      </c>
      <c r="L873" s="1">
        <f t="shared" si="79"/>
        <v>17.8644935</v>
      </c>
    </row>
    <row r="874" s="1" customFormat="1" customHeight="1" spans="1:12">
      <c r="A874" s="8" t="s">
        <v>1274</v>
      </c>
      <c r="B874" s="9" t="s">
        <v>1275</v>
      </c>
      <c r="C874" s="9" t="s">
        <v>1363</v>
      </c>
      <c r="D874" s="9" t="s">
        <v>1283</v>
      </c>
      <c r="E874" s="9" t="s">
        <v>1274</v>
      </c>
      <c r="F874" s="9" t="s">
        <v>1278</v>
      </c>
      <c r="G874" s="10">
        <v>2</v>
      </c>
      <c r="H874" s="11">
        <v>81</v>
      </c>
      <c r="I874" s="15">
        <f t="shared" si="82"/>
        <v>138.461538461538</v>
      </c>
      <c r="J874" s="15">
        <f t="shared" si="80"/>
        <v>162</v>
      </c>
      <c r="K874" s="1">
        <f t="shared" si="78"/>
        <v>152.318313</v>
      </c>
      <c r="L874" s="1">
        <f t="shared" si="79"/>
        <v>76.1591565</v>
      </c>
    </row>
    <row r="875" s="1" customFormat="1" customHeight="1" spans="1:12">
      <c r="A875" s="8" t="s">
        <v>1274</v>
      </c>
      <c r="B875" s="9" t="s">
        <v>1275</v>
      </c>
      <c r="C875" s="9" t="s">
        <v>1364</v>
      </c>
      <c r="D875" s="9" t="s">
        <v>1290</v>
      </c>
      <c r="E875" s="9" t="s">
        <v>1274</v>
      </c>
      <c r="F875" s="9" t="s">
        <v>1278</v>
      </c>
      <c r="G875" s="10">
        <v>1</v>
      </c>
      <c r="H875" s="11">
        <v>38</v>
      </c>
      <c r="I875" s="15">
        <f t="shared" si="82"/>
        <v>32.4786324786325</v>
      </c>
      <c r="J875" s="15">
        <f t="shared" si="80"/>
        <v>38</v>
      </c>
      <c r="K875" s="1">
        <f t="shared" si="78"/>
        <v>35.728987</v>
      </c>
      <c r="L875" s="1">
        <f t="shared" si="79"/>
        <v>35.728987</v>
      </c>
    </row>
    <row r="876" s="1" customFormat="1" customHeight="1" spans="1:12">
      <c r="A876" s="8" t="s">
        <v>1274</v>
      </c>
      <c r="B876" s="9" t="s">
        <v>1275</v>
      </c>
      <c r="C876" s="9" t="s">
        <v>1365</v>
      </c>
      <c r="D876" s="9" t="s">
        <v>1290</v>
      </c>
      <c r="E876" s="9" t="s">
        <v>1274</v>
      </c>
      <c r="F876" s="9" t="s">
        <v>1278</v>
      </c>
      <c r="G876" s="10">
        <v>1</v>
      </c>
      <c r="H876" s="11">
        <v>95</v>
      </c>
      <c r="I876" s="15">
        <f t="shared" si="82"/>
        <v>81.1965811965812</v>
      </c>
      <c r="J876" s="15">
        <f t="shared" si="80"/>
        <v>95</v>
      </c>
      <c r="K876" s="1">
        <f t="shared" si="78"/>
        <v>89.3224675</v>
      </c>
      <c r="L876" s="1">
        <f t="shared" si="79"/>
        <v>89.3224675</v>
      </c>
    </row>
    <row r="877" s="1" customFormat="1" customHeight="1" spans="1:12">
      <c r="A877" s="8" t="s">
        <v>1274</v>
      </c>
      <c r="B877" s="9" t="s">
        <v>1275</v>
      </c>
      <c r="C877" s="9" t="s">
        <v>1366</v>
      </c>
      <c r="D877" s="9" t="s">
        <v>1367</v>
      </c>
      <c r="E877" s="9" t="s">
        <v>1274</v>
      </c>
      <c r="F877" s="9" t="s">
        <v>1278</v>
      </c>
      <c r="G877" s="10">
        <v>3</v>
      </c>
      <c r="H877" s="11">
        <v>45</v>
      </c>
      <c r="I877" s="15">
        <f t="shared" si="82"/>
        <v>115.384615384615</v>
      </c>
      <c r="J877" s="15">
        <f t="shared" si="80"/>
        <v>135</v>
      </c>
      <c r="K877" s="1">
        <f t="shared" si="78"/>
        <v>126.9319275</v>
      </c>
      <c r="L877" s="1">
        <f t="shared" si="79"/>
        <v>42.3106425</v>
      </c>
    </row>
    <row r="878" s="1" customFormat="1" customHeight="1" spans="1:12">
      <c r="A878" s="8" t="s">
        <v>1274</v>
      </c>
      <c r="B878" s="9" t="s">
        <v>1275</v>
      </c>
      <c r="C878" s="9" t="s">
        <v>1286</v>
      </c>
      <c r="D878" s="9" t="s">
        <v>1287</v>
      </c>
      <c r="E878" s="9" t="s">
        <v>1274</v>
      </c>
      <c r="F878" s="9" t="s">
        <v>1278</v>
      </c>
      <c r="G878" s="10">
        <v>2</v>
      </c>
      <c r="H878" s="11">
        <v>25</v>
      </c>
      <c r="I878" s="15">
        <f t="shared" si="82"/>
        <v>42.7350427350427</v>
      </c>
      <c r="J878" s="15">
        <f t="shared" si="80"/>
        <v>50</v>
      </c>
      <c r="K878" s="1">
        <f t="shared" si="78"/>
        <v>47.011825</v>
      </c>
      <c r="L878" s="1">
        <f t="shared" si="79"/>
        <v>23.5059125</v>
      </c>
    </row>
    <row r="879" s="1" customFormat="1" customHeight="1" spans="1:12">
      <c r="A879" s="8" t="s">
        <v>1274</v>
      </c>
      <c r="B879" s="9" t="s">
        <v>1275</v>
      </c>
      <c r="C879" s="9" t="s">
        <v>1368</v>
      </c>
      <c r="D879" s="9" t="s">
        <v>1283</v>
      </c>
      <c r="E879" s="9" t="s">
        <v>1274</v>
      </c>
      <c r="F879" s="9" t="s">
        <v>1278</v>
      </c>
      <c r="G879" s="10">
        <v>2</v>
      </c>
      <c r="H879" s="11">
        <v>29</v>
      </c>
      <c r="I879" s="15">
        <f t="shared" si="82"/>
        <v>49.5726495726496</v>
      </c>
      <c r="J879" s="15">
        <f t="shared" si="80"/>
        <v>58</v>
      </c>
      <c r="K879" s="1">
        <f t="shared" si="78"/>
        <v>54.533717</v>
      </c>
      <c r="L879" s="1">
        <f t="shared" si="79"/>
        <v>27.2668585</v>
      </c>
    </row>
    <row r="880" s="1" customFormat="1" customHeight="1" spans="1:12">
      <c r="A880" s="8" t="s">
        <v>1274</v>
      </c>
      <c r="B880" s="9" t="s">
        <v>1275</v>
      </c>
      <c r="C880" s="9" t="s">
        <v>1369</v>
      </c>
      <c r="D880" s="9" t="s">
        <v>1290</v>
      </c>
      <c r="E880" s="9" t="s">
        <v>1274</v>
      </c>
      <c r="F880" s="9" t="s">
        <v>1278</v>
      </c>
      <c r="G880" s="10">
        <v>2</v>
      </c>
      <c r="H880" s="11">
        <v>55</v>
      </c>
      <c r="I880" s="15">
        <f t="shared" si="82"/>
        <v>94.017094017094</v>
      </c>
      <c r="J880" s="15">
        <f t="shared" si="80"/>
        <v>110</v>
      </c>
      <c r="K880" s="1">
        <f t="shared" si="78"/>
        <v>103.426015</v>
      </c>
      <c r="L880" s="1">
        <f t="shared" si="79"/>
        <v>51.7130075</v>
      </c>
    </row>
    <row r="881" s="1" customFormat="1" customHeight="1" spans="1:12">
      <c r="A881" s="8" t="s">
        <v>1274</v>
      </c>
      <c r="B881" s="9" t="s">
        <v>1275</v>
      </c>
      <c r="C881" s="9" t="s">
        <v>1370</v>
      </c>
      <c r="D881" s="9" t="s">
        <v>1290</v>
      </c>
      <c r="E881" s="9" t="s">
        <v>1274</v>
      </c>
      <c r="F881" s="9" t="s">
        <v>1278</v>
      </c>
      <c r="G881" s="10">
        <v>2</v>
      </c>
      <c r="H881" s="11">
        <v>38</v>
      </c>
      <c r="I881" s="15">
        <f t="shared" si="82"/>
        <v>64.957264957265</v>
      </c>
      <c r="J881" s="15">
        <f t="shared" si="80"/>
        <v>76</v>
      </c>
      <c r="K881" s="1">
        <f t="shared" si="78"/>
        <v>71.457974</v>
      </c>
      <c r="L881" s="1">
        <f t="shared" si="79"/>
        <v>35.728987</v>
      </c>
    </row>
    <row r="882" s="1" customFormat="1" customHeight="1" spans="1:12">
      <c r="A882" s="8" t="s">
        <v>1274</v>
      </c>
      <c r="B882" s="9" t="s">
        <v>1275</v>
      </c>
      <c r="C882" s="9" t="s">
        <v>1371</v>
      </c>
      <c r="D882" s="9" t="s">
        <v>1372</v>
      </c>
      <c r="E882" s="9" t="s">
        <v>1274</v>
      </c>
      <c r="F882" s="9" t="s">
        <v>1278</v>
      </c>
      <c r="G882" s="10">
        <v>2</v>
      </c>
      <c r="H882" s="11">
        <v>60</v>
      </c>
      <c r="I882" s="15">
        <f t="shared" si="82"/>
        <v>102.564102564103</v>
      </c>
      <c r="J882" s="15">
        <f t="shared" si="80"/>
        <v>120</v>
      </c>
      <c r="K882" s="1">
        <f t="shared" si="78"/>
        <v>112.82838</v>
      </c>
      <c r="L882" s="1">
        <f t="shared" si="79"/>
        <v>56.41419</v>
      </c>
    </row>
    <row r="883" s="1" customFormat="1" customHeight="1" spans="1:12">
      <c r="A883" s="8" t="s">
        <v>1274</v>
      </c>
      <c r="B883" s="9" t="s">
        <v>1275</v>
      </c>
      <c r="C883" s="9" t="s">
        <v>1373</v>
      </c>
      <c r="D883" s="9" t="s">
        <v>1374</v>
      </c>
      <c r="E883" s="9" t="s">
        <v>1274</v>
      </c>
      <c r="F883" s="9" t="s">
        <v>1278</v>
      </c>
      <c r="G883" s="10">
        <v>2</v>
      </c>
      <c r="H883" s="11">
        <v>75</v>
      </c>
      <c r="I883" s="15">
        <f t="shared" si="82"/>
        <v>128.205128205128</v>
      </c>
      <c r="J883" s="15">
        <f t="shared" si="80"/>
        <v>150</v>
      </c>
      <c r="K883" s="1">
        <f t="shared" si="78"/>
        <v>141.035475</v>
      </c>
      <c r="L883" s="1">
        <f t="shared" si="79"/>
        <v>70.5177375</v>
      </c>
    </row>
    <row r="884" s="1" customFormat="1" customHeight="1" spans="1:12">
      <c r="A884" s="8" t="s">
        <v>1274</v>
      </c>
      <c r="B884" s="9" t="s">
        <v>1275</v>
      </c>
      <c r="C884" s="9" t="s">
        <v>1375</v>
      </c>
      <c r="D884" s="9" t="s">
        <v>1374</v>
      </c>
      <c r="E884" s="9" t="s">
        <v>1274</v>
      </c>
      <c r="F884" s="9" t="s">
        <v>1278</v>
      </c>
      <c r="G884" s="10">
        <v>1</v>
      </c>
      <c r="H884" s="11">
        <v>136</v>
      </c>
      <c r="I884" s="15">
        <f t="shared" si="82"/>
        <v>116.239316239316</v>
      </c>
      <c r="J884" s="15">
        <f t="shared" si="80"/>
        <v>136</v>
      </c>
      <c r="K884" s="1">
        <f t="shared" si="78"/>
        <v>127.872164</v>
      </c>
      <c r="L884" s="1">
        <f t="shared" si="79"/>
        <v>127.872164</v>
      </c>
    </row>
    <row r="885" s="1" customFormat="1" customHeight="1" spans="1:12">
      <c r="A885" s="8" t="s">
        <v>1274</v>
      </c>
      <c r="B885" s="9" t="s">
        <v>1275</v>
      </c>
      <c r="C885" s="9" t="s">
        <v>1376</v>
      </c>
      <c r="D885" s="9" t="s">
        <v>1290</v>
      </c>
      <c r="E885" s="9" t="s">
        <v>1274</v>
      </c>
      <c r="F885" s="9" t="s">
        <v>1278</v>
      </c>
      <c r="G885" s="10">
        <v>1</v>
      </c>
      <c r="H885" s="11">
        <v>16</v>
      </c>
      <c r="I885" s="15">
        <f t="shared" si="82"/>
        <v>13.6752136752137</v>
      </c>
      <c r="J885" s="15">
        <f t="shared" si="80"/>
        <v>16</v>
      </c>
      <c r="K885" s="1">
        <f t="shared" si="78"/>
        <v>15.043784</v>
      </c>
      <c r="L885" s="1">
        <f t="shared" si="79"/>
        <v>15.043784</v>
      </c>
    </row>
    <row r="886" s="1" customFormat="1" customHeight="1" spans="1:12">
      <c r="A886" s="8" t="s">
        <v>1274</v>
      </c>
      <c r="B886" s="9" t="s">
        <v>1275</v>
      </c>
      <c r="C886" s="9" t="s">
        <v>1377</v>
      </c>
      <c r="D886" s="9" t="s">
        <v>1378</v>
      </c>
      <c r="E886" s="9" t="s">
        <v>1274</v>
      </c>
      <c r="F886" s="9" t="s">
        <v>1278</v>
      </c>
      <c r="G886" s="10">
        <v>2</v>
      </c>
      <c r="H886" s="11">
        <v>27</v>
      </c>
      <c r="I886" s="15">
        <f t="shared" si="82"/>
        <v>46.1538461538462</v>
      </c>
      <c r="J886" s="15">
        <f t="shared" si="80"/>
        <v>54</v>
      </c>
      <c r="K886" s="1">
        <f t="shared" si="78"/>
        <v>50.772771</v>
      </c>
      <c r="L886" s="1">
        <f t="shared" si="79"/>
        <v>25.3863855</v>
      </c>
    </row>
    <row r="887" s="1" customFormat="1" customHeight="1" spans="1:12">
      <c r="A887" s="8" t="s">
        <v>1274</v>
      </c>
      <c r="B887" s="9" t="s">
        <v>1275</v>
      </c>
      <c r="C887" s="9" t="s">
        <v>1301</v>
      </c>
      <c r="D887" s="9" t="s">
        <v>1290</v>
      </c>
      <c r="E887" s="9" t="s">
        <v>1274</v>
      </c>
      <c r="F887" s="9" t="s">
        <v>1278</v>
      </c>
      <c r="G887" s="10">
        <v>5</v>
      </c>
      <c r="H887" s="11">
        <v>45</v>
      </c>
      <c r="I887" s="15">
        <f t="shared" si="82"/>
        <v>192.307692307692</v>
      </c>
      <c r="J887" s="15">
        <f t="shared" si="80"/>
        <v>225</v>
      </c>
      <c r="K887" s="1">
        <f t="shared" si="78"/>
        <v>211.5532125</v>
      </c>
      <c r="L887" s="1">
        <f t="shared" si="79"/>
        <v>42.3106425</v>
      </c>
    </row>
    <row r="888" s="1" customFormat="1" customHeight="1" spans="1:12">
      <c r="A888" s="8" t="s">
        <v>1274</v>
      </c>
      <c r="B888" s="9" t="s">
        <v>1275</v>
      </c>
      <c r="C888" s="9" t="s">
        <v>1379</v>
      </c>
      <c r="D888" s="9" t="s">
        <v>1287</v>
      </c>
      <c r="E888" s="9" t="s">
        <v>1274</v>
      </c>
      <c r="F888" s="9" t="s">
        <v>1278</v>
      </c>
      <c r="G888" s="10">
        <v>2</v>
      </c>
      <c r="H888" s="11">
        <v>38</v>
      </c>
      <c r="I888" s="15">
        <f t="shared" si="82"/>
        <v>64.957264957265</v>
      </c>
      <c r="J888" s="15">
        <f t="shared" si="80"/>
        <v>76</v>
      </c>
      <c r="K888" s="1">
        <f t="shared" si="78"/>
        <v>71.457974</v>
      </c>
      <c r="L888" s="1">
        <f t="shared" si="79"/>
        <v>35.728987</v>
      </c>
    </row>
    <row r="889" s="1" customFormat="1" customHeight="1" spans="1:12">
      <c r="A889" s="8" t="s">
        <v>1274</v>
      </c>
      <c r="B889" s="9" t="s">
        <v>1275</v>
      </c>
      <c r="C889" s="9" t="s">
        <v>1380</v>
      </c>
      <c r="D889" s="9" t="s">
        <v>1290</v>
      </c>
      <c r="E889" s="9" t="s">
        <v>1274</v>
      </c>
      <c r="F889" s="9" t="s">
        <v>1278</v>
      </c>
      <c r="G889" s="10">
        <v>1</v>
      </c>
      <c r="H889" s="11">
        <v>80</v>
      </c>
      <c r="I889" s="15">
        <f t="shared" si="82"/>
        <v>68.3760683760684</v>
      </c>
      <c r="J889" s="15">
        <f t="shared" si="80"/>
        <v>80</v>
      </c>
      <c r="K889" s="1">
        <f t="shared" si="78"/>
        <v>75.21892</v>
      </c>
      <c r="L889" s="1">
        <f t="shared" si="79"/>
        <v>75.21892</v>
      </c>
    </row>
    <row r="890" s="1" customFormat="1" customHeight="1" spans="1:12">
      <c r="A890" s="8" t="s">
        <v>1274</v>
      </c>
      <c r="B890" s="9" t="s">
        <v>1275</v>
      </c>
      <c r="C890" s="9" t="s">
        <v>1381</v>
      </c>
      <c r="D890" s="9" t="s">
        <v>1283</v>
      </c>
      <c r="E890" s="9" t="s">
        <v>1274</v>
      </c>
      <c r="F890" s="9" t="s">
        <v>1278</v>
      </c>
      <c r="G890" s="10">
        <v>2</v>
      </c>
      <c r="H890" s="11">
        <v>56</v>
      </c>
      <c r="I890" s="15">
        <f t="shared" si="82"/>
        <v>95.7264957264957</v>
      </c>
      <c r="J890" s="15">
        <f t="shared" si="80"/>
        <v>112</v>
      </c>
      <c r="K890" s="1">
        <f t="shared" si="78"/>
        <v>105.306488</v>
      </c>
      <c r="L890" s="1">
        <f t="shared" si="79"/>
        <v>52.653244</v>
      </c>
    </row>
    <row r="891" s="1" customFormat="1" customHeight="1" spans="1:12">
      <c r="A891" s="8" t="s">
        <v>1274</v>
      </c>
      <c r="B891" s="9" t="s">
        <v>1275</v>
      </c>
      <c r="C891" s="9" t="s">
        <v>1382</v>
      </c>
      <c r="D891" s="9" t="s">
        <v>1290</v>
      </c>
      <c r="E891" s="9" t="s">
        <v>1274</v>
      </c>
      <c r="F891" s="9" t="s">
        <v>1278</v>
      </c>
      <c r="G891" s="10">
        <v>2</v>
      </c>
      <c r="H891" s="11">
        <v>42</v>
      </c>
      <c r="I891" s="15">
        <f t="shared" si="82"/>
        <v>71.7948717948718</v>
      </c>
      <c r="J891" s="15">
        <f t="shared" si="80"/>
        <v>84</v>
      </c>
      <c r="K891" s="1">
        <f t="shared" si="78"/>
        <v>78.979866</v>
      </c>
      <c r="L891" s="1">
        <f t="shared" si="79"/>
        <v>39.489933</v>
      </c>
    </row>
    <row r="892" s="1" customFormat="1" customHeight="1" spans="1:12">
      <c r="A892" s="8" t="s">
        <v>1274</v>
      </c>
      <c r="B892" s="9" t="s">
        <v>1275</v>
      </c>
      <c r="C892" s="9" t="s">
        <v>1383</v>
      </c>
      <c r="D892" s="9" t="s">
        <v>1283</v>
      </c>
      <c r="E892" s="9" t="s">
        <v>1274</v>
      </c>
      <c r="F892" s="9" t="s">
        <v>1278</v>
      </c>
      <c r="G892" s="10">
        <v>2</v>
      </c>
      <c r="H892" s="11">
        <v>18</v>
      </c>
      <c r="I892" s="15">
        <f t="shared" si="82"/>
        <v>30.7692307692308</v>
      </c>
      <c r="J892" s="15">
        <f t="shared" si="80"/>
        <v>36</v>
      </c>
      <c r="K892" s="1">
        <f t="shared" si="78"/>
        <v>33.848514</v>
      </c>
      <c r="L892" s="1">
        <f t="shared" si="79"/>
        <v>16.924257</v>
      </c>
    </row>
    <row r="893" s="1" customFormat="1" customHeight="1" spans="1:12">
      <c r="A893" s="8" t="s">
        <v>1274</v>
      </c>
      <c r="B893" s="9" t="s">
        <v>1275</v>
      </c>
      <c r="C893" s="9" t="s">
        <v>1384</v>
      </c>
      <c r="D893" s="9" t="s">
        <v>1290</v>
      </c>
      <c r="E893" s="9" t="s">
        <v>1274</v>
      </c>
      <c r="F893" s="9" t="s">
        <v>1278</v>
      </c>
      <c r="G893" s="10">
        <v>2</v>
      </c>
      <c r="H893" s="11">
        <v>17</v>
      </c>
      <c r="I893" s="15">
        <f t="shared" si="82"/>
        <v>29.0598290598291</v>
      </c>
      <c r="J893" s="15">
        <f t="shared" si="80"/>
        <v>34</v>
      </c>
      <c r="K893" s="1">
        <f t="shared" si="78"/>
        <v>31.968041</v>
      </c>
      <c r="L893" s="1">
        <f t="shared" si="79"/>
        <v>15.9840205</v>
      </c>
    </row>
    <row r="894" s="1" customFormat="1" customHeight="1" spans="1:12">
      <c r="A894" s="8" t="s">
        <v>1274</v>
      </c>
      <c r="B894" s="9" t="s">
        <v>1275</v>
      </c>
      <c r="C894" s="9" t="s">
        <v>1385</v>
      </c>
      <c r="D894" s="9" t="s">
        <v>1283</v>
      </c>
      <c r="E894" s="9" t="s">
        <v>1274</v>
      </c>
      <c r="F894" s="9" t="s">
        <v>1278</v>
      </c>
      <c r="G894" s="10">
        <v>1</v>
      </c>
      <c r="H894" s="11">
        <v>17</v>
      </c>
      <c r="I894" s="15">
        <f t="shared" si="82"/>
        <v>14.5299145299145</v>
      </c>
      <c r="J894" s="15">
        <f t="shared" si="80"/>
        <v>17</v>
      </c>
      <c r="K894" s="1">
        <f t="shared" si="78"/>
        <v>15.9840205</v>
      </c>
      <c r="L894" s="1">
        <f t="shared" si="79"/>
        <v>15.9840205</v>
      </c>
    </row>
    <row r="895" s="1" customFormat="1" customHeight="1" spans="1:12">
      <c r="A895" s="8" t="s">
        <v>1274</v>
      </c>
      <c r="B895" s="9" t="s">
        <v>1275</v>
      </c>
      <c r="C895" s="9" t="s">
        <v>1297</v>
      </c>
      <c r="D895" s="9" t="s">
        <v>1283</v>
      </c>
      <c r="E895" s="9" t="s">
        <v>1274</v>
      </c>
      <c r="F895" s="9" t="s">
        <v>1278</v>
      </c>
      <c r="G895" s="10">
        <v>2</v>
      </c>
      <c r="H895" s="11">
        <v>40</v>
      </c>
      <c r="I895" s="15">
        <f t="shared" si="82"/>
        <v>68.3760683760684</v>
      </c>
      <c r="J895" s="15">
        <f t="shared" si="80"/>
        <v>80</v>
      </c>
      <c r="K895" s="1">
        <f t="shared" si="78"/>
        <v>75.21892</v>
      </c>
      <c r="L895" s="1">
        <f t="shared" si="79"/>
        <v>37.60946</v>
      </c>
    </row>
    <row r="896" s="1" customFormat="1" customHeight="1" spans="1:12">
      <c r="A896" s="8" t="s">
        <v>1274</v>
      </c>
      <c r="B896" s="9" t="s">
        <v>1275</v>
      </c>
      <c r="C896" s="9" t="s">
        <v>1386</v>
      </c>
      <c r="D896" s="9" t="s">
        <v>1283</v>
      </c>
      <c r="E896" s="9" t="s">
        <v>1274</v>
      </c>
      <c r="F896" s="9" t="s">
        <v>1278</v>
      </c>
      <c r="G896" s="10">
        <v>2</v>
      </c>
      <c r="H896" s="11">
        <v>13</v>
      </c>
      <c r="I896" s="15">
        <f t="shared" ref="I896:I927" si="83">J896/1.17</f>
        <v>22.2222222222222</v>
      </c>
      <c r="J896" s="15">
        <f t="shared" si="80"/>
        <v>26</v>
      </c>
      <c r="K896" s="1">
        <f t="shared" si="78"/>
        <v>24.446149</v>
      </c>
      <c r="L896" s="1">
        <f t="shared" si="79"/>
        <v>12.2230745</v>
      </c>
    </row>
    <row r="897" s="1" customFormat="1" customHeight="1" spans="1:12">
      <c r="A897" s="8" t="s">
        <v>1274</v>
      </c>
      <c r="B897" s="9" t="s">
        <v>1275</v>
      </c>
      <c r="C897" s="9" t="s">
        <v>1387</v>
      </c>
      <c r="D897" s="9" t="s">
        <v>1344</v>
      </c>
      <c r="E897" s="9" t="s">
        <v>1274</v>
      </c>
      <c r="F897" s="9" t="s">
        <v>1278</v>
      </c>
      <c r="G897" s="10">
        <v>1</v>
      </c>
      <c r="H897" s="11">
        <v>13</v>
      </c>
      <c r="I897" s="15">
        <f t="shared" si="83"/>
        <v>11.1111111111111</v>
      </c>
      <c r="J897" s="15">
        <f t="shared" si="80"/>
        <v>13</v>
      </c>
      <c r="K897" s="1">
        <f t="shared" si="78"/>
        <v>12.2230745</v>
      </c>
      <c r="L897" s="1">
        <f t="shared" si="79"/>
        <v>12.2230745</v>
      </c>
    </row>
    <row r="898" s="1" customFormat="1" customHeight="1" spans="1:12">
      <c r="A898" s="8" t="s">
        <v>1274</v>
      </c>
      <c r="B898" s="9" t="s">
        <v>1275</v>
      </c>
      <c r="C898" s="9" t="s">
        <v>1388</v>
      </c>
      <c r="D898" s="9" t="s">
        <v>1283</v>
      </c>
      <c r="E898" s="9" t="s">
        <v>1274</v>
      </c>
      <c r="F898" s="9" t="s">
        <v>1278</v>
      </c>
      <c r="G898" s="10">
        <v>2</v>
      </c>
      <c r="H898" s="11">
        <v>40</v>
      </c>
      <c r="I898" s="15">
        <f t="shared" si="83"/>
        <v>68.3760683760684</v>
      </c>
      <c r="J898" s="15">
        <f t="shared" si="80"/>
        <v>80</v>
      </c>
      <c r="K898" s="1">
        <f t="shared" si="78"/>
        <v>75.21892</v>
      </c>
      <c r="L898" s="1">
        <f t="shared" si="79"/>
        <v>37.60946</v>
      </c>
    </row>
    <row r="899" s="1" customFormat="1" customHeight="1" spans="1:12">
      <c r="A899" s="8" t="s">
        <v>1274</v>
      </c>
      <c r="B899" s="9" t="s">
        <v>1275</v>
      </c>
      <c r="C899" s="9" t="s">
        <v>1389</v>
      </c>
      <c r="D899" s="9" t="s">
        <v>1283</v>
      </c>
      <c r="E899" s="9" t="s">
        <v>1274</v>
      </c>
      <c r="F899" s="9" t="s">
        <v>1278</v>
      </c>
      <c r="G899" s="10">
        <v>3</v>
      </c>
      <c r="H899" s="11">
        <v>17</v>
      </c>
      <c r="I899" s="15">
        <f t="shared" si="83"/>
        <v>43.5897435897436</v>
      </c>
      <c r="J899" s="15">
        <f t="shared" si="80"/>
        <v>51</v>
      </c>
      <c r="K899" s="1">
        <f t="shared" ref="K899:K962" si="84">J899*0.9402365</f>
        <v>47.9520615</v>
      </c>
      <c r="L899" s="1">
        <f t="shared" ref="L899:L962" si="85">K899/G899</f>
        <v>15.9840205</v>
      </c>
    </row>
    <row r="900" s="1" customFormat="1" customHeight="1" spans="1:12">
      <c r="A900" s="8" t="s">
        <v>1274</v>
      </c>
      <c r="B900" s="9" t="s">
        <v>1275</v>
      </c>
      <c r="C900" s="9" t="s">
        <v>1390</v>
      </c>
      <c r="D900" s="9" t="s">
        <v>1290</v>
      </c>
      <c r="E900" s="9" t="s">
        <v>1274</v>
      </c>
      <c r="F900" s="9" t="s">
        <v>1278</v>
      </c>
      <c r="G900" s="10">
        <v>2</v>
      </c>
      <c r="H900" s="11">
        <v>458</v>
      </c>
      <c r="I900" s="15">
        <f t="shared" si="83"/>
        <v>782.905982905983</v>
      </c>
      <c r="J900" s="15">
        <f t="shared" si="80"/>
        <v>916</v>
      </c>
      <c r="K900" s="1">
        <f t="shared" si="84"/>
        <v>861.256634</v>
      </c>
      <c r="L900" s="1">
        <f t="shared" si="85"/>
        <v>430.628317</v>
      </c>
    </row>
    <row r="901" s="1" customFormat="1" customHeight="1" spans="1:12">
      <c r="A901" s="8" t="s">
        <v>1274</v>
      </c>
      <c r="B901" s="9" t="s">
        <v>1275</v>
      </c>
      <c r="C901" s="9" t="s">
        <v>1391</v>
      </c>
      <c r="D901" s="9" t="s">
        <v>1280</v>
      </c>
      <c r="E901" s="9" t="s">
        <v>1274</v>
      </c>
      <c r="F901" s="9" t="s">
        <v>1278</v>
      </c>
      <c r="G901" s="10">
        <v>1</v>
      </c>
      <c r="H901" s="11">
        <v>31</v>
      </c>
      <c r="I901" s="15">
        <f t="shared" si="83"/>
        <v>26.4957264957265</v>
      </c>
      <c r="J901" s="15">
        <f t="shared" si="80"/>
        <v>31</v>
      </c>
      <c r="K901" s="1">
        <f t="shared" si="84"/>
        <v>29.1473315</v>
      </c>
      <c r="L901" s="1">
        <f t="shared" si="85"/>
        <v>29.1473315</v>
      </c>
    </row>
    <row r="902" s="1" customFormat="1" customHeight="1" spans="1:12">
      <c r="A902" s="8" t="s">
        <v>1010</v>
      </c>
      <c r="B902" s="9" t="s">
        <v>1275</v>
      </c>
      <c r="C902" s="9" t="s">
        <v>1014</v>
      </c>
      <c r="D902" s="9" t="s">
        <v>1392</v>
      </c>
      <c r="E902" s="9" t="s">
        <v>1393</v>
      </c>
      <c r="F902" s="9" t="s">
        <v>17</v>
      </c>
      <c r="G902" s="10">
        <v>10</v>
      </c>
      <c r="H902" s="11">
        <v>1.45</v>
      </c>
      <c r="I902" s="15">
        <f t="shared" si="83"/>
        <v>12.3931623931624</v>
      </c>
      <c r="J902" s="15">
        <f t="shared" si="80"/>
        <v>14.5</v>
      </c>
      <c r="K902" s="1">
        <f t="shared" si="84"/>
        <v>13.63342925</v>
      </c>
      <c r="L902" s="1">
        <f t="shared" si="85"/>
        <v>1.363342925</v>
      </c>
    </row>
    <row r="903" s="1" customFormat="1" customHeight="1" spans="1:12">
      <c r="A903" s="8" t="s">
        <v>127</v>
      </c>
      <c r="B903" s="9" t="s">
        <v>1275</v>
      </c>
      <c r="C903" s="9" t="s">
        <v>1394</v>
      </c>
      <c r="D903" s="9" t="s">
        <v>1395</v>
      </c>
      <c r="E903" s="9" t="s">
        <v>1396</v>
      </c>
      <c r="F903" s="9" t="s">
        <v>17</v>
      </c>
      <c r="G903" s="10">
        <v>5</v>
      </c>
      <c r="H903" s="11">
        <v>15</v>
      </c>
      <c r="I903" s="15">
        <f t="shared" si="83"/>
        <v>64.1025641025641</v>
      </c>
      <c r="J903" s="15">
        <f t="shared" ref="J903:J914" si="86">G903*H903</f>
        <v>75</v>
      </c>
      <c r="K903" s="1">
        <f t="shared" si="84"/>
        <v>70.5177375</v>
      </c>
      <c r="L903" s="1">
        <f t="shared" si="85"/>
        <v>14.1035475</v>
      </c>
    </row>
    <row r="904" s="1" customFormat="1" customHeight="1" spans="1:12">
      <c r="A904" s="8" t="s">
        <v>165</v>
      </c>
      <c r="B904" s="9" t="s">
        <v>1275</v>
      </c>
      <c r="C904" s="9" t="s">
        <v>1397</v>
      </c>
      <c r="D904" s="9" t="s">
        <v>1398</v>
      </c>
      <c r="E904" s="9" t="s">
        <v>1399</v>
      </c>
      <c r="F904" s="9" t="s">
        <v>61</v>
      </c>
      <c r="G904" s="10">
        <v>5</v>
      </c>
      <c r="H904" s="11">
        <v>7</v>
      </c>
      <c r="I904" s="15">
        <f t="shared" si="83"/>
        <v>29.9145299145299</v>
      </c>
      <c r="J904" s="15">
        <f t="shared" si="86"/>
        <v>35</v>
      </c>
      <c r="K904" s="1">
        <f t="shared" si="84"/>
        <v>32.9082775</v>
      </c>
      <c r="L904" s="1">
        <f t="shared" si="85"/>
        <v>6.5816555</v>
      </c>
    </row>
    <row r="905" s="1" customFormat="1" customHeight="1" spans="1:12">
      <c r="A905" s="8" t="s">
        <v>194</v>
      </c>
      <c r="B905" s="9" t="s">
        <v>1275</v>
      </c>
      <c r="C905" s="9" t="s">
        <v>1400</v>
      </c>
      <c r="D905" s="9" t="s">
        <v>319</v>
      </c>
      <c r="E905" s="9" t="s">
        <v>1401</v>
      </c>
      <c r="F905" s="9" t="s">
        <v>17</v>
      </c>
      <c r="G905" s="10">
        <v>10</v>
      </c>
      <c r="H905" s="11">
        <v>10</v>
      </c>
      <c r="I905" s="15">
        <f t="shared" si="83"/>
        <v>85.4700854700855</v>
      </c>
      <c r="J905" s="15">
        <f t="shared" si="86"/>
        <v>100</v>
      </c>
      <c r="K905" s="1">
        <f t="shared" si="84"/>
        <v>94.02365</v>
      </c>
      <c r="L905" s="1">
        <f t="shared" si="85"/>
        <v>9.402365</v>
      </c>
    </row>
    <row r="906" s="1" customFormat="1" customHeight="1" spans="1:12">
      <c r="A906" s="8" t="s">
        <v>127</v>
      </c>
      <c r="B906" s="9" t="s">
        <v>1275</v>
      </c>
      <c r="C906" s="9" t="s">
        <v>1402</v>
      </c>
      <c r="D906" s="9" t="s">
        <v>1403</v>
      </c>
      <c r="E906" s="9" t="s">
        <v>1404</v>
      </c>
      <c r="F906" s="9" t="s">
        <v>61</v>
      </c>
      <c r="G906" s="10">
        <v>10</v>
      </c>
      <c r="H906" s="11">
        <v>21</v>
      </c>
      <c r="I906" s="15">
        <f t="shared" si="83"/>
        <v>179.48717948718</v>
      </c>
      <c r="J906" s="15">
        <f t="shared" si="86"/>
        <v>210</v>
      </c>
      <c r="K906" s="1">
        <f t="shared" si="84"/>
        <v>197.449665</v>
      </c>
      <c r="L906" s="1">
        <f t="shared" si="85"/>
        <v>19.7449665</v>
      </c>
    </row>
    <row r="907" s="1" customFormat="1" customHeight="1" spans="1:12">
      <c r="A907" s="8" t="s">
        <v>127</v>
      </c>
      <c r="B907" s="9" t="s">
        <v>1275</v>
      </c>
      <c r="C907" s="9" t="s">
        <v>1405</v>
      </c>
      <c r="D907" s="9" t="s">
        <v>1406</v>
      </c>
      <c r="E907" s="9" t="s">
        <v>1407</v>
      </c>
      <c r="F907" s="9" t="s">
        <v>61</v>
      </c>
      <c r="G907" s="10">
        <v>5</v>
      </c>
      <c r="H907" s="11">
        <v>9.5</v>
      </c>
      <c r="I907" s="15">
        <f t="shared" si="83"/>
        <v>40.5982905982906</v>
      </c>
      <c r="J907" s="15">
        <f t="shared" si="86"/>
        <v>47.5</v>
      </c>
      <c r="K907" s="1">
        <f t="shared" si="84"/>
        <v>44.66123375</v>
      </c>
      <c r="L907" s="1">
        <f t="shared" si="85"/>
        <v>8.93224675</v>
      </c>
    </row>
    <row r="908" s="1" customFormat="1" customHeight="1" spans="1:12">
      <c r="A908" s="8" t="s">
        <v>673</v>
      </c>
      <c r="B908" s="9" t="s">
        <v>1275</v>
      </c>
      <c r="C908" s="9" t="s">
        <v>1408</v>
      </c>
      <c r="D908" s="9" t="s">
        <v>1409</v>
      </c>
      <c r="E908" s="9" t="s">
        <v>1410</v>
      </c>
      <c r="F908" s="9" t="s">
        <v>32</v>
      </c>
      <c r="G908" s="10">
        <v>10</v>
      </c>
      <c r="H908" s="11">
        <v>25</v>
      </c>
      <c r="I908" s="15">
        <f t="shared" si="83"/>
        <v>213.675213675214</v>
      </c>
      <c r="J908" s="15">
        <f t="shared" si="86"/>
        <v>250</v>
      </c>
      <c r="K908" s="1">
        <f t="shared" si="84"/>
        <v>235.059125</v>
      </c>
      <c r="L908" s="1">
        <f t="shared" si="85"/>
        <v>23.5059125</v>
      </c>
    </row>
    <row r="909" s="1" customFormat="1" customHeight="1" spans="1:12">
      <c r="A909" s="8" t="s">
        <v>863</v>
      </c>
      <c r="B909" s="9" t="s">
        <v>1275</v>
      </c>
      <c r="C909" s="9" t="s">
        <v>864</v>
      </c>
      <c r="D909" s="9" t="s">
        <v>740</v>
      </c>
      <c r="E909" s="9" t="s">
        <v>863</v>
      </c>
      <c r="F909" s="9" t="s">
        <v>17</v>
      </c>
      <c r="G909" s="10">
        <v>10</v>
      </c>
      <c r="H909" s="11">
        <v>23</v>
      </c>
      <c r="I909" s="15">
        <f t="shared" si="83"/>
        <v>196.581196581197</v>
      </c>
      <c r="J909" s="15">
        <f t="shared" si="86"/>
        <v>230</v>
      </c>
      <c r="K909" s="1">
        <f t="shared" si="84"/>
        <v>216.254395</v>
      </c>
      <c r="L909" s="1">
        <f t="shared" si="85"/>
        <v>21.6254395</v>
      </c>
    </row>
    <row r="910" s="1" customFormat="1" customHeight="1" spans="1:12">
      <c r="A910" s="8" t="s">
        <v>321</v>
      </c>
      <c r="B910" s="9" t="s">
        <v>1275</v>
      </c>
      <c r="C910" s="9" t="s">
        <v>1411</v>
      </c>
      <c r="D910" s="9" t="s">
        <v>1412</v>
      </c>
      <c r="E910" s="9" t="s">
        <v>1336</v>
      </c>
      <c r="F910" s="9" t="s">
        <v>17</v>
      </c>
      <c r="G910" s="10">
        <v>5</v>
      </c>
      <c r="H910" s="11">
        <v>30</v>
      </c>
      <c r="I910" s="15">
        <f t="shared" si="83"/>
        <v>128.205128205128</v>
      </c>
      <c r="J910" s="15">
        <f t="shared" si="86"/>
        <v>150</v>
      </c>
      <c r="K910" s="1">
        <f t="shared" si="84"/>
        <v>141.035475</v>
      </c>
      <c r="L910" s="1">
        <f t="shared" si="85"/>
        <v>28.207095</v>
      </c>
    </row>
    <row r="911" s="1" customFormat="1" customHeight="1" spans="1:12">
      <c r="A911" s="8" t="s">
        <v>127</v>
      </c>
      <c r="B911" s="9" t="s">
        <v>1275</v>
      </c>
      <c r="C911" s="9" t="s">
        <v>1413</v>
      </c>
      <c r="D911" s="9" t="s">
        <v>346</v>
      </c>
      <c r="E911" s="9" t="s">
        <v>199</v>
      </c>
      <c r="F911" s="9" t="s">
        <v>61</v>
      </c>
      <c r="G911" s="10">
        <v>2</v>
      </c>
      <c r="H911" s="11">
        <v>4.5</v>
      </c>
      <c r="I911" s="15">
        <f t="shared" si="83"/>
        <v>7.69230769230769</v>
      </c>
      <c r="J911" s="15">
        <f t="shared" si="86"/>
        <v>9</v>
      </c>
      <c r="K911" s="1">
        <f t="shared" si="84"/>
        <v>8.4621285</v>
      </c>
      <c r="L911" s="1">
        <f t="shared" si="85"/>
        <v>4.23106425</v>
      </c>
    </row>
    <row r="912" s="1" customFormat="1" customHeight="1" spans="1:12">
      <c r="A912" s="8" t="s">
        <v>62</v>
      </c>
      <c r="B912" s="9" t="s">
        <v>1275</v>
      </c>
      <c r="C912" s="9" t="s">
        <v>1414</v>
      </c>
      <c r="D912" s="9" t="s">
        <v>1415</v>
      </c>
      <c r="E912" s="9" t="s">
        <v>1416</v>
      </c>
      <c r="F912" s="9" t="s">
        <v>17</v>
      </c>
      <c r="G912" s="10">
        <v>10</v>
      </c>
      <c r="H912" s="11">
        <v>18</v>
      </c>
      <c r="I912" s="15">
        <f t="shared" si="83"/>
        <v>153.846153846154</v>
      </c>
      <c r="J912" s="15">
        <f t="shared" si="86"/>
        <v>180</v>
      </c>
      <c r="K912" s="1">
        <f t="shared" si="84"/>
        <v>169.24257</v>
      </c>
      <c r="L912" s="1">
        <f t="shared" si="85"/>
        <v>16.924257</v>
      </c>
    </row>
    <row r="913" s="1" customFormat="1" customHeight="1" spans="1:12">
      <c r="A913" s="8" t="s">
        <v>1274</v>
      </c>
      <c r="B913" s="9" t="s">
        <v>1275</v>
      </c>
      <c r="C913" s="9" t="s">
        <v>1417</v>
      </c>
      <c r="D913" s="9" t="s">
        <v>1290</v>
      </c>
      <c r="E913" s="9" t="s">
        <v>1274</v>
      </c>
      <c r="F913" s="9" t="s">
        <v>1418</v>
      </c>
      <c r="G913" s="10">
        <v>1</v>
      </c>
      <c r="H913" s="11">
        <v>30</v>
      </c>
      <c r="I913" s="15">
        <f t="shared" si="83"/>
        <v>25.6410256410256</v>
      </c>
      <c r="J913" s="15">
        <f t="shared" si="86"/>
        <v>30</v>
      </c>
      <c r="K913" s="1">
        <f t="shared" si="84"/>
        <v>28.207095</v>
      </c>
      <c r="L913" s="1">
        <f t="shared" si="85"/>
        <v>28.207095</v>
      </c>
    </row>
    <row r="914" s="1" customFormat="1" customHeight="1" spans="1:12">
      <c r="A914" s="8" t="s">
        <v>1274</v>
      </c>
      <c r="B914" s="9" t="s">
        <v>1275</v>
      </c>
      <c r="C914" s="9" t="s">
        <v>1419</v>
      </c>
      <c r="D914" s="9" t="s">
        <v>1290</v>
      </c>
      <c r="E914" s="9" t="s">
        <v>1274</v>
      </c>
      <c r="F914" s="9" t="s">
        <v>1278</v>
      </c>
      <c r="G914" s="10">
        <v>1</v>
      </c>
      <c r="H914" s="11">
        <v>90</v>
      </c>
      <c r="I914" s="15">
        <f t="shared" si="83"/>
        <v>76.9230769230769</v>
      </c>
      <c r="J914" s="15">
        <f t="shared" si="86"/>
        <v>90</v>
      </c>
      <c r="K914" s="1">
        <f t="shared" si="84"/>
        <v>84.621285</v>
      </c>
      <c r="L914" s="1">
        <f t="shared" si="85"/>
        <v>84.621285</v>
      </c>
    </row>
    <row r="915" s="1" customFormat="1" customHeight="1" spans="1:12">
      <c r="A915" s="8" t="s">
        <v>673</v>
      </c>
      <c r="B915" s="9" t="s">
        <v>1275</v>
      </c>
      <c r="C915" s="9" t="s">
        <v>796</v>
      </c>
      <c r="D915" s="9" t="s">
        <v>797</v>
      </c>
      <c r="E915" s="9" t="s">
        <v>798</v>
      </c>
      <c r="F915" s="9" t="s">
        <v>17</v>
      </c>
      <c r="G915" s="10">
        <v>30</v>
      </c>
      <c r="H915" s="11">
        <v>9</v>
      </c>
      <c r="I915" s="15">
        <f t="shared" si="83"/>
        <v>230.769230769231</v>
      </c>
      <c r="J915" s="15">
        <v>270</v>
      </c>
      <c r="K915" s="1">
        <f t="shared" si="84"/>
        <v>253.863855</v>
      </c>
      <c r="L915" s="1">
        <f t="shared" si="85"/>
        <v>8.4621285</v>
      </c>
    </row>
    <row r="916" s="1" customFormat="1" customHeight="1" spans="1:12">
      <c r="A916" s="8" t="s">
        <v>66</v>
      </c>
      <c r="B916" s="9" t="s">
        <v>1275</v>
      </c>
      <c r="C916" s="9" t="s">
        <v>1420</v>
      </c>
      <c r="D916" s="9" t="s">
        <v>1421</v>
      </c>
      <c r="E916" s="9" t="s">
        <v>629</v>
      </c>
      <c r="F916" s="9" t="s">
        <v>17</v>
      </c>
      <c r="G916" s="10">
        <v>5</v>
      </c>
      <c r="H916" s="11">
        <v>36</v>
      </c>
      <c r="I916" s="15">
        <f t="shared" si="83"/>
        <v>153.846153846154</v>
      </c>
      <c r="J916" s="15">
        <v>180</v>
      </c>
      <c r="K916" s="1">
        <f t="shared" si="84"/>
        <v>169.24257</v>
      </c>
      <c r="L916" s="1">
        <f t="shared" si="85"/>
        <v>33.848514</v>
      </c>
    </row>
    <row r="917" s="1" customFormat="1" customHeight="1" spans="1:12">
      <c r="A917" s="8" t="s">
        <v>66</v>
      </c>
      <c r="B917" s="9" t="s">
        <v>1275</v>
      </c>
      <c r="C917" s="9" t="s">
        <v>1420</v>
      </c>
      <c r="D917" s="9" t="s">
        <v>1421</v>
      </c>
      <c r="E917" s="9" t="s">
        <v>629</v>
      </c>
      <c r="F917" s="9" t="s">
        <v>17</v>
      </c>
      <c r="G917" s="10">
        <v>5</v>
      </c>
      <c r="H917" s="11">
        <v>36</v>
      </c>
      <c r="I917" s="15">
        <f t="shared" si="83"/>
        <v>153.846153846154</v>
      </c>
      <c r="J917" s="15">
        <v>180</v>
      </c>
      <c r="K917" s="1">
        <f t="shared" si="84"/>
        <v>169.24257</v>
      </c>
      <c r="L917" s="1">
        <f t="shared" si="85"/>
        <v>33.848514</v>
      </c>
    </row>
    <row r="918" s="1" customFormat="1" customHeight="1" spans="1:12">
      <c r="A918" s="8" t="s">
        <v>1274</v>
      </c>
      <c r="B918" s="9" t="s">
        <v>1275</v>
      </c>
      <c r="C918" s="9" t="s">
        <v>1422</v>
      </c>
      <c r="D918" s="9" t="s">
        <v>1283</v>
      </c>
      <c r="E918" s="9" t="s">
        <v>1274</v>
      </c>
      <c r="F918" s="9" t="s">
        <v>1278</v>
      </c>
      <c r="G918" s="10">
        <v>2</v>
      </c>
      <c r="H918" s="11">
        <v>95</v>
      </c>
      <c r="I918" s="15">
        <f t="shared" si="83"/>
        <v>162.393162393162</v>
      </c>
      <c r="J918" s="15">
        <v>190</v>
      </c>
      <c r="K918" s="1">
        <f t="shared" si="84"/>
        <v>178.644935</v>
      </c>
      <c r="L918" s="1">
        <f t="shared" si="85"/>
        <v>89.3224675</v>
      </c>
    </row>
    <row r="919" s="1" customFormat="1" customHeight="1" spans="1:12">
      <c r="A919" s="8" t="s">
        <v>1274</v>
      </c>
      <c r="B919" s="9" t="s">
        <v>1275</v>
      </c>
      <c r="C919" s="9" t="s">
        <v>1417</v>
      </c>
      <c r="D919" s="9" t="s">
        <v>1290</v>
      </c>
      <c r="E919" s="9" t="s">
        <v>1274</v>
      </c>
      <c r="F919" s="9" t="s">
        <v>1418</v>
      </c>
      <c r="G919" s="10">
        <v>1</v>
      </c>
      <c r="H919" s="11">
        <v>30</v>
      </c>
      <c r="I919" s="15">
        <f t="shared" si="83"/>
        <v>25.6410256410256</v>
      </c>
      <c r="J919" s="15">
        <v>30</v>
      </c>
      <c r="K919" s="1">
        <f t="shared" si="84"/>
        <v>28.207095</v>
      </c>
      <c r="L919" s="1">
        <f t="shared" si="85"/>
        <v>28.207095</v>
      </c>
    </row>
    <row r="920" s="1" customFormat="1" customHeight="1" spans="1:12">
      <c r="A920" s="8" t="s">
        <v>1274</v>
      </c>
      <c r="B920" s="9" t="s">
        <v>1275</v>
      </c>
      <c r="C920" s="9" t="s">
        <v>1419</v>
      </c>
      <c r="D920" s="9" t="s">
        <v>1290</v>
      </c>
      <c r="E920" s="9" t="s">
        <v>1274</v>
      </c>
      <c r="F920" s="9" t="s">
        <v>1278</v>
      </c>
      <c r="G920" s="10">
        <v>1</v>
      </c>
      <c r="H920" s="11">
        <v>90</v>
      </c>
      <c r="I920" s="15">
        <f t="shared" si="83"/>
        <v>76.9230769230769</v>
      </c>
      <c r="J920" s="15">
        <v>90</v>
      </c>
      <c r="K920" s="1">
        <f t="shared" si="84"/>
        <v>84.621285</v>
      </c>
      <c r="L920" s="1">
        <f t="shared" si="85"/>
        <v>84.621285</v>
      </c>
    </row>
    <row r="921" s="1" customFormat="1" customHeight="1" spans="1:12">
      <c r="A921" s="8" t="s">
        <v>62</v>
      </c>
      <c r="B921" s="9" t="s">
        <v>1275</v>
      </c>
      <c r="C921" s="9" t="s">
        <v>1414</v>
      </c>
      <c r="D921" s="9" t="s">
        <v>997</v>
      </c>
      <c r="E921" s="9" t="s">
        <v>1416</v>
      </c>
      <c r="F921" s="9" t="s">
        <v>17</v>
      </c>
      <c r="G921" s="10">
        <v>10</v>
      </c>
      <c r="H921" s="11">
        <v>18</v>
      </c>
      <c r="I921" s="15">
        <f t="shared" si="83"/>
        <v>153.846153846154</v>
      </c>
      <c r="J921" s="15">
        <f t="shared" ref="J921:J956" si="87">G921*H921</f>
        <v>180</v>
      </c>
      <c r="K921" s="1">
        <f t="shared" si="84"/>
        <v>169.24257</v>
      </c>
      <c r="L921" s="1">
        <f t="shared" si="85"/>
        <v>16.924257</v>
      </c>
    </row>
    <row r="922" s="1" customFormat="1" customHeight="1" spans="1:12">
      <c r="A922" s="8" t="s">
        <v>62</v>
      </c>
      <c r="B922" s="9" t="s">
        <v>1275</v>
      </c>
      <c r="C922" s="9" t="s">
        <v>1414</v>
      </c>
      <c r="D922" s="9" t="s">
        <v>1415</v>
      </c>
      <c r="E922" s="9" t="s">
        <v>1416</v>
      </c>
      <c r="F922" s="9" t="s">
        <v>17</v>
      </c>
      <c r="G922" s="10">
        <v>-10</v>
      </c>
      <c r="H922" s="11">
        <v>18</v>
      </c>
      <c r="I922" s="15">
        <f t="shared" si="83"/>
        <v>-153.846153846154</v>
      </c>
      <c r="J922" s="15">
        <f t="shared" si="87"/>
        <v>-180</v>
      </c>
      <c r="K922" s="1">
        <f t="shared" si="84"/>
        <v>-169.24257</v>
      </c>
      <c r="L922" s="1">
        <f t="shared" si="85"/>
        <v>16.924257</v>
      </c>
    </row>
    <row r="923" s="1" customFormat="1" customHeight="1" spans="1:12">
      <c r="A923" s="8" t="s">
        <v>66</v>
      </c>
      <c r="B923" s="9" t="s">
        <v>1275</v>
      </c>
      <c r="C923" s="9" t="s">
        <v>67</v>
      </c>
      <c r="D923" s="9" t="s">
        <v>124</v>
      </c>
      <c r="E923" s="9" t="s">
        <v>69</v>
      </c>
      <c r="F923" s="9" t="s">
        <v>17</v>
      </c>
      <c r="G923" s="10">
        <v>10</v>
      </c>
      <c r="H923" s="11">
        <v>7</v>
      </c>
      <c r="I923" s="15">
        <f t="shared" si="83"/>
        <v>59.8290598290598</v>
      </c>
      <c r="J923" s="15">
        <f t="shared" si="87"/>
        <v>70</v>
      </c>
      <c r="K923" s="1">
        <f t="shared" si="84"/>
        <v>65.816555</v>
      </c>
      <c r="L923" s="1">
        <f t="shared" si="85"/>
        <v>6.5816555</v>
      </c>
    </row>
    <row r="924" s="1" customFormat="1" customHeight="1" spans="1:12">
      <c r="A924" s="8" t="s">
        <v>194</v>
      </c>
      <c r="B924" s="9" t="s">
        <v>1275</v>
      </c>
      <c r="C924" s="9" t="s">
        <v>1423</v>
      </c>
      <c r="D924" s="9" t="s">
        <v>1424</v>
      </c>
      <c r="E924" s="9" t="s">
        <v>1425</v>
      </c>
      <c r="F924" s="9" t="s">
        <v>17</v>
      </c>
      <c r="G924" s="10">
        <v>5</v>
      </c>
      <c r="H924" s="11">
        <v>33.5</v>
      </c>
      <c r="I924" s="15">
        <f t="shared" si="83"/>
        <v>143.162393162393</v>
      </c>
      <c r="J924" s="15">
        <f t="shared" si="87"/>
        <v>167.5</v>
      </c>
      <c r="K924" s="1">
        <f t="shared" si="84"/>
        <v>157.48961375</v>
      </c>
      <c r="L924" s="1">
        <f t="shared" si="85"/>
        <v>31.49792275</v>
      </c>
    </row>
    <row r="925" s="1" customFormat="1" customHeight="1" spans="1:12">
      <c r="A925" s="8" t="s">
        <v>813</v>
      </c>
      <c r="B925" s="9" t="s">
        <v>1275</v>
      </c>
      <c r="C925" s="9" t="s">
        <v>1426</v>
      </c>
      <c r="D925" s="9" t="s">
        <v>1427</v>
      </c>
      <c r="E925" s="9" t="s">
        <v>1428</v>
      </c>
      <c r="F925" s="9" t="s">
        <v>17</v>
      </c>
      <c r="G925" s="10">
        <v>5</v>
      </c>
      <c r="H925" s="11">
        <v>9</v>
      </c>
      <c r="I925" s="15">
        <f t="shared" si="83"/>
        <v>38.4615384615385</v>
      </c>
      <c r="J925" s="15">
        <f t="shared" si="87"/>
        <v>45</v>
      </c>
      <c r="K925" s="1">
        <f t="shared" si="84"/>
        <v>42.3106425</v>
      </c>
      <c r="L925" s="1">
        <f t="shared" si="85"/>
        <v>8.4621285</v>
      </c>
    </row>
    <row r="926" s="1" customFormat="1" customHeight="1" spans="1:12">
      <c r="A926" s="8" t="s">
        <v>62</v>
      </c>
      <c r="B926" s="9" t="s">
        <v>1275</v>
      </c>
      <c r="C926" s="9" t="s">
        <v>1429</v>
      </c>
      <c r="D926" s="9" t="s">
        <v>1430</v>
      </c>
      <c r="E926" s="9" t="s">
        <v>1431</v>
      </c>
      <c r="F926" s="9" t="s">
        <v>17</v>
      </c>
      <c r="G926" s="10">
        <v>20</v>
      </c>
      <c r="H926" s="11">
        <v>7</v>
      </c>
      <c r="I926" s="15">
        <f t="shared" si="83"/>
        <v>119.65811965812</v>
      </c>
      <c r="J926" s="15">
        <f t="shared" si="87"/>
        <v>140</v>
      </c>
      <c r="K926" s="1">
        <f t="shared" si="84"/>
        <v>131.63311</v>
      </c>
      <c r="L926" s="1">
        <f t="shared" si="85"/>
        <v>6.5816555</v>
      </c>
    </row>
    <row r="927" s="1" customFormat="1" customHeight="1" spans="1:12">
      <c r="A927" s="8" t="s">
        <v>321</v>
      </c>
      <c r="B927" s="9" t="s">
        <v>1275</v>
      </c>
      <c r="C927" s="9" t="s">
        <v>1432</v>
      </c>
      <c r="D927" s="9" t="s">
        <v>1433</v>
      </c>
      <c r="E927" s="9" t="s">
        <v>179</v>
      </c>
      <c r="F927" s="9" t="s">
        <v>17</v>
      </c>
      <c r="G927" s="10">
        <v>10</v>
      </c>
      <c r="H927" s="11">
        <v>2.2</v>
      </c>
      <c r="I927" s="15">
        <f t="shared" si="83"/>
        <v>18.8034188034188</v>
      </c>
      <c r="J927" s="15">
        <f t="shared" si="87"/>
        <v>22</v>
      </c>
      <c r="K927" s="1">
        <f t="shared" si="84"/>
        <v>20.685203</v>
      </c>
      <c r="L927" s="1">
        <f t="shared" si="85"/>
        <v>2.0685203</v>
      </c>
    </row>
    <row r="928" s="1" customFormat="1" customHeight="1" spans="1:12">
      <c r="A928" s="8" t="s">
        <v>27</v>
      </c>
      <c r="B928" s="9" t="s">
        <v>1275</v>
      </c>
      <c r="C928" s="9" t="s">
        <v>142</v>
      </c>
      <c r="D928" s="9" t="s">
        <v>143</v>
      </c>
      <c r="E928" s="9" t="s">
        <v>144</v>
      </c>
      <c r="F928" s="9" t="s">
        <v>32</v>
      </c>
      <c r="G928" s="10">
        <v>100</v>
      </c>
      <c r="H928" s="11">
        <v>12.5</v>
      </c>
      <c r="I928" s="15">
        <f t="shared" ref="I928:I959" si="88">J928/1.17</f>
        <v>1068.37606837607</v>
      </c>
      <c r="J928" s="15">
        <f t="shared" si="87"/>
        <v>1250</v>
      </c>
      <c r="K928" s="1">
        <f t="shared" si="84"/>
        <v>1175.295625</v>
      </c>
      <c r="L928" s="1">
        <f t="shared" si="85"/>
        <v>11.75295625</v>
      </c>
    </row>
    <row r="929" s="1" customFormat="1" customHeight="1" spans="1:12">
      <c r="A929" s="8" t="s">
        <v>321</v>
      </c>
      <c r="B929" s="9" t="s">
        <v>1434</v>
      </c>
      <c r="C929" s="9" t="s">
        <v>1435</v>
      </c>
      <c r="D929" s="9" t="s">
        <v>1127</v>
      </c>
      <c r="E929" s="9" t="s">
        <v>1436</v>
      </c>
      <c r="F929" s="9" t="s">
        <v>17</v>
      </c>
      <c r="G929" s="10">
        <v>20</v>
      </c>
      <c r="H929" s="11">
        <v>32.1</v>
      </c>
      <c r="I929" s="15">
        <f t="shared" si="88"/>
        <v>548.717948717949</v>
      </c>
      <c r="J929" s="15">
        <f t="shared" si="87"/>
        <v>642</v>
      </c>
      <c r="K929" s="1">
        <f t="shared" si="84"/>
        <v>603.631833</v>
      </c>
      <c r="L929" s="1">
        <f t="shared" si="85"/>
        <v>30.18159165</v>
      </c>
    </row>
    <row r="930" s="1" customFormat="1" customHeight="1" spans="1:12">
      <c r="A930" s="8" t="s">
        <v>62</v>
      </c>
      <c r="B930" s="9" t="s">
        <v>1434</v>
      </c>
      <c r="C930" s="9" t="s">
        <v>1437</v>
      </c>
      <c r="D930" s="9" t="s">
        <v>847</v>
      </c>
      <c r="E930" s="9" t="s">
        <v>1438</v>
      </c>
      <c r="F930" s="9" t="s">
        <v>32</v>
      </c>
      <c r="G930" s="10">
        <v>100</v>
      </c>
      <c r="H930" s="11">
        <v>5.5</v>
      </c>
      <c r="I930" s="15">
        <f t="shared" si="88"/>
        <v>470.08547008547</v>
      </c>
      <c r="J930" s="15">
        <f t="shared" si="87"/>
        <v>550</v>
      </c>
      <c r="K930" s="1">
        <f t="shared" si="84"/>
        <v>517.130075</v>
      </c>
      <c r="L930" s="1">
        <f t="shared" si="85"/>
        <v>5.17130075</v>
      </c>
    </row>
    <row r="931" s="1" customFormat="1" customHeight="1" spans="1:12">
      <c r="A931" s="8" t="s">
        <v>127</v>
      </c>
      <c r="B931" s="9" t="s">
        <v>1434</v>
      </c>
      <c r="C931" s="9" t="s">
        <v>1439</v>
      </c>
      <c r="D931" s="9" t="s">
        <v>1440</v>
      </c>
      <c r="E931" s="9" t="s">
        <v>1441</v>
      </c>
      <c r="F931" s="9" t="s">
        <v>61</v>
      </c>
      <c r="G931" s="10">
        <v>120</v>
      </c>
      <c r="H931" s="11">
        <v>24.7</v>
      </c>
      <c r="I931" s="15">
        <f t="shared" si="88"/>
        <v>2533.33333333333</v>
      </c>
      <c r="J931" s="15">
        <f t="shared" si="87"/>
        <v>2964</v>
      </c>
      <c r="K931" s="1">
        <f t="shared" si="84"/>
        <v>2786.860986</v>
      </c>
      <c r="L931" s="1">
        <f t="shared" si="85"/>
        <v>23.22384155</v>
      </c>
    </row>
    <row r="932" s="1" customFormat="1" customHeight="1" spans="1:12">
      <c r="A932" s="8" t="s">
        <v>1010</v>
      </c>
      <c r="B932" s="9" t="s">
        <v>1442</v>
      </c>
      <c r="C932" s="9" t="s">
        <v>1019</v>
      </c>
      <c r="D932" s="9" t="s">
        <v>1443</v>
      </c>
      <c r="E932" s="9" t="s">
        <v>1313</v>
      </c>
      <c r="F932" s="9" t="s">
        <v>61</v>
      </c>
      <c r="G932" s="10">
        <v>90</v>
      </c>
      <c r="H932" s="11">
        <v>2.1</v>
      </c>
      <c r="I932" s="15">
        <f t="shared" si="88"/>
        <v>161.538461538462</v>
      </c>
      <c r="J932" s="15">
        <f t="shared" si="87"/>
        <v>189</v>
      </c>
      <c r="K932" s="1">
        <f t="shared" si="84"/>
        <v>177.7046985</v>
      </c>
      <c r="L932" s="1">
        <f t="shared" si="85"/>
        <v>1.97449665</v>
      </c>
    </row>
    <row r="933" s="1" customFormat="1" customHeight="1" spans="1:12">
      <c r="A933" s="8" t="s">
        <v>278</v>
      </c>
      <c r="B933" s="9" t="s">
        <v>1442</v>
      </c>
      <c r="C933" s="9" t="s">
        <v>279</v>
      </c>
      <c r="D933" s="9" t="s">
        <v>280</v>
      </c>
      <c r="E933" s="9" t="s">
        <v>284</v>
      </c>
      <c r="F933" s="9" t="s">
        <v>17</v>
      </c>
      <c r="G933" s="10">
        <v>50</v>
      </c>
      <c r="H933" s="11">
        <v>1.8</v>
      </c>
      <c r="I933" s="15">
        <f t="shared" si="88"/>
        <v>76.9230769230769</v>
      </c>
      <c r="J933" s="15">
        <f t="shared" si="87"/>
        <v>90</v>
      </c>
      <c r="K933" s="1">
        <f t="shared" si="84"/>
        <v>84.621285</v>
      </c>
      <c r="L933" s="1">
        <f t="shared" si="85"/>
        <v>1.6924257</v>
      </c>
    </row>
    <row r="934" s="1" customFormat="1" customHeight="1" spans="1:12">
      <c r="A934" s="8" t="s">
        <v>194</v>
      </c>
      <c r="B934" s="9" t="s">
        <v>1442</v>
      </c>
      <c r="C934" s="9" t="s">
        <v>195</v>
      </c>
      <c r="D934" s="9" t="s">
        <v>1430</v>
      </c>
      <c r="E934" s="9" t="s">
        <v>1444</v>
      </c>
      <c r="F934" s="9" t="s">
        <v>17</v>
      </c>
      <c r="G934" s="10">
        <v>50</v>
      </c>
      <c r="H934" s="11">
        <v>5.5</v>
      </c>
      <c r="I934" s="15">
        <f t="shared" si="88"/>
        <v>235.042735042735</v>
      </c>
      <c r="J934" s="15">
        <f t="shared" si="87"/>
        <v>275</v>
      </c>
      <c r="K934" s="1">
        <f t="shared" si="84"/>
        <v>258.5650375</v>
      </c>
      <c r="L934" s="1">
        <f t="shared" si="85"/>
        <v>5.17130075</v>
      </c>
    </row>
    <row r="935" s="1" customFormat="1" customHeight="1" spans="1:12">
      <c r="A935" s="8" t="s">
        <v>127</v>
      </c>
      <c r="B935" s="9" t="s">
        <v>1442</v>
      </c>
      <c r="C935" s="9" t="s">
        <v>1445</v>
      </c>
      <c r="D935" s="9" t="s">
        <v>1446</v>
      </c>
      <c r="E935" s="9" t="s">
        <v>1447</v>
      </c>
      <c r="F935" s="9" t="s">
        <v>17</v>
      </c>
      <c r="G935" s="10">
        <v>50</v>
      </c>
      <c r="H935" s="11">
        <v>3</v>
      </c>
      <c r="I935" s="15">
        <f t="shared" si="88"/>
        <v>128.205128205128</v>
      </c>
      <c r="J935" s="15">
        <f t="shared" si="87"/>
        <v>150</v>
      </c>
      <c r="K935" s="1">
        <f t="shared" si="84"/>
        <v>141.035475</v>
      </c>
      <c r="L935" s="1">
        <f t="shared" si="85"/>
        <v>2.8207095</v>
      </c>
    </row>
    <row r="936" s="1" customFormat="1" customHeight="1" spans="1:12">
      <c r="A936" s="8" t="s">
        <v>321</v>
      </c>
      <c r="B936" s="9" t="s">
        <v>1442</v>
      </c>
      <c r="C936" s="9" t="s">
        <v>1448</v>
      </c>
      <c r="D936" s="9" t="s">
        <v>1449</v>
      </c>
      <c r="E936" s="9" t="s">
        <v>284</v>
      </c>
      <c r="F936" s="9" t="s">
        <v>17</v>
      </c>
      <c r="G936" s="10">
        <v>10</v>
      </c>
      <c r="H936" s="11">
        <v>2</v>
      </c>
      <c r="I936" s="15">
        <f t="shared" si="88"/>
        <v>17.0940170940171</v>
      </c>
      <c r="J936" s="15">
        <f t="shared" si="87"/>
        <v>20</v>
      </c>
      <c r="K936" s="1">
        <f t="shared" si="84"/>
        <v>18.80473</v>
      </c>
      <c r="L936" s="1">
        <f t="shared" si="85"/>
        <v>1.880473</v>
      </c>
    </row>
    <row r="937" s="1" customFormat="1" customHeight="1" spans="1:12">
      <c r="A937" s="8" t="s">
        <v>321</v>
      </c>
      <c r="B937" s="9" t="s">
        <v>1442</v>
      </c>
      <c r="C937" s="9" t="s">
        <v>1448</v>
      </c>
      <c r="D937" s="9" t="s">
        <v>1036</v>
      </c>
      <c r="E937" s="9" t="s">
        <v>1450</v>
      </c>
      <c r="F937" s="9" t="s">
        <v>17</v>
      </c>
      <c r="G937" s="10">
        <v>10</v>
      </c>
      <c r="H937" s="11">
        <v>2</v>
      </c>
      <c r="I937" s="15">
        <f t="shared" si="88"/>
        <v>17.0940170940171</v>
      </c>
      <c r="J937" s="15">
        <f t="shared" si="87"/>
        <v>20</v>
      </c>
      <c r="K937" s="1">
        <f t="shared" si="84"/>
        <v>18.80473</v>
      </c>
      <c r="L937" s="1">
        <f t="shared" si="85"/>
        <v>1.880473</v>
      </c>
    </row>
    <row r="938" s="1" customFormat="1" customHeight="1" spans="1:12">
      <c r="A938" s="8" t="s">
        <v>31</v>
      </c>
      <c r="B938" s="9" t="s">
        <v>1442</v>
      </c>
      <c r="C938" s="9" t="s">
        <v>981</v>
      </c>
      <c r="D938" s="9" t="s">
        <v>888</v>
      </c>
      <c r="E938" s="9" t="s">
        <v>1451</v>
      </c>
      <c r="F938" s="9" t="s">
        <v>32</v>
      </c>
      <c r="G938" s="10">
        <v>100</v>
      </c>
      <c r="H938" s="11">
        <v>2</v>
      </c>
      <c r="I938" s="15">
        <f t="shared" si="88"/>
        <v>170.940170940171</v>
      </c>
      <c r="J938" s="15">
        <f t="shared" si="87"/>
        <v>200</v>
      </c>
      <c r="K938" s="1">
        <f t="shared" si="84"/>
        <v>188.0473</v>
      </c>
      <c r="L938" s="1">
        <f t="shared" si="85"/>
        <v>1.880473</v>
      </c>
    </row>
    <row r="939" s="1" customFormat="1" customHeight="1" spans="1:12">
      <c r="A939" s="8" t="s">
        <v>127</v>
      </c>
      <c r="B939" s="9" t="s">
        <v>1452</v>
      </c>
      <c r="C939" s="9" t="s">
        <v>1453</v>
      </c>
      <c r="D939" s="9" t="s">
        <v>1454</v>
      </c>
      <c r="E939" s="9" t="s">
        <v>1455</v>
      </c>
      <c r="F939" s="9" t="s">
        <v>17</v>
      </c>
      <c r="G939" s="10">
        <v>90</v>
      </c>
      <c r="H939" s="11">
        <v>7.5</v>
      </c>
      <c r="I939" s="15">
        <f t="shared" si="88"/>
        <v>576.923076923077</v>
      </c>
      <c r="J939" s="15">
        <f t="shared" si="87"/>
        <v>675</v>
      </c>
      <c r="K939" s="1">
        <f t="shared" si="84"/>
        <v>634.6596375</v>
      </c>
      <c r="L939" s="1">
        <f t="shared" si="85"/>
        <v>7.05177375</v>
      </c>
    </row>
    <row r="940" s="1" customFormat="1" customHeight="1" spans="1:12">
      <c r="A940" s="8" t="s">
        <v>66</v>
      </c>
      <c r="B940" s="9" t="s">
        <v>1452</v>
      </c>
      <c r="C940" s="9" t="s">
        <v>1420</v>
      </c>
      <c r="D940" s="9" t="s">
        <v>1456</v>
      </c>
      <c r="E940" s="9" t="s">
        <v>1438</v>
      </c>
      <c r="F940" s="9" t="s">
        <v>32</v>
      </c>
      <c r="G940" s="10">
        <v>600</v>
      </c>
      <c r="H940" s="11">
        <v>1.5</v>
      </c>
      <c r="I940" s="15">
        <f t="shared" si="88"/>
        <v>769.230769230769</v>
      </c>
      <c r="J940" s="15">
        <f t="shared" si="87"/>
        <v>900</v>
      </c>
      <c r="K940" s="1">
        <f t="shared" si="84"/>
        <v>846.21285</v>
      </c>
      <c r="L940" s="1">
        <f t="shared" si="85"/>
        <v>1.41035475</v>
      </c>
    </row>
    <row r="941" s="1" customFormat="1" customHeight="1" spans="1:12">
      <c r="A941" s="8" t="s">
        <v>321</v>
      </c>
      <c r="B941" s="9" t="s">
        <v>1452</v>
      </c>
      <c r="C941" s="9" t="s">
        <v>1457</v>
      </c>
      <c r="D941" s="9" t="s">
        <v>1458</v>
      </c>
      <c r="E941" s="9" t="s">
        <v>786</v>
      </c>
      <c r="F941" s="9" t="s">
        <v>17</v>
      </c>
      <c r="G941" s="10">
        <v>50</v>
      </c>
      <c r="H941" s="11">
        <v>47.2</v>
      </c>
      <c r="I941" s="15">
        <f t="shared" si="88"/>
        <v>2017.09401709402</v>
      </c>
      <c r="J941" s="15">
        <f t="shared" si="87"/>
        <v>2360</v>
      </c>
      <c r="K941" s="1">
        <f t="shared" si="84"/>
        <v>2218.95814</v>
      </c>
      <c r="L941" s="1">
        <f t="shared" si="85"/>
        <v>44.3791628</v>
      </c>
    </row>
    <row r="942" s="1" customFormat="1" customHeight="1" spans="1:12">
      <c r="A942" s="8" t="s">
        <v>127</v>
      </c>
      <c r="B942" s="9" t="s">
        <v>1452</v>
      </c>
      <c r="C942" s="9" t="s">
        <v>1459</v>
      </c>
      <c r="D942" s="9" t="s">
        <v>1460</v>
      </c>
      <c r="E942" s="9" t="s">
        <v>1461</v>
      </c>
      <c r="F942" s="9" t="s">
        <v>17</v>
      </c>
      <c r="G942" s="10">
        <v>30</v>
      </c>
      <c r="H942" s="11">
        <v>23</v>
      </c>
      <c r="I942" s="15">
        <f t="shared" si="88"/>
        <v>589.74358974359</v>
      </c>
      <c r="J942" s="15">
        <f t="shared" si="87"/>
        <v>690</v>
      </c>
      <c r="K942" s="1">
        <f t="shared" si="84"/>
        <v>648.763185</v>
      </c>
      <c r="L942" s="1">
        <f t="shared" si="85"/>
        <v>21.6254395</v>
      </c>
    </row>
    <row r="943" s="1" customFormat="1" customHeight="1" spans="1:12">
      <c r="A943" s="8" t="s">
        <v>127</v>
      </c>
      <c r="B943" s="9" t="s">
        <v>1452</v>
      </c>
      <c r="C943" s="9" t="s">
        <v>1459</v>
      </c>
      <c r="D943" s="9" t="s">
        <v>1460</v>
      </c>
      <c r="E943" s="9" t="s">
        <v>1461</v>
      </c>
      <c r="F943" s="9" t="s">
        <v>17</v>
      </c>
      <c r="G943" s="10">
        <v>20</v>
      </c>
      <c r="H943" s="11">
        <v>23</v>
      </c>
      <c r="I943" s="15">
        <f t="shared" si="88"/>
        <v>393.162393162393</v>
      </c>
      <c r="J943" s="15">
        <f t="shared" si="87"/>
        <v>460</v>
      </c>
      <c r="K943" s="1">
        <f t="shared" si="84"/>
        <v>432.50879</v>
      </c>
      <c r="L943" s="1">
        <f t="shared" si="85"/>
        <v>21.6254395</v>
      </c>
    </row>
    <row r="944" s="1" customFormat="1" customHeight="1" spans="1:12">
      <c r="A944" s="8" t="s">
        <v>1274</v>
      </c>
      <c r="B944" s="9" t="s">
        <v>1452</v>
      </c>
      <c r="C944" s="9" t="s">
        <v>1284</v>
      </c>
      <c r="D944" s="9" t="s">
        <v>1285</v>
      </c>
      <c r="E944" s="9" t="s">
        <v>1274</v>
      </c>
      <c r="F944" s="9" t="s">
        <v>1278</v>
      </c>
      <c r="G944" s="10">
        <v>2</v>
      </c>
      <c r="H944" s="11">
        <v>28</v>
      </c>
      <c r="I944" s="15">
        <f t="shared" si="88"/>
        <v>47.8632478632479</v>
      </c>
      <c r="J944" s="15">
        <f t="shared" si="87"/>
        <v>56</v>
      </c>
      <c r="K944" s="1">
        <f t="shared" si="84"/>
        <v>52.653244</v>
      </c>
      <c r="L944" s="1">
        <f t="shared" si="85"/>
        <v>26.326622</v>
      </c>
    </row>
    <row r="945" s="1" customFormat="1" customHeight="1" spans="1:12">
      <c r="A945" s="8" t="s">
        <v>1274</v>
      </c>
      <c r="B945" s="9" t="s">
        <v>1452</v>
      </c>
      <c r="C945" s="9" t="s">
        <v>1462</v>
      </c>
      <c r="D945" s="9" t="s">
        <v>1283</v>
      </c>
      <c r="E945" s="9" t="s">
        <v>1274</v>
      </c>
      <c r="F945" s="9" t="s">
        <v>1278</v>
      </c>
      <c r="G945" s="10">
        <v>3</v>
      </c>
      <c r="H945" s="11">
        <v>20</v>
      </c>
      <c r="I945" s="15">
        <f t="shared" si="88"/>
        <v>51.2820512820513</v>
      </c>
      <c r="J945" s="15">
        <f t="shared" si="87"/>
        <v>60</v>
      </c>
      <c r="K945" s="1">
        <f t="shared" si="84"/>
        <v>56.41419</v>
      </c>
      <c r="L945" s="1">
        <f t="shared" si="85"/>
        <v>18.80473</v>
      </c>
    </row>
    <row r="946" s="1" customFormat="1" customHeight="1" spans="1:12">
      <c r="A946" s="8" t="s">
        <v>1274</v>
      </c>
      <c r="B946" s="9" t="s">
        <v>1452</v>
      </c>
      <c r="C946" s="9" t="s">
        <v>1463</v>
      </c>
      <c r="D946" s="9" t="s">
        <v>1283</v>
      </c>
      <c r="E946" s="9" t="s">
        <v>1274</v>
      </c>
      <c r="F946" s="9" t="s">
        <v>1278</v>
      </c>
      <c r="G946" s="10">
        <v>0.5</v>
      </c>
      <c r="H946" s="11">
        <v>20</v>
      </c>
      <c r="I946" s="15">
        <f t="shared" si="88"/>
        <v>8.54700854700855</v>
      </c>
      <c r="J946" s="15">
        <f t="shared" si="87"/>
        <v>10</v>
      </c>
      <c r="K946" s="1">
        <f t="shared" si="84"/>
        <v>9.402365</v>
      </c>
      <c r="L946" s="1">
        <f t="shared" si="85"/>
        <v>18.80473</v>
      </c>
    </row>
    <row r="947" s="1" customFormat="1" customHeight="1" spans="1:12">
      <c r="A947" s="8" t="s">
        <v>1274</v>
      </c>
      <c r="B947" s="9" t="s">
        <v>1452</v>
      </c>
      <c r="C947" s="9" t="s">
        <v>1464</v>
      </c>
      <c r="D947" s="9" t="s">
        <v>1283</v>
      </c>
      <c r="E947" s="9" t="s">
        <v>1274</v>
      </c>
      <c r="F947" s="9" t="s">
        <v>1278</v>
      </c>
      <c r="G947" s="10">
        <v>2</v>
      </c>
      <c r="H947" s="11">
        <v>45</v>
      </c>
      <c r="I947" s="15">
        <f t="shared" si="88"/>
        <v>76.9230769230769</v>
      </c>
      <c r="J947" s="15">
        <f t="shared" si="87"/>
        <v>90</v>
      </c>
      <c r="K947" s="1">
        <f t="shared" si="84"/>
        <v>84.621285</v>
      </c>
      <c r="L947" s="1">
        <f t="shared" si="85"/>
        <v>42.3106425</v>
      </c>
    </row>
    <row r="948" s="1" customFormat="1" customHeight="1" spans="1:12">
      <c r="A948" s="8" t="s">
        <v>1465</v>
      </c>
      <c r="B948" s="9" t="s">
        <v>1452</v>
      </c>
      <c r="C948" s="9" t="s">
        <v>1466</v>
      </c>
      <c r="D948" s="9" t="s">
        <v>885</v>
      </c>
      <c r="E948" s="9" t="s">
        <v>1467</v>
      </c>
      <c r="F948" s="9" t="s">
        <v>17</v>
      </c>
      <c r="G948" s="10">
        <v>30</v>
      </c>
      <c r="H948" s="11">
        <v>4.2</v>
      </c>
      <c r="I948" s="15">
        <f t="shared" si="88"/>
        <v>107.692307692308</v>
      </c>
      <c r="J948" s="15">
        <f t="shared" si="87"/>
        <v>126</v>
      </c>
      <c r="K948" s="1">
        <f t="shared" si="84"/>
        <v>118.469799</v>
      </c>
      <c r="L948" s="1">
        <f t="shared" si="85"/>
        <v>3.9489933</v>
      </c>
    </row>
    <row r="949" s="1" customFormat="1" customHeight="1" spans="1:12">
      <c r="A949" s="8" t="s">
        <v>165</v>
      </c>
      <c r="B949" s="9" t="s">
        <v>1452</v>
      </c>
      <c r="C949" s="9" t="s">
        <v>1331</v>
      </c>
      <c r="D949" s="9" t="s">
        <v>167</v>
      </c>
      <c r="E949" s="9" t="s">
        <v>105</v>
      </c>
      <c r="F949" s="9" t="s">
        <v>17</v>
      </c>
      <c r="G949" s="10">
        <v>50</v>
      </c>
      <c r="H949" s="11">
        <v>1.8</v>
      </c>
      <c r="I949" s="15">
        <f t="shared" si="88"/>
        <v>76.9230769230769</v>
      </c>
      <c r="J949" s="15">
        <f t="shared" si="87"/>
        <v>90</v>
      </c>
      <c r="K949" s="1">
        <f t="shared" si="84"/>
        <v>84.621285</v>
      </c>
      <c r="L949" s="1">
        <f t="shared" si="85"/>
        <v>1.6924257</v>
      </c>
    </row>
    <row r="950" s="1" customFormat="1" customHeight="1" spans="1:12">
      <c r="A950" s="8" t="s">
        <v>127</v>
      </c>
      <c r="B950" s="9" t="s">
        <v>1452</v>
      </c>
      <c r="C950" s="9" t="s">
        <v>1468</v>
      </c>
      <c r="D950" s="9" t="s">
        <v>352</v>
      </c>
      <c r="E950" s="9" t="s">
        <v>55</v>
      </c>
      <c r="F950" s="9" t="s">
        <v>17</v>
      </c>
      <c r="G950" s="10">
        <v>20</v>
      </c>
      <c r="H950" s="11">
        <v>2</v>
      </c>
      <c r="I950" s="15">
        <f t="shared" si="88"/>
        <v>34.1880341880342</v>
      </c>
      <c r="J950" s="15">
        <f t="shared" si="87"/>
        <v>40</v>
      </c>
      <c r="K950" s="1">
        <f t="shared" si="84"/>
        <v>37.60946</v>
      </c>
      <c r="L950" s="1">
        <f t="shared" si="85"/>
        <v>1.880473</v>
      </c>
    </row>
    <row r="951" s="1" customFormat="1" customHeight="1" spans="1:12">
      <c r="A951" s="8" t="s">
        <v>127</v>
      </c>
      <c r="B951" s="9" t="s">
        <v>1452</v>
      </c>
      <c r="C951" s="9" t="s">
        <v>1469</v>
      </c>
      <c r="D951" s="9" t="s">
        <v>1470</v>
      </c>
      <c r="E951" s="9" t="s">
        <v>1461</v>
      </c>
      <c r="F951" s="9" t="s">
        <v>17</v>
      </c>
      <c r="G951" s="10">
        <v>50</v>
      </c>
      <c r="H951" s="11">
        <v>18.5</v>
      </c>
      <c r="I951" s="15">
        <f t="shared" si="88"/>
        <v>790.598290598291</v>
      </c>
      <c r="J951" s="15">
        <f t="shared" si="87"/>
        <v>925</v>
      </c>
      <c r="K951" s="1">
        <f t="shared" si="84"/>
        <v>869.7187625</v>
      </c>
      <c r="L951" s="1">
        <f t="shared" si="85"/>
        <v>17.39437525</v>
      </c>
    </row>
    <row r="952" s="1" customFormat="1" customHeight="1" spans="1:12">
      <c r="A952" s="8" t="s">
        <v>321</v>
      </c>
      <c r="B952" s="9" t="s">
        <v>1452</v>
      </c>
      <c r="C952" s="9" t="s">
        <v>1411</v>
      </c>
      <c r="D952" s="9" t="s">
        <v>1412</v>
      </c>
      <c r="E952" s="9" t="s">
        <v>1336</v>
      </c>
      <c r="F952" s="9" t="s">
        <v>17</v>
      </c>
      <c r="G952" s="10">
        <v>5</v>
      </c>
      <c r="H952" s="11">
        <v>31.5</v>
      </c>
      <c r="I952" s="15">
        <f t="shared" si="88"/>
        <v>134.615384615385</v>
      </c>
      <c r="J952" s="15">
        <f t="shared" si="87"/>
        <v>157.5</v>
      </c>
      <c r="K952" s="1">
        <f t="shared" si="84"/>
        <v>148.08724875</v>
      </c>
      <c r="L952" s="1">
        <f t="shared" si="85"/>
        <v>29.61744975</v>
      </c>
    </row>
    <row r="953" s="1" customFormat="1" customHeight="1" spans="1:12">
      <c r="A953" s="8" t="s">
        <v>165</v>
      </c>
      <c r="B953" s="9" t="s">
        <v>1452</v>
      </c>
      <c r="C953" s="9" t="s">
        <v>1471</v>
      </c>
      <c r="D953" s="9" t="s">
        <v>1472</v>
      </c>
      <c r="E953" s="9" t="s">
        <v>277</v>
      </c>
      <c r="F953" s="9" t="s">
        <v>32</v>
      </c>
      <c r="G953" s="10">
        <v>10</v>
      </c>
      <c r="H953" s="11">
        <v>1.8</v>
      </c>
      <c r="I953" s="15">
        <f t="shared" si="88"/>
        <v>15.3846153846154</v>
      </c>
      <c r="J953" s="15">
        <f t="shared" si="87"/>
        <v>18</v>
      </c>
      <c r="K953" s="1">
        <f t="shared" si="84"/>
        <v>16.924257</v>
      </c>
      <c r="L953" s="1">
        <f t="shared" si="85"/>
        <v>1.6924257</v>
      </c>
    </row>
    <row r="954" s="1" customFormat="1" customHeight="1" spans="1:12">
      <c r="A954" s="8" t="s">
        <v>66</v>
      </c>
      <c r="B954" s="9" t="s">
        <v>1452</v>
      </c>
      <c r="C954" s="9" t="s">
        <v>1473</v>
      </c>
      <c r="D954" s="9" t="s">
        <v>1474</v>
      </c>
      <c r="E954" s="9" t="s">
        <v>866</v>
      </c>
      <c r="F954" s="9" t="s">
        <v>61</v>
      </c>
      <c r="G954" s="10">
        <v>100</v>
      </c>
      <c r="H954" s="11">
        <v>5.8</v>
      </c>
      <c r="I954" s="15">
        <f t="shared" si="88"/>
        <v>495.726495726496</v>
      </c>
      <c r="J954" s="15">
        <f t="shared" si="87"/>
        <v>580</v>
      </c>
      <c r="K954" s="1">
        <f t="shared" si="84"/>
        <v>545.33717</v>
      </c>
      <c r="L954" s="1">
        <f t="shared" si="85"/>
        <v>5.4533717</v>
      </c>
    </row>
    <row r="955" s="1" customFormat="1" customHeight="1" spans="1:12">
      <c r="A955" s="8" t="s">
        <v>127</v>
      </c>
      <c r="B955" s="9" t="s">
        <v>1452</v>
      </c>
      <c r="C955" s="9" t="s">
        <v>982</v>
      </c>
      <c r="D955" s="9" t="s">
        <v>746</v>
      </c>
      <c r="E955" s="9" t="s">
        <v>983</v>
      </c>
      <c r="F955" s="9" t="s">
        <v>32</v>
      </c>
      <c r="G955" s="10">
        <v>200</v>
      </c>
      <c r="H955" s="11">
        <v>1.5</v>
      </c>
      <c r="I955" s="15">
        <f t="shared" si="88"/>
        <v>256.410256410256</v>
      </c>
      <c r="J955" s="15">
        <f t="shared" si="87"/>
        <v>300</v>
      </c>
      <c r="K955" s="1">
        <f t="shared" si="84"/>
        <v>282.07095</v>
      </c>
      <c r="L955" s="1">
        <f t="shared" si="85"/>
        <v>1.41035475</v>
      </c>
    </row>
    <row r="956" s="1" customFormat="1" customHeight="1" spans="1:12">
      <c r="A956" s="8" t="s">
        <v>194</v>
      </c>
      <c r="B956" s="9" t="s">
        <v>1452</v>
      </c>
      <c r="C956" s="9" t="s">
        <v>1475</v>
      </c>
      <c r="D956" s="9" t="s">
        <v>319</v>
      </c>
      <c r="E956" s="9" t="s">
        <v>1476</v>
      </c>
      <c r="F956" s="9" t="s">
        <v>17</v>
      </c>
      <c r="G956" s="10">
        <v>20</v>
      </c>
      <c r="H956" s="11">
        <v>18</v>
      </c>
      <c r="I956" s="15">
        <f t="shared" si="88"/>
        <v>307.692307692308</v>
      </c>
      <c r="J956" s="15">
        <f t="shared" si="87"/>
        <v>360</v>
      </c>
      <c r="K956" s="1">
        <f t="shared" si="84"/>
        <v>338.48514</v>
      </c>
      <c r="L956" s="1">
        <f t="shared" si="85"/>
        <v>16.924257</v>
      </c>
    </row>
    <row r="957" s="1" customFormat="1" customHeight="1" spans="1:12">
      <c r="A957" s="8" t="s">
        <v>321</v>
      </c>
      <c r="B957" s="9" t="s">
        <v>1452</v>
      </c>
      <c r="C957" s="9" t="s">
        <v>1307</v>
      </c>
      <c r="D957" s="9" t="s">
        <v>1308</v>
      </c>
      <c r="E957" s="9" t="s">
        <v>1309</v>
      </c>
      <c r="F957" s="9" t="s">
        <v>17</v>
      </c>
      <c r="G957" s="10">
        <v>30</v>
      </c>
      <c r="H957" s="11">
        <v>5.5</v>
      </c>
      <c r="I957" s="15">
        <f t="shared" si="88"/>
        <v>141.025641025641</v>
      </c>
      <c r="J957" s="15">
        <v>165</v>
      </c>
      <c r="K957" s="1">
        <f t="shared" si="84"/>
        <v>155.1390225</v>
      </c>
      <c r="L957" s="1">
        <f t="shared" si="85"/>
        <v>5.17130075</v>
      </c>
    </row>
    <row r="958" s="1" customFormat="1" customHeight="1" spans="1:12">
      <c r="A958" s="8" t="s">
        <v>70</v>
      </c>
      <c r="B958" s="9" t="s">
        <v>1452</v>
      </c>
      <c r="C958" s="9" t="s">
        <v>187</v>
      </c>
      <c r="D958" s="9" t="s">
        <v>188</v>
      </c>
      <c r="E958" s="9" t="s">
        <v>1477</v>
      </c>
      <c r="F958" s="9" t="s">
        <v>32</v>
      </c>
      <c r="G958" s="10">
        <v>200</v>
      </c>
      <c r="H958" s="11">
        <v>5.3</v>
      </c>
      <c r="I958" s="15">
        <f t="shared" si="88"/>
        <v>905.982905982906</v>
      </c>
      <c r="J958" s="15">
        <v>1060</v>
      </c>
      <c r="K958" s="1">
        <f t="shared" si="84"/>
        <v>996.65069</v>
      </c>
      <c r="L958" s="1">
        <f t="shared" si="85"/>
        <v>4.98325345</v>
      </c>
    </row>
    <row r="959" s="1" customFormat="1" customHeight="1" spans="1:12">
      <c r="A959" s="8" t="s">
        <v>272</v>
      </c>
      <c r="B959" s="9" t="s">
        <v>1452</v>
      </c>
      <c r="C959" s="9" t="s">
        <v>1478</v>
      </c>
      <c r="D959" s="9" t="s">
        <v>479</v>
      </c>
      <c r="E959" s="9" t="s">
        <v>1224</v>
      </c>
      <c r="F959" s="9" t="s">
        <v>61</v>
      </c>
      <c r="G959" s="10">
        <v>80</v>
      </c>
      <c r="H959" s="11">
        <v>3.8</v>
      </c>
      <c r="I959" s="15">
        <f t="shared" si="88"/>
        <v>259.82905982906</v>
      </c>
      <c r="J959" s="15">
        <v>304</v>
      </c>
      <c r="K959" s="1">
        <f t="shared" si="84"/>
        <v>285.831896</v>
      </c>
      <c r="L959" s="1">
        <f t="shared" si="85"/>
        <v>3.5728987</v>
      </c>
    </row>
    <row r="960" s="1" customFormat="1" customHeight="1" spans="1:12">
      <c r="A960" s="8" t="s">
        <v>1316</v>
      </c>
      <c r="B960" s="9" t="s">
        <v>1452</v>
      </c>
      <c r="C960" s="9" t="s">
        <v>1479</v>
      </c>
      <c r="D960" s="9" t="s">
        <v>1480</v>
      </c>
      <c r="E960" s="9" t="s">
        <v>65</v>
      </c>
      <c r="F960" s="9" t="s">
        <v>61</v>
      </c>
      <c r="G960" s="10">
        <v>30</v>
      </c>
      <c r="H960" s="11">
        <v>6</v>
      </c>
      <c r="I960" s="15">
        <f t="shared" ref="I960:I991" si="89">J960/1.17</f>
        <v>153.846153846154</v>
      </c>
      <c r="J960" s="15">
        <v>180</v>
      </c>
      <c r="K960" s="1">
        <f t="shared" si="84"/>
        <v>169.24257</v>
      </c>
      <c r="L960" s="1">
        <f t="shared" si="85"/>
        <v>5.641419</v>
      </c>
    </row>
    <row r="961" s="1" customFormat="1" customHeight="1" spans="1:12">
      <c r="A961" s="8" t="s">
        <v>357</v>
      </c>
      <c r="B961" s="9" t="s">
        <v>1452</v>
      </c>
      <c r="C961" s="9" t="s">
        <v>358</v>
      </c>
      <c r="D961" s="9" t="s">
        <v>359</v>
      </c>
      <c r="E961" s="9" t="s">
        <v>179</v>
      </c>
      <c r="F961" s="9" t="s">
        <v>32</v>
      </c>
      <c r="G961" s="10">
        <v>200</v>
      </c>
      <c r="H961" s="11">
        <v>4.5</v>
      </c>
      <c r="I961" s="15">
        <f t="shared" si="89"/>
        <v>769.230769230769</v>
      </c>
      <c r="J961" s="15">
        <v>900</v>
      </c>
      <c r="K961" s="1">
        <f t="shared" si="84"/>
        <v>846.21285</v>
      </c>
      <c r="L961" s="1">
        <f t="shared" si="85"/>
        <v>4.23106425</v>
      </c>
    </row>
    <row r="962" s="1" customFormat="1" customHeight="1" spans="1:12">
      <c r="A962" s="8" t="s">
        <v>357</v>
      </c>
      <c r="B962" s="9" t="s">
        <v>1452</v>
      </c>
      <c r="C962" s="9" t="s">
        <v>358</v>
      </c>
      <c r="D962" s="9" t="s">
        <v>359</v>
      </c>
      <c r="E962" s="9" t="s">
        <v>179</v>
      </c>
      <c r="F962" s="9" t="s">
        <v>32</v>
      </c>
      <c r="G962" s="10">
        <v>200</v>
      </c>
      <c r="H962" s="11">
        <v>-2.2</v>
      </c>
      <c r="I962" s="15">
        <f t="shared" si="89"/>
        <v>-376.068376068376</v>
      </c>
      <c r="J962" s="15">
        <f>G962*H962</f>
        <v>-440</v>
      </c>
      <c r="K962" s="1">
        <f t="shared" si="84"/>
        <v>-413.70406</v>
      </c>
      <c r="L962" s="1">
        <f t="shared" si="85"/>
        <v>-2.0685203</v>
      </c>
    </row>
    <row r="963" s="1" customFormat="1" customHeight="1" spans="1:12">
      <c r="A963" s="8" t="s">
        <v>66</v>
      </c>
      <c r="B963" s="9" t="s">
        <v>1452</v>
      </c>
      <c r="C963" s="9" t="s">
        <v>627</v>
      </c>
      <c r="D963" s="9" t="s">
        <v>628</v>
      </c>
      <c r="E963" s="9" t="s">
        <v>629</v>
      </c>
      <c r="F963" s="9" t="s">
        <v>17</v>
      </c>
      <c r="G963" s="10">
        <v>20</v>
      </c>
      <c r="H963" s="11">
        <v>6.8</v>
      </c>
      <c r="I963" s="15">
        <f t="shared" si="89"/>
        <v>116.239316239316</v>
      </c>
      <c r="J963" s="15">
        <v>136</v>
      </c>
      <c r="K963" s="1">
        <f t="shared" ref="K963:K1026" si="90">J963*0.9402365</f>
        <v>127.872164</v>
      </c>
      <c r="L963" s="1">
        <f t="shared" ref="L963:L1026" si="91">K963/G963</f>
        <v>6.3936082</v>
      </c>
    </row>
    <row r="964" s="1" customFormat="1" customHeight="1" spans="1:12">
      <c r="A964" s="8" t="s">
        <v>127</v>
      </c>
      <c r="B964" s="9" t="s">
        <v>1452</v>
      </c>
      <c r="C964" s="9" t="s">
        <v>1481</v>
      </c>
      <c r="D964" s="9" t="s">
        <v>1482</v>
      </c>
      <c r="E964" s="9" t="s">
        <v>284</v>
      </c>
      <c r="F964" s="9" t="s">
        <v>17</v>
      </c>
      <c r="G964" s="10">
        <v>10</v>
      </c>
      <c r="H964" s="11">
        <v>7.5</v>
      </c>
      <c r="I964" s="15">
        <f t="shared" si="89"/>
        <v>64.1025641025641</v>
      </c>
      <c r="J964" s="15">
        <v>75</v>
      </c>
      <c r="K964" s="1">
        <f t="shared" si="90"/>
        <v>70.5177375</v>
      </c>
      <c r="L964" s="1">
        <f t="shared" si="91"/>
        <v>7.05177375</v>
      </c>
    </row>
    <row r="965" s="1" customFormat="1" customHeight="1" spans="1:12">
      <c r="A965" s="8" t="s">
        <v>127</v>
      </c>
      <c r="B965" s="9" t="s">
        <v>1452</v>
      </c>
      <c r="C965" s="9" t="s">
        <v>1483</v>
      </c>
      <c r="D965" s="9" t="s">
        <v>346</v>
      </c>
      <c r="E965" s="9" t="s">
        <v>55</v>
      </c>
      <c r="F965" s="9" t="s">
        <v>61</v>
      </c>
      <c r="G965" s="10">
        <v>1</v>
      </c>
      <c r="H965" s="11">
        <v>4.8</v>
      </c>
      <c r="I965" s="15">
        <f t="shared" si="89"/>
        <v>4.1025641025641</v>
      </c>
      <c r="J965" s="15">
        <v>4.8</v>
      </c>
      <c r="K965" s="1">
        <f t="shared" si="90"/>
        <v>4.5131352</v>
      </c>
      <c r="L965" s="1">
        <f t="shared" si="91"/>
        <v>4.5131352</v>
      </c>
    </row>
    <row r="966" s="1" customFormat="1" customHeight="1" spans="1:12">
      <c r="A966" s="8" t="s">
        <v>127</v>
      </c>
      <c r="B966" s="9" t="s">
        <v>1452</v>
      </c>
      <c r="C966" s="9" t="s">
        <v>1483</v>
      </c>
      <c r="D966" s="9" t="s">
        <v>346</v>
      </c>
      <c r="E966" s="9" t="s">
        <v>55</v>
      </c>
      <c r="F966" s="9" t="s">
        <v>61</v>
      </c>
      <c r="G966" s="10">
        <v>2</v>
      </c>
      <c r="H966" s="11">
        <v>4.8</v>
      </c>
      <c r="I966" s="15">
        <f t="shared" si="89"/>
        <v>8.20512820512821</v>
      </c>
      <c r="J966" s="15">
        <v>9.6</v>
      </c>
      <c r="K966" s="1">
        <f t="shared" si="90"/>
        <v>9.0262704</v>
      </c>
      <c r="L966" s="1">
        <f t="shared" si="91"/>
        <v>4.5131352</v>
      </c>
    </row>
    <row r="967" s="1" customFormat="1" customHeight="1" spans="1:12">
      <c r="A967" s="8" t="s">
        <v>127</v>
      </c>
      <c r="B967" s="9" t="s">
        <v>1452</v>
      </c>
      <c r="C967" s="9" t="s">
        <v>1484</v>
      </c>
      <c r="D967" s="9" t="s">
        <v>286</v>
      </c>
      <c r="E967" s="9" t="s">
        <v>302</v>
      </c>
      <c r="F967" s="9" t="s">
        <v>17</v>
      </c>
      <c r="G967" s="10">
        <v>20</v>
      </c>
      <c r="H967" s="11">
        <v>9</v>
      </c>
      <c r="I967" s="15">
        <f t="shared" si="89"/>
        <v>153.846153846154</v>
      </c>
      <c r="J967" s="15">
        <v>180</v>
      </c>
      <c r="K967" s="1">
        <f t="shared" si="90"/>
        <v>169.24257</v>
      </c>
      <c r="L967" s="1">
        <f t="shared" si="91"/>
        <v>8.4621285</v>
      </c>
    </row>
    <row r="968" s="1" customFormat="1" customHeight="1" spans="1:12">
      <c r="A968" s="8" t="s">
        <v>1059</v>
      </c>
      <c r="B968" s="9" t="s">
        <v>1452</v>
      </c>
      <c r="C968" s="9" t="s">
        <v>1060</v>
      </c>
      <c r="D968" s="9" t="s">
        <v>893</v>
      </c>
      <c r="E968" s="9" t="s">
        <v>1485</v>
      </c>
      <c r="F968" s="9" t="s">
        <v>17</v>
      </c>
      <c r="G968" s="10">
        <v>50</v>
      </c>
      <c r="H968" s="11">
        <v>8.6</v>
      </c>
      <c r="I968" s="15">
        <f t="shared" si="89"/>
        <v>367.521367521368</v>
      </c>
      <c r="J968" s="15">
        <v>430</v>
      </c>
      <c r="K968" s="1">
        <f t="shared" si="90"/>
        <v>404.301695</v>
      </c>
      <c r="L968" s="1">
        <f t="shared" si="91"/>
        <v>8.0860339</v>
      </c>
    </row>
    <row r="969" s="1" customFormat="1" customHeight="1" spans="1:12">
      <c r="A969" s="8" t="s">
        <v>165</v>
      </c>
      <c r="B969" s="9" t="s">
        <v>1452</v>
      </c>
      <c r="C969" s="9" t="s">
        <v>1486</v>
      </c>
      <c r="D969" s="9" t="s">
        <v>1487</v>
      </c>
      <c r="E969" s="9" t="s">
        <v>1488</v>
      </c>
      <c r="F969" s="9" t="s">
        <v>17</v>
      </c>
      <c r="G969" s="10">
        <v>20</v>
      </c>
      <c r="H969" s="11">
        <v>1.7</v>
      </c>
      <c r="I969" s="15">
        <f t="shared" si="89"/>
        <v>29.0598290598291</v>
      </c>
      <c r="J969" s="15">
        <v>34</v>
      </c>
      <c r="K969" s="1">
        <f t="shared" si="90"/>
        <v>31.968041</v>
      </c>
      <c r="L969" s="1">
        <f t="shared" si="91"/>
        <v>1.59840205</v>
      </c>
    </row>
    <row r="970" s="1" customFormat="1" customHeight="1" spans="1:12">
      <c r="A970" s="8" t="s">
        <v>194</v>
      </c>
      <c r="B970" s="9" t="s">
        <v>1452</v>
      </c>
      <c r="C970" s="9" t="s">
        <v>1489</v>
      </c>
      <c r="D970" s="9" t="s">
        <v>1490</v>
      </c>
      <c r="E970" s="9" t="s">
        <v>1491</v>
      </c>
      <c r="F970" s="9" t="s">
        <v>17</v>
      </c>
      <c r="G970" s="10">
        <v>30</v>
      </c>
      <c r="H970" s="11">
        <v>14.5</v>
      </c>
      <c r="I970" s="15">
        <f t="shared" si="89"/>
        <v>371.794871794872</v>
      </c>
      <c r="J970" s="15">
        <v>435</v>
      </c>
      <c r="K970" s="1">
        <f t="shared" si="90"/>
        <v>409.0028775</v>
      </c>
      <c r="L970" s="1">
        <f t="shared" si="91"/>
        <v>13.63342925</v>
      </c>
    </row>
    <row r="971" s="1" customFormat="1" customHeight="1" spans="1:12">
      <c r="A971" s="8" t="s">
        <v>66</v>
      </c>
      <c r="B971" s="9" t="s">
        <v>1452</v>
      </c>
      <c r="C971" s="9" t="s">
        <v>627</v>
      </c>
      <c r="D971" s="9" t="s">
        <v>628</v>
      </c>
      <c r="E971" s="9" t="s">
        <v>629</v>
      </c>
      <c r="F971" s="9" t="s">
        <v>17</v>
      </c>
      <c r="G971" s="10">
        <v>30</v>
      </c>
      <c r="H971" s="11">
        <v>6.8</v>
      </c>
      <c r="I971" s="15">
        <f t="shared" si="89"/>
        <v>174.358974358974</v>
      </c>
      <c r="J971" s="15">
        <v>204</v>
      </c>
      <c r="K971" s="1">
        <f t="shared" si="90"/>
        <v>191.808246</v>
      </c>
      <c r="L971" s="1">
        <f t="shared" si="91"/>
        <v>6.3936082</v>
      </c>
    </row>
    <row r="972" s="1" customFormat="1" customHeight="1" spans="1:12">
      <c r="A972" s="8" t="s">
        <v>321</v>
      </c>
      <c r="B972" s="9" t="s">
        <v>1452</v>
      </c>
      <c r="C972" s="9" t="s">
        <v>1492</v>
      </c>
      <c r="D972" s="9" t="s">
        <v>1081</v>
      </c>
      <c r="E972" s="9" t="s">
        <v>1493</v>
      </c>
      <c r="F972" s="9" t="s">
        <v>61</v>
      </c>
      <c r="G972" s="10">
        <v>30</v>
      </c>
      <c r="H972" s="11">
        <v>2</v>
      </c>
      <c r="I972" s="15">
        <f t="shared" si="89"/>
        <v>51.2820512820513</v>
      </c>
      <c r="J972" s="15">
        <v>60</v>
      </c>
      <c r="K972" s="1">
        <f t="shared" si="90"/>
        <v>56.41419</v>
      </c>
      <c r="L972" s="1">
        <f t="shared" si="91"/>
        <v>1.880473</v>
      </c>
    </row>
    <row r="973" s="1" customFormat="1" customHeight="1" spans="1:12">
      <c r="A973" s="8" t="s">
        <v>127</v>
      </c>
      <c r="B973" s="9" t="s">
        <v>1452</v>
      </c>
      <c r="C973" s="9" t="s">
        <v>955</v>
      </c>
      <c r="D973" s="9" t="s">
        <v>956</v>
      </c>
      <c r="E973" s="9" t="s">
        <v>957</v>
      </c>
      <c r="F973" s="9" t="s">
        <v>17</v>
      </c>
      <c r="G973" s="10">
        <v>10</v>
      </c>
      <c r="H973" s="11">
        <v>7</v>
      </c>
      <c r="I973" s="15">
        <f t="shared" si="89"/>
        <v>59.8290598290598</v>
      </c>
      <c r="J973" s="15">
        <f t="shared" ref="J973:J1006" si="92">G973*H973</f>
        <v>70</v>
      </c>
      <c r="K973" s="1">
        <f t="shared" si="90"/>
        <v>65.816555</v>
      </c>
      <c r="L973" s="1">
        <f t="shared" si="91"/>
        <v>6.5816555</v>
      </c>
    </row>
    <row r="974" s="1" customFormat="1" customHeight="1" spans="1:12">
      <c r="A974" s="8" t="s">
        <v>321</v>
      </c>
      <c r="B974" s="9" t="s">
        <v>1452</v>
      </c>
      <c r="C974" s="9" t="s">
        <v>1494</v>
      </c>
      <c r="D974" s="9" t="s">
        <v>1495</v>
      </c>
      <c r="E974" s="9" t="s">
        <v>55</v>
      </c>
      <c r="F974" s="9" t="s">
        <v>17</v>
      </c>
      <c r="G974" s="10">
        <v>10</v>
      </c>
      <c r="H974" s="11">
        <v>3.2</v>
      </c>
      <c r="I974" s="15">
        <f t="shared" si="89"/>
        <v>27.3504273504274</v>
      </c>
      <c r="J974" s="15">
        <f t="shared" si="92"/>
        <v>32</v>
      </c>
      <c r="K974" s="1">
        <f t="shared" si="90"/>
        <v>30.087568</v>
      </c>
      <c r="L974" s="1">
        <f t="shared" si="91"/>
        <v>3.0087568</v>
      </c>
    </row>
    <row r="975" s="1" customFormat="1" customHeight="1" spans="1:12">
      <c r="A975" s="8" t="s">
        <v>321</v>
      </c>
      <c r="B975" s="9" t="s">
        <v>1452</v>
      </c>
      <c r="C975" s="9" t="s">
        <v>1496</v>
      </c>
      <c r="D975" s="9" t="s">
        <v>1497</v>
      </c>
      <c r="E975" s="9" t="s">
        <v>1498</v>
      </c>
      <c r="F975" s="9" t="s">
        <v>61</v>
      </c>
      <c r="G975" s="10">
        <v>20</v>
      </c>
      <c r="H975" s="11">
        <v>3.5</v>
      </c>
      <c r="I975" s="15">
        <f t="shared" si="89"/>
        <v>59.8290598290598</v>
      </c>
      <c r="J975" s="15">
        <f t="shared" si="92"/>
        <v>70</v>
      </c>
      <c r="K975" s="1">
        <f t="shared" si="90"/>
        <v>65.816555</v>
      </c>
      <c r="L975" s="1">
        <f t="shared" si="91"/>
        <v>3.29082775</v>
      </c>
    </row>
    <row r="976" s="1" customFormat="1" customHeight="1" spans="1:12">
      <c r="A976" s="8" t="s">
        <v>66</v>
      </c>
      <c r="B976" s="9" t="s">
        <v>1452</v>
      </c>
      <c r="C976" s="9" t="s">
        <v>1420</v>
      </c>
      <c r="D976" s="9" t="s">
        <v>1456</v>
      </c>
      <c r="E976" s="9" t="s">
        <v>1438</v>
      </c>
      <c r="F976" s="9" t="s">
        <v>32</v>
      </c>
      <c r="G976" s="10">
        <v>300</v>
      </c>
      <c r="H976" s="11">
        <v>1.5</v>
      </c>
      <c r="I976" s="15">
        <f t="shared" si="89"/>
        <v>384.615384615385</v>
      </c>
      <c r="J976" s="15">
        <f t="shared" si="92"/>
        <v>450</v>
      </c>
      <c r="K976" s="1">
        <f t="shared" si="90"/>
        <v>423.106425</v>
      </c>
      <c r="L976" s="1">
        <f t="shared" si="91"/>
        <v>1.41035475</v>
      </c>
    </row>
    <row r="977" s="1" customFormat="1" customHeight="1" spans="1:12">
      <c r="A977" s="8" t="s">
        <v>1274</v>
      </c>
      <c r="B977" s="9" t="s">
        <v>1452</v>
      </c>
      <c r="C977" s="9" t="s">
        <v>1351</v>
      </c>
      <c r="D977" s="9" t="s">
        <v>1283</v>
      </c>
      <c r="E977" s="9" t="s">
        <v>1274</v>
      </c>
      <c r="F977" s="9" t="s">
        <v>1278</v>
      </c>
      <c r="G977" s="10">
        <v>4</v>
      </c>
      <c r="H977" s="11">
        <v>35</v>
      </c>
      <c r="I977" s="15">
        <f t="shared" si="89"/>
        <v>119.65811965812</v>
      </c>
      <c r="J977" s="15">
        <f t="shared" si="92"/>
        <v>140</v>
      </c>
      <c r="K977" s="1">
        <f t="shared" si="90"/>
        <v>131.63311</v>
      </c>
      <c r="L977" s="1">
        <f t="shared" si="91"/>
        <v>32.9082775</v>
      </c>
    </row>
    <row r="978" s="1" customFormat="1" customHeight="1" spans="1:12">
      <c r="A978" s="8" t="s">
        <v>1274</v>
      </c>
      <c r="B978" s="9" t="s">
        <v>1452</v>
      </c>
      <c r="C978" s="9" t="s">
        <v>1499</v>
      </c>
      <c r="D978" s="9" t="s">
        <v>1500</v>
      </c>
      <c r="E978" s="9" t="s">
        <v>1274</v>
      </c>
      <c r="F978" s="9" t="s">
        <v>1278</v>
      </c>
      <c r="G978" s="10">
        <v>2</v>
      </c>
      <c r="H978" s="11">
        <v>183</v>
      </c>
      <c r="I978" s="15">
        <f t="shared" si="89"/>
        <v>312.820512820513</v>
      </c>
      <c r="J978" s="15">
        <f t="shared" si="92"/>
        <v>366</v>
      </c>
      <c r="K978" s="1">
        <f t="shared" si="90"/>
        <v>344.126559</v>
      </c>
      <c r="L978" s="1">
        <f t="shared" si="91"/>
        <v>172.0632795</v>
      </c>
    </row>
    <row r="979" s="1" customFormat="1" customHeight="1" spans="1:12">
      <c r="A979" s="8" t="s">
        <v>1274</v>
      </c>
      <c r="B979" s="9" t="s">
        <v>1452</v>
      </c>
      <c r="C979" s="9" t="s">
        <v>1501</v>
      </c>
      <c r="D979" s="9" t="s">
        <v>1500</v>
      </c>
      <c r="E979" s="9" t="s">
        <v>1274</v>
      </c>
      <c r="F979" s="9" t="s">
        <v>1278</v>
      </c>
      <c r="G979" s="10">
        <v>2</v>
      </c>
      <c r="H979" s="11">
        <v>183</v>
      </c>
      <c r="I979" s="15">
        <f t="shared" si="89"/>
        <v>312.820512820513</v>
      </c>
      <c r="J979" s="15">
        <f t="shared" si="92"/>
        <v>366</v>
      </c>
      <c r="K979" s="1">
        <f t="shared" si="90"/>
        <v>344.126559</v>
      </c>
      <c r="L979" s="1">
        <f t="shared" si="91"/>
        <v>172.0632795</v>
      </c>
    </row>
    <row r="980" s="1" customFormat="1" customHeight="1" spans="1:12">
      <c r="A980" s="8" t="s">
        <v>1274</v>
      </c>
      <c r="B980" s="9" t="s">
        <v>1452</v>
      </c>
      <c r="C980" s="9" t="s">
        <v>1502</v>
      </c>
      <c r="D980" s="9" t="s">
        <v>1283</v>
      </c>
      <c r="E980" s="9" t="s">
        <v>1274</v>
      </c>
      <c r="F980" s="9" t="s">
        <v>1278</v>
      </c>
      <c r="G980" s="10">
        <v>1</v>
      </c>
      <c r="H980" s="11">
        <v>130</v>
      </c>
      <c r="I980" s="15">
        <f t="shared" si="89"/>
        <v>111.111111111111</v>
      </c>
      <c r="J980" s="15">
        <f t="shared" si="92"/>
        <v>130</v>
      </c>
      <c r="K980" s="1">
        <f t="shared" si="90"/>
        <v>122.230745</v>
      </c>
      <c r="L980" s="1">
        <f t="shared" si="91"/>
        <v>122.230745</v>
      </c>
    </row>
    <row r="981" s="1" customFormat="1" customHeight="1" spans="1:12">
      <c r="A981" s="8" t="s">
        <v>1274</v>
      </c>
      <c r="B981" s="9" t="s">
        <v>1452</v>
      </c>
      <c r="C981" s="9" t="s">
        <v>1503</v>
      </c>
      <c r="D981" s="9" t="s">
        <v>1290</v>
      </c>
      <c r="E981" s="9" t="s">
        <v>1274</v>
      </c>
      <c r="F981" s="9" t="s">
        <v>1278</v>
      </c>
      <c r="G981" s="10">
        <v>1</v>
      </c>
      <c r="H981" s="11">
        <v>135</v>
      </c>
      <c r="I981" s="15">
        <f t="shared" si="89"/>
        <v>115.384615384615</v>
      </c>
      <c r="J981" s="15">
        <f t="shared" si="92"/>
        <v>135</v>
      </c>
      <c r="K981" s="1">
        <f t="shared" si="90"/>
        <v>126.9319275</v>
      </c>
      <c r="L981" s="1">
        <f t="shared" si="91"/>
        <v>126.9319275</v>
      </c>
    </row>
    <row r="982" s="1" customFormat="1" customHeight="1" spans="1:12">
      <c r="A982" s="8" t="s">
        <v>1274</v>
      </c>
      <c r="B982" s="9" t="s">
        <v>1452</v>
      </c>
      <c r="C982" s="9" t="s">
        <v>1504</v>
      </c>
      <c r="D982" s="9" t="s">
        <v>1505</v>
      </c>
      <c r="E982" s="9" t="s">
        <v>1274</v>
      </c>
      <c r="F982" s="9" t="s">
        <v>1278</v>
      </c>
      <c r="G982" s="10">
        <v>3</v>
      </c>
      <c r="H982" s="11">
        <v>45</v>
      </c>
      <c r="I982" s="15">
        <f t="shared" si="89"/>
        <v>115.384615384615</v>
      </c>
      <c r="J982" s="15">
        <f t="shared" si="92"/>
        <v>135</v>
      </c>
      <c r="K982" s="1">
        <f t="shared" si="90"/>
        <v>126.9319275</v>
      </c>
      <c r="L982" s="1">
        <f t="shared" si="91"/>
        <v>42.3106425</v>
      </c>
    </row>
    <row r="983" s="1" customFormat="1" customHeight="1" spans="1:12">
      <c r="A983" s="8" t="s">
        <v>1274</v>
      </c>
      <c r="B983" s="9" t="s">
        <v>1452</v>
      </c>
      <c r="C983" s="9" t="s">
        <v>1506</v>
      </c>
      <c r="D983" s="9" t="s">
        <v>1290</v>
      </c>
      <c r="E983" s="9" t="s">
        <v>1274</v>
      </c>
      <c r="F983" s="9" t="s">
        <v>1278</v>
      </c>
      <c r="G983" s="10">
        <v>2</v>
      </c>
      <c r="H983" s="11">
        <v>29</v>
      </c>
      <c r="I983" s="15">
        <f t="shared" si="89"/>
        <v>49.5726495726496</v>
      </c>
      <c r="J983" s="15">
        <f t="shared" si="92"/>
        <v>58</v>
      </c>
      <c r="K983" s="1">
        <f t="shared" si="90"/>
        <v>54.533717</v>
      </c>
      <c r="L983" s="1">
        <f t="shared" si="91"/>
        <v>27.2668585</v>
      </c>
    </row>
    <row r="984" s="1" customFormat="1" customHeight="1" spans="1:12">
      <c r="A984" s="8" t="s">
        <v>1274</v>
      </c>
      <c r="B984" s="9" t="s">
        <v>1452</v>
      </c>
      <c r="C984" s="9" t="s">
        <v>1373</v>
      </c>
      <c r="D984" s="9" t="s">
        <v>1290</v>
      </c>
      <c r="E984" s="9" t="s">
        <v>1274</v>
      </c>
      <c r="F984" s="9" t="s">
        <v>1278</v>
      </c>
      <c r="G984" s="10">
        <v>4</v>
      </c>
      <c r="H984" s="11">
        <v>95</v>
      </c>
      <c r="I984" s="15">
        <f t="shared" si="89"/>
        <v>324.786324786325</v>
      </c>
      <c r="J984" s="15">
        <f t="shared" si="92"/>
        <v>380</v>
      </c>
      <c r="K984" s="1">
        <f t="shared" si="90"/>
        <v>357.28987</v>
      </c>
      <c r="L984" s="1">
        <f t="shared" si="91"/>
        <v>89.3224675</v>
      </c>
    </row>
    <row r="985" s="1" customFormat="1" customHeight="1" spans="1:12">
      <c r="A985" s="8" t="s">
        <v>1274</v>
      </c>
      <c r="B985" s="9" t="s">
        <v>1452</v>
      </c>
      <c r="C985" s="9" t="s">
        <v>1507</v>
      </c>
      <c r="D985" s="9" t="s">
        <v>1283</v>
      </c>
      <c r="E985" s="9" t="s">
        <v>1274</v>
      </c>
      <c r="F985" s="9" t="s">
        <v>1278</v>
      </c>
      <c r="G985" s="10">
        <v>4</v>
      </c>
      <c r="H985" s="11">
        <v>300</v>
      </c>
      <c r="I985" s="15">
        <f t="shared" si="89"/>
        <v>1025.64102564103</v>
      </c>
      <c r="J985" s="15">
        <f t="shared" si="92"/>
        <v>1200</v>
      </c>
      <c r="K985" s="1">
        <f t="shared" si="90"/>
        <v>1128.2838</v>
      </c>
      <c r="L985" s="1">
        <f t="shared" si="91"/>
        <v>282.07095</v>
      </c>
    </row>
    <row r="986" s="1" customFormat="1" customHeight="1" spans="1:12">
      <c r="A986" s="8" t="s">
        <v>1274</v>
      </c>
      <c r="B986" s="9" t="s">
        <v>1452</v>
      </c>
      <c r="C986" s="9" t="s">
        <v>1371</v>
      </c>
      <c r="D986" s="9" t="s">
        <v>1290</v>
      </c>
      <c r="E986" s="9" t="s">
        <v>1274</v>
      </c>
      <c r="F986" s="9" t="s">
        <v>1278</v>
      </c>
      <c r="G986" s="10">
        <v>4</v>
      </c>
      <c r="H986" s="11">
        <v>95</v>
      </c>
      <c r="I986" s="15">
        <f t="shared" si="89"/>
        <v>324.786324786325</v>
      </c>
      <c r="J986" s="15">
        <f t="shared" si="92"/>
        <v>380</v>
      </c>
      <c r="K986" s="1">
        <f t="shared" si="90"/>
        <v>357.28987</v>
      </c>
      <c r="L986" s="1">
        <f t="shared" si="91"/>
        <v>89.3224675</v>
      </c>
    </row>
    <row r="987" s="1" customFormat="1" customHeight="1" spans="1:12">
      <c r="A987" s="8" t="s">
        <v>66</v>
      </c>
      <c r="B987" s="9" t="s">
        <v>1452</v>
      </c>
      <c r="C987" s="9" t="s">
        <v>1508</v>
      </c>
      <c r="D987" s="9" t="s">
        <v>1509</v>
      </c>
      <c r="E987" s="9" t="s">
        <v>1510</v>
      </c>
      <c r="F987" s="9" t="s">
        <v>32</v>
      </c>
      <c r="G987" s="10">
        <v>100</v>
      </c>
      <c r="H987" s="11">
        <v>10.5</v>
      </c>
      <c r="I987" s="15">
        <f t="shared" si="89"/>
        <v>897.435897435897</v>
      </c>
      <c r="J987" s="15">
        <f t="shared" si="92"/>
        <v>1050</v>
      </c>
      <c r="K987" s="1">
        <f t="shared" si="90"/>
        <v>987.248325</v>
      </c>
      <c r="L987" s="1">
        <f t="shared" si="91"/>
        <v>9.87248325</v>
      </c>
    </row>
    <row r="988" s="1" customFormat="1" customHeight="1" spans="1:12">
      <c r="A988" s="8" t="s">
        <v>1511</v>
      </c>
      <c r="B988" s="9" t="s">
        <v>1512</v>
      </c>
      <c r="C988" s="9" t="s">
        <v>1513</v>
      </c>
      <c r="D988" s="9" t="s">
        <v>1514</v>
      </c>
      <c r="E988" s="8" t="s">
        <v>1511</v>
      </c>
      <c r="F988" s="9" t="s">
        <v>76</v>
      </c>
      <c r="G988" s="12">
        <v>120</v>
      </c>
      <c r="H988" s="11">
        <v>370</v>
      </c>
      <c r="I988" s="15">
        <f t="shared" si="89"/>
        <v>37948.717948718</v>
      </c>
      <c r="J988" s="15">
        <f t="shared" si="92"/>
        <v>44400</v>
      </c>
      <c r="K988" s="1">
        <f t="shared" si="90"/>
        <v>41746.5006</v>
      </c>
      <c r="L988" s="1">
        <f t="shared" si="91"/>
        <v>347.887505</v>
      </c>
    </row>
    <row r="989" s="1" customFormat="1" customHeight="1" spans="1:12">
      <c r="A989" s="8" t="s">
        <v>1230</v>
      </c>
      <c r="B989" s="9" t="s">
        <v>1269</v>
      </c>
      <c r="C989" s="9" t="s">
        <v>1515</v>
      </c>
      <c r="D989" s="9" t="s">
        <v>1516</v>
      </c>
      <c r="E989" s="9" t="s">
        <v>1234</v>
      </c>
      <c r="F989" s="9" t="s">
        <v>17</v>
      </c>
      <c r="G989" s="10">
        <v>200</v>
      </c>
      <c r="H989" s="11">
        <v>20</v>
      </c>
      <c r="I989" s="15">
        <f t="shared" si="89"/>
        <v>3418.80341880342</v>
      </c>
      <c r="J989" s="15">
        <f t="shared" si="92"/>
        <v>4000</v>
      </c>
      <c r="K989" s="1">
        <f t="shared" si="90"/>
        <v>3760.946</v>
      </c>
      <c r="L989" s="1">
        <f t="shared" si="91"/>
        <v>18.80473</v>
      </c>
    </row>
    <row r="990" s="1" customFormat="1" customHeight="1" spans="1:12">
      <c r="A990" s="8" t="s">
        <v>1139</v>
      </c>
      <c r="B990" s="9" t="s">
        <v>1517</v>
      </c>
      <c r="C990" s="9" t="s">
        <v>1140</v>
      </c>
      <c r="D990" s="9" t="s">
        <v>1141</v>
      </c>
      <c r="E990" s="9" t="s">
        <v>1139</v>
      </c>
      <c r="F990" s="9" t="s">
        <v>17</v>
      </c>
      <c r="G990" s="10">
        <v>300</v>
      </c>
      <c r="H990" s="11">
        <v>25</v>
      </c>
      <c r="I990" s="15">
        <f t="shared" si="89"/>
        <v>6410.25641025641</v>
      </c>
      <c r="J990" s="15">
        <f t="shared" si="92"/>
        <v>7500</v>
      </c>
      <c r="K990" s="1">
        <f t="shared" si="90"/>
        <v>7051.77375</v>
      </c>
      <c r="L990" s="1">
        <f t="shared" si="91"/>
        <v>23.5059125</v>
      </c>
    </row>
    <row r="991" s="1" customFormat="1" customHeight="1" spans="1:12">
      <c r="A991" s="8" t="s">
        <v>1131</v>
      </c>
      <c r="B991" s="9" t="s">
        <v>1517</v>
      </c>
      <c r="C991" s="9" t="s">
        <v>1133</v>
      </c>
      <c r="D991" s="9" t="s">
        <v>344</v>
      </c>
      <c r="E991" s="9" t="s">
        <v>1134</v>
      </c>
      <c r="F991" s="9" t="s">
        <v>61</v>
      </c>
      <c r="G991" s="10">
        <v>100</v>
      </c>
      <c r="H991" s="11">
        <v>18.5</v>
      </c>
      <c r="I991" s="15">
        <f t="shared" si="89"/>
        <v>1581.19658119658</v>
      </c>
      <c r="J991" s="15">
        <f t="shared" si="92"/>
        <v>1850</v>
      </c>
      <c r="K991" s="1">
        <f t="shared" si="90"/>
        <v>1739.437525</v>
      </c>
      <c r="L991" s="1">
        <f t="shared" si="91"/>
        <v>17.39437525</v>
      </c>
    </row>
    <row r="992" s="1" customFormat="1" customHeight="1" spans="1:12">
      <c r="A992" s="8" t="s">
        <v>1159</v>
      </c>
      <c r="B992" s="9" t="s">
        <v>1518</v>
      </c>
      <c r="C992" s="9" t="s">
        <v>1161</v>
      </c>
      <c r="D992" s="9" t="s">
        <v>1162</v>
      </c>
      <c r="E992" s="9" t="s">
        <v>1159</v>
      </c>
      <c r="F992" s="9" t="s">
        <v>17</v>
      </c>
      <c r="G992" s="10">
        <v>1000</v>
      </c>
      <c r="H992" s="11">
        <v>35.5</v>
      </c>
      <c r="I992" s="15">
        <f t="shared" ref="I992:I1018" si="93">J992/1.17</f>
        <v>30341.8803418803</v>
      </c>
      <c r="J992" s="15">
        <f t="shared" si="92"/>
        <v>35500</v>
      </c>
      <c r="K992" s="1">
        <f t="shared" si="90"/>
        <v>33378.39575</v>
      </c>
      <c r="L992" s="1">
        <f t="shared" si="91"/>
        <v>33.37839575</v>
      </c>
    </row>
    <row r="993" s="1" customFormat="1" customHeight="1" spans="1:12">
      <c r="A993" s="8" t="s">
        <v>1519</v>
      </c>
      <c r="B993" s="9" t="s">
        <v>1518</v>
      </c>
      <c r="C993" s="9" t="s">
        <v>1520</v>
      </c>
      <c r="D993" s="9" t="s">
        <v>1521</v>
      </c>
      <c r="E993" s="8" t="s">
        <v>1522</v>
      </c>
      <c r="F993" s="9" t="s">
        <v>17</v>
      </c>
      <c r="G993" s="12">
        <v>3</v>
      </c>
      <c r="H993" s="11">
        <v>850</v>
      </c>
      <c r="I993" s="15">
        <f t="shared" si="93"/>
        <v>2179.48717948718</v>
      </c>
      <c r="J993" s="15">
        <f t="shared" si="92"/>
        <v>2550</v>
      </c>
      <c r="K993" s="1">
        <f t="shared" si="90"/>
        <v>2397.603075</v>
      </c>
      <c r="L993" s="1">
        <f t="shared" si="91"/>
        <v>799.201025</v>
      </c>
    </row>
    <row r="994" s="1" customFormat="1" customHeight="1" spans="1:12">
      <c r="A994" s="8" t="s">
        <v>1519</v>
      </c>
      <c r="B994" s="9" t="s">
        <v>1518</v>
      </c>
      <c r="C994" s="9" t="s">
        <v>1520</v>
      </c>
      <c r="D994" s="9" t="s">
        <v>1521</v>
      </c>
      <c r="E994" s="8" t="s">
        <v>1522</v>
      </c>
      <c r="F994" s="9" t="s">
        <v>17</v>
      </c>
      <c r="G994" s="12">
        <v>-2</v>
      </c>
      <c r="H994" s="11">
        <v>850</v>
      </c>
      <c r="I994" s="15">
        <f t="shared" si="93"/>
        <v>-1452.99145299145</v>
      </c>
      <c r="J994" s="15">
        <f t="shared" si="92"/>
        <v>-1700</v>
      </c>
      <c r="K994" s="1">
        <f t="shared" si="90"/>
        <v>-1598.40205</v>
      </c>
      <c r="L994" s="1">
        <f t="shared" si="91"/>
        <v>799.201025</v>
      </c>
    </row>
    <row r="995" s="1" customFormat="1" customHeight="1" spans="1:12">
      <c r="A995" s="8" t="s">
        <v>1523</v>
      </c>
      <c r="B995" s="9" t="s">
        <v>1524</v>
      </c>
      <c r="C995" s="9" t="s">
        <v>1525</v>
      </c>
      <c r="D995" s="9" t="s">
        <v>1526</v>
      </c>
      <c r="E995" s="9" t="s">
        <v>1527</v>
      </c>
      <c r="F995" s="9" t="s">
        <v>61</v>
      </c>
      <c r="G995" s="10">
        <v>3000</v>
      </c>
      <c r="H995" s="11">
        <v>20</v>
      </c>
      <c r="I995" s="15">
        <f t="shared" si="93"/>
        <v>51282.0512820513</v>
      </c>
      <c r="J995" s="15">
        <f t="shared" si="92"/>
        <v>60000</v>
      </c>
      <c r="K995" s="1">
        <f t="shared" si="90"/>
        <v>56414.19</v>
      </c>
      <c r="L995" s="1">
        <f t="shared" si="91"/>
        <v>18.80473</v>
      </c>
    </row>
    <row r="996" s="1" customFormat="1" customHeight="1" spans="1:12">
      <c r="A996" s="8" t="s">
        <v>1099</v>
      </c>
      <c r="B996" s="9" t="s">
        <v>1528</v>
      </c>
      <c r="C996" s="9" t="s">
        <v>1529</v>
      </c>
      <c r="D996" s="9" t="s">
        <v>1530</v>
      </c>
      <c r="E996" s="9" t="s">
        <v>1099</v>
      </c>
      <c r="F996" s="9" t="s">
        <v>61</v>
      </c>
      <c r="G996" s="10">
        <v>2000</v>
      </c>
      <c r="H996" s="11">
        <v>45.53</v>
      </c>
      <c r="I996" s="15">
        <f t="shared" si="93"/>
        <v>77829.0598290598</v>
      </c>
      <c r="J996" s="15">
        <f t="shared" si="92"/>
        <v>91060</v>
      </c>
      <c r="K996" s="1">
        <f t="shared" si="90"/>
        <v>85617.93569</v>
      </c>
      <c r="L996" s="1">
        <f t="shared" si="91"/>
        <v>42.808967845</v>
      </c>
    </row>
    <row r="997" s="1" customFormat="1" customHeight="1" spans="1:12">
      <c r="A997" s="8" t="s">
        <v>353</v>
      </c>
      <c r="B997" s="9" t="s">
        <v>1528</v>
      </c>
      <c r="C997" s="9" t="s">
        <v>354</v>
      </c>
      <c r="D997" s="9" t="s">
        <v>918</v>
      </c>
      <c r="E997" s="9" t="s">
        <v>356</v>
      </c>
      <c r="F997" s="9" t="s">
        <v>32</v>
      </c>
      <c r="G997" s="10">
        <v>1800</v>
      </c>
      <c r="H997" s="11">
        <v>47.46</v>
      </c>
      <c r="I997" s="15">
        <f t="shared" si="93"/>
        <v>73015.3846153846</v>
      </c>
      <c r="J997" s="15">
        <f t="shared" si="92"/>
        <v>85428</v>
      </c>
      <c r="K997" s="1">
        <f t="shared" si="90"/>
        <v>80322.523722</v>
      </c>
      <c r="L997" s="1">
        <f t="shared" si="91"/>
        <v>44.62362429</v>
      </c>
    </row>
    <row r="998" s="1" customFormat="1" customHeight="1" spans="1:12">
      <c r="A998" s="8" t="s">
        <v>1216</v>
      </c>
      <c r="B998" s="9" t="s">
        <v>1528</v>
      </c>
      <c r="C998" s="9" t="s">
        <v>1218</v>
      </c>
      <c r="D998" s="9" t="s">
        <v>1219</v>
      </c>
      <c r="E998" s="9" t="s">
        <v>1220</v>
      </c>
      <c r="F998" s="9" t="s">
        <v>32</v>
      </c>
      <c r="G998" s="10">
        <v>1800</v>
      </c>
      <c r="H998" s="11">
        <v>50.69</v>
      </c>
      <c r="I998" s="15">
        <f t="shared" si="93"/>
        <v>77984.6153846154</v>
      </c>
      <c r="J998" s="15">
        <f t="shared" si="92"/>
        <v>91242</v>
      </c>
      <c r="K998" s="1">
        <f t="shared" si="90"/>
        <v>85789.058733</v>
      </c>
      <c r="L998" s="1">
        <f t="shared" si="91"/>
        <v>47.660588185</v>
      </c>
    </row>
    <row r="999" s="1" customFormat="1" customHeight="1" spans="1:12">
      <c r="A999" s="8" t="s">
        <v>1216</v>
      </c>
      <c r="B999" s="9" t="s">
        <v>1528</v>
      </c>
      <c r="C999" s="9" t="s">
        <v>1218</v>
      </c>
      <c r="D999" s="9" t="s">
        <v>1219</v>
      </c>
      <c r="E999" s="9" t="s">
        <v>1220</v>
      </c>
      <c r="F999" s="9" t="s">
        <v>32</v>
      </c>
      <c r="G999" s="10">
        <v>4160</v>
      </c>
      <c r="H999" s="11">
        <v>50.69</v>
      </c>
      <c r="I999" s="15">
        <f t="shared" si="93"/>
        <v>180231.111111111</v>
      </c>
      <c r="J999" s="15">
        <f t="shared" si="92"/>
        <v>210870.4</v>
      </c>
      <c r="K999" s="1">
        <f t="shared" si="90"/>
        <v>198268.0468496</v>
      </c>
      <c r="L999" s="1">
        <f t="shared" si="91"/>
        <v>47.660588185</v>
      </c>
    </row>
    <row r="1000" s="1" customFormat="1" customHeight="1" spans="1:12">
      <c r="A1000" s="8" t="s">
        <v>1531</v>
      </c>
      <c r="B1000" s="9" t="s">
        <v>1528</v>
      </c>
      <c r="C1000" s="9" t="s">
        <v>1532</v>
      </c>
      <c r="D1000" s="9" t="s">
        <v>1533</v>
      </c>
      <c r="E1000" s="9" t="s">
        <v>1531</v>
      </c>
      <c r="F1000" s="9" t="s">
        <v>17</v>
      </c>
      <c r="G1000" s="10">
        <v>200</v>
      </c>
      <c r="H1000" s="11">
        <v>24.21</v>
      </c>
      <c r="I1000" s="15">
        <f t="shared" si="93"/>
        <v>4138.46153846154</v>
      </c>
      <c r="J1000" s="15">
        <f t="shared" si="92"/>
        <v>4842</v>
      </c>
      <c r="K1000" s="1">
        <f t="shared" si="90"/>
        <v>4552.625133</v>
      </c>
      <c r="L1000" s="1">
        <f t="shared" si="91"/>
        <v>22.763125665</v>
      </c>
    </row>
    <row r="1001" s="1" customFormat="1" customHeight="1" spans="1:12">
      <c r="A1001" s="8" t="s">
        <v>1534</v>
      </c>
      <c r="B1001" s="9" t="s">
        <v>1528</v>
      </c>
      <c r="C1001" s="9" t="s">
        <v>1535</v>
      </c>
      <c r="D1001" s="9" t="s">
        <v>1536</v>
      </c>
      <c r="E1001" s="9" t="s">
        <v>84</v>
      </c>
      <c r="F1001" s="9" t="s">
        <v>17</v>
      </c>
      <c r="G1001" s="10">
        <v>300</v>
      </c>
      <c r="H1001" s="11">
        <v>20.56</v>
      </c>
      <c r="I1001" s="15">
        <f t="shared" si="93"/>
        <v>5271.79487179487</v>
      </c>
      <c r="J1001" s="15">
        <f t="shared" si="92"/>
        <v>6168</v>
      </c>
      <c r="K1001" s="1">
        <f t="shared" si="90"/>
        <v>5799.378732</v>
      </c>
      <c r="L1001" s="1">
        <f t="shared" si="91"/>
        <v>19.33126244</v>
      </c>
    </row>
    <row r="1002" s="1" customFormat="1" customHeight="1" spans="1:12">
      <c r="A1002" s="8" t="s">
        <v>993</v>
      </c>
      <c r="B1002" s="9" t="s">
        <v>1528</v>
      </c>
      <c r="C1002" s="9" t="s">
        <v>1221</v>
      </c>
      <c r="D1002" s="9" t="s">
        <v>1222</v>
      </c>
      <c r="E1002" s="9" t="s">
        <v>1223</v>
      </c>
      <c r="F1002" s="9" t="s">
        <v>17</v>
      </c>
      <c r="G1002" s="10">
        <v>60</v>
      </c>
      <c r="H1002" s="11">
        <v>51.5</v>
      </c>
      <c r="I1002" s="15">
        <f t="shared" si="93"/>
        <v>2641.02564102564</v>
      </c>
      <c r="J1002" s="15">
        <f t="shared" si="92"/>
        <v>3090</v>
      </c>
      <c r="K1002" s="1">
        <f t="shared" si="90"/>
        <v>2905.330785</v>
      </c>
      <c r="L1002" s="1">
        <f t="shared" si="91"/>
        <v>48.42217975</v>
      </c>
    </row>
    <row r="1003" s="1" customFormat="1" customHeight="1" spans="1:12">
      <c r="A1003" s="8" t="s">
        <v>33</v>
      </c>
      <c r="B1003" s="9" t="s">
        <v>1258</v>
      </c>
      <c r="C1003" s="9" t="s">
        <v>1537</v>
      </c>
      <c r="D1003" s="9" t="s">
        <v>1538</v>
      </c>
      <c r="E1003" s="9" t="s">
        <v>1539</v>
      </c>
      <c r="F1003" s="9" t="s">
        <v>61</v>
      </c>
      <c r="G1003" s="10">
        <v>200</v>
      </c>
      <c r="H1003" s="11">
        <v>22</v>
      </c>
      <c r="I1003" s="15">
        <f t="shared" si="93"/>
        <v>3760.68376068376</v>
      </c>
      <c r="J1003" s="15">
        <f t="shared" si="92"/>
        <v>4400</v>
      </c>
      <c r="K1003" s="1">
        <f t="shared" si="90"/>
        <v>4137.0406</v>
      </c>
      <c r="L1003" s="1">
        <f t="shared" si="91"/>
        <v>20.685203</v>
      </c>
    </row>
    <row r="1004" s="1" customFormat="1" customHeight="1" spans="1:12">
      <c r="A1004" s="8" t="s">
        <v>1169</v>
      </c>
      <c r="B1004" s="9" t="s">
        <v>1258</v>
      </c>
      <c r="C1004" s="9" t="s">
        <v>1170</v>
      </c>
      <c r="D1004" s="9" t="s">
        <v>1171</v>
      </c>
      <c r="E1004" s="9" t="s">
        <v>1169</v>
      </c>
      <c r="F1004" s="9" t="s">
        <v>17</v>
      </c>
      <c r="G1004" s="10">
        <v>300</v>
      </c>
      <c r="H1004" s="11">
        <v>40</v>
      </c>
      <c r="I1004" s="15">
        <f t="shared" si="93"/>
        <v>10256.4102564103</v>
      </c>
      <c r="J1004" s="15">
        <f t="shared" si="92"/>
        <v>12000</v>
      </c>
      <c r="K1004" s="1">
        <f t="shared" si="90"/>
        <v>11282.838</v>
      </c>
      <c r="L1004" s="1">
        <f t="shared" si="91"/>
        <v>37.60946</v>
      </c>
    </row>
    <row r="1005" s="1" customFormat="1" customHeight="1" spans="1:12">
      <c r="A1005" s="8" t="s">
        <v>901</v>
      </c>
      <c r="B1005" s="9" t="s">
        <v>1540</v>
      </c>
      <c r="C1005" s="9" t="s">
        <v>1541</v>
      </c>
      <c r="D1005" s="9" t="s">
        <v>1542</v>
      </c>
      <c r="E1005" s="9" t="s">
        <v>901</v>
      </c>
      <c r="F1005" s="9" t="s">
        <v>17</v>
      </c>
      <c r="G1005" s="10">
        <v>14</v>
      </c>
      <c r="H1005" s="11">
        <v>27.63</v>
      </c>
      <c r="I1005" s="15">
        <f t="shared" si="93"/>
        <v>330.615384615385</v>
      </c>
      <c r="J1005" s="15">
        <f t="shared" si="92"/>
        <v>386.82</v>
      </c>
      <c r="K1005" s="1">
        <f t="shared" si="90"/>
        <v>363.70228293</v>
      </c>
      <c r="L1005" s="1">
        <f t="shared" si="91"/>
        <v>25.978734495</v>
      </c>
    </row>
    <row r="1006" s="1" customFormat="1" customHeight="1" spans="1:12">
      <c r="A1006" s="8" t="s">
        <v>901</v>
      </c>
      <c r="B1006" s="9" t="s">
        <v>1540</v>
      </c>
      <c r="C1006" s="9" t="s">
        <v>1541</v>
      </c>
      <c r="D1006" s="9" t="s">
        <v>1542</v>
      </c>
      <c r="E1006" s="9" t="s">
        <v>901</v>
      </c>
      <c r="F1006" s="9" t="s">
        <v>17</v>
      </c>
      <c r="G1006" s="10">
        <v>186</v>
      </c>
      <c r="H1006" s="11">
        <v>27.63</v>
      </c>
      <c r="I1006" s="15">
        <f t="shared" si="93"/>
        <v>4392.46153846154</v>
      </c>
      <c r="J1006" s="15">
        <f t="shared" si="92"/>
        <v>5139.18</v>
      </c>
      <c r="K1006" s="1">
        <f t="shared" si="90"/>
        <v>4832.04461607</v>
      </c>
      <c r="L1006" s="1">
        <f t="shared" si="91"/>
        <v>25.978734495</v>
      </c>
    </row>
    <row r="1007" s="1" customFormat="1" customHeight="1" spans="1:12">
      <c r="A1007" s="8" t="s">
        <v>1543</v>
      </c>
      <c r="B1007" s="9" t="s">
        <v>1540</v>
      </c>
      <c r="C1007" s="9" t="s">
        <v>1544</v>
      </c>
      <c r="D1007" s="9" t="s">
        <v>1545</v>
      </c>
      <c r="E1007" s="9" t="s">
        <v>1546</v>
      </c>
      <c r="F1007" s="9" t="s">
        <v>17</v>
      </c>
      <c r="G1007" s="10">
        <v>192</v>
      </c>
      <c r="H1007" s="11">
        <v>36.33</v>
      </c>
      <c r="I1007" s="15">
        <f t="shared" si="93"/>
        <v>5961.84615384615</v>
      </c>
      <c r="J1007" s="15">
        <v>6975.36</v>
      </c>
      <c r="K1007" s="1">
        <f t="shared" si="90"/>
        <v>6558.48807264</v>
      </c>
      <c r="L1007" s="1">
        <f t="shared" si="91"/>
        <v>34.158792045</v>
      </c>
    </row>
    <row r="1008" s="1" customFormat="1" customHeight="1" spans="1:12">
      <c r="A1008" s="8" t="s">
        <v>1543</v>
      </c>
      <c r="B1008" s="9" t="s">
        <v>1540</v>
      </c>
      <c r="C1008" s="9" t="s">
        <v>1544</v>
      </c>
      <c r="D1008" s="9" t="s">
        <v>1545</v>
      </c>
      <c r="E1008" s="9" t="s">
        <v>1546</v>
      </c>
      <c r="F1008" s="9" t="s">
        <v>17</v>
      </c>
      <c r="G1008" s="10">
        <v>384</v>
      </c>
      <c r="H1008" s="11">
        <v>36.33</v>
      </c>
      <c r="I1008" s="15">
        <f t="shared" si="93"/>
        <v>11923.6923076923</v>
      </c>
      <c r="J1008" s="15">
        <v>13950.72</v>
      </c>
      <c r="K1008" s="1">
        <f t="shared" si="90"/>
        <v>13116.97614528</v>
      </c>
      <c r="L1008" s="1">
        <f t="shared" si="91"/>
        <v>34.158792045</v>
      </c>
    </row>
    <row r="1009" s="1" customFormat="1" customHeight="1" spans="1:12">
      <c r="A1009" s="8" t="s">
        <v>1169</v>
      </c>
      <c r="B1009" s="9" t="s">
        <v>946</v>
      </c>
      <c r="C1009" s="9" t="s">
        <v>1170</v>
      </c>
      <c r="D1009" s="9" t="s">
        <v>1171</v>
      </c>
      <c r="E1009" s="9" t="s">
        <v>1169</v>
      </c>
      <c r="F1009" s="9" t="s">
        <v>17</v>
      </c>
      <c r="G1009" s="10">
        <v>120</v>
      </c>
      <c r="H1009" s="11">
        <v>40.07</v>
      </c>
      <c r="I1009" s="15">
        <f t="shared" si="93"/>
        <v>4109.74358974359</v>
      </c>
      <c r="J1009" s="15">
        <f t="shared" ref="J1009:J1018" si="94">G1009*H1009</f>
        <v>4808.4</v>
      </c>
      <c r="K1009" s="1">
        <f t="shared" si="90"/>
        <v>4521.0331866</v>
      </c>
      <c r="L1009" s="1">
        <f t="shared" si="91"/>
        <v>37.675276555</v>
      </c>
    </row>
    <row r="1010" s="1" customFormat="1" customHeight="1" spans="1:12">
      <c r="A1010" s="8" t="s">
        <v>1159</v>
      </c>
      <c r="B1010" s="9" t="s">
        <v>1547</v>
      </c>
      <c r="C1010" s="9" t="s">
        <v>1161</v>
      </c>
      <c r="D1010" s="9" t="s">
        <v>1162</v>
      </c>
      <c r="E1010" s="9" t="s">
        <v>1159</v>
      </c>
      <c r="F1010" s="9" t="s">
        <v>17</v>
      </c>
      <c r="G1010" s="10">
        <v>800</v>
      </c>
      <c r="H1010" s="11">
        <v>35.5</v>
      </c>
      <c r="I1010" s="15">
        <f t="shared" si="93"/>
        <v>24273.5042735043</v>
      </c>
      <c r="J1010" s="15">
        <f t="shared" si="94"/>
        <v>28400</v>
      </c>
      <c r="K1010" s="1">
        <f t="shared" si="90"/>
        <v>26702.7166</v>
      </c>
      <c r="L1010" s="1">
        <f t="shared" si="91"/>
        <v>33.37839575</v>
      </c>
    </row>
    <row r="1011" s="1" customFormat="1" customHeight="1" spans="1:12">
      <c r="A1011" s="8" t="s">
        <v>1169</v>
      </c>
      <c r="B1011" s="9" t="s">
        <v>1258</v>
      </c>
      <c r="C1011" s="9" t="s">
        <v>1170</v>
      </c>
      <c r="D1011" s="9" t="s">
        <v>1171</v>
      </c>
      <c r="E1011" s="9" t="s">
        <v>1169</v>
      </c>
      <c r="F1011" s="9" t="s">
        <v>17</v>
      </c>
      <c r="G1011" s="10">
        <v>180</v>
      </c>
      <c r="H1011" s="11">
        <v>40</v>
      </c>
      <c r="I1011" s="15">
        <f t="shared" si="93"/>
        <v>6153.84615384615</v>
      </c>
      <c r="J1011" s="15">
        <f t="shared" si="94"/>
        <v>7200</v>
      </c>
      <c r="K1011" s="1">
        <f t="shared" si="90"/>
        <v>6769.7028</v>
      </c>
      <c r="L1011" s="1">
        <f t="shared" si="91"/>
        <v>37.60946</v>
      </c>
    </row>
    <row r="1012" s="1" customFormat="1" customHeight="1" spans="1:12">
      <c r="A1012" s="8" t="s">
        <v>1230</v>
      </c>
      <c r="B1012" s="9" t="s">
        <v>1548</v>
      </c>
      <c r="C1012" s="9" t="s">
        <v>1549</v>
      </c>
      <c r="D1012" s="9" t="s">
        <v>1550</v>
      </c>
      <c r="E1012" s="9" t="s">
        <v>1234</v>
      </c>
      <c r="F1012" s="9" t="s">
        <v>61</v>
      </c>
      <c r="G1012" s="10">
        <v>400</v>
      </c>
      <c r="H1012" s="11">
        <v>21</v>
      </c>
      <c r="I1012" s="15">
        <f t="shared" si="93"/>
        <v>7179.48717948718</v>
      </c>
      <c r="J1012" s="15">
        <f t="shared" si="94"/>
        <v>8400</v>
      </c>
      <c r="K1012" s="1">
        <f t="shared" si="90"/>
        <v>7897.9866</v>
      </c>
      <c r="L1012" s="1">
        <f t="shared" si="91"/>
        <v>19.7449665</v>
      </c>
    </row>
    <row r="1013" s="1" customFormat="1" customHeight="1" spans="1:12">
      <c r="A1013" s="8" t="s">
        <v>1230</v>
      </c>
      <c r="B1013" s="9" t="s">
        <v>1551</v>
      </c>
      <c r="C1013" s="9" t="s">
        <v>1549</v>
      </c>
      <c r="D1013" s="9" t="s">
        <v>1550</v>
      </c>
      <c r="E1013" s="9" t="s">
        <v>1234</v>
      </c>
      <c r="F1013" s="9" t="s">
        <v>61</v>
      </c>
      <c r="G1013" s="10">
        <v>200</v>
      </c>
      <c r="H1013" s="11">
        <v>21</v>
      </c>
      <c r="I1013" s="15">
        <f t="shared" si="93"/>
        <v>3589.74358974359</v>
      </c>
      <c r="J1013" s="15">
        <f t="shared" si="94"/>
        <v>4200</v>
      </c>
      <c r="K1013" s="1">
        <f t="shared" si="90"/>
        <v>3948.9933</v>
      </c>
      <c r="L1013" s="1">
        <f t="shared" si="91"/>
        <v>19.7449665</v>
      </c>
    </row>
    <row r="1014" s="1" customFormat="1" customHeight="1" spans="1:12">
      <c r="A1014" s="8" t="s">
        <v>1552</v>
      </c>
      <c r="B1014" s="9" t="s">
        <v>1517</v>
      </c>
      <c r="C1014" s="9" t="s">
        <v>1553</v>
      </c>
      <c r="D1014" s="9" t="s">
        <v>1554</v>
      </c>
      <c r="E1014" s="9" t="s">
        <v>1555</v>
      </c>
      <c r="F1014" s="9" t="s">
        <v>17</v>
      </c>
      <c r="G1014" s="10">
        <v>200</v>
      </c>
      <c r="H1014" s="11">
        <v>29.5</v>
      </c>
      <c r="I1014" s="15">
        <f t="shared" si="93"/>
        <v>5042.73504273504</v>
      </c>
      <c r="J1014" s="15">
        <f t="shared" si="94"/>
        <v>5900</v>
      </c>
      <c r="K1014" s="1">
        <f t="shared" si="90"/>
        <v>5547.39535</v>
      </c>
      <c r="L1014" s="1">
        <f t="shared" si="91"/>
        <v>27.73697675</v>
      </c>
    </row>
    <row r="1015" s="1" customFormat="1" customHeight="1" spans="1:12">
      <c r="A1015" s="8" t="s">
        <v>1230</v>
      </c>
      <c r="B1015" s="9" t="s">
        <v>1556</v>
      </c>
      <c r="C1015" s="9" t="s">
        <v>1232</v>
      </c>
      <c r="D1015" s="9" t="s">
        <v>1233</v>
      </c>
      <c r="E1015" s="9" t="s">
        <v>1234</v>
      </c>
      <c r="F1015" s="9" t="s">
        <v>17</v>
      </c>
      <c r="G1015" s="10">
        <v>800</v>
      </c>
      <c r="H1015" s="11">
        <v>21</v>
      </c>
      <c r="I1015" s="15">
        <f t="shared" si="93"/>
        <v>14358.9743589744</v>
      </c>
      <c r="J1015" s="15">
        <f t="shared" si="94"/>
        <v>16800</v>
      </c>
      <c r="K1015" s="1">
        <f t="shared" si="90"/>
        <v>15795.9732</v>
      </c>
      <c r="L1015" s="1">
        <f t="shared" si="91"/>
        <v>19.7449665</v>
      </c>
    </row>
    <row r="1016" s="1" customFormat="1" customHeight="1" spans="1:12">
      <c r="A1016" s="8" t="s">
        <v>1557</v>
      </c>
      <c r="B1016" s="9" t="s">
        <v>1217</v>
      </c>
      <c r="C1016" s="9" t="s">
        <v>1558</v>
      </c>
      <c r="D1016" s="9" t="s">
        <v>1559</v>
      </c>
      <c r="E1016" s="9" t="s">
        <v>1560</v>
      </c>
      <c r="F1016" s="9" t="s">
        <v>32</v>
      </c>
      <c r="G1016" s="10">
        <v>900</v>
      </c>
      <c r="H1016" s="11">
        <v>37.47</v>
      </c>
      <c r="I1016" s="15">
        <f t="shared" si="93"/>
        <v>28823.0769230769</v>
      </c>
      <c r="J1016" s="15">
        <f t="shared" si="94"/>
        <v>33723</v>
      </c>
      <c r="K1016" s="1">
        <f t="shared" si="90"/>
        <v>31707.5954895</v>
      </c>
      <c r="L1016" s="1">
        <f t="shared" si="91"/>
        <v>35.230661655</v>
      </c>
    </row>
    <row r="1017" s="1" customFormat="1" customHeight="1" spans="1:12">
      <c r="A1017" s="8" t="s">
        <v>1557</v>
      </c>
      <c r="B1017" s="9" t="s">
        <v>1217</v>
      </c>
      <c r="C1017" s="9" t="s">
        <v>1558</v>
      </c>
      <c r="D1017" s="9" t="s">
        <v>1559</v>
      </c>
      <c r="E1017" s="9" t="s">
        <v>1560</v>
      </c>
      <c r="F1017" s="9" t="s">
        <v>32</v>
      </c>
      <c r="G1017" s="10">
        <v>900</v>
      </c>
      <c r="H1017" s="11">
        <v>37.47</v>
      </c>
      <c r="I1017" s="15">
        <f t="shared" si="93"/>
        <v>28823.0769230769</v>
      </c>
      <c r="J1017" s="15">
        <f t="shared" si="94"/>
        <v>33723</v>
      </c>
      <c r="K1017" s="1">
        <f t="shared" si="90"/>
        <v>31707.5954895</v>
      </c>
      <c r="L1017" s="1">
        <f t="shared" si="91"/>
        <v>35.230661655</v>
      </c>
    </row>
    <row r="1018" s="1" customFormat="1" customHeight="1" spans="1:12">
      <c r="A1018" s="8" t="s">
        <v>1557</v>
      </c>
      <c r="B1018" s="9" t="s">
        <v>1217</v>
      </c>
      <c r="C1018" s="9" t="s">
        <v>1558</v>
      </c>
      <c r="D1018" s="9" t="s">
        <v>1559</v>
      </c>
      <c r="E1018" s="9" t="s">
        <v>1560</v>
      </c>
      <c r="F1018" s="9" t="s">
        <v>32</v>
      </c>
      <c r="G1018" s="10">
        <v>1140</v>
      </c>
      <c r="H1018" s="11">
        <v>37.47</v>
      </c>
      <c r="I1018" s="15">
        <f t="shared" si="93"/>
        <v>36509.2307692308</v>
      </c>
      <c r="J1018" s="15">
        <f t="shared" si="94"/>
        <v>42715.8</v>
      </c>
      <c r="K1018" s="1">
        <f t="shared" si="90"/>
        <v>40162.9542867</v>
      </c>
      <c r="L1018" s="1">
        <f t="shared" si="91"/>
        <v>35.230661655</v>
      </c>
    </row>
    <row r="1019" customHeight="1" spans="1:12">
      <c r="A1019" s="16" t="s">
        <v>69</v>
      </c>
      <c r="B1019" s="9" t="s">
        <v>1561</v>
      </c>
      <c r="C1019" s="9" t="s">
        <v>217</v>
      </c>
      <c r="D1019" s="9" t="s">
        <v>1562</v>
      </c>
      <c r="E1019" s="9"/>
      <c r="F1019" s="9"/>
      <c r="G1019" s="10">
        <v>800</v>
      </c>
      <c r="H1019" s="9"/>
      <c r="I1019" s="15">
        <v>2119.66</v>
      </c>
      <c r="J1019" s="15">
        <v>2480.0022</v>
      </c>
      <c r="K1019" s="1">
        <f t="shared" si="90"/>
        <v>2331.7885885203</v>
      </c>
      <c r="L1019" s="1">
        <f t="shared" si="91"/>
        <v>2.91473573565037</v>
      </c>
    </row>
    <row r="1020" customHeight="1" spans="1:12">
      <c r="A1020" s="16" t="s">
        <v>127</v>
      </c>
      <c r="B1020" s="9" t="s">
        <v>1563</v>
      </c>
      <c r="C1020" s="9" t="s">
        <v>1037</v>
      </c>
      <c r="D1020" s="9" t="s">
        <v>1564</v>
      </c>
      <c r="E1020" s="9" t="s">
        <v>1565</v>
      </c>
      <c r="F1020" s="9"/>
      <c r="G1020" s="10">
        <v>180</v>
      </c>
      <c r="H1020" s="9"/>
      <c r="I1020" s="15">
        <v>300</v>
      </c>
      <c r="J1020" s="15">
        <v>351</v>
      </c>
      <c r="K1020" s="1">
        <f t="shared" si="90"/>
        <v>330.0230115</v>
      </c>
      <c r="L1020" s="1">
        <f t="shared" si="91"/>
        <v>1.833461175</v>
      </c>
    </row>
    <row r="1021" customHeight="1" spans="1:12">
      <c r="A1021" s="16" t="s">
        <v>813</v>
      </c>
      <c r="B1021" s="9" t="s">
        <v>1563</v>
      </c>
      <c r="C1021" s="9" t="s">
        <v>1566</v>
      </c>
      <c r="D1021" s="9" t="s">
        <v>1567</v>
      </c>
      <c r="E1021" s="9" t="s">
        <v>1568</v>
      </c>
      <c r="F1021" s="9"/>
      <c r="G1021" s="10">
        <v>200</v>
      </c>
      <c r="H1021" s="9"/>
      <c r="I1021" s="15">
        <v>8658.11965811966</v>
      </c>
      <c r="J1021" s="15">
        <v>10130</v>
      </c>
      <c r="K1021" s="1">
        <f t="shared" si="90"/>
        <v>9524.595745</v>
      </c>
      <c r="L1021" s="1">
        <f t="shared" si="91"/>
        <v>47.622978725</v>
      </c>
    </row>
    <row r="1022" customHeight="1" spans="1:12">
      <c r="A1022" s="9" t="s">
        <v>1569</v>
      </c>
      <c r="B1022" s="9" t="s">
        <v>1563</v>
      </c>
      <c r="C1022" s="9" t="s">
        <v>1570</v>
      </c>
      <c r="D1022" s="9" t="s">
        <v>1571</v>
      </c>
      <c r="E1022" s="9" t="s">
        <v>1572</v>
      </c>
      <c r="F1022" s="9"/>
      <c r="G1022" s="10">
        <v>2</v>
      </c>
      <c r="H1022" s="9"/>
      <c r="I1022" s="15">
        <v>1341.53846153846</v>
      </c>
      <c r="J1022" s="15">
        <v>1569.6</v>
      </c>
      <c r="K1022" s="1">
        <f t="shared" si="90"/>
        <v>1475.7952104</v>
      </c>
      <c r="L1022" s="1">
        <f t="shared" si="91"/>
        <v>737.8976052</v>
      </c>
    </row>
    <row r="1023" customHeight="1" spans="1:12">
      <c r="A1023" s="16" t="s">
        <v>127</v>
      </c>
      <c r="B1023" s="9" t="s">
        <v>1563</v>
      </c>
      <c r="C1023" s="9" t="s">
        <v>1573</v>
      </c>
      <c r="D1023" s="9" t="s">
        <v>1574</v>
      </c>
      <c r="E1023" s="9" t="s">
        <v>1575</v>
      </c>
      <c r="F1023" s="9"/>
      <c r="G1023" s="10">
        <v>20</v>
      </c>
      <c r="H1023" s="9"/>
      <c r="I1023" s="15">
        <v>59.8290598290598</v>
      </c>
      <c r="J1023" s="15">
        <v>70</v>
      </c>
      <c r="K1023" s="1">
        <f t="shared" si="90"/>
        <v>65.816555</v>
      </c>
      <c r="L1023" s="1">
        <f t="shared" si="91"/>
        <v>3.29082775</v>
      </c>
    </row>
    <row r="1024" customHeight="1" spans="1:12">
      <c r="A1024" s="16" t="s">
        <v>194</v>
      </c>
      <c r="B1024" s="9" t="s">
        <v>1563</v>
      </c>
      <c r="C1024" s="9" t="s">
        <v>197</v>
      </c>
      <c r="D1024" s="9" t="s">
        <v>1576</v>
      </c>
      <c r="E1024" s="9" t="s">
        <v>1577</v>
      </c>
      <c r="F1024" s="9"/>
      <c r="G1024" s="10">
        <v>2</v>
      </c>
      <c r="H1024" s="9"/>
      <c r="I1024" s="15">
        <v>1.28205128205128</v>
      </c>
      <c r="J1024" s="15">
        <v>1.5</v>
      </c>
      <c r="K1024" s="1">
        <f t="shared" si="90"/>
        <v>1.41035475</v>
      </c>
      <c r="L1024" s="1">
        <f t="shared" si="91"/>
        <v>0.705177375</v>
      </c>
    </row>
    <row r="1025" customHeight="1" spans="1:12">
      <c r="A1025" s="16" t="s">
        <v>194</v>
      </c>
      <c r="B1025" s="9" t="s">
        <v>1563</v>
      </c>
      <c r="C1025" s="9" t="s">
        <v>197</v>
      </c>
      <c r="D1025" s="9" t="s">
        <v>1576</v>
      </c>
      <c r="E1025" s="9" t="s">
        <v>1577</v>
      </c>
      <c r="F1025" s="9"/>
      <c r="G1025" s="10">
        <v>98</v>
      </c>
      <c r="H1025" s="9"/>
      <c r="I1025" s="15">
        <v>62.8205128205128</v>
      </c>
      <c r="J1025" s="15">
        <v>73.5</v>
      </c>
      <c r="K1025" s="1">
        <f t="shared" si="90"/>
        <v>69.10738275</v>
      </c>
      <c r="L1025" s="1">
        <f t="shared" si="91"/>
        <v>0.705177375</v>
      </c>
    </row>
    <row r="1026" customHeight="1" spans="1:12">
      <c r="A1026" s="16" t="s">
        <v>127</v>
      </c>
      <c r="B1026" s="9" t="s">
        <v>1563</v>
      </c>
      <c r="C1026" s="9" t="s">
        <v>1483</v>
      </c>
      <c r="D1026" s="9" t="s">
        <v>1578</v>
      </c>
      <c r="E1026" s="9" t="s">
        <v>1579</v>
      </c>
      <c r="F1026" s="9"/>
      <c r="G1026" s="10">
        <v>50</v>
      </c>
      <c r="H1026" s="9"/>
      <c r="I1026" s="15">
        <v>68.3760683760684</v>
      </c>
      <c r="J1026" s="15">
        <v>80</v>
      </c>
      <c r="K1026" s="1">
        <f t="shared" si="90"/>
        <v>75.21892</v>
      </c>
      <c r="L1026" s="1">
        <f t="shared" si="91"/>
        <v>1.5043784</v>
      </c>
    </row>
    <row r="1027" customHeight="1" spans="1:12">
      <c r="A1027" s="16" t="s">
        <v>66</v>
      </c>
      <c r="B1027" s="9" t="s">
        <v>1563</v>
      </c>
      <c r="C1027" s="9" t="s">
        <v>1580</v>
      </c>
      <c r="D1027" s="9" t="s">
        <v>146</v>
      </c>
      <c r="E1027" s="9" t="s">
        <v>1581</v>
      </c>
      <c r="F1027" s="9"/>
      <c r="G1027" s="10">
        <v>400</v>
      </c>
      <c r="H1027" s="9"/>
      <c r="I1027" s="15">
        <v>11976.0683760684</v>
      </c>
      <c r="J1027" s="15">
        <v>14012</v>
      </c>
      <c r="K1027" s="1">
        <f t="shared" ref="K1027:K1090" si="95">J1027*0.9402365</f>
        <v>13174.593838</v>
      </c>
      <c r="L1027" s="1">
        <f t="shared" ref="L1027:L1090" si="96">K1027/G1027</f>
        <v>32.936484595</v>
      </c>
    </row>
    <row r="1028" customHeight="1" spans="1:12">
      <c r="A1028" s="16" t="s">
        <v>1059</v>
      </c>
      <c r="B1028" s="9" t="s">
        <v>1563</v>
      </c>
      <c r="C1028" s="9" t="s">
        <v>1060</v>
      </c>
      <c r="D1028" s="9" t="s">
        <v>893</v>
      </c>
      <c r="E1028" s="9" t="s">
        <v>1582</v>
      </c>
      <c r="F1028" s="9"/>
      <c r="G1028" s="10">
        <v>400</v>
      </c>
      <c r="H1028" s="9"/>
      <c r="I1028" s="15">
        <v>4495.7264957265</v>
      </c>
      <c r="J1028" s="15">
        <v>5260</v>
      </c>
      <c r="K1028" s="1">
        <f t="shared" si="95"/>
        <v>4945.64399</v>
      </c>
      <c r="L1028" s="1">
        <f t="shared" si="96"/>
        <v>12.364109975</v>
      </c>
    </row>
    <row r="1029" customHeight="1" spans="1:12">
      <c r="A1029" s="16" t="s">
        <v>321</v>
      </c>
      <c r="B1029" s="9" t="s">
        <v>1563</v>
      </c>
      <c r="C1029" s="9" t="s">
        <v>1583</v>
      </c>
      <c r="D1029" s="9" t="s">
        <v>740</v>
      </c>
      <c r="E1029" s="9" t="s">
        <v>1584</v>
      </c>
      <c r="F1029" s="9"/>
      <c r="G1029" s="10">
        <v>60</v>
      </c>
      <c r="H1029" s="9"/>
      <c r="I1029" s="15">
        <v>2194.87179487179</v>
      </c>
      <c r="J1029" s="15">
        <v>2568</v>
      </c>
      <c r="K1029" s="1">
        <f t="shared" si="95"/>
        <v>2414.527332</v>
      </c>
      <c r="L1029" s="1">
        <f t="shared" si="96"/>
        <v>40.2421222</v>
      </c>
    </row>
    <row r="1030" customHeight="1" spans="1:12">
      <c r="A1030" s="16" t="s">
        <v>66</v>
      </c>
      <c r="B1030" s="9" t="s">
        <v>1563</v>
      </c>
      <c r="C1030" s="9" t="s">
        <v>651</v>
      </c>
      <c r="D1030" s="9" t="s">
        <v>1585</v>
      </c>
      <c r="E1030" s="9" t="s">
        <v>569</v>
      </c>
      <c r="F1030" s="9"/>
      <c r="G1030" s="10">
        <v>300</v>
      </c>
      <c r="H1030" s="9"/>
      <c r="I1030" s="15">
        <v>1964.10256410256</v>
      </c>
      <c r="J1030" s="15">
        <v>2298</v>
      </c>
      <c r="K1030" s="1">
        <f t="shared" si="95"/>
        <v>2160.663477</v>
      </c>
      <c r="L1030" s="1">
        <f t="shared" si="96"/>
        <v>7.20221159</v>
      </c>
    </row>
    <row r="1031" customHeight="1" spans="1:12">
      <c r="A1031" s="16" t="s">
        <v>127</v>
      </c>
      <c r="B1031" s="9" t="s">
        <v>1563</v>
      </c>
      <c r="C1031" s="9" t="s">
        <v>1586</v>
      </c>
      <c r="D1031" s="9" t="s">
        <v>1587</v>
      </c>
      <c r="E1031" s="9"/>
      <c r="F1031" s="9"/>
      <c r="G1031" s="10">
        <v>20</v>
      </c>
      <c r="H1031" s="9"/>
      <c r="I1031" s="15">
        <v>25.6410256410256</v>
      </c>
      <c r="J1031" s="15">
        <v>30</v>
      </c>
      <c r="K1031" s="1">
        <f t="shared" si="95"/>
        <v>28.207095</v>
      </c>
      <c r="L1031" s="1">
        <f t="shared" si="96"/>
        <v>1.41035475</v>
      </c>
    </row>
    <row r="1032" customHeight="1" spans="1:12">
      <c r="A1032" s="16" t="s">
        <v>127</v>
      </c>
      <c r="B1032" s="9" t="s">
        <v>1563</v>
      </c>
      <c r="C1032" s="9" t="s">
        <v>1588</v>
      </c>
      <c r="D1032" s="9" t="s">
        <v>1589</v>
      </c>
      <c r="E1032" s="9" t="s">
        <v>1590</v>
      </c>
      <c r="F1032" s="9"/>
      <c r="G1032" s="10">
        <v>20</v>
      </c>
      <c r="H1032" s="9"/>
      <c r="I1032" s="15">
        <v>504.273504273504</v>
      </c>
      <c r="J1032" s="15">
        <v>590</v>
      </c>
      <c r="K1032" s="1">
        <f t="shared" si="95"/>
        <v>554.739535</v>
      </c>
      <c r="L1032" s="1">
        <f t="shared" si="96"/>
        <v>27.73697675</v>
      </c>
    </row>
    <row r="1033" customHeight="1" spans="1:12">
      <c r="A1033" s="16" t="s">
        <v>127</v>
      </c>
      <c r="B1033" s="9" t="s">
        <v>1563</v>
      </c>
      <c r="C1033" s="9" t="s">
        <v>1591</v>
      </c>
      <c r="D1033" s="9" t="s">
        <v>1592</v>
      </c>
      <c r="E1033" s="9" t="s">
        <v>1593</v>
      </c>
      <c r="F1033" s="9"/>
      <c r="G1033" s="10">
        <v>20</v>
      </c>
      <c r="H1033" s="9"/>
      <c r="I1033" s="15">
        <v>145.299145299145</v>
      </c>
      <c r="J1033" s="15">
        <v>170</v>
      </c>
      <c r="K1033" s="1">
        <f t="shared" si="95"/>
        <v>159.840205</v>
      </c>
      <c r="L1033" s="1">
        <f t="shared" si="96"/>
        <v>7.99201025</v>
      </c>
    </row>
    <row r="1034" customHeight="1" spans="1:12">
      <c r="A1034" s="16" t="s">
        <v>357</v>
      </c>
      <c r="B1034" s="9" t="s">
        <v>1563</v>
      </c>
      <c r="C1034" s="9" t="s">
        <v>358</v>
      </c>
      <c r="D1034" s="9" t="s">
        <v>1047</v>
      </c>
      <c r="E1034" s="9" t="s">
        <v>1594</v>
      </c>
      <c r="F1034" s="9"/>
      <c r="G1034" s="10">
        <v>600</v>
      </c>
      <c r="H1034" s="9"/>
      <c r="I1034" s="15">
        <v>4317.94871794872</v>
      </c>
      <c r="J1034" s="15">
        <v>5052</v>
      </c>
      <c r="K1034" s="1">
        <f t="shared" si="95"/>
        <v>4750.074798</v>
      </c>
      <c r="L1034" s="1">
        <f t="shared" si="96"/>
        <v>7.91679133</v>
      </c>
    </row>
    <row r="1035" customHeight="1" spans="1:12">
      <c r="A1035" s="16" t="s">
        <v>127</v>
      </c>
      <c r="B1035" s="9" t="s">
        <v>1563</v>
      </c>
      <c r="C1035" s="9" t="s">
        <v>1595</v>
      </c>
      <c r="D1035" s="9" t="s">
        <v>1596</v>
      </c>
      <c r="E1035" s="9" t="s">
        <v>1597</v>
      </c>
      <c r="F1035" s="9"/>
      <c r="G1035" s="10">
        <v>20</v>
      </c>
      <c r="H1035" s="9"/>
      <c r="I1035" s="15">
        <v>524.444444444444</v>
      </c>
      <c r="J1035" s="15">
        <v>613.6</v>
      </c>
      <c r="K1035" s="1">
        <f t="shared" si="95"/>
        <v>576.9291164</v>
      </c>
      <c r="L1035" s="1">
        <f t="shared" si="96"/>
        <v>28.84645582</v>
      </c>
    </row>
    <row r="1036" customHeight="1" spans="1:12">
      <c r="A1036" s="16" t="s">
        <v>1316</v>
      </c>
      <c r="B1036" s="9" t="s">
        <v>1563</v>
      </c>
      <c r="C1036" s="9" t="s">
        <v>1598</v>
      </c>
      <c r="D1036" s="9" t="s">
        <v>1599</v>
      </c>
      <c r="E1036" s="9" t="s">
        <v>1600</v>
      </c>
      <c r="F1036" s="9"/>
      <c r="G1036" s="10">
        <v>300</v>
      </c>
      <c r="H1036" s="9"/>
      <c r="I1036" s="15">
        <v>910.25641025641</v>
      </c>
      <c r="J1036" s="15">
        <v>1065</v>
      </c>
      <c r="K1036" s="1">
        <f t="shared" si="95"/>
        <v>1001.3518725</v>
      </c>
      <c r="L1036" s="1">
        <f t="shared" si="96"/>
        <v>3.337839575</v>
      </c>
    </row>
    <row r="1037" customHeight="1" spans="1:12">
      <c r="A1037" s="16" t="s">
        <v>1601</v>
      </c>
      <c r="B1037" s="9" t="s">
        <v>1563</v>
      </c>
      <c r="C1037" s="9" t="s">
        <v>1602</v>
      </c>
      <c r="D1037" s="9" t="s">
        <v>1460</v>
      </c>
      <c r="E1037" s="9" t="s">
        <v>1603</v>
      </c>
      <c r="F1037" s="9"/>
      <c r="G1037" s="10">
        <v>200</v>
      </c>
      <c r="H1037" s="9"/>
      <c r="I1037" s="15">
        <v>4601.7094017094</v>
      </c>
      <c r="J1037" s="15">
        <v>5384</v>
      </c>
      <c r="K1037" s="1">
        <f t="shared" si="95"/>
        <v>5062.233316</v>
      </c>
      <c r="L1037" s="1">
        <f t="shared" si="96"/>
        <v>25.31116658</v>
      </c>
    </row>
    <row r="1038" customHeight="1" spans="1:12">
      <c r="A1038" s="16" t="s">
        <v>127</v>
      </c>
      <c r="B1038" s="9" t="s">
        <v>1563</v>
      </c>
      <c r="C1038" s="9" t="s">
        <v>348</v>
      </c>
      <c r="D1038" s="9" t="s">
        <v>1604</v>
      </c>
      <c r="E1038" s="9" t="s">
        <v>1605</v>
      </c>
      <c r="F1038" s="9"/>
      <c r="G1038" s="10">
        <v>50</v>
      </c>
      <c r="H1038" s="9"/>
      <c r="I1038" s="15">
        <v>213.675213675214</v>
      </c>
      <c r="J1038" s="15">
        <v>250</v>
      </c>
      <c r="K1038" s="1">
        <f t="shared" si="95"/>
        <v>235.059125</v>
      </c>
      <c r="L1038" s="1">
        <f t="shared" si="96"/>
        <v>4.7011825</v>
      </c>
    </row>
    <row r="1039" customHeight="1" spans="1:12">
      <c r="A1039" s="16" t="s">
        <v>1606</v>
      </c>
      <c r="B1039" s="9" t="s">
        <v>1563</v>
      </c>
      <c r="C1039" s="9" t="s">
        <v>1607</v>
      </c>
      <c r="D1039" s="9" t="s">
        <v>1456</v>
      </c>
      <c r="E1039" s="9" t="s">
        <v>1608</v>
      </c>
      <c r="F1039" s="9"/>
      <c r="G1039" s="10">
        <v>500</v>
      </c>
      <c r="H1039" s="9"/>
      <c r="I1039" s="15">
        <v>15867.5213675214</v>
      </c>
      <c r="J1039" s="15">
        <v>18565</v>
      </c>
      <c r="K1039" s="1">
        <f t="shared" si="95"/>
        <v>17455.4906225</v>
      </c>
      <c r="L1039" s="1">
        <f t="shared" si="96"/>
        <v>34.910981245</v>
      </c>
    </row>
    <row r="1040" customHeight="1" spans="1:12">
      <c r="A1040" s="16" t="s">
        <v>127</v>
      </c>
      <c r="B1040" s="9" t="s">
        <v>1563</v>
      </c>
      <c r="C1040" s="9" t="s">
        <v>1609</v>
      </c>
      <c r="D1040" s="9" t="s">
        <v>1610</v>
      </c>
      <c r="E1040" s="9" t="s">
        <v>1611</v>
      </c>
      <c r="F1040" s="9"/>
      <c r="G1040" s="10">
        <v>200</v>
      </c>
      <c r="H1040" s="9"/>
      <c r="I1040" s="15">
        <v>461.538461538462</v>
      </c>
      <c r="J1040" s="15">
        <v>540</v>
      </c>
      <c r="K1040" s="1">
        <f t="shared" si="95"/>
        <v>507.72771</v>
      </c>
      <c r="L1040" s="1">
        <f t="shared" si="96"/>
        <v>2.53863855</v>
      </c>
    </row>
    <row r="1041" customHeight="1" spans="1:12">
      <c r="A1041" s="16" t="s">
        <v>1612</v>
      </c>
      <c r="B1041" s="9" t="s">
        <v>1563</v>
      </c>
      <c r="C1041" s="9" t="s">
        <v>1613</v>
      </c>
      <c r="D1041" s="9" t="s">
        <v>1614</v>
      </c>
      <c r="E1041" s="9" t="s">
        <v>1615</v>
      </c>
      <c r="F1041" s="9"/>
      <c r="G1041" s="10">
        <v>300</v>
      </c>
      <c r="H1041" s="9"/>
      <c r="I1041" s="15">
        <v>6243.58974358974</v>
      </c>
      <c r="J1041" s="15">
        <v>7305</v>
      </c>
      <c r="K1041" s="1">
        <f t="shared" si="95"/>
        <v>6868.4276325</v>
      </c>
      <c r="L1041" s="1">
        <f t="shared" si="96"/>
        <v>22.894758775</v>
      </c>
    </row>
    <row r="1042" customHeight="1" spans="1:12">
      <c r="A1042" s="16" t="s">
        <v>66</v>
      </c>
      <c r="B1042" s="9" t="s">
        <v>1563</v>
      </c>
      <c r="C1042" s="9" t="s">
        <v>1616</v>
      </c>
      <c r="D1042" s="9" t="s">
        <v>1617</v>
      </c>
      <c r="E1042" s="9" t="s">
        <v>1618</v>
      </c>
      <c r="F1042" s="9"/>
      <c r="G1042" s="10">
        <v>300</v>
      </c>
      <c r="H1042" s="9"/>
      <c r="I1042" s="15">
        <v>14153.8461538462</v>
      </c>
      <c r="J1042" s="15">
        <v>16560</v>
      </c>
      <c r="K1042" s="1">
        <f t="shared" si="95"/>
        <v>15570.31644</v>
      </c>
      <c r="L1042" s="1">
        <f t="shared" si="96"/>
        <v>51.9010548</v>
      </c>
    </row>
    <row r="1043" customHeight="1" spans="1:12">
      <c r="A1043" s="16" t="s">
        <v>66</v>
      </c>
      <c r="B1043" s="9" t="s">
        <v>1563</v>
      </c>
      <c r="C1043" s="9" t="s">
        <v>1619</v>
      </c>
      <c r="D1043" s="9" t="s">
        <v>1620</v>
      </c>
      <c r="E1043" s="9" t="s">
        <v>1618</v>
      </c>
      <c r="F1043" s="9"/>
      <c r="G1043" s="10">
        <v>200</v>
      </c>
      <c r="H1043" s="9"/>
      <c r="I1043" s="15">
        <v>8627.35042735043</v>
      </c>
      <c r="J1043" s="15">
        <v>10094</v>
      </c>
      <c r="K1043" s="1">
        <f t="shared" si="95"/>
        <v>9490.747231</v>
      </c>
      <c r="L1043" s="1">
        <f t="shared" si="96"/>
        <v>47.453736155</v>
      </c>
    </row>
    <row r="1044" customHeight="1" spans="1:12">
      <c r="A1044" s="16" t="s">
        <v>69</v>
      </c>
      <c r="B1044" s="9" t="s">
        <v>1563</v>
      </c>
      <c r="C1044" s="9" t="s">
        <v>217</v>
      </c>
      <c r="D1044" s="9" t="s">
        <v>1621</v>
      </c>
      <c r="E1044" s="9" t="s">
        <v>1622</v>
      </c>
      <c r="F1044" s="9"/>
      <c r="G1044" s="10">
        <v>400</v>
      </c>
      <c r="H1044" s="9"/>
      <c r="I1044" s="15">
        <v>8700.8547008547</v>
      </c>
      <c r="J1044" s="15">
        <v>10180</v>
      </c>
      <c r="K1044" s="1">
        <f t="shared" si="95"/>
        <v>9571.60757</v>
      </c>
      <c r="L1044" s="1">
        <f t="shared" si="96"/>
        <v>23.929018925</v>
      </c>
    </row>
    <row r="1045" customHeight="1" spans="1:12">
      <c r="A1045" s="16" t="s">
        <v>127</v>
      </c>
      <c r="B1045" s="9" t="s">
        <v>1563</v>
      </c>
      <c r="C1045" s="9" t="s">
        <v>1623</v>
      </c>
      <c r="D1045" s="9" t="s">
        <v>1624</v>
      </c>
      <c r="E1045" s="9" t="s">
        <v>1600</v>
      </c>
      <c r="F1045" s="9"/>
      <c r="G1045" s="10">
        <v>20</v>
      </c>
      <c r="H1045" s="9"/>
      <c r="I1045" s="15">
        <v>438.974358974359</v>
      </c>
      <c r="J1045" s="15">
        <v>513.6</v>
      </c>
      <c r="K1045" s="1">
        <f t="shared" si="95"/>
        <v>482.9054664</v>
      </c>
      <c r="L1045" s="1">
        <f t="shared" si="96"/>
        <v>24.14527332</v>
      </c>
    </row>
    <row r="1046" customHeight="1" spans="1:12">
      <c r="A1046" s="9" t="s">
        <v>1557</v>
      </c>
      <c r="B1046" s="9" t="s">
        <v>1563</v>
      </c>
      <c r="C1046" s="9" t="s">
        <v>1625</v>
      </c>
      <c r="D1046" s="9" t="s">
        <v>115</v>
      </c>
      <c r="E1046" s="9" t="s">
        <v>1626</v>
      </c>
      <c r="F1046" s="9"/>
      <c r="G1046" s="10">
        <v>100</v>
      </c>
      <c r="H1046" s="9"/>
      <c r="I1046" s="15">
        <v>3139.31623931624</v>
      </c>
      <c r="J1046" s="15">
        <v>3673</v>
      </c>
      <c r="K1046" s="1">
        <f t="shared" si="95"/>
        <v>3453.4886645</v>
      </c>
      <c r="L1046" s="1">
        <f t="shared" si="96"/>
        <v>34.534886645</v>
      </c>
    </row>
    <row r="1047" customHeight="1" spans="1:12">
      <c r="A1047" s="16" t="s">
        <v>66</v>
      </c>
      <c r="B1047" s="9" t="s">
        <v>1563</v>
      </c>
      <c r="C1047" s="9" t="s">
        <v>1627</v>
      </c>
      <c r="D1047" s="9" t="s">
        <v>1628</v>
      </c>
      <c r="E1047" s="9" t="s">
        <v>1629</v>
      </c>
      <c r="F1047" s="9"/>
      <c r="G1047" s="10">
        <v>320</v>
      </c>
      <c r="H1047" s="9"/>
      <c r="I1047" s="15">
        <v>1416.75213675214</v>
      </c>
      <c r="J1047" s="15">
        <v>1657.6</v>
      </c>
      <c r="K1047" s="1">
        <f t="shared" si="95"/>
        <v>1558.5360224</v>
      </c>
      <c r="L1047" s="1">
        <f t="shared" si="96"/>
        <v>4.87042507</v>
      </c>
    </row>
    <row r="1048" customHeight="1" spans="1:12">
      <c r="A1048" s="16" t="s">
        <v>99</v>
      </c>
      <c r="B1048" s="9" t="s">
        <v>1563</v>
      </c>
      <c r="C1048" s="9" t="s">
        <v>1630</v>
      </c>
      <c r="D1048" s="9" t="s">
        <v>1631</v>
      </c>
      <c r="E1048" s="9" t="s">
        <v>1632</v>
      </c>
      <c r="F1048" s="9"/>
      <c r="G1048" s="10">
        <v>200</v>
      </c>
      <c r="H1048" s="9"/>
      <c r="I1048" s="15">
        <v>6362.39316239316</v>
      </c>
      <c r="J1048" s="15">
        <v>7444</v>
      </c>
      <c r="K1048" s="1">
        <f t="shared" si="95"/>
        <v>6999.120506</v>
      </c>
      <c r="L1048" s="1">
        <f t="shared" si="96"/>
        <v>34.99560253</v>
      </c>
    </row>
    <row r="1049" customHeight="1" spans="1:12">
      <c r="A1049" s="16" t="s">
        <v>66</v>
      </c>
      <c r="B1049" s="9" t="s">
        <v>1563</v>
      </c>
      <c r="C1049" s="9" t="s">
        <v>1508</v>
      </c>
      <c r="D1049" s="9" t="s">
        <v>1633</v>
      </c>
      <c r="E1049" s="9" t="s">
        <v>1634</v>
      </c>
      <c r="F1049" s="9"/>
      <c r="G1049" s="10">
        <v>200</v>
      </c>
      <c r="H1049" s="9"/>
      <c r="I1049" s="15">
        <v>3082.05128205128</v>
      </c>
      <c r="J1049" s="15">
        <v>3606</v>
      </c>
      <c r="K1049" s="1">
        <f t="shared" si="95"/>
        <v>3390.492819</v>
      </c>
      <c r="L1049" s="1">
        <f t="shared" si="96"/>
        <v>16.952464095</v>
      </c>
    </row>
    <row r="1050" customHeight="1" spans="1:12">
      <c r="A1050" s="16" t="s">
        <v>127</v>
      </c>
      <c r="B1050" s="9" t="s">
        <v>1563</v>
      </c>
      <c r="C1050" s="9" t="s">
        <v>1635</v>
      </c>
      <c r="D1050" s="9" t="s">
        <v>1636</v>
      </c>
      <c r="E1050" s="9" t="s">
        <v>1637</v>
      </c>
      <c r="F1050" s="9"/>
      <c r="G1050" s="10">
        <v>10</v>
      </c>
      <c r="H1050" s="9"/>
      <c r="I1050" s="15">
        <v>213.675213675214</v>
      </c>
      <c r="J1050" s="15">
        <v>250</v>
      </c>
      <c r="K1050" s="1">
        <f t="shared" si="95"/>
        <v>235.059125</v>
      </c>
      <c r="L1050" s="1">
        <f t="shared" si="96"/>
        <v>23.5059125</v>
      </c>
    </row>
    <row r="1051" customHeight="1" spans="1:12">
      <c r="A1051" s="16" t="s">
        <v>127</v>
      </c>
      <c r="B1051" s="9" t="s">
        <v>1563</v>
      </c>
      <c r="C1051" s="9" t="s">
        <v>1318</v>
      </c>
      <c r="D1051" s="9" t="s">
        <v>1638</v>
      </c>
      <c r="E1051" s="9" t="s">
        <v>1639</v>
      </c>
      <c r="F1051" s="9"/>
      <c r="G1051" s="10">
        <v>100</v>
      </c>
      <c r="H1051" s="9"/>
      <c r="I1051" s="15">
        <v>581.196581196581</v>
      </c>
      <c r="J1051" s="15">
        <v>680</v>
      </c>
      <c r="K1051" s="1">
        <f t="shared" si="95"/>
        <v>639.36082</v>
      </c>
      <c r="L1051" s="1">
        <f t="shared" si="96"/>
        <v>6.3936082</v>
      </c>
    </row>
    <row r="1052" customHeight="1" spans="1:12">
      <c r="A1052" s="16" t="s">
        <v>127</v>
      </c>
      <c r="B1052" s="9" t="s">
        <v>1563</v>
      </c>
      <c r="C1052" s="9" t="s">
        <v>1609</v>
      </c>
      <c r="D1052" s="9" t="s">
        <v>1610</v>
      </c>
      <c r="E1052" s="9" t="s">
        <v>1611</v>
      </c>
      <c r="F1052" s="9"/>
      <c r="G1052" s="10">
        <v>200</v>
      </c>
      <c r="H1052" s="9"/>
      <c r="I1052" s="15">
        <v>461.538461538462</v>
      </c>
      <c r="J1052" s="15">
        <v>540</v>
      </c>
      <c r="K1052" s="1">
        <f t="shared" si="95"/>
        <v>507.72771</v>
      </c>
      <c r="L1052" s="1">
        <f t="shared" si="96"/>
        <v>2.53863855</v>
      </c>
    </row>
    <row r="1053" customHeight="1" spans="1:12">
      <c r="A1053" s="16" t="s">
        <v>673</v>
      </c>
      <c r="B1053" s="9" t="s">
        <v>1563</v>
      </c>
      <c r="C1053" s="9" t="s">
        <v>1640</v>
      </c>
      <c r="D1053" s="9" t="s">
        <v>746</v>
      </c>
      <c r="E1053" s="9" t="s">
        <v>1641</v>
      </c>
      <c r="F1053" s="9"/>
      <c r="G1053" s="10">
        <v>800</v>
      </c>
      <c r="H1053" s="9"/>
      <c r="I1053" s="15">
        <v>12362.3931623932</v>
      </c>
      <c r="J1053" s="15">
        <v>14464</v>
      </c>
      <c r="K1053" s="1">
        <f t="shared" si="95"/>
        <v>13599.580736</v>
      </c>
      <c r="L1053" s="1">
        <f t="shared" si="96"/>
        <v>16.99947592</v>
      </c>
    </row>
    <row r="1054" customHeight="1" spans="1:12">
      <c r="A1054" s="16" t="s">
        <v>127</v>
      </c>
      <c r="B1054" s="9" t="s">
        <v>1563</v>
      </c>
      <c r="C1054" s="9" t="s">
        <v>1642</v>
      </c>
      <c r="D1054" s="9" t="s">
        <v>1643</v>
      </c>
      <c r="E1054" s="9" t="s">
        <v>1644</v>
      </c>
      <c r="F1054" s="9"/>
      <c r="G1054" s="10">
        <v>120</v>
      </c>
      <c r="H1054" s="9"/>
      <c r="I1054" s="15">
        <v>230.769230769231</v>
      </c>
      <c r="J1054" s="15">
        <v>270</v>
      </c>
      <c r="K1054" s="1">
        <f t="shared" si="95"/>
        <v>253.863855</v>
      </c>
      <c r="L1054" s="1">
        <f t="shared" si="96"/>
        <v>2.115532125</v>
      </c>
    </row>
    <row r="1055" customHeight="1" spans="1:12">
      <c r="A1055" s="16" t="s">
        <v>127</v>
      </c>
      <c r="B1055" s="9" t="s">
        <v>1563</v>
      </c>
      <c r="C1055" s="9" t="s">
        <v>978</v>
      </c>
      <c r="D1055" s="9" t="s">
        <v>1645</v>
      </c>
      <c r="E1055" s="9" t="s">
        <v>1646</v>
      </c>
      <c r="F1055" s="9"/>
      <c r="G1055" s="10">
        <v>20</v>
      </c>
      <c r="H1055" s="9"/>
      <c r="I1055" s="15">
        <v>1326.49572649573</v>
      </c>
      <c r="J1055" s="15">
        <v>1552</v>
      </c>
      <c r="K1055" s="1">
        <f t="shared" si="95"/>
        <v>1459.247048</v>
      </c>
      <c r="L1055" s="1">
        <f t="shared" si="96"/>
        <v>72.9623524</v>
      </c>
    </row>
    <row r="1056" customHeight="1" spans="1:12">
      <c r="A1056" s="16" t="s">
        <v>1606</v>
      </c>
      <c r="B1056" s="9" t="s">
        <v>1563</v>
      </c>
      <c r="C1056" s="9" t="s">
        <v>1607</v>
      </c>
      <c r="D1056" s="9" t="s">
        <v>1456</v>
      </c>
      <c r="E1056" s="9" t="s">
        <v>1608</v>
      </c>
      <c r="F1056" s="9"/>
      <c r="G1056" s="10">
        <v>500</v>
      </c>
      <c r="H1056" s="9"/>
      <c r="I1056" s="15">
        <v>15867.5213675214</v>
      </c>
      <c r="J1056" s="15">
        <v>18565</v>
      </c>
      <c r="K1056" s="1">
        <f t="shared" si="95"/>
        <v>17455.4906225</v>
      </c>
      <c r="L1056" s="1">
        <f t="shared" si="96"/>
        <v>34.910981245</v>
      </c>
    </row>
    <row r="1057" customHeight="1" spans="1:12">
      <c r="A1057" s="16" t="s">
        <v>127</v>
      </c>
      <c r="B1057" s="9" t="s">
        <v>1563</v>
      </c>
      <c r="C1057" s="9" t="s">
        <v>1647</v>
      </c>
      <c r="D1057" s="9" t="s">
        <v>1648</v>
      </c>
      <c r="E1057" s="9" t="s">
        <v>1649</v>
      </c>
      <c r="F1057" s="9"/>
      <c r="G1057" s="10">
        <v>30</v>
      </c>
      <c r="H1057" s="9"/>
      <c r="I1057" s="15">
        <v>764.102564102564</v>
      </c>
      <c r="J1057" s="15">
        <v>894</v>
      </c>
      <c r="K1057" s="1">
        <f t="shared" si="95"/>
        <v>840.571431</v>
      </c>
      <c r="L1057" s="1">
        <f t="shared" si="96"/>
        <v>28.0190477</v>
      </c>
    </row>
    <row r="1058" customHeight="1" spans="1:12">
      <c r="A1058" s="16" t="s">
        <v>127</v>
      </c>
      <c r="B1058" s="9" t="s">
        <v>1563</v>
      </c>
      <c r="C1058" s="9" t="s">
        <v>1650</v>
      </c>
      <c r="D1058" s="9" t="s">
        <v>1651</v>
      </c>
      <c r="E1058" s="9" t="s">
        <v>1652</v>
      </c>
      <c r="F1058" s="9"/>
      <c r="G1058" s="10">
        <v>50</v>
      </c>
      <c r="H1058" s="9"/>
      <c r="I1058" s="15">
        <v>256.410256410256</v>
      </c>
      <c r="J1058" s="15">
        <v>300</v>
      </c>
      <c r="K1058" s="1">
        <f t="shared" si="95"/>
        <v>282.07095</v>
      </c>
      <c r="L1058" s="1">
        <f t="shared" si="96"/>
        <v>5.641419</v>
      </c>
    </row>
    <row r="1059" customHeight="1" spans="1:12">
      <c r="A1059" s="16" t="s">
        <v>62</v>
      </c>
      <c r="B1059" s="9" t="s">
        <v>1563</v>
      </c>
      <c r="C1059" s="9" t="s">
        <v>831</v>
      </c>
      <c r="D1059" s="9" t="s">
        <v>832</v>
      </c>
      <c r="E1059" s="9" t="s">
        <v>1653</v>
      </c>
      <c r="F1059" s="9"/>
      <c r="G1059" s="10">
        <v>600</v>
      </c>
      <c r="H1059" s="9"/>
      <c r="I1059" s="15">
        <v>12697.4358974359</v>
      </c>
      <c r="J1059" s="15">
        <v>14856</v>
      </c>
      <c r="K1059" s="1">
        <f t="shared" si="95"/>
        <v>13968.153444</v>
      </c>
      <c r="L1059" s="1">
        <f t="shared" si="96"/>
        <v>23.28025574</v>
      </c>
    </row>
    <row r="1060" customHeight="1" spans="1:12">
      <c r="A1060" s="16" t="s">
        <v>66</v>
      </c>
      <c r="B1060" s="9" t="s">
        <v>1563</v>
      </c>
      <c r="C1060" s="9" t="s">
        <v>577</v>
      </c>
      <c r="D1060" s="9" t="s">
        <v>578</v>
      </c>
      <c r="E1060" s="9" t="s">
        <v>1654</v>
      </c>
      <c r="F1060" s="9"/>
      <c r="G1060" s="10">
        <v>160</v>
      </c>
      <c r="H1060" s="9"/>
      <c r="I1060" s="15">
        <v>1785.98290598291</v>
      </c>
      <c r="J1060" s="15">
        <v>2089.6</v>
      </c>
      <c r="K1060" s="1">
        <f t="shared" si="95"/>
        <v>1964.7181904</v>
      </c>
      <c r="L1060" s="1">
        <f t="shared" si="96"/>
        <v>12.27948869</v>
      </c>
    </row>
    <row r="1061" customHeight="1" spans="1:12">
      <c r="A1061" s="16" t="s">
        <v>1655</v>
      </c>
      <c r="B1061" s="9" t="s">
        <v>1563</v>
      </c>
      <c r="C1061" s="9" t="s">
        <v>1656</v>
      </c>
      <c r="D1061" s="9" t="s">
        <v>565</v>
      </c>
      <c r="E1061" s="9" t="s">
        <v>1657</v>
      </c>
      <c r="F1061" s="9"/>
      <c r="G1061" s="10">
        <v>100</v>
      </c>
      <c r="H1061" s="9"/>
      <c r="I1061" s="15">
        <v>752.136752136752</v>
      </c>
      <c r="J1061" s="15">
        <v>880</v>
      </c>
      <c r="K1061" s="1">
        <f t="shared" si="95"/>
        <v>827.40812</v>
      </c>
      <c r="L1061" s="1">
        <f t="shared" si="96"/>
        <v>8.2740812</v>
      </c>
    </row>
    <row r="1062" customHeight="1" spans="1:12">
      <c r="A1062" s="16" t="s">
        <v>165</v>
      </c>
      <c r="B1062" s="9" t="s">
        <v>1563</v>
      </c>
      <c r="C1062" s="9" t="s">
        <v>1658</v>
      </c>
      <c r="D1062" s="9" t="s">
        <v>657</v>
      </c>
      <c r="E1062" s="9" t="s">
        <v>1659</v>
      </c>
      <c r="F1062" s="9"/>
      <c r="G1062" s="10">
        <v>400</v>
      </c>
      <c r="H1062" s="9"/>
      <c r="I1062" s="15">
        <v>3271.79487179487</v>
      </c>
      <c r="J1062" s="15">
        <v>3828</v>
      </c>
      <c r="K1062" s="1">
        <f t="shared" si="95"/>
        <v>3599.225322</v>
      </c>
      <c r="L1062" s="1">
        <f t="shared" si="96"/>
        <v>8.998063305</v>
      </c>
    </row>
    <row r="1063" customHeight="1" spans="1:12">
      <c r="A1063" s="16" t="s">
        <v>66</v>
      </c>
      <c r="B1063" s="9" t="s">
        <v>1563</v>
      </c>
      <c r="C1063" s="9" t="s">
        <v>1078</v>
      </c>
      <c r="D1063" s="9" t="s">
        <v>1660</v>
      </c>
      <c r="E1063" s="9" t="s">
        <v>1661</v>
      </c>
      <c r="F1063" s="9"/>
      <c r="G1063" s="10">
        <v>600</v>
      </c>
      <c r="H1063" s="9"/>
      <c r="I1063" s="15">
        <v>12692.3076923077</v>
      </c>
      <c r="J1063" s="15">
        <v>14850</v>
      </c>
      <c r="K1063" s="1">
        <f t="shared" si="95"/>
        <v>13962.512025</v>
      </c>
      <c r="L1063" s="1">
        <f t="shared" si="96"/>
        <v>23.270853375</v>
      </c>
    </row>
    <row r="1064" customHeight="1" spans="1:12">
      <c r="A1064" s="16" t="s">
        <v>127</v>
      </c>
      <c r="B1064" s="9" t="s">
        <v>1563</v>
      </c>
      <c r="C1064" s="9" t="s">
        <v>1037</v>
      </c>
      <c r="D1064" s="9" t="s">
        <v>1564</v>
      </c>
      <c r="E1064" s="9" t="s">
        <v>1565</v>
      </c>
      <c r="F1064" s="9"/>
      <c r="G1064" s="10">
        <v>180</v>
      </c>
      <c r="H1064" s="9"/>
      <c r="I1064" s="15">
        <v>300</v>
      </c>
      <c r="J1064" s="15">
        <v>351</v>
      </c>
      <c r="K1064" s="1">
        <f t="shared" si="95"/>
        <v>330.0230115</v>
      </c>
      <c r="L1064" s="1">
        <f t="shared" si="96"/>
        <v>1.833461175</v>
      </c>
    </row>
    <row r="1065" customHeight="1" spans="1:12">
      <c r="A1065" s="9" t="s">
        <v>127</v>
      </c>
      <c r="B1065" s="9" t="s">
        <v>1563</v>
      </c>
      <c r="C1065" s="9" t="s">
        <v>1662</v>
      </c>
      <c r="D1065" s="9" t="s">
        <v>1663</v>
      </c>
      <c r="E1065" s="9" t="s">
        <v>1664</v>
      </c>
      <c r="F1065" s="9"/>
      <c r="G1065" s="10">
        <v>2</v>
      </c>
      <c r="H1065" s="9"/>
      <c r="I1065" s="15">
        <v>63.2478632478633</v>
      </c>
      <c r="J1065" s="15">
        <v>74</v>
      </c>
      <c r="K1065" s="1">
        <f t="shared" si="95"/>
        <v>69.577501</v>
      </c>
      <c r="L1065" s="1">
        <f t="shared" si="96"/>
        <v>34.7887505</v>
      </c>
    </row>
    <row r="1066" customHeight="1" spans="1:12">
      <c r="A1066" s="16" t="s">
        <v>62</v>
      </c>
      <c r="B1066" s="9" t="s">
        <v>1563</v>
      </c>
      <c r="C1066" s="9" t="s">
        <v>1665</v>
      </c>
      <c r="D1066" s="9" t="s">
        <v>191</v>
      </c>
      <c r="E1066" s="9" t="s">
        <v>1666</v>
      </c>
      <c r="F1066" s="9"/>
      <c r="G1066" s="10">
        <v>600</v>
      </c>
      <c r="H1066" s="9"/>
      <c r="I1066" s="15">
        <v>15846.1538461538</v>
      </c>
      <c r="J1066" s="15">
        <v>18540</v>
      </c>
      <c r="K1066" s="1">
        <f t="shared" si="95"/>
        <v>17431.98471</v>
      </c>
      <c r="L1066" s="1">
        <f t="shared" si="96"/>
        <v>29.05330785</v>
      </c>
    </row>
    <row r="1067" customHeight="1" spans="1:12">
      <c r="A1067" s="16" t="s">
        <v>127</v>
      </c>
      <c r="B1067" s="9" t="s">
        <v>1563</v>
      </c>
      <c r="C1067" s="9" t="s">
        <v>1667</v>
      </c>
      <c r="D1067" s="9" t="s">
        <v>1668</v>
      </c>
      <c r="E1067" s="9" t="s">
        <v>1669</v>
      </c>
      <c r="F1067" s="9"/>
      <c r="G1067" s="10">
        <v>60</v>
      </c>
      <c r="H1067" s="9"/>
      <c r="I1067" s="15">
        <v>236.923076923077</v>
      </c>
      <c r="J1067" s="15">
        <v>277.2</v>
      </c>
      <c r="K1067" s="1">
        <f t="shared" si="95"/>
        <v>260.6335578</v>
      </c>
      <c r="L1067" s="1">
        <f t="shared" si="96"/>
        <v>4.34389263</v>
      </c>
    </row>
    <row r="1068" customHeight="1" spans="1:12">
      <c r="A1068" s="16" t="s">
        <v>99</v>
      </c>
      <c r="B1068" s="9" t="s">
        <v>1563</v>
      </c>
      <c r="C1068" s="9" t="s">
        <v>1670</v>
      </c>
      <c r="D1068" s="9" t="s">
        <v>1671</v>
      </c>
      <c r="E1068" s="9" t="s">
        <v>1672</v>
      </c>
      <c r="F1068" s="9"/>
      <c r="G1068" s="10">
        <v>295</v>
      </c>
      <c r="H1068" s="9"/>
      <c r="I1068" s="15">
        <v>4601.49572649573</v>
      </c>
      <c r="J1068" s="15">
        <v>5383.75</v>
      </c>
      <c r="K1068" s="1">
        <f t="shared" si="95"/>
        <v>5061.998256875</v>
      </c>
      <c r="L1068" s="1">
        <f t="shared" si="96"/>
        <v>17.159316125</v>
      </c>
    </row>
    <row r="1069" customHeight="1" spans="1:12">
      <c r="A1069" s="16" t="s">
        <v>1673</v>
      </c>
      <c r="B1069" s="9" t="s">
        <v>1563</v>
      </c>
      <c r="C1069" s="9" t="s">
        <v>1674</v>
      </c>
      <c r="D1069" s="9" t="s">
        <v>1675</v>
      </c>
      <c r="E1069" s="9" t="s">
        <v>1676</v>
      </c>
      <c r="F1069" s="9"/>
      <c r="G1069" s="10">
        <v>120</v>
      </c>
      <c r="H1069" s="9"/>
      <c r="I1069" s="15">
        <v>4087.17948717949</v>
      </c>
      <c r="J1069" s="15">
        <v>4782</v>
      </c>
      <c r="K1069" s="1">
        <f t="shared" si="95"/>
        <v>4496.210943</v>
      </c>
      <c r="L1069" s="1">
        <f t="shared" si="96"/>
        <v>37.468424525</v>
      </c>
    </row>
    <row r="1070" customHeight="1" spans="1:12">
      <c r="A1070" s="16" t="s">
        <v>1569</v>
      </c>
      <c r="B1070" s="9" t="s">
        <v>1563</v>
      </c>
      <c r="C1070" s="9" t="s">
        <v>1677</v>
      </c>
      <c r="D1070" s="9" t="s">
        <v>1678</v>
      </c>
      <c r="E1070" s="9" t="s">
        <v>1679</v>
      </c>
      <c r="F1070" s="9"/>
      <c r="G1070" s="10">
        <v>10</v>
      </c>
      <c r="H1070" s="9"/>
      <c r="I1070" s="15">
        <v>153.076923076923</v>
      </c>
      <c r="J1070" s="15">
        <v>179.1</v>
      </c>
      <c r="K1070" s="1">
        <f t="shared" si="95"/>
        <v>168.39635715</v>
      </c>
      <c r="L1070" s="1">
        <f t="shared" si="96"/>
        <v>16.839635715</v>
      </c>
    </row>
    <row r="1071" customHeight="1" spans="1:12">
      <c r="A1071" s="16" t="s">
        <v>66</v>
      </c>
      <c r="B1071" s="9" t="s">
        <v>1563</v>
      </c>
      <c r="C1071" s="9" t="s">
        <v>1680</v>
      </c>
      <c r="D1071" s="9" t="s">
        <v>1681</v>
      </c>
      <c r="E1071" s="9" t="s">
        <v>1682</v>
      </c>
      <c r="F1071" s="9"/>
      <c r="G1071" s="10">
        <v>400</v>
      </c>
      <c r="H1071" s="9"/>
      <c r="I1071" s="15">
        <v>8977.77777777778</v>
      </c>
      <c r="J1071" s="15">
        <v>10504</v>
      </c>
      <c r="K1071" s="1">
        <f t="shared" si="95"/>
        <v>9876.244196</v>
      </c>
      <c r="L1071" s="1">
        <f t="shared" si="96"/>
        <v>24.69061049</v>
      </c>
    </row>
    <row r="1072" customHeight="1" spans="1:12">
      <c r="A1072" s="16" t="s">
        <v>66</v>
      </c>
      <c r="B1072" s="9" t="s">
        <v>1563</v>
      </c>
      <c r="C1072" s="9" t="s">
        <v>1683</v>
      </c>
      <c r="D1072" s="9" t="s">
        <v>479</v>
      </c>
      <c r="E1072" s="9" t="s">
        <v>1684</v>
      </c>
      <c r="F1072" s="9"/>
      <c r="G1072" s="10">
        <v>200</v>
      </c>
      <c r="H1072" s="9"/>
      <c r="I1072" s="15">
        <v>3685.47008547009</v>
      </c>
      <c r="J1072" s="15">
        <v>4312</v>
      </c>
      <c r="K1072" s="1">
        <f t="shared" si="95"/>
        <v>4054.299788</v>
      </c>
      <c r="L1072" s="1">
        <f t="shared" si="96"/>
        <v>20.27149894</v>
      </c>
    </row>
    <row r="1073" customHeight="1" spans="1:12">
      <c r="A1073" s="16" t="s">
        <v>127</v>
      </c>
      <c r="B1073" s="9" t="s">
        <v>1563</v>
      </c>
      <c r="C1073" s="9" t="s">
        <v>1685</v>
      </c>
      <c r="D1073" s="9" t="s">
        <v>1308</v>
      </c>
      <c r="E1073" s="9" t="s">
        <v>1686</v>
      </c>
      <c r="F1073" s="9"/>
      <c r="G1073" s="10">
        <v>200</v>
      </c>
      <c r="H1073" s="9"/>
      <c r="I1073" s="15">
        <v>316.239316239316</v>
      </c>
      <c r="J1073" s="15">
        <v>370</v>
      </c>
      <c r="K1073" s="1">
        <f t="shared" si="95"/>
        <v>347.887505</v>
      </c>
      <c r="L1073" s="1">
        <f t="shared" si="96"/>
        <v>1.739437525</v>
      </c>
    </row>
    <row r="1074" customHeight="1" spans="1:12">
      <c r="A1074" s="16" t="s">
        <v>127</v>
      </c>
      <c r="B1074" s="9" t="s">
        <v>1563</v>
      </c>
      <c r="C1074" s="9" t="s">
        <v>1687</v>
      </c>
      <c r="D1074" s="9" t="s">
        <v>1688</v>
      </c>
      <c r="E1074" s="9" t="s">
        <v>1476</v>
      </c>
      <c r="F1074" s="9"/>
      <c r="G1074" s="10">
        <v>40</v>
      </c>
      <c r="H1074" s="9"/>
      <c r="I1074" s="15">
        <v>225.641025641026</v>
      </c>
      <c r="J1074" s="15">
        <v>264</v>
      </c>
      <c r="K1074" s="1">
        <f t="shared" si="95"/>
        <v>248.222436</v>
      </c>
      <c r="L1074" s="1">
        <f t="shared" si="96"/>
        <v>6.2055609</v>
      </c>
    </row>
    <row r="1075" customHeight="1" spans="1:12">
      <c r="A1075" s="16" t="s">
        <v>99</v>
      </c>
      <c r="B1075" s="9" t="s">
        <v>1563</v>
      </c>
      <c r="C1075" s="9" t="s">
        <v>1689</v>
      </c>
      <c r="D1075" s="9" t="s">
        <v>1690</v>
      </c>
      <c r="E1075" s="9" t="s">
        <v>1691</v>
      </c>
      <c r="F1075" s="9"/>
      <c r="G1075" s="10">
        <v>600</v>
      </c>
      <c r="H1075" s="9"/>
      <c r="I1075" s="15">
        <v>11015.3846153846</v>
      </c>
      <c r="J1075" s="15">
        <v>12888</v>
      </c>
      <c r="K1075" s="1">
        <f t="shared" si="95"/>
        <v>12117.768012</v>
      </c>
      <c r="L1075" s="1">
        <f t="shared" si="96"/>
        <v>20.19628002</v>
      </c>
    </row>
    <row r="1076" customHeight="1" spans="1:12">
      <c r="A1076" s="16" t="s">
        <v>66</v>
      </c>
      <c r="B1076" s="9" t="s">
        <v>1563</v>
      </c>
      <c r="C1076" s="9" t="s">
        <v>567</v>
      </c>
      <c r="D1076" s="9" t="s">
        <v>1692</v>
      </c>
      <c r="E1076" s="9" t="s">
        <v>569</v>
      </c>
      <c r="F1076" s="9"/>
      <c r="G1076" s="10">
        <v>60</v>
      </c>
      <c r="H1076" s="9"/>
      <c r="I1076" s="15">
        <v>829.230769230769</v>
      </c>
      <c r="J1076" s="15">
        <v>970.2</v>
      </c>
      <c r="K1076" s="1">
        <f t="shared" si="95"/>
        <v>912.2174523</v>
      </c>
      <c r="L1076" s="1">
        <f t="shared" si="96"/>
        <v>15.203624205</v>
      </c>
    </row>
    <row r="1077" customHeight="1" spans="1:12">
      <c r="A1077" s="16" t="s">
        <v>165</v>
      </c>
      <c r="B1077" s="9" t="s">
        <v>1563</v>
      </c>
      <c r="C1077" s="9" t="s">
        <v>1693</v>
      </c>
      <c r="D1077" s="9" t="s">
        <v>1694</v>
      </c>
      <c r="E1077" s="9" t="s">
        <v>1695</v>
      </c>
      <c r="F1077" s="9"/>
      <c r="G1077" s="10">
        <v>20</v>
      </c>
      <c r="H1077" s="9"/>
      <c r="I1077" s="15">
        <v>435.897435897436</v>
      </c>
      <c r="J1077" s="15">
        <v>510</v>
      </c>
      <c r="K1077" s="1">
        <f t="shared" si="95"/>
        <v>479.520615</v>
      </c>
      <c r="L1077" s="1">
        <f t="shared" si="96"/>
        <v>23.97603075</v>
      </c>
    </row>
    <row r="1078" customHeight="1" spans="1:12">
      <c r="A1078" s="16" t="s">
        <v>127</v>
      </c>
      <c r="B1078" s="9" t="s">
        <v>1563</v>
      </c>
      <c r="C1078" s="9" t="s">
        <v>1696</v>
      </c>
      <c r="D1078" s="9" t="s">
        <v>1081</v>
      </c>
      <c r="E1078" s="9" t="s">
        <v>1697</v>
      </c>
      <c r="F1078" s="9"/>
      <c r="G1078" s="10">
        <v>50</v>
      </c>
      <c r="H1078" s="9"/>
      <c r="I1078" s="15">
        <v>155.982905982906</v>
      </c>
      <c r="J1078" s="15">
        <v>182.5</v>
      </c>
      <c r="K1078" s="1">
        <f t="shared" si="95"/>
        <v>171.59316125</v>
      </c>
      <c r="L1078" s="1">
        <f t="shared" si="96"/>
        <v>3.431863225</v>
      </c>
    </row>
    <row r="1079" customHeight="1" spans="1:12">
      <c r="A1079" s="16" t="s">
        <v>66</v>
      </c>
      <c r="B1079" s="9" t="s">
        <v>1563</v>
      </c>
      <c r="C1079" s="9" t="s">
        <v>1580</v>
      </c>
      <c r="D1079" s="9" t="s">
        <v>146</v>
      </c>
      <c r="E1079" s="9" t="s">
        <v>1581</v>
      </c>
      <c r="F1079" s="9"/>
      <c r="G1079" s="10">
        <v>400</v>
      </c>
      <c r="H1079" s="9"/>
      <c r="I1079" s="15">
        <v>11976.0683760684</v>
      </c>
      <c r="J1079" s="15">
        <v>14012</v>
      </c>
      <c r="K1079" s="1">
        <f t="shared" si="95"/>
        <v>13174.593838</v>
      </c>
      <c r="L1079" s="1">
        <f t="shared" si="96"/>
        <v>32.936484595</v>
      </c>
    </row>
    <row r="1080" customHeight="1" spans="1:12">
      <c r="A1080" s="16" t="s">
        <v>165</v>
      </c>
      <c r="B1080" s="9" t="s">
        <v>1563</v>
      </c>
      <c r="C1080" s="9" t="s">
        <v>1698</v>
      </c>
      <c r="D1080" s="9" t="s">
        <v>1699</v>
      </c>
      <c r="E1080" s="9" t="s">
        <v>1700</v>
      </c>
      <c r="F1080" s="9"/>
      <c r="G1080" s="10">
        <v>160</v>
      </c>
      <c r="H1080" s="9"/>
      <c r="I1080" s="15">
        <v>294.017094017094</v>
      </c>
      <c r="J1080" s="15">
        <v>344</v>
      </c>
      <c r="K1080" s="1">
        <f t="shared" si="95"/>
        <v>323.441356</v>
      </c>
      <c r="L1080" s="1">
        <f t="shared" si="96"/>
        <v>2.021508475</v>
      </c>
    </row>
    <row r="1081" customHeight="1" spans="1:12">
      <c r="A1081" s="16" t="s">
        <v>127</v>
      </c>
      <c r="B1081" s="9" t="s">
        <v>1563</v>
      </c>
      <c r="C1081" s="9" t="s">
        <v>1037</v>
      </c>
      <c r="D1081" s="9" t="s">
        <v>1564</v>
      </c>
      <c r="E1081" s="9" t="s">
        <v>1565</v>
      </c>
      <c r="F1081" s="9"/>
      <c r="G1081" s="10">
        <v>180</v>
      </c>
      <c r="H1081" s="9"/>
      <c r="I1081" s="15">
        <v>300</v>
      </c>
      <c r="J1081" s="15">
        <v>351</v>
      </c>
      <c r="K1081" s="1">
        <f t="shared" si="95"/>
        <v>330.0230115</v>
      </c>
      <c r="L1081" s="1">
        <f t="shared" si="96"/>
        <v>1.833461175</v>
      </c>
    </row>
    <row r="1082" customHeight="1" spans="1:12">
      <c r="A1082" s="16" t="s">
        <v>165</v>
      </c>
      <c r="B1082" s="9" t="s">
        <v>1563</v>
      </c>
      <c r="C1082" s="9" t="s">
        <v>1701</v>
      </c>
      <c r="D1082" s="9" t="s">
        <v>1702</v>
      </c>
      <c r="E1082" s="9" t="s">
        <v>1703</v>
      </c>
      <c r="F1082" s="9"/>
      <c r="G1082" s="10">
        <v>40</v>
      </c>
      <c r="H1082" s="9"/>
      <c r="I1082" s="15">
        <v>307.692307692308</v>
      </c>
      <c r="J1082" s="15">
        <v>360</v>
      </c>
      <c r="K1082" s="1">
        <f t="shared" si="95"/>
        <v>338.48514</v>
      </c>
      <c r="L1082" s="1">
        <f t="shared" si="96"/>
        <v>8.4621285</v>
      </c>
    </row>
    <row r="1083" customHeight="1" spans="1:12">
      <c r="A1083" s="16" t="s">
        <v>127</v>
      </c>
      <c r="B1083" s="9" t="s">
        <v>1563</v>
      </c>
      <c r="C1083" s="9" t="s">
        <v>1037</v>
      </c>
      <c r="D1083" s="9" t="s">
        <v>1564</v>
      </c>
      <c r="E1083" s="9" t="s">
        <v>1565</v>
      </c>
      <c r="F1083" s="9"/>
      <c r="G1083" s="10">
        <v>180</v>
      </c>
      <c r="H1083" s="9"/>
      <c r="I1083" s="15">
        <v>300</v>
      </c>
      <c r="J1083" s="15">
        <v>351</v>
      </c>
      <c r="K1083" s="1">
        <f t="shared" si="95"/>
        <v>330.0230115</v>
      </c>
      <c r="L1083" s="1">
        <f t="shared" si="96"/>
        <v>1.833461175</v>
      </c>
    </row>
    <row r="1084" customHeight="1" spans="1:12">
      <c r="A1084" s="16" t="s">
        <v>62</v>
      </c>
      <c r="B1084" s="9" t="s">
        <v>1563</v>
      </c>
      <c r="C1084" s="9" t="s">
        <v>1665</v>
      </c>
      <c r="D1084" s="9" t="s">
        <v>191</v>
      </c>
      <c r="E1084" s="9" t="s">
        <v>1666</v>
      </c>
      <c r="F1084" s="9"/>
      <c r="G1084" s="10">
        <v>600</v>
      </c>
      <c r="H1084" s="9"/>
      <c r="I1084" s="15">
        <v>15846.1538461538</v>
      </c>
      <c r="J1084" s="15">
        <v>18540</v>
      </c>
      <c r="K1084" s="1">
        <f t="shared" si="95"/>
        <v>17431.98471</v>
      </c>
      <c r="L1084" s="1">
        <f t="shared" si="96"/>
        <v>29.05330785</v>
      </c>
    </row>
    <row r="1085" customHeight="1" spans="1:12">
      <c r="A1085" s="16" t="s">
        <v>1704</v>
      </c>
      <c r="B1085" s="9" t="s">
        <v>1563</v>
      </c>
      <c r="C1085" s="9" t="s">
        <v>1705</v>
      </c>
      <c r="D1085" s="9" t="s">
        <v>1706</v>
      </c>
      <c r="E1085" s="9" t="s">
        <v>1707</v>
      </c>
      <c r="F1085" s="9"/>
      <c r="G1085" s="10">
        <v>80</v>
      </c>
      <c r="H1085" s="9"/>
      <c r="I1085" s="15">
        <v>2652.99145299145</v>
      </c>
      <c r="J1085" s="15">
        <v>3104</v>
      </c>
      <c r="K1085" s="1">
        <f t="shared" si="95"/>
        <v>2918.494096</v>
      </c>
      <c r="L1085" s="1">
        <f t="shared" si="96"/>
        <v>36.4811762</v>
      </c>
    </row>
    <row r="1086" customHeight="1" spans="1:12">
      <c r="A1086" s="16" t="s">
        <v>66</v>
      </c>
      <c r="B1086" s="9" t="s">
        <v>1563</v>
      </c>
      <c r="C1086" s="9" t="s">
        <v>1078</v>
      </c>
      <c r="D1086" s="9" t="s">
        <v>1660</v>
      </c>
      <c r="E1086" s="9" t="s">
        <v>1661</v>
      </c>
      <c r="F1086" s="9"/>
      <c r="G1086" s="10">
        <v>600</v>
      </c>
      <c r="H1086" s="9"/>
      <c r="I1086" s="15">
        <v>12692.3076923077</v>
      </c>
      <c r="J1086" s="15">
        <v>14850</v>
      </c>
      <c r="K1086" s="1">
        <f t="shared" si="95"/>
        <v>13962.512025</v>
      </c>
      <c r="L1086" s="1">
        <f t="shared" si="96"/>
        <v>23.270853375</v>
      </c>
    </row>
    <row r="1087" customHeight="1" spans="1:12">
      <c r="A1087" s="16" t="s">
        <v>66</v>
      </c>
      <c r="B1087" s="9" t="s">
        <v>1563</v>
      </c>
      <c r="C1087" s="9" t="s">
        <v>1708</v>
      </c>
      <c r="D1087" s="9" t="s">
        <v>1709</v>
      </c>
      <c r="E1087" s="9" t="s">
        <v>1710</v>
      </c>
      <c r="F1087" s="9"/>
      <c r="G1087" s="10">
        <v>270</v>
      </c>
      <c r="H1087" s="9"/>
      <c r="I1087" s="15">
        <v>2554.61538461538</v>
      </c>
      <c r="J1087" s="15">
        <v>2988.9</v>
      </c>
      <c r="K1087" s="1">
        <f t="shared" si="95"/>
        <v>2810.27287485</v>
      </c>
      <c r="L1087" s="1">
        <f t="shared" si="96"/>
        <v>10.408418055</v>
      </c>
    </row>
    <row r="1088" customHeight="1" spans="1:12">
      <c r="A1088" s="16" t="s">
        <v>66</v>
      </c>
      <c r="B1088" s="9" t="s">
        <v>1563</v>
      </c>
      <c r="C1088" s="9" t="s">
        <v>631</v>
      </c>
      <c r="D1088" s="9" t="s">
        <v>632</v>
      </c>
      <c r="E1088" s="9" t="s">
        <v>633</v>
      </c>
      <c r="F1088" s="9"/>
      <c r="G1088" s="10">
        <v>100</v>
      </c>
      <c r="H1088" s="9"/>
      <c r="I1088" s="15">
        <v>2668.37606837607</v>
      </c>
      <c r="J1088" s="15">
        <v>3122</v>
      </c>
      <c r="K1088" s="1">
        <f t="shared" si="95"/>
        <v>2935.418353</v>
      </c>
      <c r="L1088" s="1">
        <f t="shared" si="96"/>
        <v>29.35418353</v>
      </c>
    </row>
    <row r="1089" customHeight="1" spans="1:12">
      <c r="A1089" s="16" t="s">
        <v>66</v>
      </c>
      <c r="B1089" s="9" t="s">
        <v>1563</v>
      </c>
      <c r="C1089" s="9" t="s">
        <v>1711</v>
      </c>
      <c r="D1089" s="9" t="s">
        <v>1712</v>
      </c>
      <c r="E1089" s="9" t="s">
        <v>1713</v>
      </c>
      <c r="F1089" s="9"/>
      <c r="G1089" s="10">
        <v>20</v>
      </c>
      <c r="H1089" s="9"/>
      <c r="I1089" s="15">
        <v>384.786324786325</v>
      </c>
      <c r="J1089" s="15">
        <v>450.2</v>
      </c>
      <c r="K1089" s="1">
        <f t="shared" si="95"/>
        <v>423.2944723</v>
      </c>
      <c r="L1089" s="1">
        <f t="shared" si="96"/>
        <v>21.164723615</v>
      </c>
    </row>
    <row r="1090" customHeight="1" spans="1:12">
      <c r="A1090" s="16" t="s">
        <v>127</v>
      </c>
      <c r="B1090" s="9" t="s">
        <v>1563</v>
      </c>
      <c r="C1090" s="9" t="s">
        <v>1714</v>
      </c>
      <c r="D1090" s="9" t="s">
        <v>1715</v>
      </c>
      <c r="E1090" s="9" t="s">
        <v>1716</v>
      </c>
      <c r="F1090" s="9"/>
      <c r="G1090" s="10">
        <v>40</v>
      </c>
      <c r="H1090" s="9"/>
      <c r="I1090" s="15">
        <v>246.153846153846</v>
      </c>
      <c r="J1090" s="15">
        <v>288</v>
      </c>
      <c r="K1090" s="1">
        <f t="shared" si="95"/>
        <v>270.788112</v>
      </c>
      <c r="L1090" s="1">
        <f t="shared" si="96"/>
        <v>6.7697028</v>
      </c>
    </row>
    <row r="1091" customHeight="1" spans="1:12">
      <c r="A1091" s="16" t="s">
        <v>165</v>
      </c>
      <c r="B1091" s="9" t="s">
        <v>1563</v>
      </c>
      <c r="C1091" s="9" t="s">
        <v>1717</v>
      </c>
      <c r="D1091" s="9" t="s">
        <v>329</v>
      </c>
      <c r="E1091" s="9" t="s">
        <v>1718</v>
      </c>
      <c r="F1091" s="9"/>
      <c r="G1091" s="10">
        <v>20</v>
      </c>
      <c r="H1091" s="9"/>
      <c r="I1091" s="15">
        <v>78.6324786324786</v>
      </c>
      <c r="J1091" s="15">
        <v>92</v>
      </c>
      <c r="K1091" s="1">
        <f t="shared" ref="K1091:K1154" si="97">J1091*0.9402365</f>
        <v>86.501758</v>
      </c>
      <c r="L1091" s="1">
        <f t="shared" ref="L1091:L1154" si="98">K1091/G1091</f>
        <v>4.3250879</v>
      </c>
    </row>
    <row r="1092" customHeight="1" spans="1:12">
      <c r="A1092" s="16" t="s">
        <v>127</v>
      </c>
      <c r="B1092" s="9" t="s">
        <v>1563</v>
      </c>
      <c r="C1092" s="9" t="s">
        <v>1719</v>
      </c>
      <c r="D1092" s="9" t="s">
        <v>1720</v>
      </c>
      <c r="E1092" s="9" t="s">
        <v>1721</v>
      </c>
      <c r="F1092" s="9"/>
      <c r="G1092" s="10">
        <v>60</v>
      </c>
      <c r="H1092" s="9"/>
      <c r="I1092" s="15">
        <v>641.025641025641</v>
      </c>
      <c r="J1092" s="15">
        <v>750</v>
      </c>
      <c r="K1092" s="1">
        <f t="shared" si="97"/>
        <v>705.177375</v>
      </c>
      <c r="L1092" s="1">
        <f t="shared" si="98"/>
        <v>11.75295625</v>
      </c>
    </row>
    <row r="1093" customHeight="1" spans="1:12">
      <c r="A1093" s="16" t="s">
        <v>66</v>
      </c>
      <c r="B1093" s="9" t="s">
        <v>1563</v>
      </c>
      <c r="C1093" s="9" t="s">
        <v>1722</v>
      </c>
      <c r="D1093" s="9" t="s">
        <v>1723</v>
      </c>
      <c r="E1093" s="9" t="s">
        <v>1724</v>
      </c>
      <c r="F1093" s="9"/>
      <c r="G1093" s="10">
        <v>373</v>
      </c>
      <c r="H1093" s="9"/>
      <c r="I1093" s="15">
        <v>6286.80341880342</v>
      </c>
      <c r="J1093" s="15">
        <v>7355.56</v>
      </c>
      <c r="K1093" s="1">
        <f t="shared" si="97"/>
        <v>6915.96598994</v>
      </c>
      <c r="L1093" s="1">
        <f t="shared" si="98"/>
        <v>18.54146378</v>
      </c>
    </row>
    <row r="1094" customHeight="1" spans="1:12">
      <c r="A1094" s="16" t="s">
        <v>165</v>
      </c>
      <c r="B1094" s="9" t="s">
        <v>1563</v>
      </c>
      <c r="C1094" s="9" t="s">
        <v>1725</v>
      </c>
      <c r="D1094" s="9" t="s">
        <v>1095</v>
      </c>
      <c r="E1094" s="9" t="s">
        <v>1726</v>
      </c>
      <c r="F1094" s="9"/>
      <c r="G1094" s="10">
        <v>50</v>
      </c>
      <c r="H1094" s="9"/>
      <c r="I1094" s="15">
        <v>628.205128205128</v>
      </c>
      <c r="J1094" s="15">
        <v>735</v>
      </c>
      <c r="K1094" s="1">
        <f t="shared" si="97"/>
        <v>691.0738275</v>
      </c>
      <c r="L1094" s="1">
        <f t="shared" si="98"/>
        <v>13.82147655</v>
      </c>
    </row>
    <row r="1095" customHeight="1" spans="1:12">
      <c r="A1095" s="16" t="s">
        <v>127</v>
      </c>
      <c r="B1095" s="9" t="s">
        <v>1563</v>
      </c>
      <c r="C1095" s="9" t="s">
        <v>1727</v>
      </c>
      <c r="D1095" s="9" t="s">
        <v>1728</v>
      </c>
      <c r="E1095" s="9" t="s">
        <v>1729</v>
      </c>
      <c r="F1095" s="9"/>
      <c r="G1095" s="10">
        <v>50</v>
      </c>
      <c r="H1095" s="9"/>
      <c r="I1095" s="15">
        <v>423.076923076923</v>
      </c>
      <c r="J1095" s="15">
        <v>495</v>
      </c>
      <c r="K1095" s="1">
        <f t="shared" si="97"/>
        <v>465.4170675</v>
      </c>
      <c r="L1095" s="1">
        <f t="shared" si="98"/>
        <v>9.30834135</v>
      </c>
    </row>
    <row r="1096" customHeight="1" spans="1:12">
      <c r="A1096" s="16" t="s">
        <v>66</v>
      </c>
      <c r="B1096" s="9" t="s">
        <v>1563</v>
      </c>
      <c r="C1096" s="9" t="s">
        <v>1730</v>
      </c>
      <c r="D1096" s="9" t="s">
        <v>191</v>
      </c>
      <c r="E1096" s="9" t="s">
        <v>1731</v>
      </c>
      <c r="F1096" s="9"/>
      <c r="G1096" s="10">
        <v>600</v>
      </c>
      <c r="H1096" s="9"/>
      <c r="I1096" s="15">
        <v>1466.66666666667</v>
      </c>
      <c r="J1096" s="15">
        <v>1716</v>
      </c>
      <c r="K1096" s="1">
        <f t="shared" si="97"/>
        <v>1613.445834</v>
      </c>
      <c r="L1096" s="1">
        <f t="shared" si="98"/>
        <v>2.68907639</v>
      </c>
    </row>
    <row r="1097" customHeight="1" spans="1:12">
      <c r="A1097" s="16" t="s">
        <v>99</v>
      </c>
      <c r="B1097" s="9" t="s">
        <v>1563</v>
      </c>
      <c r="C1097" s="9" t="s">
        <v>938</v>
      </c>
      <c r="D1097" s="9" t="s">
        <v>939</v>
      </c>
      <c r="E1097" s="9" t="s">
        <v>1661</v>
      </c>
      <c r="F1097" s="9"/>
      <c r="G1097" s="10">
        <v>450</v>
      </c>
      <c r="H1097" s="9"/>
      <c r="I1097" s="15">
        <v>5403.84615384615</v>
      </c>
      <c r="J1097" s="15">
        <v>6322.5</v>
      </c>
      <c r="K1097" s="1">
        <f t="shared" si="97"/>
        <v>5944.64527125</v>
      </c>
      <c r="L1097" s="1">
        <f t="shared" si="98"/>
        <v>13.210322825</v>
      </c>
    </row>
    <row r="1098" customHeight="1" spans="1:12">
      <c r="A1098" s="16" t="s">
        <v>165</v>
      </c>
      <c r="B1098" s="9" t="s">
        <v>1563</v>
      </c>
      <c r="C1098" s="9" t="s">
        <v>1732</v>
      </c>
      <c r="D1098" s="9" t="s">
        <v>1733</v>
      </c>
      <c r="E1098" s="9" t="s">
        <v>1734</v>
      </c>
      <c r="F1098" s="9"/>
      <c r="G1098" s="10">
        <v>200</v>
      </c>
      <c r="H1098" s="9"/>
      <c r="I1098" s="15">
        <v>2967.52136752137</v>
      </c>
      <c r="J1098" s="15">
        <v>3472</v>
      </c>
      <c r="K1098" s="1">
        <f t="shared" si="97"/>
        <v>3264.501128</v>
      </c>
      <c r="L1098" s="1">
        <f t="shared" si="98"/>
        <v>16.32250564</v>
      </c>
    </row>
    <row r="1099" customHeight="1" spans="1:12">
      <c r="A1099" s="16" t="s">
        <v>127</v>
      </c>
      <c r="B1099" s="9" t="s">
        <v>1563</v>
      </c>
      <c r="C1099" s="9" t="s">
        <v>1735</v>
      </c>
      <c r="D1099" s="9" t="s">
        <v>1736</v>
      </c>
      <c r="E1099" s="9" t="s">
        <v>1737</v>
      </c>
      <c r="F1099" s="9"/>
      <c r="G1099" s="10">
        <v>40</v>
      </c>
      <c r="H1099" s="9"/>
      <c r="I1099" s="15">
        <v>174.358974358974</v>
      </c>
      <c r="J1099" s="15">
        <v>204</v>
      </c>
      <c r="K1099" s="1">
        <f t="shared" si="97"/>
        <v>191.808246</v>
      </c>
      <c r="L1099" s="1">
        <f t="shared" si="98"/>
        <v>4.79520615</v>
      </c>
    </row>
    <row r="1100" customHeight="1" spans="1:12">
      <c r="A1100" s="16" t="s">
        <v>165</v>
      </c>
      <c r="B1100" s="9" t="s">
        <v>1563</v>
      </c>
      <c r="C1100" s="9" t="s">
        <v>1738</v>
      </c>
      <c r="D1100" s="9" t="s">
        <v>1739</v>
      </c>
      <c r="E1100" s="9" t="s">
        <v>1740</v>
      </c>
      <c r="F1100" s="9"/>
      <c r="G1100" s="10">
        <v>50</v>
      </c>
      <c r="H1100" s="9"/>
      <c r="I1100" s="15">
        <v>564.102564102564</v>
      </c>
      <c r="J1100" s="15">
        <v>660</v>
      </c>
      <c r="K1100" s="1">
        <f t="shared" si="97"/>
        <v>620.55609</v>
      </c>
      <c r="L1100" s="1">
        <f t="shared" si="98"/>
        <v>12.4111218</v>
      </c>
    </row>
    <row r="1101" customHeight="1" spans="1:12">
      <c r="A1101" s="9" t="s">
        <v>127</v>
      </c>
      <c r="B1101" s="9" t="s">
        <v>1563</v>
      </c>
      <c r="C1101" s="9" t="s">
        <v>1741</v>
      </c>
      <c r="D1101" s="9" t="s">
        <v>1742</v>
      </c>
      <c r="E1101" s="9" t="s">
        <v>1743</v>
      </c>
      <c r="F1101" s="9"/>
      <c r="G1101" s="10">
        <v>200</v>
      </c>
      <c r="H1101" s="9"/>
      <c r="I1101" s="15">
        <v>5266.66666666667</v>
      </c>
      <c r="J1101" s="15">
        <v>6162</v>
      </c>
      <c r="K1101" s="1">
        <f t="shared" si="97"/>
        <v>5793.737313</v>
      </c>
      <c r="L1101" s="1">
        <f t="shared" si="98"/>
        <v>28.968686565</v>
      </c>
    </row>
    <row r="1102" customHeight="1" spans="1:12">
      <c r="A1102" s="16" t="s">
        <v>278</v>
      </c>
      <c r="B1102" s="9" t="s">
        <v>1744</v>
      </c>
      <c r="C1102" s="9" t="s">
        <v>279</v>
      </c>
      <c r="D1102" s="9" t="s">
        <v>1745</v>
      </c>
      <c r="E1102" s="9"/>
      <c r="F1102" s="9"/>
      <c r="G1102" s="10">
        <v>2000</v>
      </c>
      <c r="H1102" s="9"/>
      <c r="I1102" s="15">
        <v>3076.92307692308</v>
      </c>
      <c r="J1102" s="15">
        <v>3600</v>
      </c>
      <c r="K1102" s="1">
        <f t="shared" si="97"/>
        <v>3384.8514</v>
      </c>
      <c r="L1102" s="1">
        <f t="shared" si="98"/>
        <v>1.6924257</v>
      </c>
    </row>
    <row r="1103" customHeight="1" spans="1:12">
      <c r="A1103" s="16" t="s">
        <v>756</v>
      </c>
      <c r="B1103" s="9" t="s">
        <v>1563</v>
      </c>
      <c r="C1103" s="9" t="s">
        <v>1746</v>
      </c>
      <c r="D1103" s="9" t="s">
        <v>1747</v>
      </c>
      <c r="E1103" s="9" t="s">
        <v>1748</v>
      </c>
      <c r="F1103" s="9"/>
      <c r="G1103" s="10">
        <v>400</v>
      </c>
      <c r="H1103" s="9"/>
      <c r="I1103" s="15">
        <v>9329.91452991453</v>
      </c>
      <c r="J1103" s="15">
        <v>10916</v>
      </c>
      <c r="K1103" s="1">
        <f t="shared" si="97"/>
        <v>10263.621634</v>
      </c>
      <c r="L1103" s="1">
        <f t="shared" si="98"/>
        <v>25.659054085</v>
      </c>
    </row>
    <row r="1104" customHeight="1" spans="1:12">
      <c r="A1104" s="16" t="s">
        <v>66</v>
      </c>
      <c r="B1104" s="9" t="s">
        <v>1563</v>
      </c>
      <c r="C1104" s="9" t="s">
        <v>960</v>
      </c>
      <c r="D1104" s="9" t="s">
        <v>746</v>
      </c>
      <c r="E1104" s="9" t="s">
        <v>1661</v>
      </c>
      <c r="F1104" s="9"/>
      <c r="G1104" s="10">
        <v>1000</v>
      </c>
      <c r="H1104" s="9"/>
      <c r="I1104" s="15">
        <v>14299.1452991453</v>
      </c>
      <c r="J1104" s="15">
        <v>16730</v>
      </c>
      <c r="K1104" s="1">
        <f t="shared" si="97"/>
        <v>15730.156645</v>
      </c>
      <c r="L1104" s="1">
        <f t="shared" si="98"/>
        <v>15.730156645</v>
      </c>
    </row>
    <row r="1105" customHeight="1" spans="1:12">
      <c r="A1105" s="16" t="s">
        <v>127</v>
      </c>
      <c r="B1105" s="9" t="s">
        <v>1563</v>
      </c>
      <c r="C1105" s="9" t="s">
        <v>1749</v>
      </c>
      <c r="D1105" s="9" t="s">
        <v>15</v>
      </c>
      <c r="E1105" s="9" t="s">
        <v>1750</v>
      </c>
      <c r="F1105" s="9"/>
      <c r="G1105" s="10">
        <v>10</v>
      </c>
      <c r="H1105" s="9"/>
      <c r="I1105" s="15">
        <v>100.854700854701</v>
      </c>
      <c r="J1105" s="15">
        <v>118</v>
      </c>
      <c r="K1105" s="1">
        <f t="shared" si="97"/>
        <v>110.947907</v>
      </c>
      <c r="L1105" s="1">
        <f t="shared" si="98"/>
        <v>11.0947907</v>
      </c>
    </row>
    <row r="1106" customHeight="1" spans="1:12">
      <c r="A1106" s="16" t="s">
        <v>127</v>
      </c>
      <c r="B1106" s="9" t="s">
        <v>1563</v>
      </c>
      <c r="C1106" s="9" t="s">
        <v>348</v>
      </c>
      <c r="D1106" s="9" t="s">
        <v>1604</v>
      </c>
      <c r="E1106" s="9" t="s">
        <v>1605</v>
      </c>
      <c r="F1106" s="9"/>
      <c r="G1106" s="10">
        <v>50</v>
      </c>
      <c r="H1106" s="9"/>
      <c r="I1106" s="15">
        <v>213.675213675214</v>
      </c>
      <c r="J1106" s="15">
        <v>250</v>
      </c>
      <c r="K1106" s="1">
        <f t="shared" si="97"/>
        <v>235.059125</v>
      </c>
      <c r="L1106" s="1">
        <f t="shared" si="98"/>
        <v>4.7011825</v>
      </c>
    </row>
    <row r="1107" customHeight="1" spans="1:12">
      <c r="A1107" s="9" t="s">
        <v>66</v>
      </c>
      <c r="B1107" s="9" t="s">
        <v>1563</v>
      </c>
      <c r="C1107" s="9" t="s">
        <v>1751</v>
      </c>
      <c r="D1107" s="9" t="s">
        <v>1460</v>
      </c>
      <c r="E1107" s="9" t="s">
        <v>1752</v>
      </c>
      <c r="F1107" s="9"/>
      <c r="G1107" s="10">
        <v>100</v>
      </c>
      <c r="H1107" s="9"/>
      <c r="I1107" s="15">
        <v>2558.11965811966</v>
      </c>
      <c r="J1107" s="15">
        <v>2993</v>
      </c>
      <c r="K1107" s="1">
        <f t="shared" si="97"/>
        <v>2814.1278445</v>
      </c>
      <c r="L1107" s="1">
        <f t="shared" si="98"/>
        <v>28.141278445</v>
      </c>
    </row>
    <row r="1108" customHeight="1" spans="1:12">
      <c r="A1108" s="16" t="s">
        <v>77</v>
      </c>
      <c r="B1108" s="9" t="s">
        <v>1563</v>
      </c>
      <c r="C1108" s="9" t="s">
        <v>1753</v>
      </c>
      <c r="D1108" s="9" t="s">
        <v>1754</v>
      </c>
      <c r="E1108" s="9" t="s">
        <v>1755</v>
      </c>
      <c r="F1108" s="9"/>
      <c r="G1108" s="10">
        <v>40</v>
      </c>
      <c r="H1108" s="9"/>
      <c r="I1108" s="15">
        <v>1880.34188034188</v>
      </c>
      <c r="J1108" s="15">
        <v>2200</v>
      </c>
      <c r="K1108" s="1">
        <f t="shared" si="97"/>
        <v>2068.5203</v>
      </c>
      <c r="L1108" s="1">
        <f t="shared" si="98"/>
        <v>51.7130075</v>
      </c>
    </row>
    <row r="1109" customHeight="1" spans="1:12">
      <c r="A1109" s="16" t="s">
        <v>673</v>
      </c>
      <c r="B1109" s="9" t="s">
        <v>1563</v>
      </c>
      <c r="C1109" s="9" t="s">
        <v>1756</v>
      </c>
      <c r="D1109" s="9" t="s">
        <v>1757</v>
      </c>
      <c r="E1109" s="9" t="s">
        <v>1108</v>
      </c>
      <c r="F1109" s="9"/>
      <c r="G1109" s="10">
        <v>10</v>
      </c>
      <c r="H1109" s="9"/>
      <c r="I1109" s="15">
        <v>841.880341880342</v>
      </c>
      <c r="J1109" s="15">
        <v>985</v>
      </c>
      <c r="K1109" s="1">
        <f t="shared" si="97"/>
        <v>926.1329525</v>
      </c>
      <c r="L1109" s="1">
        <f t="shared" si="98"/>
        <v>92.61329525</v>
      </c>
    </row>
    <row r="1110" customHeight="1" spans="1:12">
      <c r="A1110" s="16" t="s">
        <v>66</v>
      </c>
      <c r="B1110" s="9" t="s">
        <v>1563</v>
      </c>
      <c r="C1110" s="9" t="s">
        <v>1758</v>
      </c>
      <c r="D1110" s="9" t="s">
        <v>1621</v>
      </c>
      <c r="E1110" s="9" t="s">
        <v>1724</v>
      </c>
      <c r="F1110" s="9"/>
      <c r="G1110" s="10">
        <v>50</v>
      </c>
      <c r="H1110" s="9"/>
      <c r="I1110" s="15">
        <v>719.65811965812</v>
      </c>
      <c r="J1110" s="15">
        <v>842</v>
      </c>
      <c r="K1110" s="1">
        <f t="shared" si="97"/>
        <v>791.679133</v>
      </c>
      <c r="L1110" s="1">
        <f t="shared" si="98"/>
        <v>15.83358266</v>
      </c>
    </row>
    <row r="1111" customHeight="1" spans="1:12">
      <c r="A1111" s="9" t="s">
        <v>673</v>
      </c>
      <c r="B1111" s="9" t="s">
        <v>1563</v>
      </c>
      <c r="C1111" s="9" t="s">
        <v>1759</v>
      </c>
      <c r="D1111" s="9" t="s">
        <v>1760</v>
      </c>
      <c r="E1111" s="9" t="s">
        <v>1761</v>
      </c>
      <c r="F1111" s="9"/>
      <c r="G1111" s="10">
        <v>240</v>
      </c>
      <c r="H1111" s="9"/>
      <c r="I1111" s="15">
        <v>3706.66666666667</v>
      </c>
      <c r="J1111" s="15">
        <v>4336.8</v>
      </c>
      <c r="K1111" s="1">
        <f t="shared" si="97"/>
        <v>4077.6176532</v>
      </c>
      <c r="L1111" s="1">
        <f t="shared" si="98"/>
        <v>16.990073555</v>
      </c>
    </row>
    <row r="1112" customHeight="1" spans="1:12">
      <c r="A1112" s="16" t="s">
        <v>127</v>
      </c>
      <c r="B1112" s="9" t="s">
        <v>1563</v>
      </c>
      <c r="C1112" s="9" t="s">
        <v>1762</v>
      </c>
      <c r="D1112" s="9" t="s">
        <v>1763</v>
      </c>
      <c r="E1112" s="9" t="s">
        <v>1764</v>
      </c>
      <c r="F1112" s="9"/>
      <c r="G1112" s="10">
        <v>50</v>
      </c>
      <c r="H1112" s="9"/>
      <c r="I1112" s="15">
        <v>175.213675213675</v>
      </c>
      <c r="J1112" s="15">
        <v>205</v>
      </c>
      <c r="K1112" s="1">
        <f t="shared" si="97"/>
        <v>192.7484825</v>
      </c>
      <c r="L1112" s="1">
        <f t="shared" si="98"/>
        <v>3.85496965</v>
      </c>
    </row>
    <row r="1113" customHeight="1" spans="1:12">
      <c r="A1113" s="16" t="s">
        <v>62</v>
      </c>
      <c r="B1113" s="9" t="s">
        <v>1563</v>
      </c>
      <c r="C1113" s="9" t="s">
        <v>63</v>
      </c>
      <c r="D1113" s="9" t="s">
        <v>1765</v>
      </c>
      <c r="E1113" s="9" t="s">
        <v>1766</v>
      </c>
      <c r="F1113" s="9"/>
      <c r="G1113" s="10">
        <v>40</v>
      </c>
      <c r="H1113" s="9"/>
      <c r="I1113" s="15">
        <v>711.452991452991</v>
      </c>
      <c r="J1113" s="15">
        <v>832.4</v>
      </c>
      <c r="K1113" s="1">
        <f t="shared" si="97"/>
        <v>782.6528626</v>
      </c>
      <c r="L1113" s="1">
        <f t="shared" si="98"/>
        <v>19.566321565</v>
      </c>
    </row>
    <row r="1114" customHeight="1" spans="1:12">
      <c r="A1114" s="16" t="s">
        <v>62</v>
      </c>
      <c r="B1114" s="9" t="s">
        <v>1563</v>
      </c>
      <c r="C1114" s="9" t="s">
        <v>63</v>
      </c>
      <c r="D1114" s="9" t="s">
        <v>1765</v>
      </c>
      <c r="E1114" s="9" t="s">
        <v>1766</v>
      </c>
      <c r="F1114" s="9"/>
      <c r="G1114" s="10">
        <v>9</v>
      </c>
      <c r="H1114" s="9"/>
      <c r="I1114" s="15">
        <v>160.076923076923</v>
      </c>
      <c r="J1114" s="15">
        <v>187.29</v>
      </c>
      <c r="K1114" s="1">
        <f t="shared" si="97"/>
        <v>176.096894085</v>
      </c>
      <c r="L1114" s="1">
        <f t="shared" si="98"/>
        <v>19.566321565</v>
      </c>
    </row>
    <row r="1115" customHeight="1" spans="1:12">
      <c r="A1115" s="16" t="s">
        <v>165</v>
      </c>
      <c r="B1115" s="9" t="s">
        <v>1563</v>
      </c>
      <c r="C1115" s="9" t="s">
        <v>1767</v>
      </c>
      <c r="D1115" s="9" t="s">
        <v>1768</v>
      </c>
      <c r="E1115" s="9" t="s">
        <v>1684</v>
      </c>
      <c r="F1115" s="9"/>
      <c r="G1115" s="10">
        <v>270</v>
      </c>
      <c r="H1115" s="9"/>
      <c r="I1115" s="15">
        <v>2653.84615384615</v>
      </c>
      <c r="J1115" s="15">
        <v>3105</v>
      </c>
      <c r="K1115" s="1">
        <f t="shared" si="97"/>
        <v>2919.4343325</v>
      </c>
      <c r="L1115" s="1">
        <f t="shared" si="98"/>
        <v>10.81271975</v>
      </c>
    </row>
    <row r="1116" customHeight="1" spans="1:12">
      <c r="A1116" s="16" t="s">
        <v>1769</v>
      </c>
      <c r="B1116" s="9" t="s">
        <v>1563</v>
      </c>
      <c r="C1116" s="9" t="s">
        <v>1770</v>
      </c>
      <c r="D1116" s="9" t="s">
        <v>896</v>
      </c>
      <c r="E1116" s="9" t="s">
        <v>1661</v>
      </c>
      <c r="F1116" s="9"/>
      <c r="G1116" s="10">
        <v>200</v>
      </c>
      <c r="H1116" s="9"/>
      <c r="I1116" s="15">
        <v>3032.47863247863</v>
      </c>
      <c r="J1116" s="15">
        <v>3548</v>
      </c>
      <c r="K1116" s="1">
        <f t="shared" si="97"/>
        <v>3335.959102</v>
      </c>
      <c r="L1116" s="1">
        <f t="shared" si="98"/>
        <v>16.67979551</v>
      </c>
    </row>
    <row r="1117" customHeight="1" spans="1:12">
      <c r="A1117" s="16" t="s">
        <v>194</v>
      </c>
      <c r="B1117" s="9" t="s">
        <v>1563</v>
      </c>
      <c r="C1117" s="9" t="s">
        <v>739</v>
      </c>
      <c r="D1117" s="9" t="s">
        <v>740</v>
      </c>
      <c r="E1117" s="9" t="s">
        <v>1771</v>
      </c>
      <c r="F1117" s="9"/>
      <c r="G1117" s="10">
        <v>90</v>
      </c>
      <c r="H1117" s="9"/>
      <c r="I1117" s="15">
        <v>907.692307692308</v>
      </c>
      <c r="J1117" s="15">
        <v>1062</v>
      </c>
      <c r="K1117" s="1">
        <f t="shared" si="97"/>
        <v>998.531163</v>
      </c>
      <c r="L1117" s="1">
        <f t="shared" si="98"/>
        <v>11.0947907</v>
      </c>
    </row>
    <row r="1118" customHeight="1" spans="1:12">
      <c r="A1118" s="9" t="s">
        <v>321</v>
      </c>
      <c r="B1118" s="9" t="s">
        <v>1563</v>
      </c>
      <c r="C1118" s="9" t="s">
        <v>1772</v>
      </c>
      <c r="D1118" s="9" t="s">
        <v>1773</v>
      </c>
      <c r="E1118" s="9" t="s">
        <v>1774</v>
      </c>
      <c r="F1118" s="9"/>
      <c r="G1118" s="10">
        <v>20</v>
      </c>
      <c r="H1118" s="9"/>
      <c r="I1118" s="15">
        <v>249.57264957265</v>
      </c>
      <c r="J1118" s="15">
        <v>292</v>
      </c>
      <c r="K1118" s="1">
        <f t="shared" si="97"/>
        <v>274.549058</v>
      </c>
      <c r="L1118" s="1">
        <f t="shared" si="98"/>
        <v>13.7274529</v>
      </c>
    </row>
    <row r="1119" customHeight="1" spans="1:12">
      <c r="A1119" s="16" t="s">
        <v>66</v>
      </c>
      <c r="B1119" s="9" t="s">
        <v>1563</v>
      </c>
      <c r="C1119" s="9" t="s">
        <v>1420</v>
      </c>
      <c r="D1119" s="9" t="s">
        <v>665</v>
      </c>
      <c r="E1119" s="9" t="s">
        <v>1775</v>
      </c>
      <c r="F1119" s="9"/>
      <c r="G1119" s="10">
        <v>300</v>
      </c>
      <c r="H1119" s="9"/>
      <c r="I1119" s="15">
        <v>8471.79487179487</v>
      </c>
      <c r="J1119" s="15">
        <v>9912</v>
      </c>
      <c r="K1119" s="1">
        <f t="shared" si="97"/>
        <v>9319.624188</v>
      </c>
      <c r="L1119" s="1">
        <f t="shared" si="98"/>
        <v>31.06541396</v>
      </c>
    </row>
    <row r="1120" customHeight="1" spans="1:12">
      <c r="A1120" s="16" t="s">
        <v>127</v>
      </c>
      <c r="B1120" s="9" t="s">
        <v>1563</v>
      </c>
      <c r="C1120" s="9" t="s">
        <v>1776</v>
      </c>
      <c r="D1120" s="9" t="s">
        <v>1081</v>
      </c>
      <c r="E1120" s="9" t="s">
        <v>1777</v>
      </c>
      <c r="F1120" s="9"/>
      <c r="G1120" s="10">
        <v>20</v>
      </c>
      <c r="H1120" s="9"/>
      <c r="I1120" s="15">
        <v>145.641025641026</v>
      </c>
      <c r="J1120" s="15">
        <v>170.4</v>
      </c>
      <c r="K1120" s="1">
        <f t="shared" si="97"/>
        <v>160.2162996</v>
      </c>
      <c r="L1120" s="1">
        <f t="shared" si="98"/>
        <v>8.01081498</v>
      </c>
    </row>
    <row r="1121" customHeight="1" spans="1:12">
      <c r="A1121" s="16" t="s">
        <v>127</v>
      </c>
      <c r="B1121" s="9" t="s">
        <v>1563</v>
      </c>
      <c r="C1121" s="9" t="s">
        <v>1778</v>
      </c>
      <c r="D1121" s="9" t="s">
        <v>1779</v>
      </c>
      <c r="E1121" s="9" t="s">
        <v>1780</v>
      </c>
      <c r="F1121" s="9"/>
      <c r="G1121" s="10">
        <v>6</v>
      </c>
      <c r="H1121" s="9"/>
      <c r="I1121" s="15">
        <v>111.282051282051</v>
      </c>
      <c r="J1121" s="15">
        <v>130.2</v>
      </c>
      <c r="K1121" s="1">
        <f t="shared" si="97"/>
        <v>122.4187923</v>
      </c>
      <c r="L1121" s="1">
        <f t="shared" si="98"/>
        <v>20.40313205</v>
      </c>
    </row>
    <row r="1122" customHeight="1" spans="1:12">
      <c r="A1122" s="16" t="s">
        <v>1781</v>
      </c>
      <c r="B1122" s="9" t="s">
        <v>1563</v>
      </c>
      <c r="C1122" s="9" t="s">
        <v>1782</v>
      </c>
      <c r="D1122" s="9" t="s">
        <v>327</v>
      </c>
      <c r="E1122" s="9" t="s">
        <v>1783</v>
      </c>
      <c r="F1122" s="9"/>
      <c r="G1122" s="10">
        <v>50</v>
      </c>
      <c r="H1122" s="9"/>
      <c r="I1122" s="15">
        <v>149.57264957265</v>
      </c>
      <c r="J1122" s="15">
        <v>175</v>
      </c>
      <c r="K1122" s="1">
        <f t="shared" si="97"/>
        <v>164.5413875</v>
      </c>
      <c r="L1122" s="1">
        <f t="shared" si="98"/>
        <v>3.29082775</v>
      </c>
    </row>
    <row r="1123" customHeight="1" spans="1:12">
      <c r="A1123" s="16" t="s">
        <v>127</v>
      </c>
      <c r="B1123" s="9" t="s">
        <v>1563</v>
      </c>
      <c r="C1123" s="9" t="s">
        <v>1784</v>
      </c>
      <c r="D1123" s="9" t="s">
        <v>1785</v>
      </c>
      <c r="E1123" s="9" t="s">
        <v>1786</v>
      </c>
      <c r="F1123" s="9"/>
      <c r="G1123" s="10">
        <v>50</v>
      </c>
      <c r="H1123" s="9"/>
      <c r="I1123" s="15">
        <v>104.700854700855</v>
      </c>
      <c r="J1123" s="15">
        <v>122.5</v>
      </c>
      <c r="K1123" s="1">
        <f t="shared" si="97"/>
        <v>115.17897125</v>
      </c>
      <c r="L1123" s="1">
        <f t="shared" si="98"/>
        <v>2.303579425</v>
      </c>
    </row>
    <row r="1124" customHeight="1" spans="1:12">
      <c r="A1124" s="16" t="s">
        <v>66</v>
      </c>
      <c r="B1124" s="9" t="s">
        <v>1563</v>
      </c>
      <c r="C1124" s="9" t="s">
        <v>1787</v>
      </c>
      <c r="D1124" s="9" t="s">
        <v>1788</v>
      </c>
      <c r="E1124" s="9" t="s">
        <v>1789</v>
      </c>
      <c r="F1124" s="9"/>
      <c r="G1124" s="10">
        <v>200</v>
      </c>
      <c r="H1124" s="9"/>
      <c r="I1124" s="15">
        <v>3786.32478632479</v>
      </c>
      <c r="J1124" s="15">
        <v>4430</v>
      </c>
      <c r="K1124" s="1">
        <f t="shared" si="97"/>
        <v>4165.247695</v>
      </c>
      <c r="L1124" s="1">
        <f t="shared" si="98"/>
        <v>20.826238475</v>
      </c>
    </row>
    <row r="1125" customHeight="1" spans="1:12">
      <c r="A1125" s="16" t="s">
        <v>127</v>
      </c>
      <c r="B1125" s="9" t="s">
        <v>1563</v>
      </c>
      <c r="C1125" s="9" t="s">
        <v>162</v>
      </c>
      <c r="D1125" s="9" t="s">
        <v>163</v>
      </c>
      <c r="E1125" s="9" t="s">
        <v>1790</v>
      </c>
      <c r="F1125" s="9"/>
      <c r="G1125" s="10">
        <v>60</v>
      </c>
      <c r="H1125" s="9"/>
      <c r="I1125" s="15">
        <v>321.025641025641</v>
      </c>
      <c r="J1125" s="15">
        <v>375.6</v>
      </c>
      <c r="K1125" s="1">
        <f t="shared" si="97"/>
        <v>353.1528294</v>
      </c>
      <c r="L1125" s="1">
        <f t="shared" si="98"/>
        <v>5.88588049</v>
      </c>
    </row>
    <row r="1126" customHeight="1" spans="1:12">
      <c r="A1126" s="16" t="s">
        <v>1316</v>
      </c>
      <c r="B1126" s="9" t="s">
        <v>1563</v>
      </c>
      <c r="C1126" s="9" t="s">
        <v>1791</v>
      </c>
      <c r="D1126" s="9" t="s">
        <v>461</v>
      </c>
      <c r="E1126" s="9" t="s">
        <v>1792</v>
      </c>
      <c r="F1126" s="9"/>
      <c r="G1126" s="10">
        <v>60</v>
      </c>
      <c r="H1126" s="9"/>
      <c r="I1126" s="15">
        <v>256.410256410256</v>
      </c>
      <c r="J1126" s="15">
        <v>300</v>
      </c>
      <c r="K1126" s="1">
        <f t="shared" si="97"/>
        <v>282.07095</v>
      </c>
      <c r="L1126" s="1">
        <f t="shared" si="98"/>
        <v>4.7011825</v>
      </c>
    </row>
    <row r="1127" customHeight="1" spans="1:12">
      <c r="A1127" s="16" t="s">
        <v>66</v>
      </c>
      <c r="B1127" s="9" t="s">
        <v>1563</v>
      </c>
      <c r="C1127" s="9" t="s">
        <v>1619</v>
      </c>
      <c r="D1127" s="9" t="s">
        <v>1620</v>
      </c>
      <c r="E1127" s="9" t="s">
        <v>1618</v>
      </c>
      <c r="F1127" s="9"/>
      <c r="G1127" s="10">
        <v>120</v>
      </c>
      <c r="H1127" s="9"/>
      <c r="I1127" s="15">
        <v>5176.41025641026</v>
      </c>
      <c r="J1127" s="15">
        <v>6056.4</v>
      </c>
      <c r="K1127" s="1">
        <f t="shared" si="97"/>
        <v>5694.4483386</v>
      </c>
      <c r="L1127" s="1">
        <f t="shared" si="98"/>
        <v>47.453736155</v>
      </c>
    </row>
    <row r="1128" customHeight="1" spans="1:12">
      <c r="A1128" s="16" t="s">
        <v>127</v>
      </c>
      <c r="B1128" s="9" t="s">
        <v>1563</v>
      </c>
      <c r="C1128" s="9" t="s">
        <v>1793</v>
      </c>
      <c r="D1128" s="9" t="s">
        <v>1794</v>
      </c>
      <c r="E1128" s="9" t="s">
        <v>1795</v>
      </c>
      <c r="F1128" s="9"/>
      <c r="G1128" s="10">
        <v>2</v>
      </c>
      <c r="H1128" s="9"/>
      <c r="I1128" s="15">
        <v>50.5982905982906</v>
      </c>
      <c r="J1128" s="15">
        <v>59.2</v>
      </c>
      <c r="K1128" s="1">
        <f t="shared" si="97"/>
        <v>55.6620008</v>
      </c>
      <c r="L1128" s="1">
        <f t="shared" si="98"/>
        <v>27.8310004</v>
      </c>
    </row>
    <row r="1129" customHeight="1" spans="1:12">
      <c r="A1129" s="16" t="s">
        <v>165</v>
      </c>
      <c r="B1129" s="9" t="s">
        <v>1563</v>
      </c>
      <c r="C1129" s="9" t="s">
        <v>1796</v>
      </c>
      <c r="D1129" s="9" t="s">
        <v>1578</v>
      </c>
      <c r="E1129" s="9" t="s">
        <v>1797</v>
      </c>
      <c r="F1129" s="9"/>
      <c r="G1129" s="10">
        <v>60</v>
      </c>
      <c r="H1129" s="9"/>
      <c r="I1129" s="15">
        <v>289.74358974359</v>
      </c>
      <c r="J1129" s="15">
        <v>339</v>
      </c>
      <c r="K1129" s="1">
        <f t="shared" si="97"/>
        <v>318.7401735</v>
      </c>
      <c r="L1129" s="1">
        <f t="shared" si="98"/>
        <v>5.312336225</v>
      </c>
    </row>
    <row r="1130" customHeight="1" spans="1:12">
      <c r="A1130" s="16" t="s">
        <v>127</v>
      </c>
      <c r="B1130" s="9" t="s">
        <v>1563</v>
      </c>
      <c r="C1130" s="9" t="s">
        <v>1798</v>
      </c>
      <c r="D1130" s="9" t="s">
        <v>1308</v>
      </c>
      <c r="E1130" s="9" t="s">
        <v>1799</v>
      </c>
      <c r="F1130" s="9"/>
      <c r="G1130" s="10">
        <v>20</v>
      </c>
      <c r="H1130" s="9"/>
      <c r="I1130" s="15">
        <v>290.598290598291</v>
      </c>
      <c r="J1130" s="15">
        <v>340</v>
      </c>
      <c r="K1130" s="1">
        <f t="shared" si="97"/>
        <v>319.68041</v>
      </c>
      <c r="L1130" s="1">
        <f t="shared" si="98"/>
        <v>15.9840205</v>
      </c>
    </row>
    <row r="1131" customHeight="1" spans="1:12">
      <c r="A1131" s="16" t="s">
        <v>45</v>
      </c>
      <c r="B1131" s="9" t="s">
        <v>1563</v>
      </c>
      <c r="C1131" s="9" t="s">
        <v>119</v>
      </c>
      <c r="D1131" s="9" t="s">
        <v>120</v>
      </c>
      <c r="E1131" s="9" t="s">
        <v>1800</v>
      </c>
      <c r="F1131" s="9"/>
      <c r="G1131" s="10">
        <v>200</v>
      </c>
      <c r="H1131" s="9"/>
      <c r="I1131" s="15">
        <v>3764.10256410256</v>
      </c>
      <c r="J1131" s="15">
        <v>4404</v>
      </c>
      <c r="K1131" s="1">
        <f t="shared" si="97"/>
        <v>4140.801546</v>
      </c>
      <c r="L1131" s="1">
        <f t="shared" si="98"/>
        <v>20.70400773</v>
      </c>
    </row>
    <row r="1132" customHeight="1" spans="1:12">
      <c r="A1132" s="16" t="s">
        <v>127</v>
      </c>
      <c r="B1132" s="9" t="s">
        <v>1563</v>
      </c>
      <c r="C1132" s="9" t="s">
        <v>1801</v>
      </c>
      <c r="D1132" s="9" t="s">
        <v>1802</v>
      </c>
      <c r="E1132" s="9" t="s">
        <v>1803</v>
      </c>
      <c r="F1132" s="9"/>
      <c r="G1132" s="10">
        <v>20</v>
      </c>
      <c r="H1132" s="9"/>
      <c r="I1132" s="15">
        <v>64.957264957265</v>
      </c>
      <c r="J1132" s="15">
        <v>76</v>
      </c>
      <c r="K1132" s="1">
        <f t="shared" si="97"/>
        <v>71.457974</v>
      </c>
      <c r="L1132" s="1">
        <f t="shared" si="98"/>
        <v>3.5728987</v>
      </c>
    </row>
    <row r="1133" customHeight="1" spans="1:12">
      <c r="A1133" s="16" t="s">
        <v>127</v>
      </c>
      <c r="B1133" s="9" t="s">
        <v>1563</v>
      </c>
      <c r="C1133" s="9" t="s">
        <v>1804</v>
      </c>
      <c r="D1133" s="9" t="s">
        <v>1805</v>
      </c>
      <c r="E1133" s="9" t="s">
        <v>1806</v>
      </c>
      <c r="F1133" s="9"/>
      <c r="G1133" s="10">
        <v>10</v>
      </c>
      <c r="H1133" s="9"/>
      <c r="I1133" s="15">
        <v>44.4444444444444</v>
      </c>
      <c r="J1133" s="15">
        <v>52</v>
      </c>
      <c r="K1133" s="1">
        <f t="shared" si="97"/>
        <v>48.892298</v>
      </c>
      <c r="L1133" s="1">
        <f t="shared" si="98"/>
        <v>4.8892298</v>
      </c>
    </row>
    <row r="1134" customHeight="1" spans="1:12">
      <c r="A1134" s="16" t="s">
        <v>194</v>
      </c>
      <c r="B1134" s="9" t="s">
        <v>1563</v>
      </c>
      <c r="C1134" s="9" t="s">
        <v>1807</v>
      </c>
      <c r="D1134" s="9" t="s">
        <v>1720</v>
      </c>
      <c r="E1134" s="9" t="s">
        <v>1808</v>
      </c>
      <c r="F1134" s="9"/>
      <c r="G1134" s="10">
        <v>60</v>
      </c>
      <c r="H1134" s="9"/>
      <c r="I1134" s="15">
        <v>307.692307692308</v>
      </c>
      <c r="J1134" s="15">
        <v>360</v>
      </c>
      <c r="K1134" s="1">
        <f t="shared" si="97"/>
        <v>338.48514</v>
      </c>
      <c r="L1134" s="1">
        <f t="shared" si="98"/>
        <v>5.641419</v>
      </c>
    </row>
    <row r="1135" customHeight="1" spans="1:12">
      <c r="A1135" s="16" t="s">
        <v>27</v>
      </c>
      <c r="B1135" s="9" t="s">
        <v>1563</v>
      </c>
      <c r="C1135" s="9" t="s">
        <v>29</v>
      </c>
      <c r="D1135" s="9" t="s">
        <v>30</v>
      </c>
      <c r="E1135" s="9" t="s">
        <v>1691</v>
      </c>
      <c r="F1135" s="9"/>
      <c r="G1135" s="10">
        <v>600</v>
      </c>
      <c r="H1135" s="9"/>
      <c r="I1135" s="15">
        <v>10410.2564102564</v>
      </c>
      <c r="J1135" s="15">
        <v>12180</v>
      </c>
      <c r="K1135" s="1">
        <f t="shared" si="97"/>
        <v>11452.08057</v>
      </c>
      <c r="L1135" s="1">
        <f t="shared" si="98"/>
        <v>19.08680095</v>
      </c>
    </row>
    <row r="1136" customHeight="1" spans="1:12">
      <c r="A1136" s="16" t="s">
        <v>127</v>
      </c>
      <c r="B1136" s="9" t="s">
        <v>1563</v>
      </c>
      <c r="C1136" s="9" t="s">
        <v>1809</v>
      </c>
      <c r="D1136" s="9" t="s">
        <v>1810</v>
      </c>
      <c r="E1136" s="9" t="s">
        <v>1811</v>
      </c>
      <c r="F1136" s="9"/>
      <c r="G1136" s="10">
        <v>10</v>
      </c>
      <c r="H1136" s="9"/>
      <c r="I1136" s="15">
        <v>123.931623931624</v>
      </c>
      <c r="J1136" s="15">
        <v>145</v>
      </c>
      <c r="K1136" s="1">
        <f t="shared" si="97"/>
        <v>136.3342925</v>
      </c>
      <c r="L1136" s="1">
        <f t="shared" si="98"/>
        <v>13.63342925</v>
      </c>
    </row>
    <row r="1137" customHeight="1" spans="1:12">
      <c r="A1137" s="16" t="s">
        <v>62</v>
      </c>
      <c r="B1137" s="9" t="s">
        <v>1563</v>
      </c>
      <c r="C1137" s="9" t="s">
        <v>63</v>
      </c>
      <c r="D1137" s="9" t="s">
        <v>72</v>
      </c>
      <c r="E1137" s="9" t="s">
        <v>1600</v>
      </c>
      <c r="F1137" s="9"/>
      <c r="G1137" s="10">
        <v>500</v>
      </c>
      <c r="H1137" s="9"/>
      <c r="I1137" s="15">
        <v>14025.641025641</v>
      </c>
      <c r="J1137" s="15">
        <v>16410</v>
      </c>
      <c r="K1137" s="1">
        <f t="shared" si="97"/>
        <v>15429.280965</v>
      </c>
      <c r="L1137" s="1">
        <f t="shared" si="98"/>
        <v>30.85856193</v>
      </c>
    </row>
    <row r="1138" customHeight="1" spans="1:12">
      <c r="A1138" s="16" t="s">
        <v>1812</v>
      </c>
      <c r="B1138" s="9" t="s">
        <v>1563</v>
      </c>
      <c r="C1138" s="9" t="s">
        <v>1813</v>
      </c>
      <c r="D1138" s="9" t="s">
        <v>1814</v>
      </c>
      <c r="E1138" s="9" t="s">
        <v>1815</v>
      </c>
      <c r="F1138" s="9"/>
      <c r="G1138" s="10">
        <v>240</v>
      </c>
      <c r="H1138" s="9"/>
      <c r="I1138" s="15">
        <v>7817.4358974359</v>
      </c>
      <c r="J1138" s="15">
        <v>9146.4</v>
      </c>
      <c r="K1138" s="1">
        <f t="shared" si="97"/>
        <v>8599.7791236</v>
      </c>
      <c r="L1138" s="1">
        <f t="shared" si="98"/>
        <v>35.832413015</v>
      </c>
    </row>
    <row r="1139" customHeight="1" spans="1:12">
      <c r="A1139" s="16" t="s">
        <v>967</v>
      </c>
      <c r="B1139" s="9" t="s">
        <v>1563</v>
      </c>
      <c r="C1139" s="9" t="s">
        <v>968</v>
      </c>
      <c r="D1139" s="9" t="s">
        <v>1816</v>
      </c>
      <c r="E1139" s="9" t="s">
        <v>1817</v>
      </c>
      <c r="F1139" s="9"/>
      <c r="G1139" s="10">
        <v>20</v>
      </c>
      <c r="H1139" s="9"/>
      <c r="I1139" s="15">
        <v>1485.47008547009</v>
      </c>
      <c r="J1139" s="15">
        <v>1738</v>
      </c>
      <c r="K1139" s="1">
        <f t="shared" si="97"/>
        <v>1634.131037</v>
      </c>
      <c r="L1139" s="1">
        <f t="shared" si="98"/>
        <v>81.70655185</v>
      </c>
    </row>
    <row r="1140" customHeight="1" spans="1:12">
      <c r="A1140" s="16" t="s">
        <v>127</v>
      </c>
      <c r="B1140" s="9" t="s">
        <v>1563</v>
      </c>
      <c r="C1140" s="9" t="s">
        <v>1818</v>
      </c>
      <c r="D1140" s="9" t="s">
        <v>1578</v>
      </c>
      <c r="E1140" s="9" t="s">
        <v>1819</v>
      </c>
      <c r="F1140" s="9"/>
      <c r="G1140" s="10">
        <v>100</v>
      </c>
      <c r="H1140" s="9"/>
      <c r="I1140" s="15">
        <v>683.760683760684</v>
      </c>
      <c r="J1140" s="15">
        <v>800</v>
      </c>
      <c r="K1140" s="1">
        <f t="shared" si="97"/>
        <v>752.1892</v>
      </c>
      <c r="L1140" s="1">
        <f t="shared" si="98"/>
        <v>7.521892</v>
      </c>
    </row>
    <row r="1141" customHeight="1" spans="1:12">
      <c r="A1141" s="16" t="s">
        <v>127</v>
      </c>
      <c r="B1141" s="9" t="s">
        <v>1563</v>
      </c>
      <c r="C1141" s="9" t="s">
        <v>781</v>
      </c>
      <c r="D1141" s="9" t="s">
        <v>1820</v>
      </c>
      <c r="E1141" s="9" t="s">
        <v>1695</v>
      </c>
      <c r="F1141" s="9"/>
      <c r="G1141" s="10">
        <v>20</v>
      </c>
      <c r="H1141" s="9"/>
      <c r="I1141" s="15">
        <v>802.735042735043</v>
      </c>
      <c r="J1141" s="15">
        <v>939.2</v>
      </c>
      <c r="K1141" s="1">
        <f t="shared" si="97"/>
        <v>883.0701208</v>
      </c>
      <c r="L1141" s="1">
        <f t="shared" si="98"/>
        <v>44.15350604</v>
      </c>
    </row>
    <row r="1142" customHeight="1" spans="1:12">
      <c r="A1142" s="16" t="s">
        <v>127</v>
      </c>
      <c r="B1142" s="9" t="s">
        <v>1563</v>
      </c>
      <c r="C1142" s="9" t="s">
        <v>1821</v>
      </c>
      <c r="D1142" s="9" t="s">
        <v>1822</v>
      </c>
      <c r="E1142" s="9" t="s">
        <v>1823</v>
      </c>
      <c r="F1142" s="9"/>
      <c r="G1142" s="10">
        <v>30</v>
      </c>
      <c r="H1142" s="9"/>
      <c r="I1142" s="15">
        <v>401.282051282051</v>
      </c>
      <c r="J1142" s="15">
        <v>469.5</v>
      </c>
      <c r="K1142" s="1">
        <f t="shared" si="97"/>
        <v>441.44103675</v>
      </c>
      <c r="L1142" s="1">
        <f t="shared" si="98"/>
        <v>14.714701225</v>
      </c>
    </row>
    <row r="1143" customHeight="1" spans="1:12">
      <c r="A1143" s="16" t="s">
        <v>127</v>
      </c>
      <c r="B1143" s="9" t="s">
        <v>1563</v>
      </c>
      <c r="C1143" s="9" t="s">
        <v>1824</v>
      </c>
      <c r="D1143" s="9" t="s">
        <v>1578</v>
      </c>
      <c r="E1143" s="9" t="s">
        <v>1825</v>
      </c>
      <c r="F1143" s="9"/>
      <c r="G1143" s="10">
        <v>10</v>
      </c>
      <c r="H1143" s="9"/>
      <c r="I1143" s="15">
        <v>226.495726495727</v>
      </c>
      <c r="J1143" s="15">
        <v>265</v>
      </c>
      <c r="K1143" s="1">
        <f t="shared" si="97"/>
        <v>249.1626725</v>
      </c>
      <c r="L1143" s="1">
        <f t="shared" si="98"/>
        <v>24.91626725</v>
      </c>
    </row>
    <row r="1144" customHeight="1" spans="1:12">
      <c r="A1144" s="16" t="s">
        <v>127</v>
      </c>
      <c r="B1144" s="9" t="s">
        <v>1563</v>
      </c>
      <c r="C1144" s="9" t="s">
        <v>1826</v>
      </c>
      <c r="D1144" s="9" t="s">
        <v>1827</v>
      </c>
      <c r="E1144" s="9" t="s">
        <v>1828</v>
      </c>
      <c r="F1144" s="9"/>
      <c r="G1144" s="10">
        <v>20</v>
      </c>
      <c r="H1144" s="9"/>
      <c r="I1144" s="15">
        <v>222.222222222222</v>
      </c>
      <c r="J1144" s="15">
        <v>260</v>
      </c>
      <c r="K1144" s="1">
        <f t="shared" si="97"/>
        <v>244.46149</v>
      </c>
      <c r="L1144" s="1">
        <f t="shared" si="98"/>
        <v>12.2230745</v>
      </c>
    </row>
    <row r="1145" customHeight="1" spans="1:12">
      <c r="A1145" s="16" t="s">
        <v>127</v>
      </c>
      <c r="B1145" s="9" t="s">
        <v>1563</v>
      </c>
      <c r="C1145" s="9" t="s">
        <v>1829</v>
      </c>
      <c r="D1145" s="9" t="s">
        <v>1830</v>
      </c>
      <c r="E1145" s="9" t="s">
        <v>1831</v>
      </c>
      <c r="F1145" s="9"/>
      <c r="G1145" s="10">
        <v>10</v>
      </c>
      <c r="H1145" s="9"/>
      <c r="I1145" s="15">
        <v>116.239316239316</v>
      </c>
      <c r="J1145" s="15">
        <v>136</v>
      </c>
      <c r="K1145" s="1">
        <f t="shared" si="97"/>
        <v>127.872164</v>
      </c>
      <c r="L1145" s="1">
        <f t="shared" si="98"/>
        <v>12.7872164</v>
      </c>
    </row>
    <row r="1146" customHeight="1" spans="1:12">
      <c r="A1146" s="9" t="s">
        <v>1159</v>
      </c>
      <c r="B1146" s="9" t="s">
        <v>1832</v>
      </c>
      <c r="C1146" s="9" t="s">
        <v>1833</v>
      </c>
      <c r="D1146" s="9" t="s">
        <v>1834</v>
      </c>
      <c r="E1146" s="9" t="s">
        <v>1835</v>
      </c>
      <c r="F1146" s="9"/>
      <c r="G1146" s="10">
        <v>200</v>
      </c>
      <c r="H1146" s="9"/>
      <c r="I1146" s="15">
        <v>6076.92307692308</v>
      </c>
      <c r="J1146" s="15">
        <v>7110</v>
      </c>
      <c r="K1146" s="1">
        <f t="shared" si="97"/>
        <v>6685.081515</v>
      </c>
      <c r="L1146" s="1">
        <f t="shared" si="98"/>
        <v>33.425407575</v>
      </c>
    </row>
    <row r="1147" customHeight="1" spans="1:12">
      <c r="A1147" s="16" t="s">
        <v>1131</v>
      </c>
      <c r="B1147" s="9" t="s">
        <v>1832</v>
      </c>
      <c r="C1147" s="9" t="s">
        <v>1133</v>
      </c>
      <c r="D1147" s="9" t="s">
        <v>1836</v>
      </c>
      <c r="E1147" s="9" t="s">
        <v>1837</v>
      </c>
      <c r="F1147" s="9"/>
      <c r="G1147" s="10">
        <v>30</v>
      </c>
      <c r="H1147" s="9"/>
      <c r="I1147" s="15">
        <v>502.307692307692</v>
      </c>
      <c r="J1147" s="15">
        <v>587.7</v>
      </c>
      <c r="K1147" s="1">
        <f t="shared" si="97"/>
        <v>552.57699105</v>
      </c>
      <c r="L1147" s="1">
        <f t="shared" si="98"/>
        <v>18.419233035</v>
      </c>
    </row>
    <row r="1148" customHeight="1" spans="1:12">
      <c r="A1148" s="16" t="s">
        <v>610</v>
      </c>
      <c r="B1148" s="9" t="s">
        <v>1832</v>
      </c>
      <c r="C1148" s="9" t="s">
        <v>1838</v>
      </c>
      <c r="D1148" s="9" t="s">
        <v>1839</v>
      </c>
      <c r="E1148" s="9" t="s">
        <v>1840</v>
      </c>
      <c r="F1148" s="9"/>
      <c r="G1148" s="10">
        <v>180</v>
      </c>
      <c r="H1148" s="9"/>
      <c r="I1148" s="15">
        <v>18263.0769230769</v>
      </c>
      <c r="J1148" s="15">
        <v>21367.8</v>
      </c>
      <c r="K1148" s="1">
        <f t="shared" si="97"/>
        <v>20090.7854847</v>
      </c>
      <c r="L1148" s="1">
        <f t="shared" si="98"/>
        <v>111.615474915</v>
      </c>
    </row>
    <row r="1149" customHeight="1" spans="1:12">
      <c r="A1149" s="16" t="s">
        <v>66</v>
      </c>
      <c r="B1149" s="9" t="s">
        <v>1832</v>
      </c>
      <c r="C1149" s="9" t="s">
        <v>1841</v>
      </c>
      <c r="D1149" s="9" t="s">
        <v>1842</v>
      </c>
      <c r="E1149" s="9" t="s">
        <v>1843</v>
      </c>
      <c r="F1149" s="9"/>
      <c r="G1149" s="10">
        <v>100</v>
      </c>
      <c r="H1149" s="9"/>
      <c r="I1149" s="15">
        <v>8787.17948717949</v>
      </c>
      <c r="J1149" s="15">
        <v>10281</v>
      </c>
      <c r="K1149" s="1">
        <f t="shared" si="97"/>
        <v>9666.5714565</v>
      </c>
      <c r="L1149" s="1">
        <f t="shared" si="98"/>
        <v>96.665714565</v>
      </c>
    </row>
    <row r="1150" customHeight="1" spans="1:12">
      <c r="A1150" s="16" t="s">
        <v>66</v>
      </c>
      <c r="B1150" s="9" t="s">
        <v>1832</v>
      </c>
      <c r="C1150" s="9" t="s">
        <v>958</v>
      </c>
      <c r="D1150" s="9" t="s">
        <v>158</v>
      </c>
      <c r="E1150" s="9" t="s">
        <v>1844</v>
      </c>
      <c r="F1150" s="9"/>
      <c r="G1150" s="10">
        <v>600</v>
      </c>
      <c r="H1150" s="9"/>
      <c r="I1150" s="15">
        <v>5697.4358974359</v>
      </c>
      <c r="J1150" s="15">
        <v>6666</v>
      </c>
      <c r="K1150" s="1">
        <f t="shared" si="97"/>
        <v>6267.616509</v>
      </c>
      <c r="L1150" s="1">
        <f t="shared" si="98"/>
        <v>10.446027515</v>
      </c>
    </row>
    <row r="1151" customHeight="1" spans="1:12">
      <c r="A1151" s="16" t="s">
        <v>1845</v>
      </c>
      <c r="B1151" s="9" t="s">
        <v>1832</v>
      </c>
      <c r="C1151" s="9" t="s">
        <v>1846</v>
      </c>
      <c r="D1151" s="9" t="s">
        <v>1847</v>
      </c>
      <c r="E1151" s="9" t="s">
        <v>1848</v>
      </c>
      <c r="F1151" s="9"/>
      <c r="G1151" s="10">
        <v>180</v>
      </c>
      <c r="H1151" s="9"/>
      <c r="I1151" s="15">
        <v>18323.0769230769</v>
      </c>
      <c r="J1151" s="15">
        <v>21438</v>
      </c>
      <c r="K1151" s="1">
        <f t="shared" si="97"/>
        <v>20156.790087</v>
      </c>
      <c r="L1151" s="1">
        <f t="shared" si="98"/>
        <v>111.98216715</v>
      </c>
    </row>
    <row r="1152" customHeight="1" spans="1:12">
      <c r="A1152" s="16" t="s">
        <v>66</v>
      </c>
      <c r="B1152" s="9" t="s">
        <v>1832</v>
      </c>
      <c r="C1152" s="9" t="s">
        <v>67</v>
      </c>
      <c r="D1152" s="9" t="s">
        <v>1849</v>
      </c>
      <c r="E1152" s="9" t="s">
        <v>1622</v>
      </c>
      <c r="F1152" s="9"/>
      <c r="G1152" s="10">
        <v>100</v>
      </c>
      <c r="H1152" s="9"/>
      <c r="I1152" s="15">
        <v>2296.5811965812</v>
      </c>
      <c r="J1152" s="15">
        <v>2687</v>
      </c>
      <c r="K1152" s="1">
        <f t="shared" si="97"/>
        <v>2526.4154755</v>
      </c>
      <c r="L1152" s="1">
        <f t="shared" si="98"/>
        <v>25.264154755</v>
      </c>
    </row>
    <row r="1153" customHeight="1" spans="1:12">
      <c r="A1153" s="16" t="s">
        <v>66</v>
      </c>
      <c r="B1153" s="9" t="s">
        <v>1832</v>
      </c>
      <c r="C1153" s="9" t="s">
        <v>651</v>
      </c>
      <c r="D1153" s="9" t="s">
        <v>1850</v>
      </c>
      <c r="E1153" s="9" t="s">
        <v>569</v>
      </c>
      <c r="F1153" s="9"/>
      <c r="G1153" s="10">
        <v>100</v>
      </c>
      <c r="H1153" s="9"/>
      <c r="I1153" s="15">
        <v>654.700854700855</v>
      </c>
      <c r="J1153" s="15">
        <v>766</v>
      </c>
      <c r="K1153" s="1">
        <f t="shared" si="97"/>
        <v>720.221159</v>
      </c>
      <c r="L1153" s="1">
        <f t="shared" si="98"/>
        <v>7.20221159</v>
      </c>
    </row>
    <row r="1154" customHeight="1" spans="1:12">
      <c r="A1154" s="16" t="s">
        <v>66</v>
      </c>
      <c r="B1154" s="9" t="s">
        <v>1832</v>
      </c>
      <c r="C1154" s="9" t="s">
        <v>567</v>
      </c>
      <c r="D1154" s="9" t="s">
        <v>1267</v>
      </c>
      <c r="E1154" s="9" t="s">
        <v>1851</v>
      </c>
      <c r="F1154" s="9"/>
      <c r="G1154" s="10">
        <v>80</v>
      </c>
      <c r="H1154" s="9"/>
      <c r="I1154" s="15">
        <v>1105.64102564103</v>
      </c>
      <c r="J1154" s="15">
        <v>1293.6</v>
      </c>
      <c r="K1154" s="1">
        <f t="shared" si="97"/>
        <v>1216.2899364</v>
      </c>
      <c r="L1154" s="1">
        <f t="shared" si="98"/>
        <v>15.203624205</v>
      </c>
    </row>
    <row r="1155" customHeight="1" spans="1:12">
      <c r="A1155" s="16" t="s">
        <v>848</v>
      </c>
      <c r="B1155" s="9" t="s">
        <v>1832</v>
      </c>
      <c r="C1155" s="9" t="s">
        <v>1852</v>
      </c>
      <c r="D1155" s="9" t="s">
        <v>1456</v>
      </c>
      <c r="E1155" s="9" t="s">
        <v>1853</v>
      </c>
      <c r="F1155" s="9"/>
      <c r="G1155" s="10">
        <v>500</v>
      </c>
      <c r="H1155" s="9"/>
      <c r="I1155" s="15">
        <v>11153.8461538462</v>
      </c>
      <c r="J1155" s="15">
        <v>13050</v>
      </c>
      <c r="K1155" s="1">
        <f t="shared" ref="K1155:K1218" si="99">J1155*0.9402365</f>
        <v>12270.086325</v>
      </c>
      <c r="L1155" s="1">
        <f t="shared" ref="L1155:L1218" si="100">K1155/G1155</f>
        <v>24.54017265</v>
      </c>
    </row>
    <row r="1156" customHeight="1" spans="1:12">
      <c r="A1156" s="16" t="s">
        <v>66</v>
      </c>
      <c r="B1156" s="9" t="s">
        <v>1832</v>
      </c>
      <c r="C1156" s="9" t="s">
        <v>958</v>
      </c>
      <c r="D1156" s="9" t="s">
        <v>191</v>
      </c>
      <c r="E1156" s="9" t="s">
        <v>1854</v>
      </c>
      <c r="F1156" s="9"/>
      <c r="G1156" s="10">
        <v>600</v>
      </c>
      <c r="H1156" s="9"/>
      <c r="I1156" s="15">
        <v>19517.9487179487</v>
      </c>
      <c r="J1156" s="15">
        <v>22836</v>
      </c>
      <c r="K1156" s="1">
        <f t="shared" si="99"/>
        <v>21471.240714</v>
      </c>
      <c r="L1156" s="1">
        <f t="shared" si="100"/>
        <v>35.78540119</v>
      </c>
    </row>
    <row r="1157" customHeight="1" spans="1:12">
      <c r="A1157" s="16" t="s">
        <v>66</v>
      </c>
      <c r="B1157" s="9" t="s">
        <v>1832</v>
      </c>
      <c r="C1157" s="9" t="s">
        <v>1855</v>
      </c>
      <c r="D1157" s="9" t="s">
        <v>1856</v>
      </c>
      <c r="E1157" s="9" t="s">
        <v>1857</v>
      </c>
      <c r="F1157" s="9"/>
      <c r="G1157" s="10">
        <v>100</v>
      </c>
      <c r="H1157" s="9"/>
      <c r="I1157" s="15">
        <v>2740.17094017094</v>
      </c>
      <c r="J1157" s="15">
        <v>3206</v>
      </c>
      <c r="K1157" s="1">
        <f t="shared" si="99"/>
        <v>3014.398219</v>
      </c>
      <c r="L1157" s="1">
        <f t="shared" si="100"/>
        <v>30.14398219</v>
      </c>
    </row>
    <row r="1158" customHeight="1" spans="1:12">
      <c r="A1158" s="16" t="s">
        <v>66</v>
      </c>
      <c r="B1158" s="9" t="s">
        <v>1832</v>
      </c>
      <c r="C1158" s="9" t="s">
        <v>1858</v>
      </c>
      <c r="D1158" s="9" t="s">
        <v>1859</v>
      </c>
      <c r="E1158" s="9" t="s">
        <v>1860</v>
      </c>
      <c r="F1158" s="9"/>
      <c r="G1158" s="10">
        <v>100</v>
      </c>
      <c r="H1158" s="9"/>
      <c r="I1158" s="15">
        <v>4034.18803418803</v>
      </c>
      <c r="J1158" s="15">
        <v>4720</v>
      </c>
      <c r="K1158" s="1">
        <f t="shared" si="99"/>
        <v>4437.91628</v>
      </c>
      <c r="L1158" s="1">
        <f t="shared" si="100"/>
        <v>44.3791628</v>
      </c>
    </row>
    <row r="1159" customHeight="1" spans="1:12">
      <c r="A1159" s="16" t="s">
        <v>66</v>
      </c>
      <c r="B1159" s="9" t="s">
        <v>1861</v>
      </c>
      <c r="C1159" s="9" t="s">
        <v>1619</v>
      </c>
      <c r="D1159" s="9" t="s">
        <v>1620</v>
      </c>
      <c r="E1159" s="9" t="s">
        <v>1618</v>
      </c>
      <c r="F1159" s="9"/>
      <c r="G1159" s="10">
        <v>440</v>
      </c>
      <c r="H1159" s="9"/>
      <c r="I1159" s="15">
        <v>18980.17</v>
      </c>
      <c r="J1159" s="15">
        <v>22206.7989</v>
      </c>
      <c r="K1159" s="1">
        <f t="shared" si="99"/>
        <v>20879.6428739399</v>
      </c>
      <c r="L1159" s="1">
        <f t="shared" si="100"/>
        <v>47.4537338044087</v>
      </c>
    </row>
    <row r="1160" customHeight="1" spans="1:12">
      <c r="A1160" s="16" t="s">
        <v>99</v>
      </c>
      <c r="B1160" s="9" t="s">
        <v>1861</v>
      </c>
      <c r="C1160" s="9" t="s">
        <v>1689</v>
      </c>
      <c r="D1160" s="9" t="s">
        <v>1690</v>
      </c>
      <c r="E1160" s="9"/>
      <c r="F1160" s="9"/>
      <c r="G1160" s="10">
        <v>600</v>
      </c>
      <c r="H1160" s="9"/>
      <c r="I1160" s="15">
        <v>11015.38</v>
      </c>
      <c r="J1160" s="15">
        <v>12887.9946</v>
      </c>
      <c r="K1160" s="1">
        <f t="shared" si="99"/>
        <v>12117.7629347229</v>
      </c>
      <c r="L1160" s="1">
        <f t="shared" si="100"/>
        <v>20.1962715578715</v>
      </c>
    </row>
    <row r="1161" customHeight="1" spans="1:12">
      <c r="A1161" s="16" t="s">
        <v>66</v>
      </c>
      <c r="B1161" s="9" t="s">
        <v>1861</v>
      </c>
      <c r="C1161" s="9" t="s">
        <v>1862</v>
      </c>
      <c r="D1161" s="9" t="s">
        <v>1863</v>
      </c>
      <c r="E1161" s="9"/>
      <c r="F1161" s="9"/>
      <c r="G1161" s="10">
        <v>50</v>
      </c>
      <c r="H1161" s="9"/>
      <c r="I1161" s="15">
        <v>964.96</v>
      </c>
      <c r="J1161" s="15">
        <v>1129.0032</v>
      </c>
      <c r="K1161" s="1">
        <f t="shared" si="99"/>
        <v>1061.5300172568</v>
      </c>
      <c r="L1161" s="1">
        <f t="shared" si="100"/>
        <v>21.230600345136</v>
      </c>
    </row>
    <row r="1162" customHeight="1" spans="1:12">
      <c r="A1162" s="16" t="s">
        <v>99</v>
      </c>
      <c r="B1162" s="9" t="s">
        <v>1861</v>
      </c>
      <c r="C1162" s="9" t="s">
        <v>837</v>
      </c>
      <c r="D1162" s="9" t="s">
        <v>188</v>
      </c>
      <c r="E1162" s="9"/>
      <c r="F1162" s="9"/>
      <c r="G1162" s="10">
        <v>4000</v>
      </c>
      <c r="H1162" s="9"/>
      <c r="I1162" s="15">
        <v>61333.33</v>
      </c>
      <c r="J1162" s="15">
        <v>71759.9961</v>
      </c>
      <c r="K1162" s="1">
        <f t="shared" si="99"/>
        <v>67471.3675730777</v>
      </c>
      <c r="L1162" s="1">
        <f t="shared" si="100"/>
        <v>16.8678418932694</v>
      </c>
    </row>
    <row r="1163" customHeight="1" spans="1:12">
      <c r="A1163" s="16" t="s">
        <v>99</v>
      </c>
      <c r="B1163" s="9" t="s">
        <v>1864</v>
      </c>
      <c r="C1163" s="9" t="s">
        <v>100</v>
      </c>
      <c r="D1163" s="9" t="s">
        <v>72</v>
      </c>
      <c r="E1163" s="9"/>
      <c r="F1163" s="9"/>
      <c r="G1163" s="10">
        <v>200</v>
      </c>
      <c r="H1163" s="9"/>
      <c r="I1163" s="15">
        <v>2452.99</v>
      </c>
      <c r="J1163" s="15">
        <v>2869.9983</v>
      </c>
      <c r="K1163" s="1">
        <f t="shared" si="99"/>
        <v>2698.47715659795</v>
      </c>
      <c r="L1163" s="1">
        <f t="shared" si="100"/>
        <v>13.4923857829898</v>
      </c>
    </row>
    <row r="1164" customHeight="1" spans="1:12">
      <c r="A1164" s="16" t="s">
        <v>66</v>
      </c>
      <c r="B1164" s="9" t="s">
        <v>1864</v>
      </c>
      <c r="C1164" s="9" t="s">
        <v>1787</v>
      </c>
      <c r="D1164" s="9" t="s">
        <v>1788</v>
      </c>
      <c r="E1164" s="9"/>
      <c r="F1164" s="9"/>
      <c r="G1164" s="10">
        <v>400</v>
      </c>
      <c r="H1164" s="9"/>
      <c r="I1164" s="15">
        <v>7572.65</v>
      </c>
      <c r="J1164" s="15">
        <v>8860.0005</v>
      </c>
      <c r="K1164" s="1">
        <f t="shared" si="99"/>
        <v>8330.49586011825</v>
      </c>
      <c r="L1164" s="1">
        <f t="shared" si="100"/>
        <v>20.8262396502956</v>
      </c>
    </row>
    <row r="1165" customHeight="1" spans="1:12">
      <c r="A1165" s="16" t="s">
        <v>66</v>
      </c>
      <c r="B1165" s="9" t="s">
        <v>1864</v>
      </c>
      <c r="C1165" s="9" t="s">
        <v>1865</v>
      </c>
      <c r="D1165" s="9" t="s">
        <v>1847</v>
      </c>
      <c r="E1165" s="9"/>
      <c r="F1165" s="9"/>
      <c r="G1165" s="10">
        <v>200</v>
      </c>
      <c r="H1165" s="9"/>
      <c r="I1165" s="15">
        <v>3943.59</v>
      </c>
      <c r="J1165" s="15">
        <v>4614.0003</v>
      </c>
      <c r="K1165" s="1">
        <f t="shared" si="99"/>
        <v>4338.25149307095</v>
      </c>
      <c r="L1165" s="1">
        <f t="shared" si="100"/>
        <v>21.6912574653547</v>
      </c>
    </row>
    <row r="1166" customHeight="1" spans="1:12">
      <c r="A1166" s="16" t="s">
        <v>66</v>
      </c>
      <c r="B1166" s="9" t="s">
        <v>1866</v>
      </c>
      <c r="C1166" s="9" t="s">
        <v>1420</v>
      </c>
      <c r="D1166" s="9" t="s">
        <v>665</v>
      </c>
      <c r="E1166" s="9"/>
      <c r="F1166" s="9"/>
      <c r="G1166" s="10">
        <v>750</v>
      </c>
      <c r="H1166" s="9"/>
      <c r="I1166" s="15">
        <v>21179.49</v>
      </c>
      <c r="J1166" s="15">
        <v>24780.0033</v>
      </c>
      <c r="K1166" s="1">
        <f t="shared" si="99"/>
        <v>23299.0635727805</v>
      </c>
      <c r="L1166" s="1">
        <f t="shared" si="100"/>
        <v>31.0654180970406</v>
      </c>
    </row>
    <row r="1167" customHeight="1" spans="1:12">
      <c r="A1167" s="16" t="s">
        <v>591</v>
      </c>
      <c r="B1167" s="9" t="s">
        <v>1867</v>
      </c>
      <c r="C1167" s="9" t="s">
        <v>1868</v>
      </c>
      <c r="D1167" s="9" t="s">
        <v>1869</v>
      </c>
      <c r="E1167" s="9"/>
      <c r="F1167" s="9"/>
      <c r="G1167" s="10">
        <v>480</v>
      </c>
      <c r="H1167" s="9"/>
      <c r="I1167" s="15">
        <v>12873.85</v>
      </c>
      <c r="J1167" s="15">
        <v>15062.4045</v>
      </c>
      <c r="K1167" s="1">
        <f t="shared" si="99"/>
        <v>14162.2224886643</v>
      </c>
      <c r="L1167" s="1">
        <f t="shared" si="100"/>
        <v>29.5046301847172</v>
      </c>
    </row>
    <row r="1168" customHeight="1" spans="1:12">
      <c r="A1168" s="16" t="s">
        <v>66</v>
      </c>
      <c r="B1168" s="9" t="s">
        <v>1861</v>
      </c>
      <c r="C1168" s="9" t="s">
        <v>1420</v>
      </c>
      <c r="D1168" s="9" t="s">
        <v>665</v>
      </c>
      <c r="E1168" s="9"/>
      <c r="F1168" s="9"/>
      <c r="G1168" s="10">
        <v>600</v>
      </c>
      <c r="H1168" s="9"/>
      <c r="I1168" s="15">
        <v>16943.59</v>
      </c>
      <c r="J1168" s="15">
        <v>19824.0003</v>
      </c>
      <c r="K1168" s="1">
        <f t="shared" si="99"/>
        <v>18639.248658071</v>
      </c>
      <c r="L1168" s="1">
        <f t="shared" si="100"/>
        <v>31.0654144301183</v>
      </c>
    </row>
    <row r="1169" customHeight="1" spans="1:12">
      <c r="A1169" s="16" t="s">
        <v>303</v>
      </c>
      <c r="B1169" s="9" t="s">
        <v>1861</v>
      </c>
      <c r="C1169" s="9" t="s">
        <v>304</v>
      </c>
      <c r="D1169" s="9" t="s">
        <v>1870</v>
      </c>
      <c r="E1169" s="9"/>
      <c r="F1169" s="9"/>
      <c r="G1169" s="10">
        <v>240</v>
      </c>
      <c r="H1169" s="9"/>
      <c r="I1169" s="15">
        <v>5647.18</v>
      </c>
      <c r="J1169" s="15">
        <v>6607.2006</v>
      </c>
      <c r="K1169" s="1">
        <f t="shared" si="99"/>
        <v>6212.3311669419</v>
      </c>
      <c r="L1169" s="1">
        <f t="shared" si="100"/>
        <v>25.8847131955912</v>
      </c>
    </row>
    <row r="1170" customHeight="1" spans="1:12">
      <c r="A1170" s="16" t="s">
        <v>99</v>
      </c>
      <c r="B1170" s="9" t="s">
        <v>1861</v>
      </c>
      <c r="C1170" s="9" t="s">
        <v>1689</v>
      </c>
      <c r="D1170" s="9" t="s">
        <v>1690</v>
      </c>
      <c r="E1170" s="9"/>
      <c r="F1170" s="9"/>
      <c r="G1170" s="10">
        <v>600</v>
      </c>
      <c r="H1170" s="9"/>
      <c r="I1170" s="15">
        <v>11015.38</v>
      </c>
      <c r="J1170" s="15">
        <v>12887.9946</v>
      </c>
      <c r="K1170" s="1">
        <f t="shared" si="99"/>
        <v>12117.7629347229</v>
      </c>
      <c r="L1170" s="1">
        <f t="shared" si="100"/>
        <v>20.1962715578715</v>
      </c>
    </row>
    <row r="1171" customHeight="1" spans="1:12">
      <c r="A1171" s="16" t="s">
        <v>127</v>
      </c>
      <c r="B1171" s="9" t="s">
        <v>1861</v>
      </c>
      <c r="C1171" s="9" t="s">
        <v>1325</v>
      </c>
      <c r="D1171" s="9" t="s">
        <v>1871</v>
      </c>
      <c r="E1171" s="9"/>
      <c r="F1171" s="9"/>
      <c r="G1171" s="10">
        <v>360</v>
      </c>
      <c r="H1171" s="9"/>
      <c r="I1171" s="15">
        <v>7015.38</v>
      </c>
      <c r="J1171" s="15">
        <v>8207.9946</v>
      </c>
      <c r="K1171" s="1">
        <f t="shared" si="99"/>
        <v>7717.4561147229</v>
      </c>
      <c r="L1171" s="1">
        <f t="shared" si="100"/>
        <v>21.4373780964525</v>
      </c>
    </row>
    <row r="1172" customHeight="1" spans="1:12">
      <c r="A1172" s="16" t="s">
        <v>1601</v>
      </c>
      <c r="B1172" s="9" t="s">
        <v>1861</v>
      </c>
      <c r="C1172" s="9" t="s">
        <v>1602</v>
      </c>
      <c r="D1172" s="9" t="s">
        <v>1460</v>
      </c>
      <c r="E1172" s="9"/>
      <c r="F1172" s="9"/>
      <c r="G1172" s="10">
        <v>100</v>
      </c>
      <c r="H1172" s="9"/>
      <c r="I1172" s="15">
        <v>2300.85</v>
      </c>
      <c r="J1172" s="15">
        <v>2691.9945</v>
      </c>
      <c r="K1172" s="1">
        <f t="shared" si="99"/>
        <v>2531.11148669925</v>
      </c>
      <c r="L1172" s="1">
        <f t="shared" si="100"/>
        <v>25.3111148669925</v>
      </c>
    </row>
    <row r="1173" customHeight="1" spans="1:12">
      <c r="A1173" s="16" t="s">
        <v>66</v>
      </c>
      <c r="B1173" s="9" t="s">
        <v>1861</v>
      </c>
      <c r="C1173" s="9" t="s">
        <v>958</v>
      </c>
      <c r="D1173" s="9" t="s">
        <v>888</v>
      </c>
      <c r="E1173" s="9"/>
      <c r="F1173" s="9"/>
      <c r="G1173" s="10">
        <v>600</v>
      </c>
      <c r="H1173" s="9"/>
      <c r="I1173" s="15">
        <v>19517.95</v>
      </c>
      <c r="J1173" s="15">
        <v>22836.0015</v>
      </c>
      <c r="K1173" s="1">
        <f t="shared" si="99"/>
        <v>21471.2421243548</v>
      </c>
      <c r="L1173" s="1">
        <f t="shared" si="100"/>
        <v>35.7854035405913</v>
      </c>
    </row>
    <row r="1174" customHeight="1" spans="1:12">
      <c r="A1174" s="16" t="s">
        <v>180</v>
      </c>
      <c r="B1174" s="9" t="s">
        <v>1861</v>
      </c>
      <c r="C1174" s="9" t="s">
        <v>1872</v>
      </c>
      <c r="D1174" s="9" t="s">
        <v>1873</v>
      </c>
      <c r="E1174" s="9"/>
      <c r="F1174" s="9"/>
      <c r="G1174" s="10">
        <v>400</v>
      </c>
      <c r="H1174" s="9"/>
      <c r="I1174" s="15">
        <v>6984.62</v>
      </c>
      <c r="J1174" s="15">
        <v>8172.0054</v>
      </c>
      <c r="K1174" s="1">
        <f t="shared" si="99"/>
        <v>7683.6177552771</v>
      </c>
      <c r="L1174" s="1">
        <f t="shared" si="100"/>
        <v>19.2090443881928</v>
      </c>
    </row>
    <row r="1175" customHeight="1" spans="1:12">
      <c r="A1175" s="16" t="s">
        <v>321</v>
      </c>
      <c r="B1175" s="9" t="s">
        <v>1861</v>
      </c>
      <c r="C1175" s="9" t="s">
        <v>322</v>
      </c>
      <c r="D1175" s="9" t="s">
        <v>1871</v>
      </c>
      <c r="E1175" s="9"/>
      <c r="F1175" s="9"/>
      <c r="G1175" s="10">
        <v>400</v>
      </c>
      <c r="H1175" s="9"/>
      <c r="I1175" s="15">
        <v>5736.75</v>
      </c>
      <c r="J1175" s="15">
        <v>6711.9975</v>
      </c>
      <c r="K1175" s="1">
        <f t="shared" si="99"/>
        <v>6310.86503740875</v>
      </c>
      <c r="L1175" s="1">
        <f t="shared" si="100"/>
        <v>15.7771625935219</v>
      </c>
    </row>
    <row r="1176" customHeight="1" spans="1:12">
      <c r="A1176" s="16" t="s">
        <v>66</v>
      </c>
      <c r="B1176" s="9" t="s">
        <v>1861</v>
      </c>
      <c r="C1176" s="9" t="s">
        <v>1616</v>
      </c>
      <c r="D1176" s="9" t="s">
        <v>1874</v>
      </c>
      <c r="E1176" s="9"/>
      <c r="F1176" s="9"/>
      <c r="G1176" s="10">
        <v>50</v>
      </c>
      <c r="H1176" s="9"/>
      <c r="I1176" s="15">
        <v>2358.97</v>
      </c>
      <c r="J1176" s="15">
        <v>2759.9949</v>
      </c>
      <c r="K1176" s="1">
        <f t="shared" si="99"/>
        <v>2595.04794479385</v>
      </c>
      <c r="L1176" s="1">
        <f t="shared" si="100"/>
        <v>51.900958895877</v>
      </c>
    </row>
    <row r="1177" customHeight="1" spans="1:12">
      <c r="A1177" s="16" t="s">
        <v>65</v>
      </c>
      <c r="B1177" s="9" t="s">
        <v>912</v>
      </c>
      <c r="C1177" s="9" t="s">
        <v>1875</v>
      </c>
      <c r="D1177" s="9" t="s">
        <v>1876</v>
      </c>
      <c r="E1177" s="9" t="s">
        <v>816</v>
      </c>
      <c r="F1177" s="9" t="s">
        <v>17</v>
      </c>
      <c r="G1177" s="10">
        <v>33600</v>
      </c>
      <c r="H1177" s="11">
        <v>6.67</v>
      </c>
      <c r="I1177" s="11">
        <f t="shared" ref="I1177:I1221" si="101">J1177/1.17</f>
        <v>191548.717948718</v>
      </c>
      <c r="J1177" s="11">
        <f t="shared" ref="J1177:J1179" si="102">G1177*H1177</f>
        <v>224112</v>
      </c>
      <c r="K1177" s="1">
        <f t="shared" si="99"/>
        <v>210718.282488</v>
      </c>
      <c r="L1177" s="1">
        <f t="shared" si="100"/>
        <v>6.271377455</v>
      </c>
    </row>
    <row r="1178" customHeight="1" spans="1:12">
      <c r="A1178" s="16" t="s">
        <v>65</v>
      </c>
      <c r="B1178" s="9" t="s">
        <v>912</v>
      </c>
      <c r="C1178" s="9" t="s">
        <v>1875</v>
      </c>
      <c r="D1178" s="9" t="s">
        <v>1876</v>
      </c>
      <c r="E1178" s="9" t="s">
        <v>816</v>
      </c>
      <c r="F1178" s="9" t="s">
        <v>17</v>
      </c>
      <c r="G1178" s="10">
        <v>34000</v>
      </c>
      <c r="H1178" s="11">
        <v>6.67</v>
      </c>
      <c r="I1178" s="11">
        <f t="shared" si="101"/>
        <v>193829.05982906</v>
      </c>
      <c r="J1178" s="11">
        <f t="shared" si="102"/>
        <v>226780</v>
      </c>
      <c r="K1178" s="1">
        <f t="shared" si="99"/>
        <v>213226.83347</v>
      </c>
      <c r="L1178" s="1">
        <f t="shared" si="100"/>
        <v>6.271377455</v>
      </c>
    </row>
    <row r="1179" customHeight="1" spans="1:12">
      <c r="A1179" s="16" t="s">
        <v>65</v>
      </c>
      <c r="B1179" s="9" t="s">
        <v>912</v>
      </c>
      <c r="C1179" s="9" t="s">
        <v>1875</v>
      </c>
      <c r="D1179" s="9" t="s">
        <v>1876</v>
      </c>
      <c r="E1179" s="9" t="s">
        <v>816</v>
      </c>
      <c r="F1179" s="9" t="s">
        <v>17</v>
      </c>
      <c r="G1179" s="10">
        <v>33800</v>
      </c>
      <c r="H1179" s="11">
        <v>6.67</v>
      </c>
      <c r="I1179" s="11">
        <f t="shared" si="101"/>
        <v>192688.888888889</v>
      </c>
      <c r="J1179" s="11">
        <f t="shared" si="102"/>
        <v>225446</v>
      </c>
      <c r="K1179" s="1">
        <f t="shared" si="99"/>
        <v>211972.557979</v>
      </c>
      <c r="L1179" s="1">
        <f t="shared" si="100"/>
        <v>6.271377455</v>
      </c>
    </row>
    <row r="1180" customHeight="1" spans="1:12">
      <c r="A1180" s="16" t="s">
        <v>69</v>
      </c>
      <c r="B1180" s="9" t="s">
        <v>1877</v>
      </c>
      <c r="C1180" s="9" t="s">
        <v>1878</v>
      </c>
      <c r="D1180" s="9" t="s">
        <v>1879</v>
      </c>
      <c r="E1180" s="9" t="s">
        <v>69</v>
      </c>
      <c r="F1180" s="9" t="s">
        <v>17</v>
      </c>
      <c r="G1180" s="10">
        <v>24000</v>
      </c>
      <c r="H1180" s="11">
        <v>2.92</v>
      </c>
      <c r="I1180" s="11">
        <f t="shared" si="101"/>
        <v>59897.4358974359</v>
      </c>
      <c r="J1180" s="11">
        <v>70080</v>
      </c>
      <c r="K1180" s="1">
        <f t="shared" si="99"/>
        <v>65891.77392</v>
      </c>
      <c r="L1180" s="1">
        <f t="shared" si="100"/>
        <v>2.74549058</v>
      </c>
    </row>
    <row r="1181" customHeight="1" spans="1:12">
      <c r="A1181" s="16" t="s">
        <v>65</v>
      </c>
      <c r="B1181" s="9" t="s">
        <v>1877</v>
      </c>
      <c r="C1181" s="9" t="s">
        <v>1875</v>
      </c>
      <c r="D1181" s="9" t="s">
        <v>1880</v>
      </c>
      <c r="E1181" s="9" t="s">
        <v>816</v>
      </c>
      <c r="F1181" s="9" t="s">
        <v>17</v>
      </c>
      <c r="G1181" s="10">
        <v>35700</v>
      </c>
      <c r="H1181" s="11">
        <v>6</v>
      </c>
      <c r="I1181" s="11">
        <f t="shared" si="101"/>
        <v>183076.923076923</v>
      </c>
      <c r="J1181" s="11">
        <v>214200</v>
      </c>
      <c r="K1181" s="1">
        <f t="shared" si="99"/>
        <v>201398.6583</v>
      </c>
      <c r="L1181" s="1">
        <f t="shared" si="100"/>
        <v>5.641419</v>
      </c>
    </row>
    <row r="1182" customHeight="1" spans="1:12">
      <c r="A1182" s="16" t="s">
        <v>69</v>
      </c>
      <c r="B1182" s="9" t="s">
        <v>1877</v>
      </c>
      <c r="C1182" s="9" t="s">
        <v>1878</v>
      </c>
      <c r="D1182" s="9" t="s">
        <v>1879</v>
      </c>
      <c r="E1182" s="9" t="s">
        <v>69</v>
      </c>
      <c r="F1182" s="9" t="s">
        <v>17</v>
      </c>
      <c r="G1182" s="10">
        <v>16000</v>
      </c>
      <c r="H1182" s="11">
        <v>2.92</v>
      </c>
      <c r="I1182" s="11">
        <f t="shared" si="101"/>
        <v>39931.6239316239</v>
      </c>
      <c r="J1182" s="11">
        <v>46720</v>
      </c>
      <c r="K1182" s="1">
        <f t="shared" si="99"/>
        <v>43927.84928</v>
      </c>
      <c r="L1182" s="1">
        <f t="shared" si="100"/>
        <v>2.74549058</v>
      </c>
    </row>
    <row r="1183" customHeight="1" spans="1:12">
      <c r="A1183" s="16" t="s">
        <v>65</v>
      </c>
      <c r="B1183" s="9" t="s">
        <v>1881</v>
      </c>
      <c r="C1183" s="9" t="s">
        <v>1875</v>
      </c>
      <c r="D1183" s="9" t="s">
        <v>1880</v>
      </c>
      <c r="E1183" s="9" t="s">
        <v>816</v>
      </c>
      <c r="F1183" s="9" t="s">
        <v>17</v>
      </c>
      <c r="G1183" s="10">
        <v>15000</v>
      </c>
      <c r="H1183" s="11">
        <v>5.9</v>
      </c>
      <c r="I1183" s="11">
        <f t="shared" si="101"/>
        <v>75641.0256410256</v>
      </c>
      <c r="J1183" s="11">
        <f t="shared" ref="J1183:J1186" si="103">G1183*H1183</f>
        <v>88500</v>
      </c>
      <c r="K1183" s="1">
        <f t="shared" si="99"/>
        <v>83210.93025</v>
      </c>
      <c r="L1183" s="1">
        <f t="shared" si="100"/>
        <v>5.54739535</v>
      </c>
    </row>
    <row r="1184" customHeight="1" spans="1:12">
      <c r="A1184" s="16" t="s">
        <v>69</v>
      </c>
      <c r="B1184" s="9" t="s">
        <v>1877</v>
      </c>
      <c r="C1184" s="9" t="s">
        <v>1878</v>
      </c>
      <c r="D1184" s="9" t="s">
        <v>1879</v>
      </c>
      <c r="E1184" s="9" t="s">
        <v>69</v>
      </c>
      <c r="F1184" s="9" t="s">
        <v>17</v>
      </c>
      <c r="G1184" s="10">
        <v>40000</v>
      </c>
      <c r="H1184" s="11">
        <v>2.92</v>
      </c>
      <c r="I1184" s="11">
        <f t="shared" si="101"/>
        <v>99829.0598290598</v>
      </c>
      <c r="J1184" s="11">
        <f t="shared" si="103"/>
        <v>116800</v>
      </c>
      <c r="K1184" s="1">
        <f t="shared" si="99"/>
        <v>109819.6232</v>
      </c>
      <c r="L1184" s="1">
        <f t="shared" si="100"/>
        <v>2.74549058</v>
      </c>
    </row>
    <row r="1185" customHeight="1" spans="1:12">
      <c r="A1185" s="16" t="s">
        <v>69</v>
      </c>
      <c r="B1185" s="9" t="s">
        <v>912</v>
      </c>
      <c r="C1185" s="9" t="s">
        <v>217</v>
      </c>
      <c r="D1185" s="9" t="s">
        <v>218</v>
      </c>
      <c r="E1185" s="9" t="s">
        <v>69</v>
      </c>
      <c r="F1185" s="9" t="s">
        <v>17</v>
      </c>
      <c r="G1185" s="10">
        <v>2000</v>
      </c>
      <c r="H1185" s="11">
        <v>5.7</v>
      </c>
      <c r="I1185" s="11">
        <f t="shared" si="101"/>
        <v>9743.58974358974</v>
      </c>
      <c r="J1185" s="11">
        <f t="shared" si="103"/>
        <v>11400</v>
      </c>
      <c r="K1185" s="1">
        <f t="shared" si="99"/>
        <v>10718.6961</v>
      </c>
      <c r="L1185" s="1">
        <f t="shared" si="100"/>
        <v>5.35934805</v>
      </c>
    </row>
    <row r="1186" customHeight="1" spans="1:12">
      <c r="A1186" s="16" t="s">
        <v>69</v>
      </c>
      <c r="B1186" s="9" t="s">
        <v>1882</v>
      </c>
      <c r="C1186" s="9" t="s">
        <v>217</v>
      </c>
      <c r="D1186" s="9" t="s">
        <v>218</v>
      </c>
      <c r="E1186" s="9" t="s">
        <v>69</v>
      </c>
      <c r="F1186" s="9" t="s">
        <v>17</v>
      </c>
      <c r="G1186" s="10">
        <v>4000</v>
      </c>
      <c r="H1186" s="11">
        <v>5.7</v>
      </c>
      <c r="I1186" s="11">
        <f t="shared" si="101"/>
        <v>19487.1794871795</v>
      </c>
      <c r="J1186" s="11">
        <f t="shared" si="103"/>
        <v>22800</v>
      </c>
      <c r="K1186" s="1">
        <f t="shared" si="99"/>
        <v>21437.3922</v>
      </c>
      <c r="L1186" s="1">
        <f t="shared" si="100"/>
        <v>5.35934805</v>
      </c>
    </row>
    <row r="1187" customHeight="1" spans="1:12">
      <c r="A1187" s="16" t="s">
        <v>69</v>
      </c>
      <c r="B1187" s="9" t="s">
        <v>33</v>
      </c>
      <c r="C1187" s="9" t="s">
        <v>217</v>
      </c>
      <c r="D1187" s="9" t="s">
        <v>218</v>
      </c>
      <c r="E1187" s="9" t="s">
        <v>69</v>
      </c>
      <c r="F1187" s="9" t="s">
        <v>17</v>
      </c>
      <c r="G1187" s="10">
        <v>1600</v>
      </c>
      <c r="H1187" s="11">
        <v>5.7</v>
      </c>
      <c r="I1187" s="11">
        <f t="shared" si="101"/>
        <v>7794.87179487179</v>
      </c>
      <c r="J1187" s="11">
        <v>9120</v>
      </c>
      <c r="K1187" s="1">
        <f t="shared" si="99"/>
        <v>8574.95688</v>
      </c>
      <c r="L1187" s="1">
        <f t="shared" si="100"/>
        <v>5.35934805</v>
      </c>
    </row>
    <row r="1188" customHeight="1" spans="1:12">
      <c r="A1188" s="16" t="s">
        <v>69</v>
      </c>
      <c r="B1188" s="9" t="s">
        <v>33</v>
      </c>
      <c r="C1188" s="9" t="s">
        <v>217</v>
      </c>
      <c r="D1188" s="9" t="s">
        <v>218</v>
      </c>
      <c r="E1188" s="9" t="s">
        <v>69</v>
      </c>
      <c r="F1188" s="9" t="s">
        <v>17</v>
      </c>
      <c r="G1188" s="10">
        <v>800</v>
      </c>
      <c r="H1188" s="11">
        <v>5.7</v>
      </c>
      <c r="I1188" s="11">
        <f t="shared" si="101"/>
        <v>3897.4358974359</v>
      </c>
      <c r="J1188" s="11">
        <v>4560</v>
      </c>
      <c r="K1188" s="1">
        <f t="shared" si="99"/>
        <v>4287.47844</v>
      </c>
      <c r="L1188" s="1">
        <f t="shared" si="100"/>
        <v>5.35934805</v>
      </c>
    </row>
    <row r="1189" customHeight="1" spans="1:12">
      <c r="A1189" s="16" t="s">
        <v>69</v>
      </c>
      <c r="B1189" s="9" t="s">
        <v>1883</v>
      </c>
      <c r="C1189" s="9" t="s">
        <v>1878</v>
      </c>
      <c r="D1189" s="9" t="s">
        <v>1879</v>
      </c>
      <c r="E1189" s="9" t="s">
        <v>69</v>
      </c>
      <c r="F1189" s="9" t="s">
        <v>17</v>
      </c>
      <c r="G1189" s="10">
        <v>800</v>
      </c>
      <c r="H1189" s="11">
        <v>3.1</v>
      </c>
      <c r="I1189" s="11">
        <f t="shared" si="101"/>
        <v>2119.65811965812</v>
      </c>
      <c r="J1189" s="11">
        <f t="shared" ref="J1189:J1201" si="104">G1189*H1189</f>
        <v>2480</v>
      </c>
      <c r="K1189" s="1">
        <f t="shared" si="99"/>
        <v>2331.78652</v>
      </c>
      <c r="L1189" s="1">
        <f t="shared" si="100"/>
        <v>2.91473315</v>
      </c>
    </row>
    <row r="1190" customHeight="1" spans="1:12">
      <c r="A1190" s="16" t="s">
        <v>69</v>
      </c>
      <c r="B1190" s="9" t="s">
        <v>1883</v>
      </c>
      <c r="C1190" s="9" t="s">
        <v>1878</v>
      </c>
      <c r="D1190" s="9" t="s">
        <v>1879</v>
      </c>
      <c r="E1190" s="9" t="s">
        <v>69</v>
      </c>
      <c r="F1190" s="9" t="s">
        <v>17</v>
      </c>
      <c r="G1190" s="10">
        <v>1200</v>
      </c>
      <c r="H1190" s="11">
        <v>3.1</v>
      </c>
      <c r="I1190" s="11">
        <f t="shared" si="101"/>
        <v>3179.48717948718</v>
      </c>
      <c r="J1190" s="11">
        <f t="shared" si="104"/>
        <v>3720</v>
      </c>
      <c r="K1190" s="1">
        <f t="shared" si="99"/>
        <v>3497.67978</v>
      </c>
      <c r="L1190" s="1">
        <f t="shared" si="100"/>
        <v>2.91473315</v>
      </c>
    </row>
    <row r="1191" customHeight="1" spans="1:12">
      <c r="A1191" s="16" t="s">
        <v>69</v>
      </c>
      <c r="B1191" s="9" t="s">
        <v>13</v>
      </c>
      <c r="C1191" s="9" t="s">
        <v>217</v>
      </c>
      <c r="D1191" s="9" t="s">
        <v>218</v>
      </c>
      <c r="E1191" s="9" t="s">
        <v>69</v>
      </c>
      <c r="F1191" s="9" t="s">
        <v>17</v>
      </c>
      <c r="G1191" s="10">
        <v>400</v>
      </c>
      <c r="H1191" s="11">
        <v>5.7</v>
      </c>
      <c r="I1191" s="11">
        <f t="shared" si="101"/>
        <v>1948.71794871795</v>
      </c>
      <c r="J1191" s="11">
        <f t="shared" si="104"/>
        <v>2280</v>
      </c>
      <c r="K1191" s="1">
        <f t="shared" si="99"/>
        <v>2143.73922</v>
      </c>
      <c r="L1191" s="1">
        <f t="shared" si="100"/>
        <v>5.35934805</v>
      </c>
    </row>
    <row r="1192" customHeight="1" spans="1:12">
      <c r="A1192" s="16" t="s">
        <v>65</v>
      </c>
      <c r="B1192" s="9" t="s">
        <v>1877</v>
      </c>
      <c r="C1192" s="9" t="s">
        <v>1875</v>
      </c>
      <c r="D1192" s="9" t="s">
        <v>1880</v>
      </c>
      <c r="E1192" s="9" t="s">
        <v>816</v>
      </c>
      <c r="F1192" s="9" t="s">
        <v>17</v>
      </c>
      <c r="G1192" s="10">
        <v>50400</v>
      </c>
      <c r="H1192" s="11">
        <v>6</v>
      </c>
      <c r="I1192" s="11">
        <f t="shared" si="101"/>
        <v>258461.538461538</v>
      </c>
      <c r="J1192" s="11">
        <f t="shared" si="104"/>
        <v>302400</v>
      </c>
      <c r="K1192" s="1">
        <f t="shared" si="99"/>
        <v>284327.5176</v>
      </c>
      <c r="L1192" s="1">
        <f t="shared" si="100"/>
        <v>5.641419</v>
      </c>
    </row>
    <row r="1193" customHeight="1" spans="1:12">
      <c r="A1193" s="16" t="s">
        <v>65</v>
      </c>
      <c r="B1193" s="9" t="s">
        <v>912</v>
      </c>
      <c r="C1193" s="9" t="s">
        <v>1875</v>
      </c>
      <c r="D1193" s="9" t="s">
        <v>1876</v>
      </c>
      <c r="E1193" s="9" t="s">
        <v>816</v>
      </c>
      <c r="F1193" s="9" t="s">
        <v>17</v>
      </c>
      <c r="G1193" s="10">
        <v>33600</v>
      </c>
      <c r="H1193" s="11">
        <v>8.17</v>
      </c>
      <c r="I1193" s="11">
        <f t="shared" si="101"/>
        <v>234625.641025641</v>
      </c>
      <c r="J1193" s="11">
        <f t="shared" si="104"/>
        <v>274512</v>
      </c>
      <c r="K1193" s="1">
        <f t="shared" si="99"/>
        <v>258106.202088</v>
      </c>
      <c r="L1193" s="1">
        <f t="shared" si="100"/>
        <v>7.681732205</v>
      </c>
    </row>
    <row r="1194" customHeight="1" spans="1:12">
      <c r="A1194" s="16" t="s">
        <v>65</v>
      </c>
      <c r="B1194" s="9" t="s">
        <v>912</v>
      </c>
      <c r="C1194" s="9" t="s">
        <v>1875</v>
      </c>
      <c r="D1194" s="9" t="s">
        <v>1880</v>
      </c>
      <c r="E1194" s="9" t="s">
        <v>816</v>
      </c>
      <c r="F1194" s="9" t="s">
        <v>17</v>
      </c>
      <c r="G1194" s="10">
        <v>49800</v>
      </c>
      <c r="H1194" s="11">
        <v>5.9</v>
      </c>
      <c r="I1194" s="11">
        <f t="shared" si="101"/>
        <v>251128.205128205</v>
      </c>
      <c r="J1194" s="11">
        <f t="shared" si="104"/>
        <v>293820</v>
      </c>
      <c r="K1194" s="1">
        <f t="shared" si="99"/>
        <v>276260.28843</v>
      </c>
      <c r="L1194" s="1">
        <f t="shared" si="100"/>
        <v>5.54739535</v>
      </c>
    </row>
    <row r="1195" customHeight="1" spans="1:12">
      <c r="A1195" s="16" t="s">
        <v>65</v>
      </c>
      <c r="B1195" s="9" t="s">
        <v>912</v>
      </c>
      <c r="C1195" s="9" t="s">
        <v>1875</v>
      </c>
      <c r="D1195" s="9" t="s">
        <v>1880</v>
      </c>
      <c r="E1195" s="9" t="s">
        <v>816</v>
      </c>
      <c r="F1195" s="9" t="s">
        <v>17</v>
      </c>
      <c r="G1195" s="10">
        <v>49640</v>
      </c>
      <c r="H1195" s="11">
        <v>5.9</v>
      </c>
      <c r="I1195" s="11">
        <f t="shared" si="101"/>
        <v>250321.367521368</v>
      </c>
      <c r="J1195" s="11">
        <f t="shared" si="104"/>
        <v>292876</v>
      </c>
      <c r="K1195" s="1">
        <f t="shared" si="99"/>
        <v>275372.705174</v>
      </c>
      <c r="L1195" s="1">
        <f t="shared" si="100"/>
        <v>5.54739535</v>
      </c>
    </row>
    <row r="1196" customHeight="1" spans="1:12">
      <c r="A1196" s="16" t="s">
        <v>65</v>
      </c>
      <c r="B1196" s="9" t="s">
        <v>912</v>
      </c>
      <c r="C1196" s="9" t="s">
        <v>1875</v>
      </c>
      <c r="D1196" s="9" t="s">
        <v>1880</v>
      </c>
      <c r="E1196" s="9" t="s">
        <v>816</v>
      </c>
      <c r="F1196" s="9" t="s">
        <v>17</v>
      </c>
      <c r="G1196" s="10">
        <v>160</v>
      </c>
      <c r="H1196" s="11">
        <v>5.9</v>
      </c>
      <c r="I1196" s="11">
        <f t="shared" si="101"/>
        <v>806.837606837607</v>
      </c>
      <c r="J1196" s="11">
        <f t="shared" si="104"/>
        <v>944</v>
      </c>
      <c r="K1196" s="1">
        <f t="shared" si="99"/>
        <v>887.583256</v>
      </c>
      <c r="L1196" s="1">
        <f t="shared" si="100"/>
        <v>5.54739535</v>
      </c>
    </row>
    <row r="1197" customHeight="1" spans="1:12">
      <c r="A1197" s="16" t="s">
        <v>65</v>
      </c>
      <c r="B1197" s="9" t="s">
        <v>912</v>
      </c>
      <c r="C1197" s="9" t="s">
        <v>1875</v>
      </c>
      <c r="D1197" s="9" t="s">
        <v>1880</v>
      </c>
      <c r="E1197" s="9" t="s">
        <v>816</v>
      </c>
      <c r="F1197" s="9" t="s">
        <v>17</v>
      </c>
      <c r="G1197" s="10">
        <v>49800</v>
      </c>
      <c r="H1197" s="11">
        <v>5.9</v>
      </c>
      <c r="I1197" s="11">
        <f t="shared" si="101"/>
        <v>251128.205128205</v>
      </c>
      <c r="J1197" s="11">
        <f t="shared" si="104"/>
        <v>293820</v>
      </c>
      <c r="K1197" s="1">
        <f t="shared" si="99"/>
        <v>276260.28843</v>
      </c>
      <c r="L1197" s="1">
        <f t="shared" si="100"/>
        <v>5.54739535</v>
      </c>
    </row>
    <row r="1198" customHeight="1" spans="1:12">
      <c r="A1198" s="16" t="s">
        <v>65</v>
      </c>
      <c r="B1198" s="9" t="s">
        <v>1884</v>
      </c>
      <c r="C1198" s="9" t="s">
        <v>1875</v>
      </c>
      <c r="D1198" s="9" t="s">
        <v>1880</v>
      </c>
      <c r="E1198" s="9" t="s">
        <v>816</v>
      </c>
      <c r="F1198" s="9" t="s">
        <v>17</v>
      </c>
      <c r="G1198" s="10">
        <v>51000</v>
      </c>
      <c r="H1198" s="11">
        <v>5.9</v>
      </c>
      <c r="I1198" s="11">
        <f t="shared" si="101"/>
        <v>257179.487179487</v>
      </c>
      <c r="J1198" s="11">
        <f t="shared" si="104"/>
        <v>300900</v>
      </c>
      <c r="K1198" s="1">
        <f t="shared" si="99"/>
        <v>282917.16285</v>
      </c>
      <c r="L1198" s="1">
        <f t="shared" si="100"/>
        <v>5.54739535</v>
      </c>
    </row>
    <row r="1199" customHeight="1" spans="1:12">
      <c r="A1199" s="16" t="s">
        <v>65</v>
      </c>
      <c r="B1199" s="9" t="s">
        <v>1884</v>
      </c>
      <c r="C1199" s="9" t="s">
        <v>1875</v>
      </c>
      <c r="D1199" s="9" t="s">
        <v>1880</v>
      </c>
      <c r="E1199" s="9" t="s">
        <v>816</v>
      </c>
      <c r="F1199" s="9" t="s">
        <v>17</v>
      </c>
      <c r="G1199" s="10">
        <v>50700</v>
      </c>
      <c r="H1199" s="11">
        <v>5.9</v>
      </c>
      <c r="I1199" s="11">
        <f t="shared" si="101"/>
        <v>255666.666666667</v>
      </c>
      <c r="J1199" s="11">
        <f t="shared" si="104"/>
        <v>299130</v>
      </c>
      <c r="K1199" s="1">
        <f t="shared" si="99"/>
        <v>281252.944245</v>
      </c>
      <c r="L1199" s="1">
        <f t="shared" si="100"/>
        <v>5.54739535</v>
      </c>
    </row>
    <row r="1200" customHeight="1" spans="1:12">
      <c r="A1200" s="16" t="s">
        <v>65</v>
      </c>
      <c r="B1200" s="9" t="s">
        <v>1884</v>
      </c>
      <c r="C1200" s="9" t="s">
        <v>1875</v>
      </c>
      <c r="D1200" s="9" t="s">
        <v>1880</v>
      </c>
      <c r="E1200" s="9" t="s">
        <v>816</v>
      </c>
      <c r="F1200" s="9" t="s">
        <v>17</v>
      </c>
      <c r="G1200" s="10">
        <v>51000</v>
      </c>
      <c r="H1200" s="11">
        <v>5.9</v>
      </c>
      <c r="I1200" s="11">
        <f t="shared" si="101"/>
        <v>257179.487179487</v>
      </c>
      <c r="J1200" s="11">
        <f t="shared" si="104"/>
        <v>300900</v>
      </c>
      <c r="K1200" s="1">
        <f t="shared" si="99"/>
        <v>282917.16285</v>
      </c>
      <c r="L1200" s="1">
        <f t="shared" si="100"/>
        <v>5.54739535</v>
      </c>
    </row>
    <row r="1201" customHeight="1" spans="1:12">
      <c r="A1201" s="16" t="s">
        <v>65</v>
      </c>
      <c r="B1201" s="9" t="s">
        <v>1884</v>
      </c>
      <c r="C1201" s="9" t="s">
        <v>1875</v>
      </c>
      <c r="D1201" s="9" t="s">
        <v>1880</v>
      </c>
      <c r="E1201" s="9" t="s">
        <v>816</v>
      </c>
      <c r="F1201" s="9" t="s">
        <v>17</v>
      </c>
      <c r="G1201" s="10">
        <v>51300</v>
      </c>
      <c r="H1201" s="11">
        <v>5.9</v>
      </c>
      <c r="I1201" s="11">
        <f t="shared" si="101"/>
        <v>258692.307692308</v>
      </c>
      <c r="J1201" s="11">
        <f t="shared" si="104"/>
        <v>302670</v>
      </c>
      <c r="K1201" s="1">
        <f t="shared" si="99"/>
        <v>284581.381455</v>
      </c>
      <c r="L1201" s="1">
        <f t="shared" si="100"/>
        <v>5.54739535</v>
      </c>
    </row>
    <row r="1202" customHeight="1" spans="1:12">
      <c r="A1202" s="16" t="s">
        <v>65</v>
      </c>
      <c r="B1202" s="9" t="s">
        <v>1885</v>
      </c>
      <c r="C1202" s="9" t="s">
        <v>1875</v>
      </c>
      <c r="D1202" s="9" t="s">
        <v>1880</v>
      </c>
      <c r="E1202" s="9" t="s">
        <v>816</v>
      </c>
      <c r="F1202" s="9" t="s">
        <v>17</v>
      </c>
      <c r="G1202" s="10">
        <v>21000</v>
      </c>
      <c r="H1202" s="11">
        <v>5.9</v>
      </c>
      <c r="I1202" s="11">
        <f t="shared" si="101"/>
        <v>105897.435897436</v>
      </c>
      <c r="J1202" s="11">
        <v>123900</v>
      </c>
      <c r="K1202" s="1">
        <f t="shared" si="99"/>
        <v>116495.30235</v>
      </c>
      <c r="L1202" s="1">
        <f t="shared" si="100"/>
        <v>5.54739535</v>
      </c>
    </row>
    <row r="1203" customHeight="1" spans="1:12">
      <c r="A1203" s="16" t="s">
        <v>65</v>
      </c>
      <c r="B1203" s="9" t="s">
        <v>1885</v>
      </c>
      <c r="C1203" s="9" t="s">
        <v>1875</v>
      </c>
      <c r="D1203" s="9" t="s">
        <v>1880</v>
      </c>
      <c r="E1203" s="9" t="s">
        <v>816</v>
      </c>
      <c r="F1203" s="9" t="s">
        <v>17</v>
      </c>
      <c r="G1203" s="10">
        <v>6000</v>
      </c>
      <c r="H1203" s="11">
        <v>5.9</v>
      </c>
      <c r="I1203" s="11">
        <f t="shared" si="101"/>
        <v>30256.4102564103</v>
      </c>
      <c r="J1203" s="11">
        <v>35400</v>
      </c>
      <c r="K1203" s="1">
        <f t="shared" si="99"/>
        <v>33284.3721</v>
      </c>
      <c r="L1203" s="1">
        <f t="shared" si="100"/>
        <v>5.54739535</v>
      </c>
    </row>
    <row r="1204" customHeight="1" spans="1:12">
      <c r="A1204" s="16" t="s">
        <v>65</v>
      </c>
      <c r="B1204" s="9" t="s">
        <v>1886</v>
      </c>
      <c r="C1204" s="9" t="s">
        <v>1875</v>
      </c>
      <c r="D1204" s="9" t="s">
        <v>1880</v>
      </c>
      <c r="E1204" s="9" t="s">
        <v>816</v>
      </c>
      <c r="F1204" s="9" t="s">
        <v>17</v>
      </c>
      <c r="G1204" s="10">
        <v>4500</v>
      </c>
      <c r="H1204" s="11">
        <v>5.9</v>
      </c>
      <c r="I1204" s="11">
        <v>22627.360854681</v>
      </c>
      <c r="J1204" s="11">
        <v>53100</v>
      </c>
      <c r="K1204" s="1">
        <f t="shared" si="99"/>
        <v>49926.55815</v>
      </c>
      <c r="L1204" s="1">
        <f t="shared" si="100"/>
        <v>11.0947907</v>
      </c>
    </row>
    <row r="1205" customHeight="1" spans="1:12">
      <c r="A1205" s="16" t="s">
        <v>65</v>
      </c>
      <c r="B1205" s="9" t="s">
        <v>1886</v>
      </c>
      <c r="C1205" s="9" t="s">
        <v>1875</v>
      </c>
      <c r="D1205" s="9" t="s">
        <v>1880</v>
      </c>
      <c r="E1205" s="9" t="s">
        <v>816</v>
      </c>
      <c r="F1205" s="9" t="s">
        <v>17</v>
      </c>
      <c r="G1205" s="10">
        <v>4800</v>
      </c>
      <c r="H1205" s="11">
        <v>5.9</v>
      </c>
      <c r="I1205" s="11">
        <v>126890.26410256</v>
      </c>
      <c r="J1205" s="11">
        <v>14160</v>
      </c>
      <c r="K1205" s="1">
        <f t="shared" si="99"/>
        <v>13313.74884</v>
      </c>
      <c r="L1205" s="1">
        <f t="shared" si="100"/>
        <v>2.773697675</v>
      </c>
    </row>
    <row r="1206" customHeight="1" spans="1:12">
      <c r="A1206" s="16" t="s">
        <v>66</v>
      </c>
      <c r="B1206" s="9" t="s">
        <v>1887</v>
      </c>
      <c r="C1206" s="9" t="s">
        <v>1888</v>
      </c>
      <c r="D1206" s="9" t="s">
        <v>1057</v>
      </c>
      <c r="E1206" s="9" t="s">
        <v>1889</v>
      </c>
      <c r="F1206" s="9" t="s">
        <v>32</v>
      </c>
      <c r="G1206" s="10">
        <v>1200</v>
      </c>
      <c r="H1206" s="11">
        <v>2.5</v>
      </c>
      <c r="I1206" s="11">
        <f t="shared" si="101"/>
        <v>2564.10256410256</v>
      </c>
      <c r="J1206" s="11">
        <f t="shared" ref="J1206:J1221" si="105">G1206*H1206</f>
        <v>3000</v>
      </c>
      <c r="K1206" s="1">
        <f t="shared" si="99"/>
        <v>2820.7095</v>
      </c>
      <c r="L1206" s="1">
        <f t="shared" si="100"/>
        <v>2.35059125</v>
      </c>
    </row>
    <row r="1207" customHeight="1" spans="1:12">
      <c r="A1207" s="16" t="s">
        <v>66</v>
      </c>
      <c r="B1207" s="9" t="s">
        <v>1887</v>
      </c>
      <c r="C1207" s="9" t="s">
        <v>1888</v>
      </c>
      <c r="D1207" s="9" t="s">
        <v>1057</v>
      </c>
      <c r="E1207" s="9" t="s">
        <v>1889</v>
      </c>
      <c r="F1207" s="9" t="s">
        <v>32</v>
      </c>
      <c r="G1207" s="10">
        <v>600</v>
      </c>
      <c r="H1207" s="11">
        <v>2.5</v>
      </c>
      <c r="I1207" s="11">
        <f t="shared" si="101"/>
        <v>1282.05128205128</v>
      </c>
      <c r="J1207" s="11">
        <f t="shared" si="105"/>
        <v>1500</v>
      </c>
      <c r="K1207" s="1">
        <f t="shared" si="99"/>
        <v>1410.35475</v>
      </c>
      <c r="L1207" s="1">
        <f t="shared" si="100"/>
        <v>2.35059125</v>
      </c>
    </row>
    <row r="1208" customHeight="1" spans="1:12">
      <c r="A1208" s="16" t="s">
        <v>66</v>
      </c>
      <c r="B1208" s="9" t="s">
        <v>1534</v>
      </c>
      <c r="C1208" s="9" t="s">
        <v>1888</v>
      </c>
      <c r="D1208" s="9" t="s">
        <v>1057</v>
      </c>
      <c r="E1208" s="9" t="s">
        <v>1889</v>
      </c>
      <c r="F1208" s="9" t="s">
        <v>32</v>
      </c>
      <c r="G1208" s="10">
        <v>1200</v>
      </c>
      <c r="H1208" s="11">
        <v>2.5</v>
      </c>
      <c r="I1208" s="11">
        <f t="shared" si="101"/>
        <v>2564.10256410256</v>
      </c>
      <c r="J1208" s="11">
        <f t="shared" si="105"/>
        <v>3000</v>
      </c>
      <c r="K1208" s="1">
        <f t="shared" si="99"/>
        <v>2820.7095</v>
      </c>
      <c r="L1208" s="1">
        <f t="shared" si="100"/>
        <v>2.35059125</v>
      </c>
    </row>
    <row r="1209" customHeight="1" spans="1:12">
      <c r="A1209" s="16" t="s">
        <v>66</v>
      </c>
      <c r="B1209" s="9" t="s">
        <v>1890</v>
      </c>
      <c r="C1209" s="9" t="s">
        <v>1888</v>
      </c>
      <c r="D1209" s="9" t="s">
        <v>1057</v>
      </c>
      <c r="E1209" s="9" t="s">
        <v>1889</v>
      </c>
      <c r="F1209" s="9" t="s">
        <v>32</v>
      </c>
      <c r="G1209" s="10">
        <v>4800</v>
      </c>
      <c r="H1209" s="11">
        <v>2.1</v>
      </c>
      <c r="I1209" s="11">
        <f t="shared" si="101"/>
        <v>8615.38461538462</v>
      </c>
      <c r="J1209" s="11">
        <f t="shared" si="105"/>
        <v>10080</v>
      </c>
      <c r="K1209" s="1">
        <f t="shared" si="99"/>
        <v>9477.58392</v>
      </c>
      <c r="L1209" s="1">
        <f t="shared" si="100"/>
        <v>1.97449665</v>
      </c>
    </row>
    <row r="1210" customHeight="1" spans="1:12">
      <c r="A1210" s="9" t="s">
        <v>1891</v>
      </c>
      <c r="B1210" s="9" t="s">
        <v>1892</v>
      </c>
      <c r="C1210" s="9" t="s">
        <v>1893</v>
      </c>
      <c r="D1210" s="9" t="s">
        <v>1894</v>
      </c>
      <c r="E1210" s="9"/>
      <c r="F1210" s="9" t="s">
        <v>1278</v>
      </c>
      <c r="G1210" s="10">
        <v>48000</v>
      </c>
      <c r="H1210" s="11">
        <v>4.35</v>
      </c>
      <c r="I1210" s="11">
        <f t="shared" si="101"/>
        <v>178461.538461538</v>
      </c>
      <c r="J1210" s="11">
        <f t="shared" si="105"/>
        <v>208800</v>
      </c>
      <c r="K1210" s="1">
        <f t="shared" si="99"/>
        <v>196321.3812</v>
      </c>
      <c r="L1210" s="1">
        <f t="shared" si="100"/>
        <v>4.090028775</v>
      </c>
    </row>
    <row r="1211" customHeight="1" spans="1:12">
      <c r="A1211" s="9" t="s">
        <v>1895</v>
      </c>
      <c r="B1211" s="9" t="s">
        <v>1892</v>
      </c>
      <c r="C1211" s="9" t="s">
        <v>1893</v>
      </c>
      <c r="D1211" s="9" t="s">
        <v>1894</v>
      </c>
      <c r="E1211" s="9"/>
      <c r="F1211" s="9" t="s">
        <v>1278</v>
      </c>
      <c r="G1211" s="10">
        <v>48500</v>
      </c>
      <c r="H1211" s="11">
        <v>4.35</v>
      </c>
      <c r="I1211" s="11">
        <f t="shared" si="101"/>
        <v>180320.512820513</v>
      </c>
      <c r="J1211" s="11">
        <f t="shared" si="105"/>
        <v>210975</v>
      </c>
      <c r="K1211" s="1">
        <f t="shared" si="99"/>
        <v>198366.3955875</v>
      </c>
      <c r="L1211" s="1">
        <f t="shared" si="100"/>
        <v>4.090028775</v>
      </c>
    </row>
    <row r="1212" customHeight="1" spans="1:12">
      <c r="A1212" s="9" t="s">
        <v>1896</v>
      </c>
      <c r="B1212" s="9" t="s">
        <v>1892</v>
      </c>
      <c r="C1212" s="9" t="s">
        <v>1893</v>
      </c>
      <c r="D1212" s="9" t="s">
        <v>1894</v>
      </c>
      <c r="E1212" s="9"/>
      <c r="F1212" s="9" t="s">
        <v>1278</v>
      </c>
      <c r="G1212" s="10">
        <v>48900</v>
      </c>
      <c r="H1212" s="11">
        <v>4.35</v>
      </c>
      <c r="I1212" s="11">
        <f t="shared" si="101"/>
        <v>181807.692307692</v>
      </c>
      <c r="J1212" s="11">
        <f t="shared" si="105"/>
        <v>212715</v>
      </c>
      <c r="K1212" s="1">
        <f t="shared" si="99"/>
        <v>200002.4070975</v>
      </c>
      <c r="L1212" s="1">
        <f t="shared" si="100"/>
        <v>4.090028775</v>
      </c>
    </row>
    <row r="1213" customHeight="1" spans="1:12">
      <c r="A1213" s="9" t="s">
        <v>1897</v>
      </c>
      <c r="B1213" s="9" t="s">
        <v>1892</v>
      </c>
      <c r="C1213" s="9" t="s">
        <v>1893</v>
      </c>
      <c r="D1213" s="9" t="s">
        <v>1894</v>
      </c>
      <c r="E1213" s="9"/>
      <c r="F1213" s="9" t="s">
        <v>1278</v>
      </c>
      <c r="G1213" s="10">
        <v>48500</v>
      </c>
      <c r="H1213" s="11">
        <v>4.35</v>
      </c>
      <c r="I1213" s="11">
        <f t="shared" si="101"/>
        <v>180320.512820513</v>
      </c>
      <c r="J1213" s="11">
        <f t="shared" si="105"/>
        <v>210975</v>
      </c>
      <c r="K1213" s="1">
        <f t="shared" si="99"/>
        <v>198366.3955875</v>
      </c>
      <c r="L1213" s="1">
        <f t="shared" si="100"/>
        <v>4.090028775</v>
      </c>
    </row>
    <row r="1214" customHeight="1" spans="1:12">
      <c r="A1214" s="9" t="s">
        <v>1898</v>
      </c>
      <c r="B1214" s="9" t="s">
        <v>1892</v>
      </c>
      <c r="C1214" s="9" t="s">
        <v>1893</v>
      </c>
      <c r="D1214" s="9" t="s">
        <v>1894</v>
      </c>
      <c r="E1214" s="9"/>
      <c r="F1214" s="9" t="s">
        <v>1278</v>
      </c>
      <c r="G1214" s="10">
        <v>48000</v>
      </c>
      <c r="H1214" s="11">
        <v>4.35</v>
      </c>
      <c r="I1214" s="11">
        <f t="shared" si="101"/>
        <v>178461.538461538</v>
      </c>
      <c r="J1214" s="11">
        <f t="shared" si="105"/>
        <v>208800</v>
      </c>
      <c r="K1214" s="1">
        <f t="shared" si="99"/>
        <v>196321.3812</v>
      </c>
      <c r="L1214" s="1">
        <f t="shared" si="100"/>
        <v>4.090028775</v>
      </c>
    </row>
    <row r="1215" customHeight="1" spans="1:12">
      <c r="A1215" s="9" t="s">
        <v>1899</v>
      </c>
      <c r="B1215" s="9" t="s">
        <v>1892</v>
      </c>
      <c r="C1215" s="9" t="s">
        <v>1893</v>
      </c>
      <c r="D1215" s="9" t="s">
        <v>1894</v>
      </c>
      <c r="E1215" s="9"/>
      <c r="F1215" s="9" t="s">
        <v>1278</v>
      </c>
      <c r="G1215" s="10">
        <v>42500</v>
      </c>
      <c r="H1215" s="11">
        <v>4.35</v>
      </c>
      <c r="I1215" s="11">
        <f t="shared" si="101"/>
        <v>158012.820512821</v>
      </c>
      <c r="J1215" s="11">
        <f t="shared" si="105"/>
        <v>184875</v>
      </c>
      <c r="K1215" s="1">
        <f t="shared" si="99"/>
        <v>173826.2229375</v>
      </c>
      <c r="L1215" s="1">
        <f t="shared" si="100"/>
        <v>4.090028775</v>
      </c>
    </row>
    <row r="1216" customHeight="1" spans="1:12">
      <c r="A1216" s="16" t="s">
        <v>66</v>
      </c>
      <c r="B1216" s="9" t="s">
        <v>1887</v>
      </c>
      <c r="C1216" s="9" t="s">
        <v>1888</v>
      </c>
      <c r="D1216" s="9" t="s">
        <v>1057</v>
      </c>
      <c r="E1216" s="9" t="s">
        <v>1889</v>
      </c>
      <c r="F1216" s="9" t="s">
        <v>32</v>
      </c>
      <c r="G1216" s="10">
        <v>600</v>
      </c>
      <c r="H1216" s="11">
        <v>2.5</v>
      </c>
      <c r="I1216" s="11">
        <f t="shared" si="101"/>
        <v>1282.05128205128</v>
      </c>
      <c r="J1216" s="11">
        <f t="shared" si="105"/>
        <v>1500</v>
      </c>
      <c r="K1216" s="1">
        <f t="shared" si="99"/>
        <v>1410.35475</v>
      </c>
      <c r="L1216" s="1">
        <f t="shared" si="100"/>
        <v>2.35059125</v>
      </c>
    </row>
    <row r="1217" customHeight="1" spans="1:12">
      <c r="A1217" s="16" t="s">
        <v>66</v>
      </c>
      <c r="B1217" s="9" t="s">
        <v>1890</v>
      </c>
      <c r="C1217" s="9" t="s">
        <v>1888</v>
      </c>
      <c r="D1217" s="9" t="s">
        <v>1057</v>
      </c>
      <c r="E1217" s="9" t="s">
        <v>1889</v>
      </c>
      <c r="F1217" s="9" t="s">
        <v>32</v>
      </c>
      <c r="G1217" s="10">
        <v>3600</v>
      </c>
      <c r="H1217" s="11">
        <v>2.1</v>
      </c>
      <c r="I1217" s="11">
        <f t="shared" si="101"/>
        <v>6461.53846153846</v>
      </c>
      <c r="J1217" s="11">
        <f t="shared" si="105"/>
        <v>7560</v>
      </c>
      <c r="K1217" s="1">
        <f t="shared" si="99"/>
        <v>7108.18794</v>
      </c>
      <c r="L1217" s="1">
        <f t="shared" si="100"/>
        <v>1.97449665</v>
      </c>
    </row>
    <row r="1218" customHeight="1" spans="1:12">
      <c r="A1218" s="16" t="s">
        <v>66</v>
      </c>
      <c r="B1218" s="9" t="s">
        <v>1900</v>
      </c>
      <c r="C1218" s="9" t="s">
        <v>1888</v>
      </c>
      <c r="D1218" s="9" t="s">
        <v>1057</v>
      </c>
      <c r="E1218" s="9" t="s">
        <v>1889</v>
      </c>
      <c r="F1218" s="9" t="s">
        <v>32</v>
      </c>
      <c r="G1218" s="10">
        <v>2400</v>
      </c>
      <c r="H1218" s="11">
        <v>2.5</v>
      </c>
      <c r="I1218" s="11">
        <f t="shared" si="101"/>
        <v>5128.20512820513</v>
      </c>
      <c r="J1218" s="11">
        <f t="shared" si="105"/>
        <v>6000</v>
      </c>
      <c r="K1218" s="1">
        <f t="shared" si="99"/>
        <v>5641.419</v>
      </c>
      <c r="L1218" s="1">
        <f t="shared" si="100"/>
        <v>2.35059125</v>
      </c>
    </row>
    <row r="1219" customHeight="1" spans="1:12">
      <c r="A1219" s="16" t="s">
        <v>66</v>
      </c>
      <c r="B1219" s="9" t="s">
        <v>1887</v>
      </c>
      <c r="C1219" s="9" t="s">
        <v>1888</v>
      </c>
      <c r="D1219" s="9" t="s">
        <v>1057</v>
      </c>
      <c r="E1219" s="9" t="s">
        <v>1889</v>
      </c>
      <c r="F1219" s="9" t="s">
        <v>32</v>
      </c>
      <c r="G1219" s="10">
        <v>3600</v>
      </c>
      <c r="H1219" s="11">
        <v>2.5</v>
      </c>
      <c r="I1219" s="11">
        <f t="shared" si="101"/>
        <v>7692.30769230769</v>
      </c>
      <c r="J1219" s="11">
        <f t="shared" si="105"/>
        <v>9000</v>
      </c>
      <c r="K1219" s="1">
        <f>J1219*0.9402365</f>
        <v>8462.1285</v>
      </c>
      <c r="L1219" s="1">
        <f>K1219/G1219</f>
        <v>2.35059125</v>
      </c>
    </row>
    <row r="1220" customHeight="1" spans="1:12">
      <c r="A1220" s="16" t="s">
        <v>66</v>
      </c>
      <c r="B1220" s="9" t="s">
        <v>1901</v>
      </c>
      <c r="C1220" s="9" t="s">
        <v>1888</v>
      </c>
      <c r="D1220" s="9" t="s">
        <v>1057</v>
      </c>
      <c r="E1220" s="9" t="s">
        <v>1889</v>
      </c>
      <c r="F1220" s="9" t="s">
        <v>32</v>
      </c>
      <c r="G1220" s="10">
        <v>1200</v>
      </c>
      <c r="H1220" s="11">
        <v>2.5</v>
      </c>
      <c r="I1220" s="11">
        <f t="shared" si="101"/>
        <v>2564.10256410256</v>
      </c>
      <c r="J1220" s="11">
        <f t="shared" si="105"/>
        <v>3000</v>
      </c>
      <c r="K1220" s="1">
        <f>J1220*0.9402365</f>
        <v>2820.7095</v>
      </c>
      <c r="L1220" s="1">
        <f>K1220/G1220</f>
        <v>2.35059125</v>
      </c>
    </row>
    <row r="1221" customHeight="1" spans="1:12">
      <c r="A1221" s="16" t="s">
        <v>66</v>
      </c>
      <c r="B1221" s="9" t="s">
        <v>1890</v>
      </c>
      <c r="C1221" s="9" t="s">
        <v>1888</v>
      </c>
      <c r="D1221" s="9" t="s">
        <v>1057</v>
      </c>
      <c r="E1221" s="9" t="s">
        <v>1889</v>
      </c>
      <c r="F1221" s="9" t="s">
        <v>32</v>
      </c>
      <c r="G1221" s="10">
        <v>2400</v>
      </c>
      <c r="H1221" s="11">
        <v>2.1</v>
      </c>
      <c r="I1221" s="11">
        <f t="shared" si="101"/>
        <v>4307.69230769231</v>
      </c>
      <c r="J1221" s="11">
        <f t="shared" si="105"/>
        <v>5040</v>
      </c>
      <c r="K1221" s="1">
        <f>J1221*0.9402365</f>
        <v>4738.79196</v>
      </c>
      <c r="L1221" s="1">
        <f>K1221/G1221</f>
        <v>1.97449665</v>
      </c>
    </row>
    <row r="1222" customHeight="1" spans="9:12">
      <c r="I1222" s="4">
        <f>SUM(I2:I1221)</f>
        <v>14923906.1</v>
      </c>
      <c r="J1222" s="4">
        <f>SUM(J2:J1176)</f>
        <v>11908944.5158</v>
      </c>
      <c r="K1222" s="1">
        <f>J1222*0.9402365</f>
        <v>11197224.31023</v>
      </c>
      <c r="L1222" s="1" t="e">
        <f>K1222/G1222</f>
        <v>#DIV/0!</v>
      </c>
    </row>
    <row r="1223" customHeight="1" spans="9:9">
      <c r="I1223" s="17"/>
    </row>
  </sheetData>
  <autoFilter ref="A1:J1222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2015-10月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2015-01-01T07:11:00Z</dcterms:created>
  <dcterms:modified xsi:type="dcterms:W3CDTF">2017-11-30T13:17:15Z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