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26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Sheet1!$1:$1187</definedName>
  </definedNames>
  <calcPr calcId="144525" concurrentCalc="0"/>
</workbook>
</file>

<file path=xl/sharedStrings.xml><?xml version="1.0" encoding="utf-8"?>
<sst xmlns="http://schemas.openxmlformats.org/spreadsheetml/2006/main" count="1642">
  <si>
    <t>月份</t>
  </si>
  <si>
    <t>供应商</t>
  </si>
  <si>
    <t>商品去向</t>
  </si>
  <si>
    <t>品名</t>
  </si>
  <si>
    <t>规格</t>
  </si>
  <si>
    <t>生产企业</t>
  </si>
  <si>
    <t>数量</t>
  </si>
  <si>
    <t>不含税金额</t>
  </si>
  <si>
    <t>含税金额</t>
  </si>
  <si>
    <t>购进金额</t>
  </si>
  <si>
    <t>购进单价</t>
  </si>
  <si>
    <t>3月</t>
  </si>
  <si>
    <t>成都倍特药业有限公司</t>
  </si>
  <si>
    <t>眉山市人民医院</t>
  </si>
  <si>
    <t>头孢克肟片</t>
  </si>
  <si>
    <t>0.1g*12片</t>
  </si>
  <si>
    <t>四川九州通医药有限公司</t>
  </si>
  <si>
    <t>肾石通颗粒</t>
  </si>
  <si>
    <t>15g*10袋</t>
  </si>
  <si>
    <t>成都森科制药有限公司</t>
  </si>
  <si>
    <t>四川金东药业（集团）有限公司</t>
  </si>
  <si>
    <t>注射用环磷腺苷葡胺</t>
  </si>
  <si>
    <t>30mg</t>
  </si>
  <si>
    <t>瑞阳制药有限公司</t>
  </si>
  <si>
    <t>成都肖集翰药业有限责任公司</t>
  </si>
  <si>
    <t>盐酸溴已新葡萄糖注射液</t>
  </si>
  <si>
    <t>100ml:4mg</t>
  </si>
  <si>
    <t>江西科伦药业有限公司</t>
  </si>
  <si>
    <t>眉山科润医药集团有限公司</t>
  </si>
  <si>
    <t>布洛芬混悬液</t>
  </si>
  <si>
    <t>30ml*4瓶</t>
  </si>
  <si>
    <t>扬州市三药制药有限公司</t>
  </si>
  <si>
    <t>四川人福医药有限公司</t>
  </si>
  <si>
    <t>注射用血栓通</t>
  </si>
  <si>
    <t>150mg</t>
  </si>
  <si>
    <t>广西梧州制药集团股份有限公司</t>
  </si>
  <si>
    <t>四川惠福药业有限公司</t>
  </si>
  <si>
    <t>醋酸泼尼松片</t>
  </si>
  <si>
    <t>5mg*100片</t>
  </si>
  <si>
    <t>浙江仙琚制药股份有限公司</t>
  </si>
  <si>
    <t>醋酸地塞米松片</t>
  </si>
  <si>
    <t>0.75mg*100片</t>
  </si>
  <si>
    <t>甲硫酸新斯的明注射液</t>
  </si>
  <si>
    <t>1ml:0.5mg*10支</t>
  </si>
  <si>
    <t>河南润弘制药股份有限公司</t>
  </si>
  <si>
    <t>成都昇和医药有限责任公司</t>
  </si>
  <si>
    <t>盐酸格拉司琼注射液</t>
  </si>
  <si>
    <t>3ml:3mg</t>
  </si>
  <si>
    <t>四川升和药业股份有限公司</t>
  </si>
  <si>
    <t>四川民康药业有限公司</t>
  </si>
  <si>
    <t>甲磺酸左氧氟沙星氯化钠注射液</t>
  </si>
  <si>
    <t>100ml:0.2g</t>
  </si>
  <si>
    <t>华润双鹤药业股份有限公司</t>
  </si>
  <si>
    <t>四川铭维医药有限公司</t>
  </si>
  <si>
    <t>血塞通片</t>
  </si>
  <si>
    <t>0.1g*24片</t>
  </si>
  <si>
    <t>云南维和药业股份有限公司</t>
  </si>
  <si>
    <t>成都广药新汇源医药有限公司</t>
  </si>
  <si>
    <t>乙酰谷酰胺注射液</t>
  </si>
  <si>
    <t>5ml:0.25g</t>
  </si>
  <si>
    <t>山西振东制药股份有限公司</t>
  </si>
  <si>
    <t>成都逸仙医药有限公司</t>
  </si>
  <si>
    <t>氨甲环酸注射液</t>
  </si>
  <si>
    <t>10ml:1g</t>
  </si>
  <si>
    <t>天津金耀集团湖北天药药业股份有限公司</t>
  </si>
  <si>
    <t>四川九华益生医药有限公司</t>
  </si>
  <si>
    <t>硝酸甘油注射液</t>
  </si>
  <si>
    <t>1ml:5mg*10支</t>
  </si>
  <si>
    <t>北京益民药业有限公司</t>
  </si>
  <si>
    <t>四川科盟医药贸易有限公司</t>
  </si>
  <si>
    <t>盐酸胺碘酮片</t>
  </si>
  <si>
    <t>0.2g*24片</t>
  </si>
  <si>
    <t>上海上药信谊药厂有限公司</t>
  </si>
  <si>
    <t>眉山容合医药有限公司</t>
  </si>
  <si>
    <t>0.9%氯化钠注射液</t>
  </si>
  <si>
    <t>250ml:2.25g</t>
  </si>
  <si>
    <t>四川科伦药业股份有限公司</t>
  </si>
  <si>
    <t>葡萄糖氯化钠注射液（可立袋）</t>
  </si>
  <si>
    <t>250ml：12.5g:2.25g</t>
  </si>
  <si>
    <t>5%葡萄糖注射液</t>
  </si>
  <si>
    <t>100ml:5g</t>
  </si>
  <si>
    <t>100ml:0.9g</t>
  </si>
  <si>
    <t>复方氯化钠注射液</t>
  </si>
  <si>
    <t>500ml</t>
  </si>
  <si>
    <t>0.9%氯化钠注射液（立软）</t>
  </si>
  <si>
    <t>50ml：0.45g</t>
  </si>
  <si>
    <t>葡萄糖注射液(5%)</t>
  </si>
  <si>
    <t>500ml:25g</t>
  </si>
  <si>
    <t>500ml：25g:4.5g</t>
  </si>
  <si>
    <t>10%葡萄糖注射液</t>
  </si>
  <si>
    <t>250ml:25g</t>
  </si>
  <si>
    <t>氯化钠注射液（0.9%）</t>
  </si>
  <si>
    <t>500ml:4.5g</t>
  </si>
  <si>
    <t>250ml:12.5g</t>
  </si>
  <si>
    <t>250ml：:12.5g:2.25g</t>
  </si>
  <si>
    <t>500ml:50g</t>
  </si>
  <si>
    <t>复方氯化钠注射液(可立袋）</t>
  </si>
  <si>
    <t>5%葡萄糖注射液（可立袋）</t>
  </si>
  <si>
    <t>50ml:2.5g</t>
  </si>
  <si>
    <t>四川科伦医药贸易有限公司</t>
  </si>
  <si>
    <t>灭菌注射用水</t>
  </si>
  <si>
    <t>江西南昌桑海制药厂</t>
  </si>
  <si>
    <t>四川禾目医药有限公司</t>
  </si>
  <si>
    <t>脑苷肌肽注射液</t>
  </si>
  <si>
    <t>2ml</t>
  </si>
  <si>
    <t>吉林四环制药有限公司</t>
  </si>
  <si>
    <t>湖南正清制药集团股份有限公司</t>
  </si>
  <si>
    <t>消糖灵胶囊</t>
  </si>
  <si>
    <t>0.4g*24粒</t>
  </si>
  <si>
    <t>甲钴胺片</t>
  </si>
  <si>
    <t>0.5mg*12片*2板</t>
  </si>
  <si>
    <t>注射用维库溴铵</t>
  </si>
  <si>
    <t>4mg</t>
  </si>
  <si>
    <t>南京新百药业有限公司</t>
  </si>
  <si>
    <t>青岛国大生物制药股份有限公司</t>
  </si>
  <si>
    <t>注射用鲑降钙素</t>
  </si>
  <si>
    <t>100TU</t>
  </si>
  <si>
    <t>湖南科伦制药有限公司</t>
  </si>
  <si>
    <t>注射用哌拉西林钠他唑巴坦钠</t>
  </si>
  <si>
    <t>0.625g</t>
  </si>
  <si>
    <t>华北制药股份有限公司</t>
  </si>
  <si>
    <t>米格列醇片</t>
  </si>
  <si>
    <t>50mg*30片</t>
  </si>
  <si>
    <t>浙江医药股份有限公司新昌制药厂</t>
  </si>
  <si>
    <t>四川省医药集团盛通药业股份有限公司</t>
  </si>
  <si>
    <t>格列喹酮分散片</t>
  </si>
  <si>
    <t>30mg*36片</t>
  </si>
  <si>
    <t>江苏万高制药有限公司</t>
  </si>
  <si>
    <t>眉山老年病医院</t>
  </si>
  <si>
    <t>盐酸贝那普利片</t>
  </si>
  <si>
    <t>10mg*14片</t>
  </si>
  <si>
    <t>上海新亚药业闽行有限公司</t>
  </si>
  <si>
    <t>四川鹭燕世博药业有限公司</t>
  </si>
  <si>
    <t>丙酸倍氯米松吸入气雾剂</t>
  </si>
  <si>
    <t>50ug*200揿</t>
  </si>
  <si>
    <t>潍坊中狮制药有限公司</t>
  </si>
  <si>
    <t>四川佳能达医药贸易有限责任公司</t>
  </si>
  <si>
    <t>注射用盐酸氨溴索</t>
  </si>
  <si>
    <t>15mg</t>
  </si>
  <si>
    <t>山东罗欣药业集团股份有限公司</t>
  </si>
  <si>
    <t>注射用头孢噻肟钠</t>
  </si>
  <si>
    <t>0.5g</t>
  </si>
  <si>
    <t>成都永安制药有限公司</t>
  </si>
  <si>
    <t>聚维酮碘溶液</t>
  </si>
  <si>
    <t>200ml:5%</t>
  </si>
  <si>
    <t>碘化油注射液</t>
  </si>
  <si>
    <t>10ml</t>
  </si>
  <si>
    <t>烟台鲁银药业有限公司</t>
  </si>
  <si>
    <t>瑞格列奈片</t>
  </si>
  <si>
    <t>1mg*30片</t>
  </si>
  <si>
    <t>北京万生药业有限责任公司</t>
  </si>
  <si>
    <t>四川双陆医疗器械有限公司</t>
  </si>
  <si>
    <t>一次性使用无菌注射器</t>
  </si>
  <si>
    <t>20ml 1.2</t>
  </si>
  <si>
    <t>厄贝沙坦片</t>
  </si>
  <si>
    <t>0.15g*7片</t>
  </si>
  <si>
    <t>深圳市海滨制药有限公司</t>
  </si>
  <si>
    <t>海南斯达制药有限公司</t>
  </si>
  <si>
    <t>氟康唑胶囊</t>
  </si>
  <si>
    <t>500ml:3粒</t>
  </si>
  <si>
    <t>海南林恒制药有限公司</t>
  </si>
  <si>
    <t>奥美拉唑肠溶胶囊</t>
  </si>
  <si>
    <t>20mg*14粒</t>
  </si>
  <si>
    <t>山东省悔诺药业有限公司</t>
  </si>
  <si>
    <t>山东新华鲁抗医药有限公司</t>
  </si>
  <si>
    <t>复方氨基酸注射液（18AA-Ⅱ)</t>
  </si>
  <si>
    <t>250ml:21.25g</t>
  </si>
  <si>
    <t>辰欣药业股份有限公司</t>
  </si>
  <si>
    <t>孕康口服液</t>
  </si>
  <si>
    <t>10ml*10支</t>
  </si>
  <si>
    <t>回音必集团浙江亚东制药有限公司</t>
  </si>
  <si>
    <t>奥硝唑片</t>
  </si>
  <si>
    <t>0.25g*24片</t>
  </si>
  <si>
    <t>四川科伦药业股份有限公司（原四川珍珠制药有限公司</t>
  </si>
  <si>
    <t>四川大众医药有限公司</t>
  </si>
  <si>
    <t>苯磺酸氨氯地平片</t>
  </si>
  <si>
    <t>5mg*7片*2板</t>
  </si>
  <si>
    <t>重庆科瑞制药(集团）有限公司</t>
  </si>
  <si>
    <t>吉林省东北亚药业股份有限公司</t>
  </si>
  <si>
    <t>宫瘤宁胶囊</t>
  </si>
  <si>
    <t>0.45g*36粒</t>
  </si>
  <si>
    <t>广西梧州制药（集团）股份有限公司</t>
  </si>
  <si>
    <t>成都法和药业有限责任公司</t>
  </si>
  <si>
    <t>双歧杆菌三联活菌肠溶胶囊</t>
  </si>
  <si>
    <t>210mg*24s</t>
  </si>
  <si>
    <t>晋城海斯药业有限公司</t>
  </si>
  <si>
    <t>50mg*3粒</t>
  </si>
  <si>
    <t>羟苯磺酸钙分散片</t>
  </si>
  <si>
    <t>0.25g*12片*3板</t>
  </si>
  <si>
    <t>江苏万高药业股份有限公司</t>
  </si>
  <si>
    <t>成都市卫生材料厂</t>
  </si>
  <si>
    <t>医用棉签</t>
  </si>
  <si>
    <t>20cm*10支</t>
  </si>
  <si>
    <t>河南新飘安高科股份有限公司</t>
  </si>
  <si>
    <t>缬沙坦胶囊</t>
  </si>
  <si>
    <t>80mg*14粒</t>
  </si>
  <si>
    <t>天大药业（珠海）有限公司</t>
  </si>
  <si>
    <t>四川新吉医药有限责任公司</t>
  </si>
  <si>
    <t>盐酸氨基葡萄糖片</t>
  </si>
  <si>
    <t>0.24g*28片</t>
  </si>
  <si>
    <t>四川新斯顿制药股份有限公司</t>
  </si>
  <si>
    <t>华北制药河北华民药业有限责任公司</t>
  </si>
  <si>
    <t>肝素钠注射液</t>
  </si>
  <si>
    <t>2ml:12500u*10支</t>
  </si>
  <si>
    <t>成都市海通药业有限公司</t>
  </si>
  <si>
    <t>重庆市汉洲医药有限公司</t>
  </si>
  <si>
    <t>石斛夜光丸</t>
  </si>
  <si>
    <t>7.3g*12袋</t>
  </si>
  <si>
    <t>吉林省华侨药业集团有限公司</t>
  </si>
  <si>
    <t>江西杏林白马药业有限公司</t>
  </si>
  <si>
    <t>妇炎康复胶囊</t>
  </si>
  <si>
    <t>0.38g*48粒</t>
  </si>
  <si>
    <t>马来酸依那普利片</t>
  </si>
  <si>
    <t>10mg*16片</t>
  </si>
  <si>
    <t>华润双鹤利民药业（济南）有限公司</t>
  </si>
  <si>
    <t>四川罗欣医药有限公司</t>
  </si>
  <si>
    <t>阿托伐他汀钙胶囊</t>
  </si>
  <si>
    <t>10mg*7粒</t>
  </si>
  <si>
    <t>天方药业有限公司</t>
  </si>
  <si>
    <t>海南中化联合制药工业股份有限公司</t>
  </si>
  <si>
    <t>二甲双胍格列本脲胶囊（I)</t>
  </si>
  <si>
    <t>250mg:1.25mg*36粒</t>
  </si>
  <si>
    <t>海南中化联合制药工业有限公司</t>
  </si>
  <si>
    <t>注射用环磷腺苷葡胺（尤力）</t>
  </si>
  <si>
    <t>四川智同医药有限公司</t>
  </si>
  <si>
    <t>异氟烷</t>
  </si>
  <si>
    <t>100ml</t>
  </si>
  <si>
    <t>山东科源制药股份有限公司</t>
  </si>
  <si>
    <t>50ml 1.2*30ETW LB</t>
  </si>
  <si>
    <t>注射用头孢哌酮钠舒巴坦钠</t>
  </si>
  <si>
    <t>1g</t>
  </si>
  <si>
    <t>四川制药制剂有限公司</t>
  </si>
  <si>
    <t>0.4克*24粒</t>
  </si>
  <si>
    <t>四川阳光润禾药业有限公司</t>
  </si>
  <si>
    <t>盐酸纳洛酮注射液</t>
  </si>
  <si>
    <t>1ml：0.4mg</t>
  </si>
  <si>
    <t>成都苑东生物制药股份有限公司</t>
  </si>
  <si>
    <t>来氟米特片</t>
  </si>
  <si>
    <t>10mg*10片</t>
  </si>
  <si>
    <t>河北万岁药业有限公司</t>
  </si>
  <si>
    <t>250mg</t>
  </si>
  <si>
    <t>海南澳合医药有限公司</t>
  </si>
  <si>
    <t>注射用磺苄西林钠</t>
  </si>
  <si>
    <t>1g(100万单位）</t>
  </si>
  <si>
    <t>湖南尔康湘药制药有限公司</t>
  </si>
  <si>
    <t>100IU</t>
  </si>
  <si>
    <t>四川金仁医药集团有限公司</t>
  </si>
  <si>
    <t>甘油果糖氯化钠注射液</t>
  </si>
  <si>
    <t>250ml</t>
  </si>
  <si>
    <t>四川太平洋药业有限责任公司</t>
  </si>
  <si>
    <t>盐酸二甲双胍缓释片</t>
  </si>
  <si>
    <t>0.5g*30片</t>
  </si>
  <si>
    <t>山东齐都药业有限公司</t>
  </si>
  <si>
    <t>复方氨基酸注射液(18AA-Ⅱ)</t>
  </si>
  <si>
    <t>成都迪康药业有限公司</t>
  </si>
  <si>
    <t>盐酸吡格列酮片</t>
  </si>
  <si>
    <t>15mg*14片</t>
  </si>
  <si>
    <t>石药集团远大(大连)制药有限公司</t>
  </si>
  <si>
    <t>维D2乳酸钙片</t>
  </si>
  <si>
    <t>复方制剂 36片</t>
  </si>
  <si>
    <t>通化兴华药业有限责任公司</t>
  </si>
  <si>
    <t>注射用奥美拉唑钠</t>
  </si>
  <si>
    <t>40mg</t>
  </si>
  <si>
    <t>湖南一格制药有限公司</t>
  </si>
  <si>
    <t>成都众牌医药有限责任公司</t>
  </si>
  <si>
    <t>尼麦角林胶囊</t>
  </si>
  <si>
    <t>10毫克*8片*3板</t>
  </si>
  <si>
    <t>昆山龙灯瑞迪制药有限公司</t>
  </si>
  <si>
    <t>四川国森医药有限公司</t>
  </si>
  <si>
    <t>射洪县人民医院</t>
  </si>
  <si>
    <t>独一味软胶囊</t>
  </si>
  <si>
    <t>0.55g*36粒</t>
  </si>
  <si>
    <t>四川世瑞药业有限公司</t>
  </si>
  <si>
    <t>注射用盐酸溴已新</t>
  </si>
  <si>
    <t>四川省名实医药有限公司</t>
  </si>
  <si>
    <t>格列美脲胶囊</t>
  </si>
  <si>
    <t>2mg*24s</t>
  </si>
  <si>
    <t>四川普渡药业有限公司</t>
  </si>
  <si>
    <t>四川麦克华诺医药有限公司</t>
  </si>
  <si>
    <t>盐酸戊乙奎醚注射液</t>
  </si>
  <si>
    <t>1ml:1mg</t>
  </si>
  <si>
    <t>成都力思特药股份有限公司</t>
  </si>
  <si>
    <t>仁寿县人民医院</t>
  </si>
  <si>
    <t>山东齐鲁万和医药营销有限公司</t>
  </si>
  <si>
    <t>犍为县人民医院</t>
  </si>
  <si>
    <t>利培酮片</t>
  </si>
  <si>
    <t>1mg*20片</t>
  </si>
  <si>
    <t>北京天衡药物研究院南阳天衡制药厂</t>
  </si>
  <si>
    <t>无锡市舒康医疗器械有限公司</t>
  </si>
  <si>
    <t>德阳市人民医院</t>
  </si>
  <si>
    <t>一次性切口保护套</t>
  </si>
  <si>
    <t>SHKB50/40-25/25</t>
  </si>
  <si>
    <t>SHKA180/190-180/250</t>
  </si>
  <si>
    <t>SHKA220/230-220/250</t>
  </si>
  <si>
    <t>SHKA150/160-150/250</t>
  </si>
  <si>
    <t>湖南千金协力药业有限公司</t>
  </si>
  <si>
    <t>四川粤通医药有限公司</t>
  </si>
  <si>
    <t>水飞蓟宾葡甲胺片</t>
  </si>
  <si>
    <t>50mg*60片</t>
  </si>
  <si>
    <t>芜湖张恒春药业有限公司</t>
  </si>
  <si>
    <t>四川省科欣医药贸易有限公司</t>
  </si>
  <si>
    <t>肺结核丸</t>
  </si>
  <si>
    <t>81g</t>
  </si>
  <si>
    <t>吉林敖东集团力源制药股份有限公司</t>
  </si>
  <si>
    <t>四川宜宾正源药业有限责任公司</t>
  </si>
  <si>
    <t>澳泰乐颗粒</t>
  </si>
  <si>
    <t>15g*9袋</t>
  </si>
  <si>
    <t>西藏金珠雅砻藏药有限责任公司</t>
  </si>
  <si>
    <t>吉林省仁坤医药有限公司</t>
  </si>
  <si>
    <t>十五味乳鹏丸</t>
  </si>
  <si>
    <t>12丸</t>
  </si>
  <si>
    <t>西藏金珠雅砻藏药业有限责任公司</t>
  </si>
  <si>
    <t>四川省格瑞药业有限公司</t>
  </si>
  <si>
    <t>小儿肺咳颗粒</t>
  </si>
  <si>
    <t>2g*18袋</t>
  </si>
  <si>
    <t>天圣制药集团股份有限公司</t>
  </si>
  <si>
    <t>四川省华川药业有限公司</t>
  </si>
  <si>
    <t>无锡福祈制药有限公司</t>
  </si>
  <si>
    <t>四川省铭源药业有限公司</t>
  </si>
  <si>
    <t>利福喷丁胶囊</t>
  </si>
  <si>
    <t>0.15g*10粒*2板</t>
  </si>
  <si>
    <t>辽宁倍奇药业有限公司</t>
  </si>
  <si>
    <t>对氨基水杨酸异烟肼片</t>
  </si>
  <si>
    <t>0.1g*100片</t>
  </si>
  <si>
    <t>青海南北药业有限公司</t>
  </si>
  <si>
    <t>台州市洪福堂医药连锁有限公司</t>
  </si>
  <si>
    <t>四川腾龙医药有限责任公司</t>
  </si>
  <si>
    <t>湖南洞庭药业股份有限公司</t>
  </si>
  <si>
    <t>国药集团西南医药有限公司</t>
  </si>
  <si>
    <t>氟哌啶醇注射液</t>
  </si>
  <si>
    <t>5mg;1ml*5支</t>
  </si>
  <si>
    <t>四川绵阳科伦医药贸易有限公司</t>
  </si>
  <si>
    <t>辣椒碱乳膏</t>
  </si>
  <si>
    <t>10g:2.5mg</t>
  </si>
  <si>
    <t>长春普华制药股份有限公司</t>
  </si>
  <si>
    <t>四川先峰康医药有限公司</t>
  </si>
  <si>
    <t>四川一众药业有限公司</t>
  </si>
  <si>
    <t>宜宾众生医药有限公司</t>
  </si>
  <si>
    <t>富马酸喹硫平片</t>
  </si>
  <si>
    <t>0.1*30片</t>
  </si>
  <si>
    <t>苏州第壹制药有限公司</t>
  </si>
  <si>
    <t>威海市天福医药有限公司</t>
  </si>
  <si>
    <t>巴州区疾病预防控制中心</t>
  </si>
  <si>
    <t>50mg*60s</t>
  </si>
  <si>
    <t>吉林紫鑫药业股份有限公司</t>
  </si>
  <si>
    <t>威远县疾病预防控制中心</t>
  </si>
  <si>
    <t>复方益肝灵片</t>
  </si>
  <si>
    <t>21mg*100片</t>
  </si>
  <si>
    <t>江西心正药业有限责任公司</t>
  </si>
  <si>
    <t>四川省瑞海医药有限公司</t>
  </si>
  <si>
    <t>当飞利肝宁片</t>
  </si>
  <si>
    <t>0.45g*48s</t>
  </si>
  <si>
    <t>三门峡博科医疗器械有限责任公司</t>
  </si>
  <si>
    <t>都江堰市人民医院</t>
  </si>
  <si>
    <t>退热贴</t>
  </si>
  <si>
    <t>5cm*12cm*2</t>
  </si>
  <si>
    <t>都江堰市中医医院</t>
  </si>
  <si>
    <t>医用彩色影像成像胶片</t>
  </si>
  <si>
    <t>A4</t>
  </si>
  <si>
    <t>界首市龙鑫生物科技有限公司</t>
  </si>
  <si>
    <t>德阳高新康复医院</t>
  </si>
  <si>
    <t>头痛宁胶囊</t>
  </si>
  <si>
    <t>0.4g*36粒</t>
  </si>
  <si>
    <t>陕西步长制药有限公司</t>
  </si>
  <si>
    <t>0.4g*48粒</t>
  </si>
  <si>
    <t>山东步长神州制药有限公司</t>
  </si>
  <si>
    <t>复方天麻颗粒</t>
  </si>
  <si>
    <t>15g*6袋</t>
  </si>
  <si>
    <t>黑龙江省济仁药业有限公司</t>
  </si>
  <si>
    <t>天麻素注射液</t>
  </si>
  <si>
    <t>2ml：0.2g</t>
  </si>
  <si>
    <t>海南惠普森医药生物技术有限公司</t>
  </si>
  <si>
    <t>广东合鑫医药有限公司</t>
  </si>
  <si>
    <t>低分子量肝素钙注射液</t>
  </si>
  <si>
    <t>1ml:5000IU</t>
  </si>
  <si>
    <t>江苏大同盟制药有限公司</t>
  </si>
  <si>
    <t>颈复康颗粒</t>
  </si>
  <si>
    <t>5g*10袋</t>
  </si>
  <si>
    <t>颈复康药业集团有限公司</t>
  </si>
  <si>
    <t>二甲硅油片</t>
  </si>
  <si>
    <t>25mg*100片</t>
  </si>
  <si>
    <t>四川同人泰药业股份有限公司</t>
  </si>
  <si>
    <t>苯溴马隆片</t>
  </si>
  <si>
    <t>50mg*10片</t>
  </si>
  <si>
    <t>葡萄糖酸钙注射液</t>
  </si>
  <si>
    <t>10ml:1g*5支</t>
  </si>
  <si>
    <t>四川美大康华康药业有限公司</t>
  </si>
  <si>
    <t>塞来昔布胶囊</t>
  </si>
  <si>
    <t>200mg*6粒</t>
  </si>
  <si>
    <t>辉瑞制药有限公司</t>
  </si>
  <si>
    <t>前列舒通胶囊</t>
  </si>
  <si>
    <t>0.4g*18粒*2板</t>
  </si>
  <si>
    <t>保定天浩制药有限公司</t>
  </si>
  <si>
    <t>芪苈强心胶囊</t>
  </si>
  <si>
    <t>0.3g*12粒*3板</t>
  </si>
  <si>
    <t>石家庄以领药业股份有限公司</t>
  </si>
  <si>
    <t>遂宁船山区疾病预防控制中心</t>
  </si>
  <si>
    <t>盐酸乙胺丁醇片</t>
  </si>
  <si>
    <t>0.25g*100片</t>
  </si>
  <si>
    <t>杭州民生药业有限公司</t>
  </si>
  <si>
    <t>0.3g*20粒</t>
  </si>
  <si>
    <t>丙硫异烟胺肠溶片</t>
  </si>
  <si>
    <t>贵州飞云岭药业股份有限公司</t>
  </si>
  <si>
    <t>蓬溪县疾病预防控制中心</t>
  </si>
  <si>
    <t>益肺止咳胶囊</t>
  </si>
  <si>
    <t>0.3g*36s</t>
  </si>
  <si>
    <t>河北顺康医药有限公司</t>
  </si>
  <si>
    <t>至灵菌丝胶囊</t>
  </si>
  <si>
    <t>0.25g*30s</t>
  </si>
  <si>
    <t>河北瑞森药业有限公司</t>
  </si>
  <si>
    <t>巴中市巴州区疾病预防控制中心</t>
  </si>
  <si>
    <t>81g/瓶</t>
  </si>
  <si>
    <t>成都市金牛区荷花池社区卫生服务中心</t>
  </si>
  <si>
    <t>复方锌布颗粒</t>
  </si>
  <si>
    <t>3g*12袋</t>
  </si>
  <si>
    <t>西安天一秦昆制药有限责任公司</t>
  </si>
  <si>
    <t>成都奥申医药有限责任公司</t>
  </si>
  <si>
    <t>成都市金牛区妇幼保健院</t>
  </si>
  <si>
    <t>头孢克肟颗粒</t>
  </si>
  <si>
    <t>50mg*12袋</t>
  </si>
  <si>
    <t>金陵药业股份有限公司南京金陵制药厂</t>
  </si>
  <si>
    <t>广东永正药业有限公司</t>
  </si>
  <si>
    <t>赖氨肌醇维B12口服溶液</t>
  </si>
  <si>
    <t>四川宏康医药有限公司</t>
  </si>
  <si>
    <t>碳酸钙D3颗粒</t>
  </si>
  <si>
    <t>北京康远制药有限公司</t>
  </si>
  <si>
    <t>盐酸氨溴索口服溶液</t>
  </si>
  <si>
    <t>10ml:30mg*15支</t>
  </si>
  <si>
    <t>黑龙江中桂制药有限公司</t>
  </si>
  <si>
    <t>四川创健医药贸易有限公司</t>
  </si>
  <si>
    <t>维妇康洗液</t>
  </si>
  <si>
    <t>300ml</t>
  </si>
  <si>
    <t>成都芝芝药业有限公司</t>
  </si>
  <si>
    <t>四川省智邦药业有限公司</t>
  </si>
  <si>
    <t>头孢克肟胶囊</t>
  </si>
  <si>
    <t>100mg*12粒</t>
  </si>
  <si>
    <t>金日制药(中国)有限公司</t>
  </si>
  <si>
    <t>成都正康药业有限公司</t>
  </si>
  <si>
    <t>羟乙基淀粉130/0.4氯化钠注射液</t>
  </si>
  <si>
    <t>500ml：30g：4.5g</t>
  </si>
  <si>
    <t>青岛首和金海制药有限公司</t>
  </si>
  <si>
    <t>盐酸氨溴索注射液</t>
  </si>
  <si>
    <t>2ml:15mg</t>
  </si>
  <si>
    <t>注射用水溶性维生素</t>
  </si>
  <si>
    <t>复方</t>
  </si>
  <si>
    <t>南京易亨制药有限公司</t>
  </si>
  <si>
    <t>四川众善药业有限公司</t>
  </si>
  <si>
    <t>小儿电解质补给注射液</t>
  </si>
  <si>
    <t>安徽威尔曼制药有限公司</t>
  </si>
  <si>
    <t>5mg*12袋</t>
  </si>
  <si>
    <t>丙泊酚注射液</t>
  </si>
  <si>
    <t>20ml：0.2g</t>
  </si>
  <si>
    <t>四川国瑞药业有限责任公司</t>
  </si>
  <si>
    <t>注射用还原型谷胱甘肽</t>
  </si>
  <si>
    <t>0.6g</t>
  </si>
  <si>
    <t>山东绿叶制药有限公司</t>
  </si>
  <si>
    <t>四川君海医药有限公司</t>
  </si>
  <si>
    <t>碳酸利多卡因注射液</t>
  </si>
  <si>
    <t>5ml:86.5mg*5支</t>
  </si>
  <si>
    <t>成都力思特制药股份有限公司</t>
  </si>
  <si>
    <t>四川医药工贸有限责任公司</t>
  </si>
  <si>
    <t>西帕依固龈液</t>
  </si>
  <si>
    <t>新疆奇康哈博维药股份有限公司</t>
  </si>
  <si>
    <t>成都瑞泰药业有限公司</t>
  </si>
  <si>
    <t>金刚藤丸</t>
  </si>
  <si>
    <t>4g*9袋</t>
  </si>
  <si>
    <t>怀化正好制药有限公司</t>
  </si>
  <si>
    <t xml:space="preserve"> 500ml：30g：4.5g</t>
  </si>
  <si>
    <t>5ml：0.5g</t>
  </si>
  <si>
    <t>山西普德药业有限公司</t>
  </si>
  <si>
    <t>四川中方制药有限公司</t>
  </si>
  <si>
    <t>布洛芬缓释混悬液</t>
  </si>
  <si>
    <t>50ml（100ml：3g）</t>
  </si>
  <si>
    <t>成都蜀生堂药业有限公司</t>
  </si>
  <si>
    <t>硝呋太尔制霉素阴道软胶囊</t>
  </si>
  <si>
    <t>6s</t>
  </si>
  <si>
    <t>国药集团川抗制药有限公司</t>
  </si>
  <si>
    <t>10ml:0.173g*5支</t>
  </si>
  <si>
    <t>国药集团容生制药有限公司</t>
  </si>
  <si>
    <t>5ml:86.5mg</t>
  </si>
  <si>
    <t>四川本草堂药业有限公司</t>
  </si>
  <si>
    <t>加味逍遥胶囊</t>
  </si>
  <si>
    <t>四川宝兴制药有限公司</t>
  </si>
  <si>
    <t>武汉同兴同德医药有限公司</t>
  </si>
  <si>
    <t>医用降温贴</t>
  </si>
  <si>
    <t>45mm*125mm*2贴装</t>
  </si>
  <si>
    <t>武汉兵兵药业有限公司</t>
  </si>
  <si>
    <t>0.1g*100s</t>
  </si>
  <si>
    <t>四川新天奇药业有限公司</t>
  </si>
  <si>
    <t>异烟肼片</t>
  </si>
  <si>
    <t>100片</t>
  </si>
  <si>
    <t>西安利君制药有限责任公司</t>
  </si>
  <si>
    <t>广汉康骨医院</t>
  </si>
  <si>
    <t>三七通舒胶囊</t>
  </si>
  <si>
    <t>0.2g*18粒</t>
  </si>
  <si>
    <t>成都华神集团股份有限公司制药厂</t>
  </si>
  <si>
    <t>四川省国嘉医药科技有限责任公司</t>
  </si>
  <si>
    <t>注射用甲泼尼龙琥珀酸钠</t>
  </si>
  <si>
    <t>国药集团容生制药有限公司（天津药业焦作有限公司</t>
  </si>
  <si>
    <t>氨甲环酸氯化钠注射液</t>
  </si>
  <si>
    <t>100ml：1g</t>
  </si>
  <si>
    <t>重庆莱美药业股份有限公司</t>
  </si>
  <si>
    <t>云南白药散</t>
  </si>
  <si>
    <t>4g*6</t>
  </si>
  <si>
    <t>云南白药集团股份有限公司</t>
  </si>
  <si>
    <t>2ml:12500u</t>
  </si>
  <si>
    <t>江苏万邦生化医药股份有限公司</t>
  </si>
  <si>
    <t>复方苦参洗剂</t>
  </si>
  <si>
    <t>150ml</t>
  </si>
  <si>
    <t>浙江中法制药有限公司</t>
  </si>
  <si>
    <t>奥硝唑阴道栓</t>
  </si>
  <si>
    <t>0.5g*7粒</t>
  </si>
  <si>
    <t>华东医药(西安)博华制药有限公司</t>
  </si>
  <si>
    <t>碳酸氢钠</t>
  </si>
  <si>
    <t>500克</t>
  </si>
  <si>
    <t>南昌白云药业有限公司</t>
  </si>
  <si>
    <t>盆炎净胶囊</t>
  </si>
  <si>
    <t>0.4g*40粒</t>
  </si>
  <si>
    <t>吉林省利华制药有限公司</t>
  </si>
  <si>
    <t>维生素B6片</t>
  </si>
  <si>
    <t>10mg*1000片</t>
  </si>
  <si>
    <t>华中药业股份有限公司</t>
  </si>
  <si>
    <t>1g：0.68g:100ml</t>
  </si>
  <si>
    <t>盐酸多巴胺注射液</t>
  </si>
  <si>
    <t>80mg*7粒</t>
  </si>
  <si>
    <t>湖南千金湘江药业股份有限公司</t>
  </si>
  <si>
    <t xml:space="preserve"> 盐酸坦索罗辛缓释胶囊（哈乐）</t>
  </si>
  <si>
    <t>0.2mg*10粒</t>
  </si>
  <si>
    <t>安斯泰来制药（中国）有限公司</t>
  </si>
  <si>
    <t>非那雄胺片</t>
  </si>
  <si>
    <t>5mg*10片（薄膜衣）</t>
  </si>
  <si>
    <t>氨苄西林丙磺舒胶囊</t>
  </si>
  <si>
    <t>0.25g*18粒</t>
  </si>
  <si>
    <t>广东奇灵制药有限公司</t>
  </si>
  <si>
    <t>阿莫西林胶囊（阿莫灵）</t>
  </si>
  <si>
    <t>250mg*24粒</t>
  </si>
  <si>
    <t>澳美制药厂</t>
  </si>
  <si>
    <t>盐酸头孢他美酯片</t>
  </si>
  <si>
    <t>0.25g*8片</t>
  </si>
  <si>
    <t>维生素C注射液</t>
  </si>
  <si>
    <t>2ml:0.5g*10支</t>
  </si>
  <si>
    <t>成都禾创民生药业有限公司</t>
  </si>
  <si>
    <t>复方苦参注射液</t>
  </si>
  <si>
    <t>5ml*4支</t>
  </si>
  <si>
    <t>地塞米松磷酸钠注射液</t>
  </si>
  <si>
    <t>1ml：5mg*10支</t>
  </si>
  <si>
    <t>氯唑沙宗片</t>
  </si>
  <si>
    <t>200mg*12片*2板</t>
  </si>
  <si>
    <t>浙江亚太药业股份有限公司</t>
  </si>
  <si>
    <t>注射用辅酶A</t>
  </si>
  <si>
    <t>100单位*10支</t>
  </si>
  <si>
    <t>国药集团成都信立邦生物制药有限公司</t>
  </si>
  <si>
    <t>宜宾市第二人民医院</t>
  </si>
  <si>
    <t>注射用醋酸奥曲肽</t>
  </si>
  <si>
    <t>0.1mg</t>
  </si>
  <si>
    <t>2.25g</t>
  </si>
  <si>
    <t>江苏海宏制药有限公司</t>
  </si>
  <si>
    <t>四川德和医药有限责任公司</t>
  </si>
  <si>
    <t>注射用拉氧头孢钠</t>
  </si>
  <si>
    <t>浙江惠迪森药业有限公司</t>
  </si>
  <si>
    <t>开江县疾病预防控制中心</t>
  </si>
  <si>
    <t>绵竹友好医院</t>
  </si>
  <si>
    <t>钠钾镁钙葡萄糖注射液</t>
  </si>
  <si>
    <t>江苏恒瑞医药股份有限公司</t>
  </si>
  <si>
    <t>河北奥星集团药业有限公司</t>
  </si>
  <si>
    <t>肿痛安胶囊</t>
  </si>
  <si>
    <t>0.28g*36粒</t>
  </si>
  <si>
    <t>西咪替丁注射液</t>
  </si>
  <si>
    <t>2ml：0.2g*10支</t>
  </si>
  <si>
    <t>山东方明药业集团股份有限公司</t>
  </si>
  <si>
    <t>1.0g</t>
  </si>
  <si>
    <t>齐鲁制药有限公司</t>
  </si>
  <si>
    <t>碳酸氢钠注射液</t>
  </si>
  <si>
    <t>10ml：0.5g*5支</t>
  </si>
  <si>
    <t>林州市亚神制药有限公司</t>
  </si>
  <si>
    <t>10ml：1g*5支</t>
  </si>
  <si>
    <t>0.1g*6粒</t>
  </si>
  <si>
    <t>江苏亚邦强生药业有限公司</t>
  </si>
  <si>
    <t>扎冲十三味丸</t>
  </si>
  <si>
    <t>15*2板</t>
  </si>
  <si>
    <t>内蒙古库伦蒙药有限公司</t>
  </si>
  <si>
    <t>什邡成南康复医院</t>
  </si>
  <si>
    <t>鲑降钙素注射液</t>
  </si>
  <si>
    <t>1ml:8.3ug</t>
  </si>
  <si>
    <t>银谷制药有限公司</t>
  </si>
  <si>
    <t>西安康拜尔制药有限公司</t>
  </si>
  <si>
    <t>夹江县疾病预防控制中心</t>
  </si>
  <si>
    <t>抗痨胶囊</t>
  </si>
  <si>
    <t>0.5g*50s</t>
  </si>
  <si>
    <t>四川兴科林药业有限公司</t>
  </si>
  <si>
    <t>德阳市旌阳区疾病预防控制中心</t>
  </si>
  <si>
    <t>结核菌素纯蛋白衍生物</t>
  </si>
  <si>
    <t>20IU/ml;1ml</t>
  </si>
  <si>
    <t>北京祥瑞生物制品有限公司</t>
  </si>
  <si>
    <t>米索前列醇片</t>
  </si>
  <si>
    <t>0.2mg*3片</t>
  </si>
  <si>
    <t>成都市川卫医疗器械有限责任公司</t>
  </si>
  <si>
    <t>中航国药医疗器械发展（北京）有限公司</t>
  </si>
  <si>
    <t>骨刮匙</t>
  </si>
  <si>
    <t>30cm前角弯30°匙形</t>
  </si>
  <si>
    <t>上海医疗器械（集团）有限公司手术器械厂</t>
  </si>
  <si>
    <t>25cm单头单弯前（园刃5）</t>
  </si>
  <si>
    <t>成都沪江医疗器械有限公司</t>
  </si>
  <si>
    <t>拆线剪</t>
  </si>
  <si>
    <t>14cm 直</t>
  </si>
  <si>
    <t>医用镊</t>
  </si>
  <si>
    <t>12.5cm横齿</t>
  </si>
  <si>
    <t>组织镊</t>
  </si>
  <si>
    <t>12.5cm/1*2钩</t>
  </si>
  <si>
    <t>成都市康力贸易有限责任公司</t>
  </si>
  <si>
    <t>一次性使用橡胶检查手套</t>
  </si>
  <si>
    <t>小</t>
  </si>
  <si>
    <t>广州市加明橡胶制品有限公司</t>
  </si>
  <si>
    <t>成都市宏信医疗器材有限公司</t>
  </si>
  <si>
    <t>一次性口腔器械盒</t>
  </si>
  <si>
    <t>A3</t>
  </si>
  <si>
    <t>天津市双利医疗器械有限公司</t>
  </si>
  <si>
    <t>可吸收性外科缝线（医用羊肠线）</t>
  </si>
  <si>
    <t>CR434</t>
  </si>
  <si>
    <t>上海浦东金环医疗用品有限公司</t>
  </si>
  <si>
    <t>R516</t>
  </si>
  <si>
    <t>一次性使用无菌口腔护理包</t>
  </si>
  <si>
    <t>/</t>
  </si>
  <si>
    <t>北京金新兴医疗器械厂</t>
  </si>
  <si>
    <t>一次性使用子宫造影通水管</t>
  </si>
  <si>
    <t>14B</t>
  </si>
  <si>
    <t>湛江市事达实业有限公司</t>
  </si>
  <si>
    <t>成都裕康医疗设备有限公司</t>
  </si>
  <si>
    <t>柯达DV医用红外激光胶片</t>
  </si>
  <si>
    <t>DVB+ 14*17</t>
  </si>
  <si>
    <t>锐珂（厦门）医疗器械有限公司</t>
  </si>
  <si>
    <t>DVB+ 10*12</t>
  </si>
  <si>
    <t>DVB+ 8*10</t>
  </si>
  <si>
    <t>南京康煜医疗用品有限公司</t>
  </si>
  <si>
    <t>病理标本袋</t>
  </si>
  <si>
    <t>中号</t>
  </si>
  <si>
    <t>眼科镊</t>
  </si>
  <si>
    <t>10cm弯有齿WD</t>
  </si>
  <si>
    <t>眼用手术剪</t>
  </si>
  <si>
    <t>10cm直尖头</t>
  </si>
  <si>
    <t>海绵钳</t>
  </si>
  <si>
    <t>25cm弯有齿 头宽10</t>
  </si>
  <si>
    <t>组织剪</t>
  </si>
  <si>
    <t>18cm直头</t>
  </si>
  <si>
    <t>止血钳</t>
  </si>
  <si>
    <t>24cm弯全齿</t>
  </si>
  <si>
    <t>3M安必洁多酶清洗液</t>
  </si>
  <si>
    <t>5L</t>
  </si>
  <si>
    <t>3M中国有限公司</t>
  </si>
  <si>
    <t>上海医菱医疗器械销售有限公司</t>
  </si>
  <si>
    <t>非吸收性外科缝线（医用丝线）</t>
  </si>
  <si>
    <t>2-0（原4号）</t>
  </si>
  <si>
    <t>上海医用缝合针厂有限公司</t>
  </si>
  <si>
    <t>3-0（原1号）</t>
  </si>
  <si>
    <t>1-0（原7号）</t>
  </si>
  <si>
    <t>成都明森医疗器械有限责任公司</t>
  </si>
  <si>
    <t>一次性使用医用外科口罩</t>
  </si>
  <si>
    <t>BI型（绑带式）</t>
  </si>
  <si>
    <t>成都稳健利康医疗用品有限公司</t>
  </si>
  <si>
    <t>一次性使用换药包</t>
  </si>
  <si>
    <t>WNLK/HYB-A</t>
  </si>
  <si>
    <t>宁波浩宇医疗器械有限公司</t>
  </si>
  <si>
    <t>干式胶片</t>
  </si>
  <si>
    <t>DT2B 14*17*100张</t>
  </si>
  <si>
    <t>爱克发（无锡）影像有限公司</t>
  </si>
  <si>
    <t>骨刮匙（胶木柄）</t>
  </si>
  <si>
    <t>300*3*15</t>
  </si>
  <si>
    <t>张家港市三兴医疗器械有限公司</t>
  </si>
  <si>
    <t>四川易仕隆科技开发有限公司</t>
  </si>
  <si>
    <t>医用缝合针</t>
  </si>
  <si>
    <t>胸外16支/套</t>
  </si>
  <si>
    <t>杭州爱普医疗器械股份有限公司</t>
  </si>
  <si>
    <t>手外10支/套</t>
  </si>
  <si>
    <t>腹部12支</t>
  </si>
  <si>
    <t>无尘室粘尘垫</t>
  </si>
  <si>
    <t>60*90*30页</t>
  </si>
  <si>
    <t>上海创选宝工贸有限公司</t>
  </si>
  <si>
    <t>样本固定液</t>
  </si>
  <si>
    <t>2500ml</t>
  </si>
  <si>
    <t>广州维格斯生物有限公司</t>
  </si>
  <si>
    <t>无菌保护手套</t>
  </si>
  <si>
    <t>14*200</t>
  </si>
  <si>
    <t>广州维夫生物科技有限公司</t>
  </si>
  <si>
    <t>3M1322蒸汽灭菌指示胶带</t>
  </si>
  <si>
    <t>1322 20/件</t>
  </si>
  <si>
    <t>美国3M公司</t>
  </si>
  <si>
    <t>一次性使用换药盒</t>
  </si>
  <si>
    <t>腰型</t>
  </si>
  <si>
    <t>扬州市双菱医疗器械有限公司</t>
  </si>
  <si>
    <t>四川道盛商贸有限公司</t>
  </si>
  <si>
    <t>3M医用纸塑包装材料</t>
  </si>
  <si>
    <t>7.5cm*200m</t>
  </si>
  <si>
    <t>德国3M公司</t>
  </si>
  <si>
    <t>成都市新津事丰医疗器械有限公司</t>
  </si>
  <si>
    <t>医用脱脂纱布块</t>
  </si>
  <si>
    <t>30*40*2层</t>
  </si>
  <si>
    <t>医用弹性绷带</t>
  </si>
  <si>
    <t>100mm*4500mm</t>
  </si>
  <si>
    <t>上海医用敷料厂</t>
  </si>
  <si>
    <t>四川友邦企业有限公司</t>
  </si>
  <si>
    <t>鞋套（防滑）</t>
  </si>
  <si>
    <t>一次性使用医用手术衣</t>
  </si>
  <si>
    <t>YB SSY AD</t>
  </si>
  <si>
    <t>成都市兴科医疗器械有限公司</t>
  </si>
  <si>
    <t>聚乙烯（PE）薄膜制一次性用卫生手套</t>
  </si>
  <si>
    <t>上海塑料制品公司群利塑料制品厂</t>
  </si>
  <si>
    <t>3M灭菌书写指示胶带</t>
  </si>
  <si>
    <t>1322（1*5000片）</t>
  </si>
  <si>
    <t>明尼苏达矿业制造医用器材上海有限公司</t>
  </si>
  <si>
    <t>台式血压计</t>
  </si>
  <si>
    <t>江苏鱼跃医疗设备股份有限公司</t>
  </si>
  <si>
    <t>3M爱护免洗外科洗手液</t>
  </si>
  <si>
    <t>1000ml</t>
  </si>
  <si>
    <t>扫床巾</t>
  </si>
  <si>
    <t>浙江省玉环县坎门塑料仪器厂</t>
  </si>
  <si>
    <t>一次性使用负压引流器</t>
  </si>
  <si>
    <t>山东威高集团医用器械有限公司</t>
  </si>
  <si>
    <t>R434</t>
  </si>
  <si>
    <t>CR313</t>
  </si>
  <si>
    <t>三角3/84*12</t>
  </si>
  <si>
    <t>成都成邦医疗器械有限公司</t>
  </si>
  <si>
    <t>吸水纸</t>
  </si>
  <si>
    <t>18*25</t>
  </si>
  <si>
    <t>四川优一医疗用品有限公司</t>
  </si>
  <si>
    <t>一次性使用心电电极</t>
  </si>
  <si>
    <t>上海申风医疗保健品有限公司</t>
  </si>
  <si>
    <t>医用超声耦合剂</t>
  </si>
  <si>
    <t>天津市西苑寺制作公司</t>
  </si>
  <si>
    <t>医用脱脂纱布垫</t>
  </si>
  <si>
    <t>5*7*8*200</t>
  </si>
  <si>
    <t>安必洁医用超声耦合剂</t>
  </si>
  <si>
    <t>12g</t>
  </si>
  <si>
    <t>重庆安碧捷科技股份有限公司</t>
  </si>
  <si>
    <t>四川省泓健元医疗科技有限公司</t>
  </si>
  <si>
    <t>一次性无菌阴道扩张器</t>
  </si>
  <si>
    <t>小号</t>
  </si>
  <si>
    <t>常州晓春医疗器械有限公司</t>
  </si>
  <si>
    <t>半透明调节式中号</t>
  </si>
  <si>
    <t>医用脱脂纱布</t>
  </si>
  <si>
    <t>A*8m</t>
  </si>
  <si>
    <t>南通安琪医疗用品有限公司</t>
  </si>
  <si>
    <t>一次性使用乳胶胆管引流管</t>
  </si>
  <si>
    <t>24</t>
  </si>
  <si>
    <t>无菌保护套</t>
  </si>
  <si>
    <t>EA14200</t>
  </si>
  <si>
    <t>广州雅夫生物科技有限公司</t>
  </si>
  <si>
    <t>丝线编织非吸收性缝线（慕丝）</t>
  </si>
  <si>
    <t>SA86G 7</t>
  </si>
  <si>
    <t>强生（中国）医疗器材有限公司</t>
  </si>
  <si>
    <t>3M医用无纺布包装材料</t>
  </si>
  <si>
    <t>60cm*60cm</t>
  </si>
  <si>
    <t>明尼苏达矿业制造医用器材(上海)有限公司</t>
  </si>
  <si>
    <t>100cm*100cm</t>
  </si>
  <si>
    <t>75cm*75cm</t>
  </si>
  <si>
    <t>成都市华粤医疗器械贸易有限公司</t>
  </si>
  <si>
    <t>不锈钢镊子筒</t>
  </si>
  <si>
    <t>潮州市潮安区宏超医疗器械有限公司</t>
  </si>
  <si>
    <t>R413</t>
  </si>
  <si>
    <t>LC3支/套</t>
  </si>
  <si>
    <t>14*150</t>
  </si>
  <si>
    <t>成都消毒研究所</t>
  </si>
  <si>
    <t>132℃压力蒸汽灭菌化学指示卡</t>
  </si>
  <si>
    <t>北京四环卫生药械厂有限公司</t>
  </si>
  <si>
    <t>成都博美医疗用品有限公司</t>
  </si>
  <si>
    <t>手术电极（延长刀型电极）</t>
  </si>
  <si>
    <t>DP102</t>
  </si>
  <si>
    <t>灭菌凡士林纱布</t>
  </si>
  <si>
    <t>20cm*30cm</t>
  </si>
  <si>
    <t>绍兴振德医用敷料有限公司</t>
  </si>
  <si>
    <t>10cm*10cm</t>
  </si>
  <si>
    <t>上海科邦医用乳胶器材有限公司</t>
  </si>
  <si>
    <t>一次性使用灭菌橡胶外科手套</t>
  </si>
  <si>
    <t>6号有粉</t>
  </si>
  <si>
    <t>上海华新医材有限公司</t>
  </si>
  <si>
    <t>不带针 SA84G 3-0</t>
  </si>
  <si>
    <t>不带针 SA845G 2-0/T</t>
  </si>
  <si>
    <t>不带针 SA86G 0</t>
  </si>
  <si>
    <t>一次性使用硅橡导尿管</t>
  </si>
  <si>
    <t>F8</t>
  </si>
  <si>
    <t>扬州市新星硅胶厂</t>
  </si>
  <si>
    <t>一次性使用硅橡胶引流球、管</t>
  </si>
  <si>
    <t>F32</t>
  </si>
  <si>
    <t>3M医用胶带</t>
  </si>
  <si>
    <t>24mm*9.1</t>
  </si>
  <si>
    <t>3L医用胶贴</t>
  </si>
  <si>
    <t>JW布7*4A</t>
  </si>
  <si>
    <t>江西3L医用制品集团股份有限公司高安分公司</t>
  </si>
  <si>
    <t>3L医用胶带</t>
  </si>
  <si>
    <t>1.25cm*910cm</t>
  </si>
  <si>
    <t>灭菌橡胶外科手套</t>
  </si>
  <si>
    <t>6.5#</t>
  </si>
  <si>
    <t>7号</t>
  </si>
  <si>
    <t>一次性使用治疗巾</t>
  </si>
  <si>
    <t>60*40cm</t>
  </si>
  <si>
    <t>四川腾势科技有限公司</t>
  </si>
  <si>
    <t>新华牌灭菌包装袋</t>
  </si>
  <si>
    <t>150mm*100m</t>
  </si>
  <si>
    <t>山东新华医疗器械股份有限公司</t>
  </si>
  <si>
    <t>新华牌压力蒸汽灭菌综合挑战包</t>
  </si>
  <si>
    <t>20cm弯头</t>
  </si>
  <si>
    <t>手术剪</t>
  </si>
  <si>
    <t>18cm直圆头</t>
  </si>
  <si>
    <t>成都福晓医疗器械有限公司</t>
  </si>
  <si>
    <t>健之素抗菌洗手液</t>
  </si>
  <si>
    <t>北京长江脉医药科技有限责任公司</t>
  </si>
  <si>
    <t>AF 8*8*8</t>
  </si>
  <si>
    <t>3M压力蒸气灭菌包内化学指示卡</t>
  </si>
  <si>
    <t>1250</t>
  </si>
  <si>
    <t>棉垫（灭菌纱布棉垫）</t>
  </si>
  <si>
    <t>20*30cm</t>
  </si>
  <si>
    <t>绍兴好士德医用品有限公司</t>
  </si>
  <si>
    <t>中</t>
  </si>
  <si>
    <t>一次性使用医用单</t>
  </si>
  <si>
    <t>140*70cm</t>
  </si>
  <si>
    <t>3M蒸汽灭菌化学测试包</t>
  </si>
  <si>
    <t>41360</t>
  </si>
  <si>
    <t>标准对数视力表灯箱</t>
  </si>
  <si>
    <t>5M</t>
  </si>
  <si>
    <t>广东粤华医疗器械厂有限公司</t>
  </si>
  <si>
    <t>R316</t>
  </si>
  <si>
    <t>一次性使用吸引连接管</t>
  </si>
  <si>
    <t>单头子</t>
  </si>
  <si>
    <t>扬州平安医疗器械有限公司</t>
  </si>
  <si>
    <t>13*14cm*6层</t>
  </si>
  <si>
    <t>一次性使用无菌医用口罩</t>
  </si>
  <si>
    <t>AI型（耳挂式）</t>
  </si>
  <si>
    <t>成都川康医疗器械有限公司</t>
  </si>
  <si>
    <t>一次性使用引流袋</t>
  </si>
  <si>
    <t>山东威高集团医用高分子制品股份有限公司</t>
  </si>
  <si>
    <t>5支</t>
  </si>
  <si>
    <t>成都卫生材料厂</t>
  </si>
  <si>
    <t>11型15支</t>
  </si>
  <si>
    <t>5l</t>
  </si>
  <si>
    <t>杭州浦健医疗器械有限公司</t>
  </si>
  <si>
    <t>一次性使用吸液袋</t>
  </si>
  <si>
    <t>5</t>
  </si>
  <si>
    <t>江苏省华星医疗器械实业有限公司</t>
  </si>
  <si>
    <t>一次性使用胸穿包</t>
  </si>
  <si>
    <t>16/12</t>
  </si>
  <si>
    <t>成都国光电气股份有限公司医院</t>
  </si>
  <si>
    <t>多酶片</t>
  </si>
  <si>
    <t>四川依科制药有限公司</t>
  </si>
  <si>
    <t>康德乐（四川）医药有限公司</t>
  </si>
  <si>
    <t>康力欣胶囊</t>
  </si>
  <si>
    <t>0.5g*24粒</t>
  </si>
  <si>
    <t>云南名扬药业有限公司</t>
  </si>
  <si>
    <t>吲达帕胺片</t>
  </si>
  <si>
    <t>2.5mg*30片</t>
  </si>
  <si>
    <t>重庆药友制药有限责任公司</t>
  </si>
  <si>
    <t>全天麻胶囊</t>
  </si>
  <si>
    <t>贵州益康制药有限公司</t>
  </si>
  <si>
    <t>咳特灵胶囊</t>
  </si>
  <si>
    <t>30粒</t>
  </si>
  <si>
    <t>广州市花城制药厂</t>
  </si>
  <si>
    <t>重酒石酸去甲肾上腺素注射液</t>
  </si>
  <si>
    <t>1ml：2mg*2支</t>
  </si>
  <si>
    <t>上海禾丰制药有限公司</t>
  </si>
  <si>
    <t>普乐安片</t>
  </si>
  <si>
    <t>60片</t>
  </si>
  <si>
    <t>吉林辉南辉发制药股份有限公司</t>
  </si>
  <si>
    <t>四川悦康源通药业有限公司</t>
  </si>
  <si>
    <t>注射用头孢哌酮钠他唑巴坦钠</t>
  </si>
  <si>
    <t>海南通用三洋药业有限公司</t>
  </si>
  <si>
    <t>天津金耀药业有限公司</t>
  </si>
  <si>
    <t>替硝唑片</t>
  </si>
  <si>
    <t>0.5g*8片</t>
  </si>
  <si>
    <t>山东鲁抗医药集团赛特有限责任公司</t>
  </si>
  <si>
    <t>黄芪注射液</t>
  </si>
  <si>
    <t>10ml*5支</t>
  </si>
  <si>
    <t>神威药业集团有限公司</t>
  </si>
  <si>
    <t>呋塞米片</t>
  </si>
  <si>
    <t>20mg*100片</t>
  </si>
  <si>
    <t>江苏亚邦爱普森药业有限公司</t>
  </si>
  <si>
    <t>成都中新药业有限公司</t>
  </si>
  <si>
    <t>维生素B1片</t>
  </si>
  <si>
    <t>10mg*100片</t>
  </si>
  <si>
    <t>成都第一药业有限公司</t>
  </si>
  <si>
    <t>解痉镇痛酊</t>
  </si>
  <si>
    <t>30ml</t>
  </si>
  <si>
    <t>上海运佳黄浦制药有限公司</t>
  </si>
  <si>
    <t>盐酸氟桂利嗪胶囊</t>
  </si>
  <si>
    <t>5mg*10粒*2板</t>
  </si>
  <si>
    <t>复方氨林巴比妥注射液（复方氨基比林注射液</t>
  </si>
  <si>
    <t>2ml*10支</t>
  </si>
  <si>
    <t>西南药业股份有限公司</t>
  </si>
  <si>
    <t>螺内酯片</t>
  </si>
  <si>
    <t>盐酸二甲双胍片</t>
  </si>
  <si>
    <t>0.25g*48片</t>
  </si>
  <si>
    <t>山东力诺科峰制药有限公司</t>
  </si>
  <si>
    <t>注射用头孢呋辛钠</t>
  </si>
  <si>
    <t>0.75g</t>
  </si>
  <si>
    <t>欧洲塞浦路斯麦道甘美大药厂</t>
  </si>
  <si>
    <t>阿莫西林胶囊（阿莫仙）</t>
  </si>
  <si>
    <t>0.25g*24粒</t>
  </si>
  <si>
    <t>珠海联邦制药股份有限公司中山分公司</t>
  </si>
  <si>
    <t>葡萄糖注射液</t>
  </si>
  <si>
    <t>20ml：10g*5支/盒</t>
  </si>
  <si>
    <t>山西晋新双鹤药业有限责任公司</t>
  </si>
  <si>
    <t>胆舒胶囊</t>
  </si>
  <si>
    <t>0.45克*30粒</t>
  </si>
  <si>
    <t>四川济生堂药业有限公司</t>
  </si>
  <si>
    <t>过氧化氢溶液（双氧水）</t>
  </si>
  <si>
    <t>河北健宁医药化工厂</t>
  </si>
  <si>
    <t>四川南药川江医药有限公司</t>
  </si>
  <si>
    <t>硫酸庆大霉素注射液</t>
  </si>
  <si>
    <t>2ml：8万单位*10支</t>
  </si>
  <si>
    <t>河南润弘制药股份有限公司（原郑州羚锐制药有限公司</t>
  </si>
  <si>
    <t>盐酸特拉唑嗪片</t>
  </si>
  <si>
    <t>2mg*28片</t>
  </si>
  <si>
    <t>国药控股四川医药股份有限公司</t>
  </si>
  <si>
    <t>华蟾素胶囊</t>
  </si>
  <si>
    <t>250mg*18粒</t>
  </si>
  <si>
    <t>陕西东泰制药有限公司</t>
  </si>
  <si>
    <t>注射用苄星青霉素</t>
  </si>
  <si>
    <t>120万单位</t>
  </si>
  <si>
    <t>100ml：0.2g</t>
  </si>
  <si>
    <t>山东信谊制药有限公司</t>
  </si>
  <si>
    <t>富马酸酮替芬片</t>
  </si>
  <si>
    <t>1mg*60片</t>
  </si>
  <si>
    <t>江苏鹏鹞药业有限公司</t>
  </si>
  <si>
    <t>盐酸利多卡因注射液</t>
  </si>
  <si>
    <t>5ml：0.1g*5支</t>
  </si>
  <si>
    <t>氨茶碱注射液</t>
  </si>
  <si>
    <t>0.25g：2ml*10支</t>
  </si>
  <si>
    <t>四川新路医药有限公司</t>
  </si>
  <si>
    <t>替硝唑氯化钠注射液</t>
  </si>
  <si>
    <t xml:space="preserve"> 100ml 立软</t>
  </si>
  <si>
    <t>碳酸氢钠片</t>
  </si>
  <si>
    <t>0.5g*100片</t>
  </si>
  <si>
    <t>上海玉瑞生物科技（安阳）药业有限公司</t>
  </si>
  <si>
    <t>头孢拉定胶囊</t>
  </si>
  <si>
    <t>0.25g*12粒*2板</t>
  </si>
  <si>
    <t>山东鲁抗医药股份有限公司鲁原分公司</t>
  </si>
  <si>
    <t>盐酸左氧氟沙星滴眼液</t>
  </si>
  <si>
    <t>5ml:15mg</t>
  </si>
  <si>
    <t>呋塞米注射液</t>
  </si>
  <si>
    <t>2ml：20mg*10支</t>
  </si>
  <si>
    <t>1g:5ml*5支</t>
  </si>
  <si>
    <t>上海现代哈森（商丘）药业有限公司</t>
  </si>
  <si>
    <t>雷公藤多甙片</t>
  </si>
  <si>
    <t>远大医药黄石飞云制药有限公司</t>
  </si>
  <si>
    <t>注射用阿奇霉素</t>
  </si>
  <si>
    <t>0.25g</t>
  </si>
  <si>
    <t>东北制药集团沈阳第一制药有限公司</t>
  </si>
  <si>
    <t>海南卫康制药（潜山）有限公司</t>
  </si>
  <si>
    <t>维生素B12注射液</t>
  </si>
  <si>
    <t>1ml：0.5mg*10支</t>
  </si>
  <si>
    <t>维生素B6注射液</t>
  </si>
  <si>
    <t>2ml：0.1g*10支</t>
  </si>
  <si>
    <t>维生素B2片</t>
  </si>
  <si>
    <t>通宣理肺丸</t>
  </si>
  <si>
    <t>7g*20袋</t>
  </si>
  <si>
    <t>四川大千药业有限公司</t>
  </si>
  <si>
    <t>醋酸曲安萘德注射液</t>
  </si>
  <si>
    <t>5ml：50mg*10支</t>
  </si>
  <si>
    <t>开塞露（含甘油）</t>
  </si>
  <si>
    <t>20ml</t>
  </si>
  <si>
    <t>四川绵阳一康制药有限公司</t>
  </si>
  <si>
    <t>麻仁丸</t>
  </si>
  <si>
    <t>6g*5袋</t>
  </si>
  <si>
    <t>太极集团.重庆桐君阁药厂有限公司</t>
  </si>
  <si>
    <t>盐酸雷尼替丁胶囊</t>
  </si>
  <si>
    <t>0.15g*30粒</t>
  </si>
  <si>
    <t>北大医药股份有限公司</t>
  </si>
  <si>
    <t>川贝枇杷糖浆</t>
  </si>
  <si>
    <t>湖北东信药业有限公司</t>
  </si>
  <si>
    <t>氯化钾缓释片（补达秀）</t>
  </si>
  <si>
    <t>0.5g*24片</t>
  </si>
  <si>
    <t>广州迈特兴华制药厂有限公司</t>
  </si>
  <si>
    <t>南昌立健药业有限公司</t>
  </si>
  <si>
    <t>盐酸地芬尼多片（眩晕停片）</t>
  </si>
  <si>
    <t>25mg*30片</t>
  </si>
  <si>
    <t>阿魏酸哌嗪片</t>
  </si>
  <si>
    <t>50mg*50片</t>
  </si>
  <si>
    <t>枸橼酸喷托维林片（咳必清片）</t>
  </si>
  <si>
    <t>25mg*1000片</t>
  </si>
  <si>
    <t>100mg</t>
  </si>
  <si>
    <t>1.5g</t>
  </si>
  <si>
    <t>谷维素片</t>
  </si>
  <si>
    <t>三七伤药片</t>
  </si>
  <si>
    <t>27片</t>
  </si>
  <si>
    <t>硫糖铝咀嚼片</t>
  </si>
  <si>
    <t>南京白敬宇制药有限责任公司（原南京第二制药厂）</t>
  </si>
  <si>
    <t>四川省建筑医院</t>
  </si>
  <si>
    <t>一次性薄膜（PE）卫生手套</t>
  </si>
  <si>
    <t>7.5号</t>
  </si>
  <si>
    <t>MS/KZ-A</t>
  </si>
  <si>
    <t>一次性使用无菌注射针</t>
  </si>
  <si>
    <t>5.5</t>
  </si>
  <si>
    <t>浙江欧健医用器材有限公司</t>
  </si>
  <si>
    <t>三六三医院（泸州医药学院附属成都三六三医院）</t>
  </si>
  <si>
    <t>3M压力蒸汽灭菌指示胶带（标签型）</t>
  </si>
  <si>
    <t>1322L</t>
  </si>
  <si>
    <t>江苏康健医疗用品有限公司</t>
  </si>
  <si>
    <t>移液器</t>
  </si>
  <si>
    <t>5ml</t>
  </si>
  <si>
    <t>江苏姜堰康健医疗器械有限公司</t>
  </si>
  <si>
    <t>7.4*70</t>
  </si>
  <si>
    <t>6*52</t>
  </si>
  <si>
    <t>成都新茂宜行医疗器械有限公司</t>
  </si>
  <si>
    <t>血糖试纸</t>
  </si>
  <si>
    <t>50份</t>
  </si>
  <si>
    <t>德国 Soche Diagnostics GmbH:</t>
  </si>
  <si>
    <t>一次性使用止血带</t>
  </si>
  <si>
    <t>BCD点连式</t>
  </si>
  <si>
    <t>上海贝敦克医疗电子有限公司</t>
  </si>
  <si>
    <t>福建三强生物化工有限公司</t>
  </si>
  <si>
    <t>胃幽门螺杆菌诊断试剂盒</t>
  </si>
  <si>
    <t>120人/份</t>
  </si>
  <si>
    <t>3M KN90带阀（耳带式）口罩</t>
  </si>
  <si>
    <t>9001V 3个/包</t>
  </si>
  <si>
    <t>PH广泛试纸</t>
  </si>
  <si>
    <t>1-14</t>
  </si>
  <si>
    <t>杭州特种纸业有限公司</t>
  </si>
  <si>
    <t>医用酒精</t>
  </si>
  <si>
    <t>500ml（75%）</t>
  </si>
  <si>
    <t>成都蜀都实业有限责任公司</t>
  </si>
  <si>
    <t>四川省倍康医疗器械有限公司</t>
  </si>
  <si>
    <t>液基细胞处理试剂盒</t>
  </si>
  <si>
    <t>美国LGM国际公司</t>
  </si>
  <si>
    <t>巴氏染色液</t>
  </si>
  <si>
    <t>橘黄G</t>
  </si>
  <si>
    <t>珠海贝索生物科技有限公司</t>
  </si>
  <si>
    <t>EA50</t>
  </si>
  <si>
    <t>万华普曼生物工程有限公司</t>
  </si>
  <si>
    <t>便隐血检测试纸</t>
  </si>
  <si>
    <t>条型 100人/份</t>
  </si>
  <si>
    <t>国药控股西藏医药有限公司</t>
  </si>
  <si>
    <t>氯氮平片</t>
  </si>
  <si>
    <t>舒必利片</t>
  </si>
  <si>
    <t>四川佰草合医药有限公司</t>
  </si>
  <si>
    <t>西藏康健医药销售有限公司</t>
  </si>
  <si>
    <t>注射用硫酸卷曲霉素</t>
  </si>
  <si>
    <t>浙江海正药业股份有限公司</t>
  </si>
  <si>
    <t>内蒙古大唐药业股份有限公司</t>
  </si>
  <si>
    <t>四川海州药业有限公司</t>
  </si>
  <si>
    <t>暖宫七味散</t>
  </si>
  <si>
    <t xml:space="preserve"> 3g*5袋</t>
  </si>
  <si>
    <t>四川华鼎医药有限公司</t>
  </si>
  <si>
    <t>富顺县妇幼保健院</t>
  </si>
  <si>
    <t>玻璃酸钠注射液</t>
  </si>
  <si>
    <t>2.5ml：25mg</t>
  </si>
  <si>
    <t>上海景峰制药有限公司</t>
  </si>
  <si>
    <t>比利时Pfizer Manufacturing Beigium NV</t>
  </si>
  <si>
    <t>上药控股四川有限公司</t>
  </si>
  <si>
    <t>富顺县中医院</t>
  </si>
  <si>
    <t>注射用托拉塞米</t>
  </si>
  <si>
    <t>20mg</t>
  </si>
  <si>
    <t>南京海辰药业股份有限公司</t>
  </si>
  <si>
    <t>南部县中医医院</t>
  </si>
  <si>
    <t>硫普罗宁注射液</t>
  </si>
  <si>
    <t>2ml：0.1g</t>
  </si>
  <si>
    <t>江苏神龙药业股份有限公司</t>
  </si>
  <si>
    <t>富顺县晨光医院</t>
  </si>
  <si>
    <t>20mg*7粒</t>
  </si>
  <si>
    <t>浙江金华康恩贝生物制药有限公司</t>
  </si>
  <si>
    <t>南京巨鲨显示科技有限公司</t>
  </si>
  <si>
    <t>西藏自治区人民医院</t>
  </si>
  <si>
    <t>一次性使用高压注射器针筒及附件</t>
  </si>
  <si>
    <t>SDS-CTP-SPK</t>
  </si>
  <si>
    <t>One Medrad Drive Indianola,Pennsylvania 15051 USA</t>
  </si>
  <si>
    <t>重庆医药新特药品有限公司</t>
  </si>
  <si>
    <t>泮托拉唑肠溶片(潘妥洛克)</t>
  </si>
  <si>
    <t>40mg*7片</t>
  </si>
  <si>
    <t>德国Nycomd  GmbH production site Oranienburg</t>
  </si>
  <si>
    <t>盐酸乌拉地尔注射液</t>
  </si>
  <si>
    <t>5ml:25mg*5支</t>
  </si>
  <si>
    <t>BIPSO</t>
  </si>
  <si>
    <t>安徽宏业药业有限公司</t>
  </si>
  <si>
    <t>干酵母菌</t>
  </si>
  <si>
    <t>0.2g*100片</t>
  </si>
  <si>
    <t>安徽宏业有限公司</t>
  </si>
  <si>
    <t>重庆医药集团四川医药有限公司</t>
  </si>
  <si>
    <t>碘帕醇注射液</t>
  </si>
  <si>
    <t>37g(I):100ml</t>
  </si>
  <si>
    <t>上海博莱科信谊药业有限责任公司</t>
  </si>
  <si>
    <t>四川合升创展医药有限责任公司药品原料分公司</t>
  </si>
  <si>
    <t>轻质液状石蜡</t>
  </si>
  <si>
    <t>吉林市吉化江城油脂化工有限公司</t>
  </si>
  <si>
    <t>3g*6袋</t>
  </si>
  <si>
    <t>内蒙古大唐药业有限公司</t>
  </si>
  <si>
    <t>250ml：25g:12.5g:2.25g</t>
  </si>
  <si>
    <t>山东华信制药集团股份有限公司</t>
  </si>
  <si>
    <t>成都天地元科技有限公司</t>
  </si>
  <si>
    <t>噻托溴铵粉吸入剂</t>
  </si>
  <si>
    <t>18ug*10粒</t>
  </si>
  <si>
    <t>德国Boehringer Ingelheim Pharma GmbH&amp;Co.KG</t>
  </si>
  <si>
    <t>培哚普利叔丁胺片（雅施达）</t>
  </si>
  <si>
    <t>4mg*10片</t>
  </si>
  <si>
    <t>施维雅（天津）制药有限公司</t>
  </si>
  <si>
    <t>注射用胸腺法新</t>
  </si>
  <si>
    <t>1.6mg</t>
  </si>
  <si>
    <t>意大利Patheon Italia S.p.A.</t>
  </si>
  <si>
    <t>阿托伐他汀钙片</t>
  </si>
  <si>
    <t>10mg*7片</t>
  </si>
  <si>
    <t>阿斯利康药业有限公司</t>
  </si>
  <si>
    <t>上海中优医药高科技股份有限公司成都分公司</t>
  </si>
  <si>
    <t>洁芙柔免洗手消毒凝胶</t>
  </si>
  <si>
    <t>上海利康消毒高科技有限公司</t>
  </si>
  <si>
    <t>成都鲁沃夫科技有限公司</t>
  </si>
  <si>
    <t>内镜专用多酶清洗剂</t>
  </si>
  <si>
    <t>4L</t>
  </si>
  <si>
    <t>美国鲁沃夫公司</t>
  </si>
  <si>
    <t>盐酸乌拉地尔注射液（亚宁定）</t>
  </si>
  <si>
    <t>5ml：25mg*5支</t>
  </si>
  <si>
    <t>BIPSO GmbH/德国</t>
  </si>
  <si>
    <t>西藏自治区第二人民医院</t>
  </si>
  <si>
    <t>石药集团中诺药业（石家庄）有限公司</t>
  </si>
  <si>
    <t>西藏自治区第三人民医院</t>
  </si>
  <si>
    <t>注射用头孢地嗪钠</t>
  </si>
  <si>
    <t>2.0g</t>
  </si>
  <si>
    <t>西藏司法警官医院</t>
  </si>
  <si>
    <t>拉萨市妇幼保健院</t>
  </si>
  <si>
    <t>生理性海水鼻腔喷雾器</t>
  </si>
  <si>
    <t>50ML</t>
  </si>
  <si>
    <t>浙江朗柯生物工程有限公司</t>
  </si>
  <si>
    <t>湖北瑞成医药有限公司</t>
  </si>
  <si>
    <t>桂枝茯苓丸</t>
  </si>
  <si>
    <t>6克*10丸</t>
  </si>
  <si>
    <t>天圣制药集团山西有限公司</t>
  </si>
  <si>
    <t>止血宝片</t>
  </si>
  <si>
    <t>0.3g*36片</t>
  </si>
  <si>
    <t>西藏自治区疾病预防控制中心</t>
  </si>
  <si>
    <t>0.05g*240粒</t>
  </si>
  <si>
    <t>西安大恒制药有限责任公司</t>
  </si>
  <si>
    <t>中国人民解放军第三军医大学第一附属医院</t>
  </si>
  <si>
    <t>盐酸赛庚啶片</t>
  </si>
  <si>
    <t>2mg*100片</t>
  </si>
  <si>
    <t>成都科欣药业有限公司</t>
  </si>
  <si>
    <t>鱼腥草素钠片</t>
  </si>
  <si>
    <t>广州一品红制药有限公司</t>
  </si>
  <si>
    <t>艾利克(聚维酮碘溶液)</t>
  </si>
  <si>
    <t>葡萄糖酸钙片</t>
  </si>
  <si>
    <t>海南制药厂有限公司</t>
  </si>
  <si>
    <t>四川华天科技实业有限公司</t>
  </si>
  <si>
    <t>中国人民解放军第三军医大学第二附属医院</t>
  </si>
  <si>
    <t>天信牌碘伏消毒液</t>
  </si>
  <si>
    <t>南充市太极医药有限责任公司</t>
  </si>
  <si>
    <t>肿节风胶囊</t>
  </si>
  <si>
    <t>0.5g*36粒</t>
  </si>
  <si>
    <t>石家庄东方药业股份有限公司</t>
  </si>
  <si>
    <t>胞磷胆碱钠氯化钠注射液</t>
  </si>
  <si>
    <t>100ml：0.5g</t>
  </si>
  <si>
    <t>安络痛片</t>
  </si>
  <si>
    <t>12片*2板</t>
  </si>
  <si>
    <t>湖北美宝药业有限公司</t>
  </si>
  <si>
    <t>新生化颗粒</t>
  </si>
  <si>
    <t>9g*9袋</t>
  </si>
  <si>
    <t>江苏仁寿药业有限公司</t>
  </si>
  <si>
    <t>盐酸氨溴索缓释胶囊</t>
  </si>
  <si>
    <t>75mg*12粒</t>
  </si>
  <si>
    <t>乐普药业股份有限公司</t>
  </si>
  <si>
    <t>骨瓜提取物注射液</t>
  </si>
  <si>
    <t>2ml:10mg</t>
  </si>
  <si>
    <t>哈尔滨圣泰生物制药有限公司</t>
  </si>
  <si>
    <t>清脑复神液</t>
  </si>
  <si>
    <t>10ml*12支</t>
  </si>
  <si>
    <t>贵州三力制药股份有限公司</t>
  </si>
  <si>
    <t>开喉剑喷雾剂</t>
  </si>
  <si>
    <t>注射用那屈肝素钙</t>
  </si>
  <si>
    <t>3075AXaIU</t>
  </si>
  <si>
    <t>烟台东诚北方制药有限公司</t>
  </si>
  <si>
    <t>陕西开元制药有限公司</t>
  </si>
  <si>
    <t>麻黄止嗽胶囊</t>
  </si>
  <si>
    <t>0.28*24粒</t>
  </si>
  <si>
    <t>浙江华润三九众益制药有限公司</t>
  </si>
  <si>
    <t>阿奇霉素肠溶胶囊</t>
  </si>
  <si>
    <t>0.25g*6片</t>
  </si>
  <si>
    <t>成都通德药业有限公司(原成都制药三厂)</t>
  </si>
  <si>
    <t>右旋糖酐铁片</t>
  </si>
  <si>
    <t>25mg*60片</t>
  </si>
  <si>
    <t>复方醋酸棉酚片</t>
  </si>
  <si>
    <t>20mg*5片</t>
  </si>
  <si>
    <t>西安北方药业有限公司</t>
  </si>
  <si>
    <t>2mg*12s</t>
  </si>
  <si>
    <t>石药集团欧意药业有限公司</t>
  </si>
  <si>
    <t>注射用盐酸地尔硫卓</t>
  </si>
  <si>
    <t>10mg</t>
  </si>
  <si>
    <t>注射用吲哚菁绿</t>
  </si>
  <si>
    <t>25mg</t>
  </si>
  <si>
    <t>丹东医创药业有限责任公司</t>
  </si>
  <si>
    <t>厄贝沙坦分散片</t>
  </si>
  <si>
    <t>0.15g*12片</t>
  </si>
  <si>
    <t>四川四和医药集团有限公司</t>
  </si>
  <si>
    <t>益母颗粒</t>
  </si>
  <si>
    <t>4g*12袋</t>
  </si>
  <si>
    <t>云南雷允上理想药业有限公司</t>
  </si>
  <si>
    <t>肾衰宁胶囊</t>
  </si>
  <si>
    <t>0.35*24s</t>
  </si>
  <si>
    <t>云南理想药业有限公司</t>
  </si>
  <si>
    <t>注射用头孢西丁钠</t>
  </si>
  <si>
    <t>深圳立健药业有限公司</t>
  </si>
  <si>
    <t>注射用盐酸去甲万古霉素</t>
  </si>
  <si>
    <t>0.4g</t>
  </si>
  <si>
    <t>七叶神安片</t>
  </si>
  <si>
    <t>100mg*24片</t>
  </si>
  <si>
    <t>广西百琪药业有限公司</t>
  </si>
  <si>
    <t>四川省崇州市三元药业有限责任公司</t>
  </si>
  <si>
    <t xml:space="preserve">  150mg</t>
  </si>
  <si>
    <t>四川奇力制药有限公司</t>
  </si>
  <si>
    <t>四川科伦药业股份有限公司（仁寿）</t>
  </si>
  <si>
    <t>泮托拉唑钠肠溶微丸胶囊</t>
  </si>
  <si>
    <t>20mg*6粒*2板</t>
  </si>
  <si>
    <t>湖北唯森制药有限公司</t>
  </si>
  <si>
    <t>四川联成迅康医药股份有限公司</t>
  </si>
  <si>
    <t>东坡区科创精一诚大药房连锁健兴加盟店</t>
  </si>
  <si>
    <t>乳癖舒片</t>
  </si>
  <si>
    <t>0.5g*45片</t>
  </si>
  <si>
    <t>崇州市中医医院</t>
  </si>
  <si>
    <t>成都市龙泉驿区第一人民医院</t>
  </si>
  <si>
    <t>注射用乙酰谷酰胺</t>
  </si>
  <si>
    <t>0.3g</t>
  </si>
  <si>
    <t>成都天台山制药有限公司</t>
  </si>
  <si>
    <t>脂溶性维生素注射液（II）</t>
  </si>
  <si>
    <t>成都市新都区人民医院</t>
  </si>
  <si>
    <t>5ml：0.25g</t>
  </si>
  <si>
    <t>中国五冶集团有限公司医院</t>
  </si>
  <si>
    <t>注射用卡络磺钠</t>
  </si>
  <si>
    <t>注射用头孢米诺钠</t>
  </si>
  <si>
    <t>海口市制药厂有限公司</t>
  </si>
  <si>
    <t>4ml:30mg</t>
  </si>
  <si>
    <t>2ml：200mg</t>
  </si>
  <si>
    <t>低分子量肝素钙注射液（尤尼舒）</t>
  </si>
  <si>
    <t>1ml：5000IU</t>
  </si>
  <si>
    <t>海南通用同盟药业有限公司</t>
  </si>
  <si>
    <t>格列美脲片</t>
  </si>
  <si>
    <t>2mg*20片</t>
  </si>
  <si>
    <t>重庆康刻尔制药有限公司</t>
  </si>
  <si>
    <t>阿莫西林胶囊</t>
  </si>
  <si>
    <t>0.25g*50粒</t>
  </si>
  <si>
    <t>哈药集团制药总厂</t>
  </si>
  <si>
    <t>消炎利胆片</t>
  </si>
  <si>
    <t>广东万年青制药有限公司</t>
  </si>
  <si>
    <t>复方血栓通片</t>
  </si>
  <si>
    <t>0.35g*36片</t>
  </si>
  <si>
    <t>广东众生药业股份有限公司</t>
  </si>
  <si>
    <t>成都永康制药有限公司</t>
  </si>
  <si>
    <t>氯雷他定片</t>
  </si>
  <si>
    <t>10mg*6片</t>
  </si>
  <si>
    <t>江苏晨牌邦德药业有限公司</t>
  </si>
  <si>
    <t>复方氯己定含漱液</t>
  </si>
  <si>
    <t>江苏晨牌邦德药业有限公司(原江苏晨牌药业有限公司）</t>
  </si>
  <si>
    <t>广州白云山明兴制药有限公司</t>
  </si>
  <si>
    <t>维生素K1注射液</t>
  </si>
  <si>
    <t>1ml：10mg*10支</t>
  </si>
  <si>
    <t>四川省天辰医药有限责任公司</t>
  </si>
  <si>
    <t>成都同乐康桥大药房连锁有限责任公司</t>
  </si>
  <si>
    <t>银杏蜜环口服溶液</t>
  </si>
  <si>
    <t>邛崃天银制药有限公司</t>
  </si>
  <si>
    <t>四川欣吉利医药有限责任公司</t>
  </si>
  <si>
    <t>成都维信电子科大新技术有限公司</t>
  </si>
  <si>
    <t>大邑县人民医院</t>
  </si>
  <si>
    <t>气体压缩式雾化器</t>
  </si>
  <si>
    <t>QW2605B儿童面罩</t>
  </si>
  <si>
    <t>成都维信电子科技大新技术有限公司</t>
  </si>
  <si>
    <t>细辛脑注射液</t>
  </si>
  <si>
    <t>2ml：8mg</t>
  </si>
  <si>
    <t>QW2605B含嘴型</t>
  </si>
  <si>
    <t>郫都区人民医院</t>
  </si>
  <si>
    <t>郫县人民医院</t>
  </si>
  <si>
    <t>仁寿县妇幼保健院</t>
  </si>
  <si>
    <t>四川省城乡规划设计研究院医务室</t>
  </si>
  <si>
    <t>维生素B</t>
  </si>
  <si>
    <t>羧甲司坦片</t>
  </si>
  <si>
    <t>0.25克*12片</t>
  </si>
  <si>
    <t>广东南国药业有限公司</t>
  </si>
  <si>
    <t>一次性使用医用棉签</t>
  </si>
  <si>
    <t>40支*50包</t>
  </si>
  <si>
    <t>四川**世圣药业有限公司</t>
  </si>
  <si>
    <t>吲达帕胺片（寿比山）</t>
  </si>
  <si>
    <t>2.5mg*10片*3板</t>
  </si>
  <si>
    <t>天津力生制药股份有限公司</t>
  </si>
  <si>
    <t>维C银翘片</t>
  </si>
  <si>
    <t>24片</t>
  </si>
  <si>
    <t>贵州百灵企业集团制药股份有限公司</t>
  </si>
  <si>
    <t>复方丹参片</t>
  </si>
  <si>
    <t>广州白云山和记黄埔中药有限公司</t>
  </si>
  <si>
    <t>清火栀麦片</t>
  </si>
  <si>
    <t>12片*40袋</t>
  </si>
  <si>
    <t>广西正堂药业有限责任公司</t>
  </si>
  <si>
    <t>消核片</t>
  </si>
  <si>
    <t>0.46g*60片</t>
  </si>
  <si>
    <t>四川光大制药有限公司</t>
  </si>
  <si>
    <t>黄连上清丸</t>
  </si>
  <si>
    <t>6g*40袋</t>
  </si>
  <si>
    <t>三九胃泰颗粒</t>
  </si>
  <si>
    <t>2.5g*6袋</t>
  </si>
  <si>
    <t>华润三九医药股份有限公司</t>
  </si>
  <si>
    <t>阿司匹林肠溶片</t>
  </si>
  <si>
    <t xml:space="preserve"> 100mg*30片</t>
  </si>
  <si>
    <t>拜耳医药保健有限公司</t>
  </si>
  <si>
    <t>悦康药业集团有限公司</t>
  </si>
  <si>
    <t>头孢克肟分散片</t>
  </si>
  <si>
    <t>0.1g*6片</t>
  </si>
  <si>
    <t>珠海金鸿药业有限公司</t>
  </si>
  <si>
    <t>吉林省中研药业有限公司</t>
  </si>
  <si>
    <t>妇炎康片</t>
  </si>
  <si>
    <t>湖南湘泉药业股份有限公司</t>
  </si>
  <si>
    <t>6g*50小袋</t>
  </si>
  <si>
    <t>太极集团四川绵阳制药有限公司</t>
  </si>
  <si>
    <t>多潘立酮片（吗丁啉）</t>
  </si>
  <si>
    <t>西安杨森制药有限公司</t>
  </si>
  <si>
    <t>伤湿止痛膏</t>
  </si>
  <si>
    <t>7cm*10cm*10贴</t>
  </si>
  <si>
    <t>河南羚锐制药股份有限公司</t>
  </si>
  <si>
    <t>云南白药膏</t>
  </si>
  <si>
    <t>6.5cm*10cm*5片</t>
  </si>
  <si>
    <t>云南白药集团无锡药业有限公司</t>
  </si>
  <si>
    <t>999感冒灵颗粒</t>
  </si>
  <si>
    <t>10g*9小袋</t>
  </si>
  <si>
    <t>枸橼酸铋钾颗粒（丽珠得乐）</t>
  </si>
  <si>
    <t>110mg*56袋</t>
  </si>
  <si>
    <t>丽珠集团丽珠制药厂</t>
  </si>
  <si>
    <t>六味地黄丸</t>
  </si>
  <si>
    <t>200丸</t>
  </si>
  <si>
    <t>九芝堂股份有限公司</t>
  </si>
  <si>
    <t>复方甘草口服溶液</t>
  </si>
  <si>
    <t>麝香壮骨膏(天然)</t>
  </si>
  <si>
    <t>10cm*7cm*10贴</t>
  </si>
  <si>
    <t>九寨沟天然药业集团有限责任公司</t>
  </si>
  <si>
    <t>金嗓子喉片</t>
  </si>
  <si>
    <t>2g*20片</t>
  </si>
  <si>
    <t>广西金嗓子有限责任公司</t>
  </si>
  <si>
    <t>蒲地蓝消炎片</t>
  </si>
  <si>
    <t>0.3g*48片</t>
  </si>
  <si>
    <t>甘肃岷海制药有限责任公司</t>
  </si>
  <si>
    <t>三金片</t>
  </si>
  <si>
    <t>0.29*18片*3板</t>
  </si>
  <si>
    <t>桂林三金药业股份有限公司</t>
  </si>
  <si>
    <t>桑姜感冒片</t>
  </si>
  <si>
    <t>36片</t>
  </si>
  <si>
    <t>四川好医生攀西药业有限公司（原四川佳能达攀西药业）</t>
  </si>
  <si>
    <t>氨苄西林胶囊</t>
  </si>
  <si>
    <t>甲硝唑片</t>
  </si>
  <si>
    <t>远大医药(中国)有限公司</t>
  </si>
  <si>
    <t>复方岩白菜素片</t>
  </si>
  <si>
    <t>30片</t>
  </si>
  <si>
    <t>云南明镜亨利制药有限公司</t>
  </si>
  <si>
    <t>安神补脑液</t>
  </si>
  <si>
    <t>广州白云山星群药业股份有限公司</t>
  </si>
  <si>
    <t>复方板蓝根颗粒</t>
  </si>
  <si>
    <t>15g*20袋</t>
  </si>
  <si>
    <t>四川逢春制药有限公司</t>
  </si>
  <si>
    <t>金钱草颗粒</t>
  </si>
  <si>
    <t>10g*20袋</t>
  </si>
  <si>
    <t>重庆科瑞制药有限公司</t>
  </si>
  <si>
    <t>足光粉</t>
  </si>
  <si>
    <t>40g*3袋</t>
  </si>
  <si>
    <t>武汉健民集团随州药业有限公司</t>
  </si>
  <si>
    <t>珍珠明目滴眼液</t>
  </si>
  <si>
    <t>8ml</t>
  </si>
  <si>
    <t>苏州太湖美药业有限公司</t>
  </si>
  <si>
    <t>5ml：15mg</t>
  </si>
  <si>
    <t>亚邦药业股份有限公司</t>
  </si>
  <si>
    <t>广东新峰药业股份有限公司</t>
  </si>
  <si>
    <t>陈香露白露片</t>
  </si>
  <si>
    <t>0.3g*100片</t>
  </si>
  <si>
    <t>瑞舒伐他汀钙片</t>
  </si>
  <si>
    <t>阿斯利康制药有限公司</t>
  </si>
  <si>
    <t>0.25g*30粒</t>
  </si>
  <si>
    <t>四川好医生制药集团有限公司</t>
  </si>
  <si>
    <t>盐酸左氧氟沙星片</t>
  </si>
  <si>
    <t>浙江京新药业股份有限公司</t>
  </si>
  <si>
    <t>0.25g*12片</t>
  </si>
  <si>
    <t>维生素C片</t>
  </si>
  <si>
    <t>100mg*100片</t>
  </si>
  <si>
    <t>辛伐他汀片</t>
  </si>
  <si>
    <t>5mg*14片</t>
  </si>
  <si>
    <t>成都华宇制药有限公司</t>
  </si>
  <si>
    <t>上海现代制药股份有限公司</t>
  </si>
  <si>
    <t>维生素E软胶囊</t>
  </si>
  <si>
    <t>0.1g*15粒*2板</t>
  </si>
  <si>
    <t>国药控股星鲨制药(厦门)有限公司</t>
  </si>
  <si>
    <t>琥珀酸美托洛尔缓释片</t>
  </si>
  <si>
    <t>47.5mg*7片</t>
  </si>
  <si>
    <t>西地碘含片(华素片)</t>
  </si>
  <si>
    <t>1.5mg*24片</t>
  </si>
  <si>
    <t>北京华素制药股份有限公司</t>
  </si>
  <si>
    <t>20mg*7片</t>
  </si>
  <si>
    <t>善存多维元素片</t>
  </si>
  <si>
    <t>惠氏制药有限公司</t>
  </si>
  <si>
    <t>氯沙坦钾/氢氯噻嗪片(海捷亚)</t>
  </si>
  <si>
    <t>50mg:12.5mg*7片</t>
  </si>
  <si>
    <t>杭州默沙东制药有限公司</t>
  </si>
  <si>
    <t>非诺贝特胶囊（力平之）</t>
  </si>
  <si>
    <t>200mg*10粒</t>
  </si>
  <si>
    <t>Laboratoires FOURNIER S.A.</t>
  </si>
  <si>
    <t>赛诺菲（杭州）制药有限公司</t>
  </si>
  <si>
    <t>厄贝沙坦片(安博维）</t>
  </si>
  <si>
    <t>碳酸钙维D3元素片(4)</t>
  </si>
  <si>
    <t>善存银片</t>
  </si>
  <si>
    <t>银黄含片</t>
  </si>
  <si>
    <t>0.65g*24片</t>
  </si>
  <si>
    <t>成都地奥制药集团有限公司</t>
  </si>
  <si>
    <t>玄麦甘桔颗粒</t>
  </si>
  <si>
    <t>清喉利咽颗粒（含乳糖）</t>
  </si>
  <si>
    <t>5克*6袋</t>
  </si>
  <si>
    <t>桂龙药业（安徽）有限公司</t>
  </si>
  <si>
    <t>通天口服液</t>
  </si>
  <si>
    <t>10ml*6支</t>
  </si>
  <si>
    <t>太极集团四川太极制药有限公司</t>
  </si>
  <si>
    <t>念慈庵蜜炼川贝枇杷膏</t>
  </si>
  <si>
    <t>京都念慈庵总厂有限公司</t>
  </si>
  <si>
    <t>蛇毒清胶囊</t>
  </si>
  <si>
    <t>0.5g*30粒</t>
  </si>
  <si>
    <t>广西玉林制药集团有限责任公司</t>
  </si>
  <si>
    <t>碳酸钙D3片（钙尔奇D600）（成人）</t>
  </si>
  <si>
    <t>600mg*60片</t>
  </si>
  <si>
    <t>硝酸咪康唑乳膏(达克宁)</t>
  </si>
  <si>
    <t>20g:20mg</t>
  </si>
  <si>
    <t>非那雄胺片(保列治片)</t>
  </si>
  <si>
    <t>5mg*10片</t>
  </si>
  <si>
    <t>复合维生素B片</t>
  </si>
  <si>
    <t>青霉素V钾片</t>
  </si>
  <si>
    <t>0.236g*12片</t>
  </si>
  <si>
    <t>川芎茶调丸</t>
  </si>
  <si>
    <t>18丸</t>
  </si>
  <si>
    <t>太极集团重庆中药二厂有限公司</t>
  </si>
  <si>
    <t>辛夷鼻炎丸</t>
  </si>
  <si>
    <t>30g</t>
  </si>
  <si>
    <t>广州中一药业有限公司（原广州中药一厂）</t>
  </si>
  <si>
    <t>酒石酸美托洛尔片(倍他乐克)</t>
  </si>
  <si>
    <t>25mg*20片</t>
  </si>
  <si>
    <t>夏桑菊颗粒</t>
  </si>
  <si>
    <t>银柴颗粒</t>
  </si>
  <si>
    <t>12克*20袋</t>
  </si>
  <si>
    <t>四川菲德力制药有限公司（原四川雨润生化制药有限公司）</t>
  </si>
  <si>
    <t>速效救心丸</t>
  </si>
  <si>
    <t>40mg*50粒*3瓶</t>
  </si>
  <si>
    <t>天津中新药业集团股份有限公司第六中药厂</t>
  </si>
  <si>
    <t>阿卡波糖片(拜唐苹)</t>
  </si>
  <si>
    <t>北京拜耳医药保健有限公司</t>
  </si>
  <si>
    <t>硝苯地平控释片(拜新同)</t>
  </si>
  <si>
    <t>30mg*7片</t>
  </si>
  <si>
    <t>拜耳医药保健有限公司分装.中国北京</t>
  </si>
  <si>
    <t>盐酸氨溴索片（沐舒坦）</t>
  </si>
  <si>
    <t>30mg*20片</t>
  </si>
  <si>
    <t>上海勃林格殷格翰药业有限公司</t>
  </si>
  <si>
    <t>双氯芬酸钠双释放肠溶胶囊</t>
  </si>
  <si>
    <t>75mg*10粒</t>
  </si>
  <si>
    <t>德国Temmler Werke GmbH</t>
  </si>
  <si>
    <t>苯磺酸氨氯地平片（络活喜）</t>
  </si>
  <si>
    <t>5mg*7片</t>
  </si>
  <si>
    <t>风油精</t>
  </si>
  <si>
    <t>3ml</t>
  </si>
  <si>
    <t>漳州水仙药业股份有限公司</t>
  </si>
  <si>
    <t>真龙正红花油</t>
  </si>
  <si>
    <t>成都东洋百信制药有限公司</t>
  </si>
  <si>
    <t>四川蓝天药业有限公司</t>
  </si>
  <si>
    <t>四川众牌医药有限责任公司</t>
  </si>
  <si>
    <t>保胎灵胶囊</t>
  </si>
  <si>
    <t>36s</t>
  </si>
  <si>
    <t>0.25g*6粒</t>
  </si>
  <si>
    <t>浙江众益制药有限公司</t>
  </si>
  <si>
    <t>成都一零一医药有限公司</t>
  </si>
  <si>
    <t>头孢地尼分散片</t>
  </si>
  <si>
    <t>广东博洲药业有限公司</t>
  </si>
  <si>
    <t>产妇安胶囊</t>
  </si>
  <si>
    <t>0.35g*48s</t>
  </si>
  <si>
    <t>湖南方盛制药股份有限公司</t>
  </si>
  <si>
    <t>注射用头孢硫脒</t>
  </si>
  <si>
    <t>福安药业集团庆余堂制药有限公司</t>
  </si>
  <si>
    <t>黄体酮软胶囊</t>
  </si>
  <si>
    <t>0.1g*12粒</t>
  </si>
  <si>
    <t>浙江爱生药业有限公司</t>
  </si>
  <si>
    <t>金刚藤咀嚼片</t>
  </si>
  <si>
    <t>12片*3板</t>
  </si>
  <si>
    <t>湖南九典制药股份有限公司</t>
  </si>
  <si>
    <t>西安正浩生物制药有限公司</t>
  </si>
  <si>
    <t>四川圣诺华药业有限责任公司</t>
  </si>
  <si>
    <t>乳酸菌阴道胶囊</t>
  </si>
  <si>
    <t>0.25g;600</t>
  </si>
  <si>
    <t>四川善诺生物医药有限公司</t>
  </si>
  <si>
    <t>重组人干扰素a-2b阴道泡腾胶囊</t>
  </si>
  <si>
    <t>80万iu/粒*2粒</t>
  </si>
  <si>
    <t>上海华新生物高技术有限公司</t>
  </si>
  <si>
    <t>0.25g:600万活乳酸菌*14粒</t>
  </si>
  <si>
    <t>南通华尔康医疗科技股份有限公司</t>
  </si>
  <si>
    <t>资阳市第一人民医院</t>
  </si>
  <si>
    <t>非吸收性外科缝线（医用聚丙烯缝合线）</t>
  </si>
  <si>
    <t>BVE13676-0</t>
  </si>
  <si>
    <t>浙江省淳安县人和医疗用品工贸有限公司</t>
  </si>
  <si>
    <t>无菌敷贴</t>
  </si>
  <si>
    <t>WFX10*25cm</t>
  </si>
  <si>
    <t>WFX10*20cm</t>
  </si>
  <si>
    <t>WFX10*30cm</t>
  </si>
  <si>
    <t>资中县精神病医院</t>
  </si>
  <si>
    <t>盐酸舍曲林片</t>
  </si>
  <si>
    <t>50mg*14片</t>
  </si>
  <si>
    <t>成都利尔药业有限公司</t>
  </si>
  <si>
    <t>0.1g*30片</t>
  </si>
  <si>
    <t>成都天行健药业有限公司</t>
  </si>
  <si>
    <t>注射用哌拉西林钠舒巴坦钠</t>
  </si>
  <si>
    <t>1.25g</t>
  </si>
  <si>
    <t>贵阳新天药业股份有限公司</t>
  </si>
  <si>
    <t>成都市中西医结合医院(成都市第一人民医院  成都市中医医院)</t>
  </si>
  <si>
    <t>夏枯草口服液</t>
  </si>
  <si>
    <t>玉屏风颗粒</t>
  </si>
  <si>
    <t>5g*15袋</t>
  </si>
  <si>
    <t>国药集团广东环球制药有限公司</t>
  </si>
  <si>
    <t>50ml:0.5g</t>
  </si>
  <si>
    <t>洛芬待因缓释片</t>
  </si>
  <si>
    <t>10片*2板</t>
  </si>
  <si>
    <t>盐酸纳美芬注射液</t>
  </si>
  <si>
    <t>1ml:0.1mg</t>
  </si>
  <si>
    <t xml:space="preserve"> 100mg*8片</t>
  </si>
  <si>
    <t>阿奇霉素肠溶片</t>
  </si>
  <si>
    <t>0.125g*24片</t>
  </si>
  <si>
    <t>0.24g*42片</t>
  </si>
  <si>
    <t>丙泊酚中/长链脂肪乳注射液</t>
  </si>
  <si>
    <t>20ml:0.2g</t>
  </si>
  <si>
    <t>琥珀酰明胶注射液</t>
  </si>
  <si>
    <t>500ml：20g</t>
  </si>
  <si>
    <t>吉林省长源药业有限公司</t>
  </si>
  <si>
    <t>四川科瑞德制药有限公司</t>
  </si>
  <si>
    <t>盐酸替扎尼定片</t>
  </si>
  <si>
    <t>1mg*48片</t>
  </si>
  <si>
    <t>四川科瑞德制药股份有限公司</t>
  </si>
  <si>
    <t>四川顺天生物医药有限公司</t>
  </si>
  <si>
    <t>注射用尖吻蝮蛇血凝酶</t>
  </si>
  <si>
    <t>1单位</t>
  </si>
  <si>
    <t>北京康辰药业股份有限公司</t>
  </si>
  <si>
    <t>注射用复合辅酶</t>
  </si>
  <si>
    <t>辅酶A100单位辅酶I0.1mg</t>
  </si>
  <si>
    <t>北京双鹭药业股份有限公司</t>
  </si>
  <si>
    <t>门冬氨酸鸟氨酸颗粒</t>
  </si>
  <si>
    <t>3g*10袋</t>
  </si>
  <si>
    <t>武汉启瑞药业有限公司</t>
  </si>
  <si>
    <t>奥硝唑氯化钠注射液(康泰欣）</t>
  </si>
  <si>
    <t>250ml：0.5g:2.25g</t>
  </si>
  <si>
    <t>注射用腺苷钴胺</t>
  </si>
  <si>
    <t>0.5mg</t>
  </si>
  <si>
    <t>100mg*8片</t>
  </si>
  <si>
    <t>硼酸</t>
  </si>
  <si>
    <t>500g</t>
  </si>
  <si>
    <t>自贡鸿鹤制药有限责任公司</t>
  </si>
  <si>
    <t>枸橼酸坦度螺酮胶囊</t>
  </si>
  <si>
    <t>5mg*48粒</t>
  </si>
  <si>
    <t>奥硝唑氯化钠注射液</t>
  </si>
  <si>
    <t>100ml:0.5g:0.9g</t>
  </si>
  <si>
    <t>100mg*6片</t>
  </si>
  <si>
    <t>天津市津兰药业有限公司</t>
  </si>
  <si>
    <t>成都康美药业有限公司</t>
  </si>
  <si>
    <t>红花黄色素氯化钠注射液</t>
  </si>
  <si>
    <t>100ml(含红花总黄酮80mg和氯化钠900mg)</t>
  </si>
  <si>
    <t>山西德元堂药业有限公司</t>
  </si>
  <si>
    <t xml:space="preserve"> 奥硝唑氯化钠注射液</t>
  </si>
  <si>
    <t>50ml：0.5g</t>
  </si>
  <si>
    <t>成都市第二人民医院</t>
  </si>
  <si>
    <t>宁泌泰胶囊</t>
  </si>
  <si>
    <t>0.38g*36粒</t>
  </si>
  <si>
    <t>佛山盈天医药销售有限公司</t>
  </si>
  <si>
    <t>丹参舒心胶囊</t>
  </si>
  <si>
    <t>0.3g*60粒</t>
  </si>
  <si>
    <t>2ml：2mg</t>
  </si>
  <si>
    <t>100mg*12片</t>
  </si>
  <si>
    <t>重庆唐氏药业有限公司</t>
  </si>
  <si>
    <t>注射用美洛西林钠舒巴坦钠</t>
  </si>
  <si>
    <t>成都市第七人民医院</t>
  </si>
  <si>
    <t>复方氨基酸注射液（3AA）</t>
  </si>
  <si>
    <t>250ml：10.65g</t>
  </si>
  <si>
    <t xml:space="preserve"> 宜昌三峡制药有限公司</t>
  </si>
  <si>
    <t>淄博万杰制药有限公司</t>
  </si>
  <si>
    <t>格列吡嗪控释片</t>
  </si>
  <si>
    <t>5mg*48片</t>
  </si>
  <si>
    <t>淄博万杰制药有限公司（山东万杰高科技股份有限公司制药厂</t>
  </si>
  <si>
    <t>复方氨基酸注射液（9AA）</t>
  </si>
  <si>
    <t>250ml：13.98g（总氨基酸）</t>
  </si>
  <si>
    <t>宜昌三峡制药有限公司</t>
  </si>
  <si>
    <t>成都市第三人民医院</t>
  </si>
  <si>
    <t>清淋颗粒</t>
  </si>
  <si>
    <t>秦皇岛市山海关药业有限责任公司</t>
  </si>
  <si>
    <t>祖师麻片</t>
  </si>
  <si>
    <t>0.30g*54片</t>
  </si>
  <si>
    <t>广州白云山医药集团股份有限公司白云山制药总厂</t>
  </si>
  <si>
    <t>头孢克肟胶囊（世福素）</t>
  </si>
  <si>
    <t>100mg*6粒</t>
  </si>
  <si>
    <t>20mg*14片</t>
  </si>
  <si>
    <t>中国大冢制药有限公司</t>
  </si>
  <si>
    <t>50%葡萄糖注射液</t>
  </si>
  <si>
    <t>20ml:10g</t>
  </si>
  <si>
    <t>利巴韦林片</t>
  </si>
  <si>
    <t>100mg*10片*2板</t>
  </si>
  <si>
    <t>四川美大康药业股份有限公司</t>
  </si>
  <si>
    <t>注射用法莫替丁</t>
  </si>
  <si>
    <t>海南双成药业股份有限公司</t>
  </si>
  <si>
    <t>四川蜀瀚药业有限公司</t>
  </si>
  <si>
    <t>醋酸去氨加压素注射液</t>
  </si>
  <si>
    <t>1ml:15ug</t>
  </si>
  <si>
    <t>深圳翰宇药业股份有限公司</t>
  </si>
  <si>
    <t>南京正科医药股份有限公司</t>
  </si>
  <si>
    <t>托拉塞米片</t>
  </si>
  <si>
    <t>10mg*12片</t>
  </si>
  <si>
    <t>头孢克洛胶囊</t>
  </si>
  <si>
    <t>0.25g*12粒</t>
  </si>
  <si>
    <t>注射用克林霉素磷酸酯</t>
  </si>
  <si>
    <t>珠海亿邦制药股份有限公司</t>
  </si>
  <si>
    <t>胎盘多肽注射液</t>
  </si>
  <si>
    <t>4ml</t>
  </si>
  <si>
    <t>贵州泰邦生物制品有限公司</t>
  </si>
  <si>
    <t>盐酸氨溴索片</t>
  </si>
  <si>
    <t>30mg*10*2板</t>
  </si>
  <si>
    <t xml:space="preserve"> 1ml:15ug</t>
  </si>
  <si>
    <t>盐酸右美托咪定注射液</t>
  </si>
  <si>
    <t>2ml:0.2mg</t>
  </si>
  <si>
    <t>四川制药股份有限公司</t>
  </si>
  <si>
    <t>安徽华源医药股份有限公司</t>
  </si>
  <si>
    <t>0.1g*6s</t>
  </si>
  <si>
    <t>成都倍特</t>
  </si>
  <si>
    <t>四川合纵医药股份有限公司</t>
  </si>
  <si>
    <t>四川添茂医药有限公司</t>
  </si>
  <si>
    <t>四川德豪医药有限责任公司</t>
  </si>
  <si>
    <t>四川省森鸿医药原料有限公司</t>
  </si>
  <si>
    <t>齐齐哈尔市中盛康大医药有限责任公司</t>
  </si>
  <si>
    <t>山东鸿林医药有限公司</t>
  </si>
  <si>
    <t>金刚藤软胶囊</t>
  </si>
  <si>
    <t>0.85g*36s</t>
  </si>
  <si>
    <t>四川科伦</t>
  </si>
  <si>
    <t>成都平原药业有限公司</t>
  </si>
  <si>
    <t>四川大昕药业有限公司</t>
  </si>
  <si>
    <t>复方维生素注射液（4）</t>
  </si>
  <si>
    <t>成都平原</t>
  </si>
  <si>
    <t>云南华晨药业有限公司</t>
  </si>
  <si>
    <t>四川司罗德医药有限责任公司</t>
  </si>
  <si>
    <t>0.1g*12s</t>
  </si>
  <si>
    <t>四川聚创医药有限公司</t>
  </si>
  <si>
    <t>淄博恒安医药有限公司</t>
  </si>
  <si>
    <t>成都佳瑞康医药有限公司</t>
  </si>
  <si>
    <t>陕西诚和药业有限公司</t>
  </si>
  <si>
    <t>成都市第五人民医院</t>
  </si>
  <si>
    <t>国药集团容生制药</t>
  </si>
  <si>
    <t>四川九丰药业有限公司</t>
  </si>
  <si>
    <t>药艾条</t>
  </si>
  <si>
    <t>烟台爱心</t>
  </si>
  <si>
    <t>红曲</t>
  </si>
  <si>
    <t>6g</t>
  </si>
  <si>
    <t>浙江桐君堂中药</t>
  </si>
  <si>
    <t>江苏七〇七天然制药有限公司</t>
  </si>
  <si>
    <t>如意金黄散</t>
  </si>
  <si>
    <t>12g*10袋</t>
  </si>
  <si>
    <t>江苏七0七天然制药</t>
  </si>
  <si>
    <t>武清区大良镇后迤寺村卫生室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</si>
</sst>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#,##0.00_ "/>
    <numFmt numFmtId="177" formatCode="0_ "/>
  </numFmts>
  <fonts count="26">
    <font>
      <sz val="11"/>
      <color theme="1"/>
      <name val="宋体"/>
      <charset val="134"/>
      <scheme val="minor"/>
    </font>
    <font>
      <sz val="10"/>
      <color indexed="8"/>
      <name val="宋体"/>
      <charset val="134"/>
    </font>
    <font>
      <sz val="10"/>
      <color indexed="8"/>
      <name val="宋体"/>
      <charset val="0"/>
    </font>
    <font>
      <sz val="9"/>
      <name val="宋体"/>
      <charset val="134"/>
    </font>
    <font>
      <sz val="9"/>
      <color theme="1"/>
      <name val="宋体"/>
      <charset val="134"/>
      <scheme val="minor"/>
    </font>
    <font>
      <sz val="9.75"/>
      <color rgb="FF333333"/>
      <name val="Arial"/>
      <charset val="134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9" fillId="1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4" fillId="13" borderId="10" applyNumberFormat="0" applyAlignment="0" applyProtection="0">
      <alignment vertical="center"/>
    </xf>
    <xf numFmtId="0" fontId="15" fillId="13" borderId="8" applyNumberFormat="0" applyAlignment="0" applyProtection="0">
      <alignment vertical="center"/>
    </xf>
    <xf numFmtId="0" fontId="14" fillId="12" borderId="7" applyNumberForma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>
      <alignment vertical="center"/>
    </xf>
    <xf numFmtId="177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vertical="center"/>
    </xf>
    <xf numFmtId="177" fontId="0" fillId="0" borderId="1" xfId="0" applyNumberFormat="1" applyFill="1" applyBorder="1" applyAlignment="1">
      <alignment vertical="center"/>
    </xf>
    <xf numFmtId="176" fontId="0" fillId="0" borderId="1" xfId="0" applyNumberFormat="1" applyFill="1" applyBorder="1" applyAlignment="1">
      <alignment vertical="center"/>
    </xf>
    <xf numFmtId="0" fontId="0" fillId="0" borderId="1" xfId="0" applyFont="1" applyFill="1" applyBorder="1" applyAlignment="1">
      <alignment vertical="center" wrapText="1"/>
    </xf>
    <xf numFmtId="177" fontId="0" fillId="0" borderId="1" xfId="0" applyNumberFormat="1" applyFont="1" applyFill="1" applyBorder="1" applyAlignment="1">
      <alignment vertical="center"/>
    </xf>
    <xf numFmtId="176" fontId="0" fillId="0" borderId="1" xfId="0" applyNumberFormat="1" applyFont="1" applyFill="1" applyBorder="1" applyAlignment="1">
      <alignment vertical="center"/>
    </xf>
    <xf numFmtId="0" fontId="1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177" fontId="1" fillId="0" borderId="1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177" fontId="3" fillId="0" borderId="1" xfId="0" applyNumberFormat="1" applyFont="1" applyFill="1" applyBorder="1" applyAlignment="1">
      <alignment vertical="center"/>
    </xf>
    <xf numFmtId="176" fontId="1" fillId="0" borderId="1" xfId="0" applyNumberFormat="1" applyFont="1" applyFill="1" applyBorder="1" applyAlignment="1">
      <alignment vertical="center"/>
    </xf>
    <xf numFmtId="176" fontId="3" fillId="0" borderId="1" xfId="0" applyNumberFormat="1" applyFont="1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43" fontId="4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176" fontId="6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1189"/>
  <sheetViews>
    <sheetView tabSelected="1" workbookViewId="0">
      <pane xSplit="2" ySplit="1" topLeftCell="C1150" activePane="bottomRight" state="frozen"/>
      <selection/>
      <selection pane="topRight"/>
      <selection pane="bottomLeft"/>
      <selection pane="bottomRight" activeCell="K1160" sqref="K1160"/>
    </sheetView>
  </sheetViews>
  <sheetFormatPr defaultColWidth="9" defaultRowHeight="16" customHeight="1"/>
  <cols>
    <col min="1" max="1" width="9" style="2"/>
    <col min="2" max="2" width="22.875" style="2" customWidth="1"/>
    <col min="3" max="3" width="16.875" style="1" hidden="1" customWidth="1"/>
    <col min="4" max="4" width="36.25" style="1" customWidth="1"/>
    <col min="5" max="5" width="15.75" style="1" customWidth="1"/>
    <col min="6" max="6" width="36" style="1" customWidth="1"/>
    <col min="7" max="7" width="10.375" style="3"/>
    <col min="8" max="9" width="14.875" style="4" hidden="1" customWidth="1"/>
    <col min="10" max="11" width="13.75" style="1"/>
    <col min="12" max="16384" width="9" style="1"/>
  </cols>
  <sheetData>
    <row r="1" customHeight="1" spans="1:11">
      <c r="A1" s="5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8" t="s">
        <v>7</v>
      </c>
      <c r="I1" s="8" t="s">
        <v>8</v>
      </c>
      <c r="J1" s="1" t="s">
        <v>9</v>
      </c>
      <c r="K1" s="1" t="s">
        <v>10</v>
      </c>
    </row>
    <row r="2" s="1" customFormat="1" customHeight="1" spans="1:11">
      <c r="A2" s="6" t="s">
        <v>11</v>
      </c>
      <c r="B2" s="6" t="s">
        <v>12</v>
      </c>
      <c r="C2" s="9" t="s">
        <v>13</v>
      </c>
      <c r="D2" s="9" t="s">
        <v>14</v>
      </c>
      <c r="E2" s="9" t="s">
        <v>15</v>
      </c>
      <c r="F2" s="9" t="s">
        <v>12</v>
      </c>
      <c r="G2" s="10">
        <v>2400</v>
      </c>
      <c r="H2" s="11">
        <v>25.45</v>
      </c>
      <c r="I2" s="11">
        <v>61080</v>
      </c>
      <c r="J2" s="1">
        <f>I2*0.8597412</f>
        <v>52512.992496</v>
      </c>
      <c r="K2" s="1">
        <f>J2/G2</f>
        <v>21.88041354</v>
      </c>
    </row>
    <row r="3" s="1" customFormat="1" customHeight="1" spans="1:11">
      <c r="A3" s="6" t="s">
        <v>11</v>
      </c>
      <c r="B3" s="6" t="s">
        <v>16</v>
      </c>
      <c r="C3" s="9" t="s">
        <v>13</v>
      </c>
      <c r="D3" s="9" t="s">
        <v>17</v>
      </c>
      <c r="E3" s="9" t="s">
        <v>18</v>
      </c>
      <c r="F3" s="9" t="s">
        <v>19</v>
      </c>
      <c r="G3" s="10">
        <v>240</v>
      </c>
      <c r="H3" s="11">
        <v>16.86</v>
      </c>
      <c r="I3" s="11">
        <v>4046.4</v>
      </c>
      <c r="J3" s="1">
        <f t="shared" ref="J3:J66" si="0">I3*0.8597412</f>
        <v>3478.85679168</v>
      </c>
      <c r="K3" s="1">
        <f t="shared" ref="K3:K66" si="1">J3/G3</f>
        <v>14.495236632</v>
      </c>
    </row>
    <row r="4" s="1" customFormat="1" customHeight="1" spans="1:11">
      <c r="A4" s="6" t="s">
        <v>11</v>
      </c>
      <c r="B4" s="6" t="s">
        <v>20</v>
      </c>
      <c r="C4" s="9" t="s">
        <v>13</v>
      </c>
      <c r="D4" s="9" t="s">
        <v>21</v>
      </c>
      <c r="E4" s="9" t="s">
        <v>22</v>
      </c>
      <c r="F4" s="9" t="s">
        <v>23</v>
      </c>
      <c r="G4" s="10">
        <v>3600</v>
      </c>
      <c r="H4" s="11">
        <v>11.82</v>
      </c>
      <c r="I4" s="11">
        <v>42552</v>
      </c>
      <c r="J4" s="1">
        <f t="shared" si="0"/>
        <v>36583.7075424</v>
      </c>
      <c r="K4" s="1">
        <f t="shared" si="1"/>
        <v>10.162140984</v>
      </c>
    </row>
    <row r="5" s="1" customFormat="1" customHeight="1" spans="1:11">
      <c r="A5" s="6" t="s">
        <v>11</v>
      </c>
      <c r="B5" s="6" t="s">
        <v>24</v>
      </c>
      <c r="C5" s="9" t="s">
        <v>13</v>
      </c>
      <c r="D5" s="9" t="s">
        <v>25</v>
      </c>
      <c r="E5" s="9" t="s">
        <v>26</v>
      </c>
      <c r="F5" s="9" t="s">
        <v>27</v>
      </c>
      <c r="G5" s="10">
        <v>3200</v>
      </c>
      <c r="H5" s="11">
        <v>18.07</v>
      </c>
      <c r="I5" s="11">
        <v>57824</v>
      </c>
      <c r="J5" s="1">
        <f t="shared" si="0"/>
        <v>49713.6751488</v>
      </c>
      <c r="K5" s="1">
        <f t="shared" si="1"/>
        <v>15.535523484</v>
      </c>
    </row>
    <row r="6" s="1" customFormat="1" customHeight="1" spans="1:11">
      <c r="A6" s="6" t="s">
        <v>11</v>
      </c>
      <c r="B6" s="6" t="s">
        <v>28</v>
      </c>
      <c r="C6" s="9" t="s">
        <v>13</v>
      </c>
      <c r="D6" s="9" t="s">
        <v>29</v>
      </c>
      <c r="E6" s="9" t="s">
        <v>30</v>
      </c>
      <c r="F6" s="9" t="s">
        <v>31</v>
      </c>
      <c r="G6" s="10">
        <v>450</v>
      </c>
      <c r="H6" s="11">
        <v>11.59</v>
      </c>
      <c r="I6" s="11">
        <v>5215.5</v>
      </c>
      <c r="J6" s="1">
        <f t="shared" si="0"/>
        <v>4483.9802286</v>
      </c>
      <c r="K6" s="1">
        <f t="shared" si="1"/>
        <v>9.964400508</v>
      </c>
    </row>
    <row r="7" s="1" customFormat="1" customHeight="1" spans="1:11">
      <c r="A7" s="6" t="s">
        <v>11</v>
      </c>
      <c r="B7" s="6" t="s">
        <v>32</v>
      </c>
      <c r="C7" s="9" t="s">
        <v>13</v>
      </c>
      <c r="D7" s="9" t="s">
        <v>33</v>
      </c>
      <c r="E7" s="9" t="s">
        <v>34</v>
      </c>
      <c r="F7" s="9" t="s">
        <v>35</v>
      </c>
      <c r="G7" s="10">
        <v>1600</v>
      </c>
      <c r="H7" s="11">
        <v>32</v>
      </c>
      <c r="I7" s="11">
        <v>51200</v>
      </c>
      <c r="J7" s="1">
        <f t="shared" si="0"/>
        <v>44018.74944</v>
      </c>
      <c r="K7" s="1">
        <f t="shared" si="1"/>
        <v>27.5117184</v>
      </c>
    </row>
    <row r="8" s="1" customFormat="1" customHeight="1" spans="1:11">
      <c r="A8" s="6" t="s">
        <v>11</v>
      </c>
      <c r="B8" s="6" t="s">
        <v>12</v>
      </c>
      <c r="C8" s="9" t="s">
        <v>13</v>
      </c>
      <c r="D8" s="9" t="s">
        <v>14</v>
      </c>
      <c r="E8" s="9" t="s">
        <v>15</v>
      </c>
      <c r="F8" s="9" t="s">
        <v>12</v>
      </c>
      <c r="G8" s="10">
        <v>2000</v>
      </c>
      <c r="H8" s="11">
        <v>25.45</v>
      </c>
      <c r="I8" s="11">
        <v>50900</v>
      </c>
      <c r="J8" s="1">
        <f t="shared" si="0"/>
        <v>43760.82708</v>
      </c>
      <c r="K8" s="1">
        <f t="shared" si="1"/>
        <v>21.88041354</v>
      </c>
    </row>
    <row r="9" s="1" customFormat="1" customHeight="1" spans="1:11">
      <c r="A9" s="6" t="s">
        <v>11</v>
      </c>
      <c r="B9" s="6" t="s">
        <v>36</v>
      </c>
      <c r="C9" s="9" t="s">
        <v>13</v>
      </c>
      <c r="D9" s="9" t="s">
        <v>37</v>
      </c>
      <c r="E9" s="9" t="s">
        <v>38</v>
      </c>
      <c r="F9" s="9" t="s">
        <v>39</v>
      </c>
      <c r="G9" s="10">
        <v>10</v>
      </c>
      <c r="H9" s="11">
        <v>6.5</v>
      </c>
      <c r="I9" s="11">
        <v>65</v>
      </c>
      <c r="J9" s="1">
        <f t="shared" si="0"/>
        <v>55.883178</v>
      </c>
      <c r="K9" s="1">
        <f t="shared" si="1"/>
        <v>5.5883178</v>
      </c>
    </row>
    <row r="10" s="1" customFormat="1" customHeight="1" spans="1:11">
      <c r="A10" s="6" t="s">
        <v>11</v>
      </c>
      <c r="B10" s="6" t="s">
        <v>36</v>
      </c>
      <c r="C10" s="9" t="s">
        <v>13</v>
      </c>
      <c r="D10" s="9" t="s">
        <v>40</v>
      </c>
      <c r="E10" s="9" t="s">
        <v>41</v>
      </c>
      <c r="F10" s="9" t="s">
        <v>39</v>
      </c>
      <c r="G10" s="10">
        <v>100</v>
      </c>
      <c r="H10" s="11">
        <v>6.6</v>
      </c>
      <c r="I10" s="11">
        <v>660</v>
      </c>
      <c r="J10" s="1">
        <f t="shared" si="0"/>
        <v>567.429192</v>
      </c>
      <c r="K10" s="1">
        <f t="shared" si="1"/>
        <v>5.67429192</v>
      </c>
    </row>
    <row r="11" s="1" customFormat="1" customHeight="1" spans="1:11">
      <c r="A11" s="6" t="s">
        <v>11</v>
      </c>
      <c r="B11" s="6" t="s">
        <v>36</v>
      </c>
      <c r="C11" s="9" t="s">
        <v>13</v>
      </c>
      <c r="D11" s="9" t="s">
        <v>42</v>
      </c>
      <c r="E11" s="9" t="s">
        <v>43</v>
      </c>
      <c r="F11" s="9" t="s">
        <v>44</v>
      </c>
      <c r="G11" s="10">
        <v>120</v>
      </c>
      <c r="H11" s="11">
        <f t="shared" ref="H11:H74" si="2">I11/1.17</f>
        <v>3692.30769230769</v>
      </c>
      <c r="I11" s="11">
        <v>4320</v>
      </c>
      <c r="J11" s="1">
        <f t="shared" si="0"/>
        <v>3714.081984</v>
      </c>
      <c r="K11" s="1">
        <f t="shared" si="1"/>
        <v>30.9506832</v>
      </c>
    </row>
    <row r="12" s="1" customFormat="1" customHeight="1" spans="1:11">
      <c r="A12" s="6" t="s">
        <v>11</v>
      </c>
      <c r="B12" s="6" t="s">
        <v>45</v>
      </c>
      <c r="C12" s="9" t="s">
        <v>13</v>
      </c>
      <c r="D12" s="9" t="s">
        <v>46</v>
      </c>
      <c r="E12" s="9" t="s">
        <v>47</v>
      </c>
      <c r="F12" s="9" t="s">
        <v>48</v>
      </c>
      <c r="G12" s="10">
        <v>100</v>
      </c>
      <c r="H12" s="11">
        <f t="shared" si="2"/>
        <v>980.34188034188</v>
      </c>
      <c r="I12" s="11">
        <v>1147</v>
      </c>
      <c r="J12" s="1">
        <f t="shared" si="0"/>
        <v>986.1231564</v>
      </c>
      <c r="K12" s="1">
        <f t="shared" si="1"/>
        <v>9.861231564</v>
      </c>
    </row>
    <row r="13" s="1" customFormat="1" customHeight="1" spans="1:11">
      <c r="A13" s="6" t="s">
        <v>11</v>
      </c>
      <c r="B13" s="12" t="s">
        <v>49</v>
      </c>
      <c r="C13" s="9" t="s">
        <v>13</v>
      </c>
      <c r="D13" s="12" t="s">
        <v>50</v>
      </c>
      <c r="E13" s="9" t="s">
        <v>51</v>
      </c>
      <c r="F13" s="9" t="s">
        <v>52</v>
      </c>
      <c r="G13" s="10">
        <v>300</v>
      </c>
      <c r="H13" s="11">
        <f t="shared" si="2"/>
        <v>5482.05128205128</v>
      </c>
      <c r="I13" s="11">
        <v>6414</v>
      </c>
      <c r="J13" s="1">
        <f t="shared" si="0"/>
        <v>5514.3800568</v>
      </c>
      <c r="K13" s="1">
        <f t="shared" si="1"/>
        <v>18.381266856</v>
      </c>
    </row>
    <row r="14" s="1" customFormat="1" customHeight="1" spans="1:11">
      <c r="A14" s="6" t="s">
        <v>11</v>
      </c>
      <c r="B14" s="6" t="s">
        <v>53</v>
      </c>
      <c r="C14" s="9" t="s">
        <v>13</v>
      </c>
      <c r="D14" s="9" t="s">
        <v>54</v>
      </c>
      <c r="E14" s="9" t="s">
        <v>55</v>
      </c>
      <c r="F14" s="9" t="s">
        <v>56</v>
      </c>
      <c r="G14" s="10">
        <v>200</v>
      </c>
      <c r="H14" s="11">
        <f t="shared" si="2"/>
        <v>4076.92307692308</v>
      </c>
      <c r="I14" s="11">
        <v>4770</v>
      </c>
      <c r="J14" s="1">
        <f t="shared" si="0"/>
        <v>4100.965524</v>
      </c>
      <c r="K14" s="1">
        <f t="shared" si="1"/>
        <v>20.50482762</v>
      </c>
    </row>
    <row r="15" s="1" customFormat="1" customHeight="1" spans="1:11">
      <c r="A15" s="6" t="s">
        <v>11</v>
      </c>
      <c r="B15" s="6" t="s">
        <v>57</v>
      </c>
      <c r="C15" s="9" t="s">
        <v>13</v>
      </c>
      <c r="D15" s="9" t="s">
        <v>58</v>
      </c>
      <c r="E15" s="9" t="s">
        <v>59</v>
      </c>
      <c r="F15" s="9" t="s">
        <v>60</v>
      </c>
      <c r="G15" s="10">
        <v>100</v>
      </c>
      <c r="H15" s="11">
        <f t="shared" si="2"/>
        <v>652.136752136752</v>
      </c>
      <c r="I15" s="11">
        <v>763</v>
      </c>
      <c r="J15" s="1">
        <f t="shared" si="0"/>
        <v>655.9825356</v>
      </c>
      <c r="K15" s="1">
        <f t="shared" si="1"/>
        <v>6.559825356</v>
      </c>
    </row>
    <row r="16" s="1" customFormat="1" customHeight="1" spans="1:11">
      <c r="A16" s="6" t="s">
        <v>11</v>
      </c>
      <c r="B16" s="6" t="s">
        <v>61</v>
      </c>
      <c r="C16" s="9" t="s">
        <v>13</v>
      </c>
      <c r="D16" s="9" t="s">
        <v>62</v>
      </c>
      <c r="E16" s="9" t="s">
        <v>63</v>
      </c>
      <c r="F16" s="9" t="s">
        <v>64</v>
      </c>
      <c r="G16" s="10">
        <v>100</v>
      </c>
      <c r="H16" s="11">
        <f t="shared" si="2"/>
        <v>1025.64102564103</v>
      </c>
      <c r="I16" s="11">
        <v>1200</v>
      </c>
      <c r="J16" s="1">
        <f t="shared" si="0"/>
        <v>1031.68944</v>
      </c>
      <c r="K16" s="1">
        <f t="shared" si="1"/>
        <v>10.3168944</v>
      </c>
    </row>
    <row r="17" s="1" customFormat="1" customHeight="1" spans="1:11">
      <c r="A17" s="6" t="s">
        <v>11</v>
      </c>
      <c r="B17" s="6" t="s">
        <v>32</v>
      </c>
      <c r="C17" s="9" t="s">
        <v>13</v>
      </c>
      <c r="D17" s="9" t="s">
        <v>33</v>
      </c>
      <c r="E17" s="9" t="s">
        <v>34</v>
      </c>
      <c r="F17" s="9" t="s">
        <v>35</v>
      </c>
      <c r="G17" s="10">
        <v>2400</v>
      </c>
      <c r="H17" s="11">
        <f t="shared" si="2"/>
        <v>65641.0256410256</v>
      </c>
      <c r="I17" s="11">
        <v>76800</v>
      </c>
      <c r="J17" s="1">
        <f t="shared" si="0"/>
        <v>66028.12416</v>
      </c>
      <c r="K17" s="1">
        <f t="shared" si="1"/>
        <v>27.5117184</v>
      </c>
    </row>
    <row r="18" s="1" customFormat="1" customHeight="1" spans="1:11">
      <c r="A18" s="6" t="s">
        <v>11</v>
      </c>
      <c r="B18" s="6" t="s">
        <v>20</v>
      </c>
      <c r="C18" s="9" t="s">
        <v>13</v>
      </c>
      <c r="D18" s="9" t="s">
        <v>21</v>
      </c>
      <c r="E18" s="9" t="s">
        <v>22</v>
      </c>
      <c r="F18" s="9" t="s">
        <v>23</v>
      </c>
      <c r="G18" s="10">
        <v>1200</v>
      </c>
      <c r="H18" s="11">
        <f t="shared" si="2"/>
        <v>12123.0769230769</v>
      </c>
      <c r="I18" s="11">
        <v>14184</v>
      </c>
      <c r="J18" s="1">
        <f t="shared" si="0"/>
        <v>12194.5691808</v>
      </c>
      <c r="K18" s="1">
        <f t="shared" si="1"/>
        <v>10.162140984</v>
      </c>
    </row>
    <row r="19" s="1" customFormat="1" customHeight="1" spans="1:11">
      <c r="A19" s="6" t="s">
        <v>11</v>
      </c>
      <c r="B19" s="6" t="s">
        <v>24</v>
      </c>
      <c r="C19" s="6" t="s">
        <v>13</v>
      </c>
      <c r="D19" s="6" t="s">
        <v>25</v>
      </c>
      <c r="E19" s="6" t="s">
        <v>26</v>
      </c>
      <c r="F19" s="6" t="s">
        <v>27</v>
      </c>
      <c r="G19" s="7">
        <v>3200</v>
      </c>
      <c r="H19" s="11">
        <f t="shared" si="2"/>
        <v>49422.2222222222</v>
      </c>
      <c r="I19" s="11">
        <v>57824</v>
      </c>
      <c r="J19" s="1">
        <f t="shared" si="0"/>
        <v>49713.6751488</v>
      </c>
      <c r="K19" s="1">
        <f t="shared" si="1"/>
        <v>15.535523484</v>
      </c>
    </row>
    <row r="20" s="1" customFormat="1" customHeight="1" spans="1:11">
      <c r="A20" s="6" t="s">
        <v>11</v>
      </c>
      <c r="B20" s="6" t="s">
        <v>65</v>
      </c>
      <c r="C20" s="9" t="s">
        <v>13</v>
      </c>
      <c r="D20" s="9" t="s">
        <v>66</v>
      </c>
      <c r="E20" s="9" t="s">
        <v>67</v>
      </c>
      <c r="F20" s="9" t="s">
        <v>68</v>
      </c>
      <c r="G20" s="10">
        <v>900</v>
      </c>
      <c r="H20" s="11">
        <f t="shared" si="2"/>
        <v>7846.15384615385</v>
      </c>
      <c r="I20" s="11">
        <v>9180</v>
      </c>
      <c r="J20" s="1">
        <f t="shared" si="0"/>
        <v>7892.424216</v>
      </c>
      <c r="K20" s="1">
        <f t="shared" si="1"/>
        <v>8.76936024</v>
      </c>
    </row>
    <row r="21" s="1" customFormat="1" customHeight="1" spans="1:11">
      <c r="A21" s="6" t="s">
        <v>11</v>
      </c>
      <c r="B21" s="6" t="s">
        <v>69</v>
      </c>
      <c r="C21" s="9" t="s">
        <v>13</v>
      </c>
      <c r="D21" s="9" t="s">
        <v>70</v>
      </c>
      <c r="E21" s="9" t="s">
        <v>71</v>
      </c>
      <c r="F21" s="9" t="s">
        <v>72</v>
      </c>
      <c r="G21" s="10">
        <v>100</v>
      </c>
      <c r="H21" s="11">
        <f t="shared" si="2"/>
        <v>1538.46153846154</v>
      </c>
      <c r="I21" s="11">
        <v>1800</v>
      </c>
      <c r="J21" s="1">
        <f t="shared" si="0"/>
        <v>1547.53416</v>
      </c>
      <c r="K21" s="1">
        <f t="shared" si="1"/>
        <v>15.4753416</v>
      </c>
    </row>
    <row r="22" s="1" customFormat="1" customHeight="1" spans="1:11">
      <c r="A22" s="6" t="s">
        <v>11</v>
      </c>
      <c r="B22" s="6" t="s">
        <v>73</v>
      </c>
      <c r="C22" s="9" t="s">
        <v>13</v>
      </c>
      <c r="D22" s="9" t="s">
        <v>74</v>
      </c>
      <c r="E22" s="9" t="s">
        <v>75</v>
      </c>
      <c r="F22" s="9" t="s">
        <v>76</v>
      </c>
      <c r="G22" s="10">
        <v>4000</v>
      </c>
      <c r="H22" s="11">
        <f t="shared" si="2"/>
        <v>11692.3076923077</v>
      </c>
      <c r="I22" s="11">
        <v>13680</v>
      </c>
      <c r="J22" s="1">
        <f t="shared" si="0"/>
        <v>11761.259616</v>
      </c>
      <c r="K22" s="1">
        <f t="shared" si="1"/>
        <v>2.940314904</v>
      </c>
    </row>
    <row r="23" s="1" customFormat="1" customHeight="1" spans="1:11">
      <c r="A23" s="6" t="s">
        <v>11</v>
      </c>
      <c r="B23" s="12" t="s">
        <v>73</v>
      </c>
      <c r="C23" s="9" t="s">
        <v>13</v>
      </c>
      <c r="D23" s="9" t="s">
        <v>77</v>
      </c>
      <c r="E23" s="9" t="s">
        <v>78</v>
      </c>
      <c r="F23" s="9" t="s">
        <v>76</v>
      </c>
      <c r="G23" s="10">
        <v>3000</v>
      </c>
      <c r="H23" s="11">
        <f t="shared" si="2"/>
        <v>8666.66666666667</v>
      </c>
      <c r="I23" s="11">
        <v>10140</v>
      </c>
      <c r="J23" s="1">
        <f t="shared" si="0"/>
        <v>8717.775768</v>
      </c>
      <c r="K23" s="1">
        <f t="shared" si="1"/>
        <v>2.905925256</v>
      </c>
    </row>
    <row r="24" s="1" customFormat="1" customHeight="1" spans="1:11">
      <c r="A24" s="6" t="s">
        <v>11</v>
      </c>
      <c r="B24" s="6" t="s">
        <v>73</v>
      </c>
      <c r="C24" s="9" t="s">
        <v>13</v>
      </c>
      <c r="D24" s="9" t="s">
        <v>79</v>
      </c>
      <c r="E24" s="9" t="s">
        <v>80</v>
      </c>
      <c r="F24" s="9" t="s">
        <v>76</v>
      </c>
      <c r="G24" s="10">
        <v>10000</v>
      </c>
      <c r="H24" s="11">
        <f t="shared" si="2"/>
        <v>25726.4957264957</v>
      </c>
      <c r="I24" s="11">
        <v>30100</v>
      </c>
      <c r="J24" s="1">
        <f t="shared" si="0"/>
        <v>25878.21012</v>
      </c>
      <c r="K24" s="1">
        <f t="shared" si="1"/>
        <v>2.587821012</v>
      </c>
    </row>
    <row r="25" s="1" customFormat="1" customHeight="1" spans="1:11">
      <c r="A25" s="6" t="s">
        <v>11</v>
      </c>
      <c r="B25" s="6" t="s">
        <v>73</v>
      </c>
      <c r="C25" s="9" t="s">
        <v>13</v>
      </c>
      <c r="D25" s="9" t="s">
        <v>74</v>
      </c>
      <c r="E25" s="9" t="s">
        <v>81</v>
      </c>
      <c r="F25" s="9" t="s">
        <v>76</v>
      </c>
      <c r="G25" s="10">
        <v>20000</v>
      </c>
      <c r="H25" s="11">
        <f t="shared" si="2"/>
        <v>51282.0512820513</v>
      </c>
      <c r="I25" s="11">
        <v>60000</v>
      </c>
      <c r="J25" s="1">
        <f t="shared" si="0"/>
        <v>51584.472</v>
      </c>
      <c r="K25" s="1">
        <f t="shared" si="1"/>
        <v>2.5792236</v>
      </c>
    </row>
    <row r="26" s="1" customFormat="1" customHeight="1" spans="1:11">
      <c r="A26" s="6" t="s">
        <v>11</v>
      </c>
      <c r="B26" s="6" t="s">
        <v>16</v>
      </c>
      <c r="C26" s="9" t="s">
        <v>13</v>
      </c>
      <c r="D26" s="9" t="s">
        <v>82</v>
      </c>
      <c r="E26" s="9" t="s">
        <v>83</v>
      </c>
      <c r="F26" s="9" t="s">
        <v>76</v>
      </c>
      <c r="G26" s="10">
        <v>3000</v>
      </c>
      <c r="H26" s="11">
        <f t="shared" si="2"/>
        <v>9820.51282051282</v>
      </c>
      <c r="I26" s="11">
        <v>11490</v>
      </c>
      <c r="J26" s="1">
        <f t="shared" si="0"/>
        <v>9878.426388</v>
      </c>
      <c r="K26" s="1">
        <f t="shared" si="1"/>
        <v>3.292808796</v>
      </c>
    </row>
    <row r="27" s="1" customFormat="1" customHeight="1" spans="1:11">
      <c r="A27" s="6" t="s">
        <v>11</v>
      </c>
      <c r="B27" s="6" t="s">
        <v>73</v>
      </c>
      <c r="C27" s="9" t="s">
        <v>13</v>
      </c>
      <c r="D27" s="9" t="s">
        <v>74</v>
      </c>
      <c r="E27" s="9" t="s">
        <v>81</v>
      </c>
      <c r="F27" s="9" t="s">
        <v>76</v>
      </c>
      <c r="G27" s="10">
        <v>20000</v>
      </c>
      <c r="H27" s="11">
        <f t="shared" si="2"/>
        <v>51282.0512820513</v>
      </c>
      <c r="I27" s="11">
        <v>60000</v>
      </c>
      <c r="J27" s="1">
        <f t="shared" si="0"/>
        <v>51584.472</v>
      </c>
      <c r="K27" s="1">
        <f t="shared" si="1"/>
        <v>2.5792236</v>
      </c>
    </row>
    <row r="28" s="1" customFormat="1" customHeight="1" spans="1:11">
      <c r="A28" s="6" t="s">
        <v>11</v>
      </c>
      <c r="B28" s="6" t="s">
        <v>73</v>
      </c>
      <c r="C28" s="9" t="s">
        <v>13</v>
      </c>
      <c r="D28" s="9" t="s">
        <v>74</v>
      </c>
      <c r="E28" s="9" t="s">
        <v>75</v>
      </c>
      <c r="F28" s="9" t="s">
        <v>76</v>
      </c>
      <c r="G28" s="10">
        <v>8000</v>
      </c>
      <c r="H28" s="11">
        <f t="shared" si="2"/>
        <v>23384.6153846154</v>
      </c>
      <c r="I28" s="11">
        <v>27360</v>
      </c>
      <c r="J28" s="1">
        <f t="shared" si="0"/>
        <v>23522.519232</v>
      </c>
      <c r="K28" s="1">
        <f t="shared" si="1"/>
        <v>2.940314904</v>
      </c>
    </row>
    <row r="29" s="1" customFormat="1" customHeight="1" spans="1:11">
      <c r="A29" s="6" t="s">
        <v>11</v>
      </c>
      <c r="B29" s="12" t="s">
        <v>73</v>
      </c>
      <c r="C29" s="9" t="s">
        <v>13</v>
      </c>
      <c r="D29" s="9" t="s">
        <v>84</v>
      </c>
      <c r="E29" s="9" t="s">
        <v>85</v>
      </c>
      <c r="F29" s="9" t="s">
        <v>76</v>
      </c>
      <c r="G29" s="10">
        <v>10000</v>
      </c>
      <c r="H29" s="11">
        <f t="shared" si="2"/>
        <v>24358.9743589744</v>
      </c>
      <c r="I29" s="11">
        <v>28500</v>
      </c>
      <c r="J29" s="1">
        <f t="shared" si="0"/>
        <v>24502.6242</v>
      </c>
      <c r="K29" s="1">
        <f t="shared" si="1"/>
        <v>2.45026242</v>
      </c>
    </row>
    <row r="30" s="1" customFormat="1" customHeight="1" spans="1:11">
      <c r="A30" s="6" t="s">
        <v>11</v>
      </c>
      <c r="B30" s="6" t="s">
        <v>73</v>
      </c>
      <c r="C30" s="9" t="s">
        <v>13</v>
      </c>
      <c r="D30" s="9" t="s">
        <v>79</v>
      </c>
      <c r="E30" s="9" t="s">
        <v>80</v>
      </c>
      <c r="F30" s="9" t="s">
        <v>76</v>
      </c>
      <c r="G30" s="10">
        <v>10000</v>
      </c>
      <c r="H30" s="11">
        <f t="shared" si="2"/>
        <v>25726.4957264957</v>
      </c>
      <c r="I30" s="11">
        <v>30100</v>
      </c>
      <c r="J30" s="1">
        <f t="shared" si="0"/>
        <v>25878.21012</v>
      </c>
      <c r="K30" s="1">
        <f t="shared" si="1"/>
        <v>2.587821012</v>
      </c>
    </row>
    <row r="31" s="1" customFormat="1" customHeight="1" spans="1:11">
      <c r="A31" s="6" t="s">
        <v>11</v>
      </c>
      <c r="B31" s="12" t="s">
        <v>73</v>
      </c>
      <c r="C31" s="9" t="s">
        <v>13</v>
      </c>
      <c r="D31" s="9" t="s">
        <v>86</v>
      </c>
      <c r="E31" s="9" t="s">
        <v>87</v>
      </c>
      <c r="F31" s="9" t="s">
        <v>76</v>
      </c>
      <c r="G31" s="10">
        <v>6000</v>
      </c>
      <c r="H31" s="11">
        <f t="shared" si="2"/>
        <v>19794.8717948718</v>
      </c>
      <c r="I31" s="11">
        <v>23160</v>
      </c>
      <c r="J31" s="1">
        <f t="shared" si="0"/>
        <v>19911.606192</v>
      </c>
      <c r="K31" s="1">
        <f t="shared" si="1"/>
        <v>3.318601032</v>
      </c>
    </row>
    <row r="32" s="1" customFormat="1" customHeight="1" spans="1:11">
      <c r="A32" s="6" t="s">
        <v>11</v>
      </c>
      <c r="B32" s="12" t="s">
        <v>73</v>
      </c>
      <c r="C32" s="9" t="s">
        <v>13</v>
      </c>
      <c r="D32" s="9" t="s">
        <v>77</v>
      </c>
      <c r="E32" s="9" t="s">
        <v>88</v>
      </c>
      <c r="F32" s="9" t="s">
        <v>76</v>
      </c>
      <c r="G32" s="10">
        <v>3000</v>
      </c>
      <c r="H32" s="11">
        <f t="shared" si="2"/>
        <v>9820.51282051282</v>
      </c>
      <c r="I32" s="11">
        <v>11490</v>
      </c>
      <c r="J32" s="1">
        <f t="shared" si="0"/>
        <v>9878.426388</v>
      </c>
      <c r="K32" s="1">
        <f t="shared" si="1"/>
        <v>3.292808796</v>
      </c>
    </row>
    <row r="33" s="1" customFormat="1" customHeight="1" spans="1:11">
      <c r="A33" s="6" t="s">
        <v>11</v>
      </c>
      <c r="B33" s="6" t="s">
        <v>73</v>
      </c>
      <c r="C33" s="9" t="s">
        <v>13</v>
      </c>
      <c r="D33" s="9" t="s">
        <v>89</v>
      </c>
      <c r="E33" s="9" t="s">
        <v>90</v>
      </c>
      <c r="F33" s="9" t="s">
        <v>76</v>
      </c>
      <c r="G33" s="10">
        <v>400</v>
      </c>
      <c r="H33" s="11">
        <f t="shared" si="2"/>
        <v>1158.97435897436</v>
      </c>
      <c r="I33" s="11">
        <v>1356</v>
      </c>
      <c r="J33" s="1">
        <f t="shared" si="0"/>
        <v>1165.8090672</v>
      </c>
      <c r="K33" s="1">
        <f t="shared" si="1"/>
        <v>2.914522668</v>
      </c>
    </row>
    <row r="34" s="1" customFormat="1" customHeight="1" spans="1:11">
      <c r="A34" s="6" t="s">
        <v>11</v>
      </c>
      <c r="B34" s="6" t="s">
        <v>73</v>
      </c>
      <c r="C34" s="9" t="s">
        <v>13</v>
      </c>
      <c r="D34" s="9" t="s">
        <v>91</v>
      </c>
      <c r="E34" s="9" t="s">
        <v>92</v>
      </c>
      <c r="F34" s="9" t="s">
        <v>76</v>
      </c>
      <c r="G34" s="10">
        <v>2000</v>
      </c>
      <c r="H34" s="11">
        <f t="shared" si="2"/>
        <v>2307.69230769231</v>
      </c>
      <c r="I34" s="11">
        <v>2700</v>
      </c>
      <c r="J34" s="1">
        <f t="shared" si="0"/>
        <v>2321.30124</v>
      </c>
      <c r="K34" s="1">
        <f t="shared" si="1"/>
        <v>1.16065062</v>
      </c>
    </row>
    <row r="35" s="1" customFormat="1" customHeight="1" spans="1:11">
      <c r="A35" s="6" t="s">
        <v>11</v>
      </c>
      <c r="B35" s="6" t="s">
        <v>73</v>
      </c>
      <c r="C35" s="9" t="s">
        <v>13</v>
      </c>
      <c r="D35" s="9" t="s">
        <v>74</v>
      </c>
      <c r="E35" s="9" t="s">
        <v>81</v>
      </c>
      <c r="F35" s="9" t="s">
        <v>76</v>
      </c>
      <c r="G35" s="10">
        <v>10000</v>
      </c>
      <c r="H35" s="11">
        <f t="shared" si="2"/>
        <v>25641.0256410256</v>
      </c>
      <c r="I35" s="11">
        <v>30000</v>
      </c>
      <c r="J35" s="1">
        <f t="shared" si="0"/>
        <v>25792.236</v>
      </c>
      <c r="K35" s="1">
        <f t="shared" si="1"/>
        <v>2.5792236</v>
      </c>
    </row>
    <row r="36" s="1" customFormat="1" customHeight="1" spans="1:11">
      <c r="A36" s="6" t="s">
        <v>11</v>
      </c>
      <c r="B36" s="6" t="s">
        <v>73</v>
      </c>
      <c r="C36" s="9" t="s">
        <v>13</v>
      </c>
      <c r="D36" s="9" t="s">
        <v>74</v>
      </c>
      <c r="E36" s="9" t="s">
        <v>75</v>
      </c>
      <c r="F36" s="9" t="s">
        <v>76</v>
      </c>
      <c r="G36" s="10">
        <v>6000</v>
      </c>
      <c r="H36" s="11">
        <f t="shared" si="2"/>
        <v>17538.4615384615</v>
      </c>
      <c r="I36" s="11">
        <v>20520</v>
      </c>
      <c r="J36" s="1">
        <f t="shared" si="0"/>
        <v>17641.889424</v>
      </c>
      <c r="K36" s="1">
        <f t="shared" si="1"/>
        <v>2.940314904</v>
      </c>
    </row>
    <row r="37" s="1" customFormat="1" customHeight="1" spans="1:11">
      <c r="A37" s="6" t="s">
        <v>11</v>
      </c>
      <c r="B37" s="12" t="s">
        <v>73</v>
      </c>
      <c r="C37" s="9" t="s">
        <v>13</v>
      </c>
      <c r="D37" s="9" t="s">
        <v>86</v>
      </c>
      <c r="E37" s="9" t="s">
        <v>93</v>
      </c>
      <c r="F37" s="9" t="s">
        <v>76</v>
      </c>
      <c r="G37" s="10">
        <v>8000</v>
      </c>
      <c r="H37" s="11">
        <f t="shared" si="2"/>
        <v>23179.4871794872</v>
      </c>
      <c r="I37" s="11">
        <v>27120</v>
      </c>
      <c r="J37" s="1">
        <f t="shared" si="0"/>
        <v>23316.181344</v>
      </c>
      <c r="K37" s="1">
        <f t="shared" si="1"/>
        <v>2.914522668</v>
      </c>
    </row>
    <row r="38" s="1" customFormat="1" customHeight="1" spans="1:11">
      <c r="A38" s="6" t="s">
        <v>11</v>
      </c>
      <c r="B38" s="6" t="s">
        <v>73</v>
      </c>
      <c r="C38" s="9" t="s">
        <v>13</v>
      </c>
      <c r="D38" s="9" t="s">
        <v>74</v>
      </c>
      <c r="E38" s="9" t="s">
        <v>81</v>
      </c>
      <c r="F38" s="9" t="s">
        <v>76</v>
      </c>
      <c r="G38" s="10">
        <v>10000</v>
      </c>
      <c r="H38" s="11">
        <f t="shared" si="2"/>
        <v>25641.0256410256</v>
      </c>
      <c r="I38" s="11">
        <v>30000</v>
      </c>
      <c r="J38" s="1">
        <f t="shared" si="0"/>
        <v>25792.236</v>
      </c>
      <c r="K38" s="1">
        <f t="shared" si="1"/>
        <v>2.5792236</v>
      </c>
    </row>
    <row r="39" s="1" customFormat="1" customHeight="1" spans="1:11">
      <c r="A39" s="6" t="s">
        <v>11</v>
      </c>
      <c r="B39" s="12" t="s">
        <v>73</v>
      </c>
      <c r="C39" s="9" t="s">
        <v>13</v>
      </c>
      <c r="D39" s="9" t="s">
        <v>77</v>
      </c>
      <c r="E39" s="9" t="s">
        <v>88</v>
      </c>
      <c r="F39" s="9" t="s">
        <v>76</v>
      </c>
      <c r="G39" s="10">
        <v>2130</v>
      </c>
      <c r="H39" s="11">
        <f t="shared" si="2"/>
        <v>6972.5641025641</v>
      </c>
      <c r="I39" s="11">
        <v>8157.9</v>
      </c>
      <c r="J39" s="1">
        <f t="shared" si="0"/>
        <v>7013.68273548</v>
      </c>
      <c r="K39" s="1">
        <f t="shared" si="1"/>
        <v>3.292808796</v>
      </c>
    </row>
    <row r="40" s="1" customFormat="1" customHeight="1" spans="1:11">
      <c r="A40" s="6" t="s">
        <v>11</v>
      </c>
      <c r="B40" s="12" t="s">
        <v>73</v>
      </c>
      <c r="C40" s="9" t="s">
        <v>13</v>
      </c>
      <c r="D40" s="9" t="s">
        <v>77</v>
      </c>
      <c r="E40" s="9" t="s">
        <v>94</v>
      </c>
      <c r="F40" s="9" t="s">
        <v>76</v>
      </c>
      <c r="G40" s="10">
        <v>1000</v>
      </c>
      <c r="H40" s="11">
        <f t="shared" si="2"/>
        <v>2888.88888888889</v>
      </c>
      <c r="I40" s="11">
        <v>3380</v>
      </c>
      <c r="J40" s="1">
        <f t="shared" si="0"/>
        <v>2905.925256</v>
      </c>
      <c r="K40" s="1">
        <f t="shared" si="1"/>
        <v>2.905925256</v>
      </c>
    </row>
    <row r="41" s="1" customFormat="1" customHeight="1" spans="1:11">
      <c r="A41" s="6" t="s">
        <v>11</v>
      </c>
      <c r="B41" s="6" t="s">
        <v>73</v>
      </c>
      <c r="C41" s="9" t="s">
        <v>13</v>
      </c>
      <c r="D41" s="9" t="s">
        <v>89</v>
      </c>
      <c r="E41" s="9" t="s">
        <v>95</v>
      </c>
      <c r="F41" s="9" t="s">
        <v>76</v>
      </c>
      <c r="G41" s="10">
        <v>1500</v>
      </c>
      <c r="H41" s="11">
        <f t="shared" si="2"/>
        <v>4948.71794871795</v>
      </c>
      <c r="I41" s="11">
        <v>5790</v>
      </c>
      <c r="J41" s="1">
        <f t="shared" si="0"/>
        <v>4977.901548</v>
      </c>
      <c r="K41" s="1">
        <f t="shared" si="1"/>
        <v>3.318601032</v>
      </c>
    </row>
    <row r="42" s="1" customFormat="1" customHeight="1" spans="1:11">
      <c r="A42" s="6" t="s">
        <v>11</v>
      </c>
      <c r="B42" s="12" t="s">
        <v>73</v>
      </c>
      <c r="C42" s="9" t="s">
        <v>13</v>
      </c>
      <c r="D42" s="12" t="s">
        <v>96</v>
      </c>
      <c r="E42" s="9" t="s">
        <v>83</v>
      </c>
      <c r="F42" s="9" t="s">
        <v>76</v>
      </c>
      <c r="G42" s="10">
        <v>1500</v>
      </c>
      <c r="H42" s="11">
        <f t="shared" si="2"/>
        <v>4910.25641025641</v>
      </c>
      <c r="I42" s="11">
        <v>5745</v>
      </c>
      <c r="J42" s="1">
        <f t="shared" si="0"/>
        <v>4939.213194</v>
      </c>
      <c r="K42" s="1">
        <f t="shared" si="1"/>
        <v>3.292808796</v>
      </c>
    </row>
    <row r="43" s="1" customFormat="1" customHeight="1" spans="1:11">
      <c r="A43" s="6" t="s">
        <v>11</v>
      </c>
      <c r="B43" s="12" t="s">
        <v>73</v>
      </c>
      <c r="C43" s="9" t="s">
        <v>13</v>
      </c>
      <c r="D43" s="9" t="s">
        <v>86</v>
      </c>
      <c r="E43" s="9" t="s">
        <v>87</v>
      </c>
      <c r="F43" s="9" t="s">
        <v>76</v>
      </c>
      <c r="G43" s="10">
        <v>3000</v>
      </c>
      <c r="H43" s="11">
        <f t="shared" si="2"/>
        <v>9897.4358974359</v>
      </c>
      <c r="I43" s="11">
        <v>11580</v>
      </c>
      <c r="J43" s="1">
        <f t="shared" si="0"/>
        <v>9955.803096</v>
      </c>
      <c r="K43" s="1">
        <f t="shared" si="1"/>
        <v>3.318601032</v>
      </c>
    </row>
    <row r="44" s="1" customFormat="1" customHeight="1" spans="1:11">
      <c r="A44" s="6" t="s">
        <v>11</v>
      </c>
      <c r="B44" s="12" t="s">
        <v>73</v>
      </c>
      <c r="C44" s="9" t="s">
        <v>13</v>
      </c>
      <c r="D44" s="9" t="s">
        <v>97</v>
      </c>
      <c r="E44" s="9" t="s">
        <v>98</v>
      </c>
      <c r="F44" s="9" t="s">
        <v>76</v>
      </c>
      <c r="G44" s="10">
        <v>10000</v>
      </c>
      <c r="H44" s="11">
        <f t="shared" si="2"/>
        <v>25555.5555555556</v>
      </c>
      <c r="I44" s="11">
        <v>29900</v>
      </c>
      <c r="J44" s="1">
        <f t="shared" si="0"/>
        <v>25706.26188</v>
      </c>
      <c r="K44" s="1">
        <f t="shared" si="1"/>
        <v>2.570626188</v>
      </c>
    </row>
    <row r="45" s="1" customFormat="1" customHeight="1" spans="1:11">
      <c r="A45" s="6" t="s">
        <v>11</v>
      </c>
      <c r="B45" s="6" t="s">
        <v>24</v>
      </c>
      <c r="C45" s="9" t="s">
        <v>13</v>
      </c>
      <c r="D45" s="9" t="s">
        <v>25</v>
      </c>
      <c r="E45" s="9" t="s">
        <v>26</v>
      </c>
      <c r="F45" s="9" t="s">
        <v>27</v>
      </c>
      <c r="G45" s="10">
        <v>4800</v>
      </c>
      <c r="H45" s="11">
        <f t="shared" si="2"/>
        <v>74133.3333333333</v>
      </c>
      <c r="I45" s="11">
        <v>86736</v>
      </c>
      <c r="J45" s="1">
        <f t="shared" si="0"/>
        <v>74570.5127232</v>
      </c>
      <c r="K45" s="1">
        <f t="shared" si="1"/>
        <v>15.535523484</v>
      </c>
    </row>
    <row r="46" s="1" customFormat="1" customHeight="1" spans="1:11">
      <c r="A46" s="6" t="s">
        <v>11</v>
      </c>
      <c r="B46" s="6" t="s">
        <v>16</v>
      </c>
      <c r="C46" s="9" t="s">
        <v>13</v>
      </c>
      <c r="D46" s="9" t="s">
        <v>17</v>
      </c>
      <c r="E46" s="9" t="s">
        <v>18</v>
      </c>
      <c r="F46" s="9" t="s">
        <v>19</v>
      </c>
      <c r="G46" s="10">
        <v>400</v>
      </c>
      <c r="H46" s="11">
        <f t="shared" si="2"/>
        <v>5764.10256410256</v>
      </c>
      <c r="I46" s="11">
        <v>6744</v>
      </c>
      <c r="J46" s="1">
        <f t="shared" si="0"/>
        <v>5798.0946528</v>
      </c>
      <c r="K46" s="1">
        <f t="shared" si="1"/>
        <v>14.495236632</v>
      </c>
    </row>
    <row r="47" s="1" customFormat="1" customHeight="1" spans="1:11">
      <c r="A47" s="6" t="s">
        <v>11</v>
      </c>
      <c r="B47" s="6" t="s">
        <v>65</v>
      </c>
      <c r="C47" s="9" t="s">
        <v>13</v>
      </c>
      <c r="D47" s="9" t="s">
        <v>66</v>
      </c>
      <c r="E47" s="9" t="s">
        <v>67</v>
      </c>
      <c r="F47" s="9" t="s">
        <v>68</v>
      </c>
      <c r="G47" s="10">
        <v>360</v>
      </c>
      <c r="H47" s="11">
        <f t="shared" si="2"/>
        <v>3138.46153846154</v>
      </c>
      <c r="I47" s="11">
        <v>3672</v>
      </c>
      <c r="J47" s="1">
        <f t="shared" si="0"/>
        <v>3156.9696864</v>
      </c>
      <c r="K47" s="1">
        <f t="shared" si="1"/>
        <v>8.76936024</v>
      </c>
    </row>
    <row r="48" s="1" customFormat="1" customHeight="1" spans="1:11">
      <c r="A48" s="6" t="s">
        <v>11</v>
      </c>
      <c r="B48" s="6" t="s">
        <v>12</v>
      </c>
      <c r="C48" s="9" t="s">
        <v>13</v>
      </c>
      <c r="D48" s="9" t="s">
        <v>14</v>
      </c>
      <c r="E48" s="9" t="s">
        <v>15</v>
      </c>
      <c r="F48" s="9" t="s">
        <v>68</v>
      </c>
      <c r="G48" s="10">
        <v>2000</v>
      </c>
      <c r="H48" s="11">
        <f t="shared" si="2"/>
        <v>43504.2735042735</v>
      </c>
      <c r="I48" s="11">
        <v>50900</v>
      </c>
      <c r="J48" s="1">
        <f t="shared" si="0"/>
        <v>43760.82708</v>
      </c>
      <c r="K48" s="1">
        <f t="shared" si="1"/>
        <v>21.88041354</v>
      </c>
    </row>
    <row r="49" s="1" customFormat="1" customHeight="1" spans="1:11">
      <c r="A49" s="6" t="s">
        <v>11</v>
      </c>
      <c r="B49" s="6" t="s">
        <v>20</v>
      </c>
      <c r="C49" s="9" t="s">
        <v>13</v>
      </c>
      <c r="D49" s="9" t="s">
        <v>21</v>
      </c>
      <c r="E49" s="9" t="s">
        <v>22</v>
      </c>
      <c r="F49" s="9" t="s">
        <v>23</v>
      </c>
      <c r="G49" s="10">
        <v>2400</v>
      </c>
      <c r="H49" s="11">
        <f t="shared" si="2"/>
        <v>24246.1538461538</v>
      </c>
      <c r="I49" s="11">
        <v>28368</v>
      </c>
      <c r="J49" s="1">
        <f t="shared" si="0"/>
        <v>24389.1383616</v>
      </c>
      <c r="K49" s="1">
        <f t="shared" si="1"/>
        <v>10.162140984</v>
      </c>
    </row>
    <row r="50" s="1" customFormat="1" customHeight="1" spans="1:11">
      <c r="A50" s="6" t="s">
        <v>11</v>
      </c>
      <c r="B50" s="6" t="s">
        <v>32</v>
      </c>
      <c r="C50" s="9" t="s">
        <v>13</v>
      </c>
      <c r="D50" s="9" t="s">
        <v>33</v>
      </c>
      <c r="E50" s="9" t="s">
        <v>34</v>
      </c>
      <c r="F50" s="9" t="s">
        <v>23</v>
      </c>
      <c r="G50" s="10">
        <v>2400</v>
      </c>
      <c r="H50" s="11">
        <f t="shared" si="2"/>
        <v>65641.0256410256</v>
      </c>
      <c r="I50" s="11">
        <v>76800</v>
      </c>
      <c r="J50" s="1">
        <f t="shared" si="0"/>
        <v>66028.12416</v>
      </c>
      <c r="K50" s="1">
        <f t="shared" si="1"/>
        <v>27.5117184</v>
      </c>
    </row>
    <row r="51" s="1" customFormat="1" customHeight="1" spans="1:11">
      <c r="A51" s="6" t="s">
        <v>11</v>
      </c>
      <c r="B51" s="6" t="s">
        <v>36</v>
      </c>
      <c r="C51" s="9" t="s">
        <v>13</v>
      </c>
      <c r="D51" s="9" t="s">
        <v>42</v>
      </c>
      <c r="E51" s="9" t="s">
        <v>43</v>
      </c>
      <c r="F51" s="9" t="s">
        <v>23</v>
      </c>
      <c r="G51" s="10">
        <v>120</v>
      </c>
      <c r="H51" s="11">
        <f t="shared" si="2"/>
        <v>3692.30769230769</v>
      </c>
      <c r="I51" s="11">
        <v>4320</v>
      </c>
      <c r="J51" s="1">
        <f t="shared" si="0"/>
        <v>3714.081984</v>
      </c>
      <c r="K51" s="1">
        <f t="shared" si="1"/>
        <v>30.9506832</v>
      </c>
    </row>
    <row r="52" s="1" customFormat="1" customHeight="1" spans="1:11">
      <c r="A52" s="6" t="s">
        <v>11</v>
      </c>
      <c r="B52" s="6" t="s">
        <v>73</v>
      </c>
      <c r="C52" s="9" t="s">
        <v>13</v>
      </c>
      <c r="D52" s="9" t="s">
        <v>74</v>
      </c>
      <c r="E52" s="9" t="s">
        <v>81</v>
      </c>
      <c r="F52" s="9" t="s">
        <v>76</v>
      </c>
      <c r="G52" s="10">
        <v>10000</v>
      </c>
      <c r="H52" s="11">
        <f t="shared" si="2"/>
        <v>25641.0256410256</v>
      </c>
      <c r="I52" s="11">
        <v>30000</v>
      </c>
      <c r="J52" s="1">
        <f t="shared" si="0"/>
        <v>25792.236</v>
      </c>
      <c r="K52" s="1">
        <f t="shared" si="1"/>
        <v>2.5792236</v>
      </c>
    </row>
    <row r="53" s="1" customFormat="1" customHeight="1" spans="1:11">
      <c r="A53" s="6" t="s">
        <v>11</v>
      </c>
      <c r="B53" s="6" t="s">
        <v>73</v>
      </c>
      <c r="C53" s="9" t="s">
        <v>13</v>
      </c>
      <c r="D53" s="9" t="s">
        <v>74</v>
      </c>
      <c r="E53" s="9" t="s">
        <v>75</v>
      </c>
      <c r="F53" s="9" t="s">
        <v>76</v>
      </c>
      <c r="G53" s="10">
        <v>2000</v>
      </c>
      <c r="H53" s="11">
        <f t="shared" si="2"/>
        <v>5846.15384615385</v>
      </c>
      <c r="I53" s="11">
        <v>6840</v>
      </c>
      <c r="J53" s="1">
        <f t="shared" si="0"/>
        <v>5880.629808</v>
      </c>
      <c r="K53" s="1">
        <f t="shared" si="1"/>
        <v>2.940314904</v>
      </c>
    </row>
    <row r="54" s="1" customFormat="1" customHeight="1" spans="1:11">
      <c r="A54" s="6" t="s">
        <v>11</v>
      </c>
      <c r="B54" s="6" t="s">
        <v>73</v>
      </c>
      <c r="C54" s="9" t="s">
        <v>13</v>
      </c>
      <c r="D54" s="9" t="s">
        <v>74</v>
      </c>
      <c r="E54" s="9" t="s">
        <v>92</v>
      </c>
      <c r="F54" s="9" t="s">
        <v>76</v>
      </c>
      <c r="G54" s="10">
        <v>6000</v>
      </c>
      <c r="H54" s="11">
        <f t="shared" si="2"/>
        <v>6923.07692307692</v>
      </c>
      <c r="I54" s="11">
        <v>8100</v>
      </c>
      <c r="J54" s="1">
        <f t="shared" si="0"/>
        <v>6963.90372</v>
      </c>
      <c r="K54" s="1">
        <f t="shared" si="1"/>
        <v>1.16065062</v>
      </c>
    </row>
    <row r="55" s="1" customFormat="1" customHeight="1" spans="1:11">
      <c r="A55" s="6" t="s">
        <v>11</v>
      </c>
      <c r="B55" s="6" t="s">
        <v>16</v>
      </c>
      <c r="C55" s="9" t="s">
        <v>13</v>
      </c>
      <c r="D55" s="9" t="s">
        <v>82</v>
      </c>
      <c r="E55" s="9" t="s">
        <v>83</v>
      </c>
      <c r="F55" s="9" t="s">
        <v>76</v>
      </c>
      <c r="G55" s="10">
        <v>3000</v>
      </c>
      <c r="H55" s="11">
        <f t="shared" si="2"/>
        <v>9820.51282051282</v>
      </c>
      <c r="I55" s="11">
        <v>11490</v>
      </c>
      <c r="J55" s="1">
        <f t="shared" si="0"/>
        <v>9878.426388</v>
      </c>
      <c r="K55" s="1">
        <f t="shared" si="1"/>
        <v>3.292808796</v>
      </c>
    </row>
    <row r="56" s="1" customFormat="1" customHeight="1" spans="1:11">
      <c r="A56" s="6" t="s">
        <v>11</v>
      </c>
      <c r="B56" s="6" t="s">
        <v>73</v>
      </c>
      <c r="C56" s="9" t="s">
        <v>13</v>
      </c>
      <c r="D56" s="9" t="s">
        <v>74</v>
      </c>
      <c r="E56" s="9" t="s">
        <v>81</v>
      </c>
      <c r="F56" s="9" t="s">
        <v>76</v>
      </c>
      <c r="G56" s="10">
        <v>10000</v>
      </c>
      <c r="H56" s="11">
        <f t="shared" si="2"/>
        <v>25641.0256410256</v>
      </c>
      <c r="I56" s="11">
        <v>30000</v>
      </c>
      <c r="J56" s="1">
        <f t="shared" si="0"/>
        <v>25792.236</v>
      </c>
      <c r="K56" s="1">
        <f t="shared" si="1"/>
        <v>2.5792236</v>
      </c>
    </row>
    <row r="57" s="1" customFormat="1" customHeight="1" spans="1:11">
      <c r="A57" s="6" t="s">
        <v>11</v>
      </c>
      <c r="B57" s="6" t="s">
        <v>73</v>
      </c>
      <c r="C57" s="9" t="s">
        <v>13</v>
      </c>
      <c r="D57" s="9" t="s">
        <v>74</v>
      </c>
      <c r="E57" s="9" t="s">
        <v>75</v>
      </c>
      <c r="F57" s="9" t="s">
        <v>76</v>
      </c>
      <c r="G57" s="10">
        <v>8000</v>
      </c>
      <c r="H57" s="11">
        <f t="shared" si="2"/>
        <v>23384.6153846154</v>
      </c>
      <c r="I57" s="11">
        <v>27360</v>
      </c>
      <c r="J57" s="1">
        <f t="shared" si="0"/>
        <v>23522.519232</v>
      </c>
      <c r="K57" s="1">
        <f t="shared" si="1"/>
        <v>2.940314904</v>
      </c>
    </row>
    <row r="58" s="1" customFormat="1" customHeight="1" spans="1:11">
      <c r="A58" s="6" t="s">
        <v>11</v>
      </c>
      <c r="B58" s="12" t="s">
        <v>73</v>
      </c>
      <c r="C58" s="9" t="s">
        <v>13</v>
      </c>
      <c r="D58" s="9" t="s">
        <v>77</v>
      </c>
      <c r="E58" s="9" t="s">
        <v>88</v>
      </c>
      <c r="F58" s="9" t="s">
        <v>76</v>
      </c>
      <c r="G58" s="10">
        <v>2100</v>
      </c>
      <c r="H58" s="11">
        <f t="shared" si="2"/>
        <v>6874.35897435897</v>
      </c>
      <c r="I58" s="11">
        <v>8043</v>
      </c>
      <c r="J58" s="1">
        <f t="shared" si="0"/>
        <v>6914.8984716</v>
      </c>
      <c r="K58" s="1">
        <f t="shared" si="1"/>
        <v>3.292808796</v>
      </c>
    </row>
    <row r="59" s="1" customFormat="1" customHeight="1" spans="1:11">
      <c r="A59" s="6" t="s">
        <v>11</v>
      </c>
      <c r="B59" s="12" t="s">
        <v>73</v>
      </c>
      <c r="C59" s="9" t="s">
        <v>13</v>
      </c>
      <c r="D59" s="9" t="s">
        <v>86</v>
      </c>
      <c r="E59" s="9" t="s">
        <v>87</v>
      </c>
      <c r="F59" s="9" t="s">
        <v>76</v>
      </c>
      <c r="G59" s="10">
        <v>3000</v>
      </c>
      <c r="H59" s="11">
        <f t="shared" si="2"/>
        <v>9897.4358974359</v>
      </c>
      <c r="I59" s="11">
        <v>11580</v>
      </c>
      <c r="J59" s="1">
        <f t="shared" si="0"/>
        <v>9955.803096</v>
      </c>
      <c r="K59" s="1">
        <f t="shared" si="1"/>
        <v>3.318601032</v>
      </c>
    </row>
    <row r="60" s="1" customFormat="1" customHeight="1" spans="1:11">
      <c r="A60" s="6" t="s">
        <v>11</v>
      </c>
      <c r="B60" s="12" t="s">
        <v>73</v>
      </c>
      <c r="C60" s="9" t="s">
        <v>13</v>
      </c>
      <c r="D60" s="9" t="s">
        <v>77</v>
      </c>
      <c r="E60" s="9" t="s">
        <v>88</v>
      </c>
      <c r="F60" s="9" t="s">
        <v>76</v>
      </c>
      <c r="G60" s="10">
        <v>3900</v>
      </c>
      <c r="H60" s="11">
        <f t="shared" si="2"/>
        <v>12766.6666666667</v>
      </c>
      <c r="I60" s="11">
        <v>14937</v>
      </c>
      <c r="J60" s="1">
        <f t="shared" si="0"/>
        <v>12841.9543044</v>
      </c>
      <c r="K60" s="1">
        <f t="shared" si="1"/>
        <v>3.292808796</v>
      </c>
    </row>
    <row r="61" s="1" customFormat="1" customHeight="1" spans="1:11">
      <c r="A61" s="6" t="s">
        <v>11</v>
      </c>
      <c r="B61" s="6" t="s">
        <v>73</v>
      </c>
      <c r="C61" s="9" t="s">
        <v>13</v>
      </c>
      <c r="D61" s="9" t="s">
        <v>89</v>
      </c>
      <c r="E61" s="9" t="s">
        <v>95</v>
      </c>
      <c r="F61" s="9" t="s">
        <v>76</v>
      </c>
      <c r="G61" s="10">
        <v>1200</v>
      </c>
      <c r="H61" s="11">
        <f t="shared" si="2"/>
        <v>3958.97435897436</v>
      </c>
      <c r="I61" s="11">
        <v>4632</v>
      </c>
      <c r="J61" s="1">
        <f t="shared" si="0"/>
        <v>3982.3212384</v>
      </c>
      <c r="K61" s="1">
        <f t="shared" si="1"/>
        <v>3.318601032</v>
      </c>
    </row>
    <row r="62" s="1" customFormat="1" customHeight="1" spans="1:11">
      <c r="A62" s="6" t="s">
        <v>11</v>
      </c>
      <c r="B62" s="12" t="s">
        <v>73</v>
      </c>
      <c r="C62" s="9" t="s">
        <v>13</v>
      </c>
      <c r="D62" s="9" t="s">
        <v>86</v>
      </c>
      <c r="E62" s="9" t="s">
        <v>87</v>
      </c>
      <c r="F62" s="9" t="s">
        <v>76</v>
      </c>
      <c r="G62" s="10">
        <v>3000</v>
      </c>
      <c r="H62" s="11">
        <f t="shared" si="2"/>
        <v>9897.4358974359</v>
      </c>
      <c r="I62" s="11">
        <v>11580</v>
      </c>
      <c r="J62" s="1">
        <f t="shared" si="0"/>
        <v>9955.803096</v>
      </c>
      <c r="K62" s="1">
        <f t="shared" si="1"/>
        <v>3.318601032</v>
      </c>
    </row>
    <row r="63" s="1" customFormat="1" customHeight="1" spans="1:11">
      <c r="A63" s="6" t="s">
        <v>11</v>
      </c>
      <c r="B63" s="6" t="s">
        <v>73</v>
      </c>
      <c r="C63" s="9" t="s">
        <v>13</v>
      </c>
      <c r="D63" s="9" t="s">
        <v>74</v>
      </c>
      <c r="E63" s="9" t="s">
        <v>75</v>
      </c>
      <c r="F63" s="9" t="s">
        <v>76</v>
      </c>
      <c r="G63" s="10">
        <v>2000</v>
      </c>
      <c r="H63" s="11">
        <f t="shared" si="2"/>
        <v>5846.15384615385</v>
      </c>
      <c r="I63" s="11">
        <v>6840</v>
      </c>
      <c r="J63" s="1">
        <f t="shared" si="0"/>
        <v>5880.629808</v>
      </c>
      <c r="K63" s="1">
        <f t="shared" si="1"/>
        <v>2.940314904</v>
      </c>
    </row>
    <row r="64" s="1" customFormat="1" customHeight="1" spans="1:11">
      <c r="A64" s="6" t="s">
        <v>11</v>
      </c>
      <c r="B64" s="12" t="s">
        <v>73</v>
      </c>
      <c r="C64" s="9" t="s">
        <v>13</v>
      </c>
      <c r="D64" s="9" t="s">
        <v>77</v>
      </c>
      <c r="E64" s="9" t="s">
        <v>88</v>
      </c>
      <c r="F64" s="9" t="s">
        <v>76</v>
      </c>
      <c r="G64" s="10">
        <v>2040</v>
      </c>
      <c r="H64" s="11">
        <f t="shared" si="2"/>
        <v>6677.94871794872</v>
      </c>
      <c r="I64" s="11">
        <v>7813.2</v>
      </c>
      <c r="J64" s="1">
        <f t="shared" si="0"/>
        <v>6717.32994384</v>
      </c>
      <c r="K64" s="1">
        <f t="shared" si="1"/>
        <v>3.292808796</v>
      </c>
    </row>
    <row r="65" s="1" customFormat="1" customHeight="1" spans="1:11">
      <c r="A65" s="6" t="s">
        <v>11</v>
      </c>
      <c r="B65" s="12" t="s">
        <v>73</v>
      </c>
      <c r="C65" s="9" t="s">
        <v>13</v>
      </c>
      <c r="D65" s="9" t="s">
        <v>97</v>
      </c>
      <c r="E65" s="9" t="s">
        <v>98</v>
      </c>
      <c r="F65" s="9" t="s">
        <v>76</v>
      </c>
      <c r="G65" s="10">
        <v>1000</v>
      </c>
      <c r="H65" s="11">
        <f t="shared" si="2"/>
        <v>2555.55555555556</v>
      </c>
      <c r="I65" s="11">
        <v>2990</v>
      </c>
      <c r="J65" s="1">
        <f t="shared" si="0"/>
        <v>2570.626188</v>
      </c>
      <c r="K65" s="1">
        <f t="shared" si="1"/>
        <v>2.570626188</v>
      </c>
    </row>
    <row r="66" s="1" customFormat="1" customHeight="1" spans="1:11">
      <c r="A66" s="6" t="s">
        <v>11</v>
      </c>
      <c r="B66" s="12" t="s">
        <v>73</v>
      </c>
      <c r="C66" s="9" t="s">
        <v>13</v>
      </c>
      <c r="D66" s="9" t="s">
        <v>84</v>
      </c>
      <c r="E66" s="9" t="s">
        <v>85</v>
      </c>
      <c r="F66" s="9" t="s">
        <v>76</v>
      </c>
      <c r="G66" s="10">
        <v>10000</v>
      </c>
      <c r="H66" s="11">
        <f t="shared" si="2"/>
        <v>24358.9743589744</v>
      </c>
      <c r="I66" s="11">
        <v>28500</v>
      </c>
      <c r="J66" s="1">
        <f t="shared" si="0"/>
        <v>24502.6242</v>
      </c>
      <c r="K66" s="1">
        <f t="shared" si="1"/>
        <v>2.45026242</v>
      </c>
    </row>
    <row r="67" s="1" customFormat="1" customHeight="1" spans="1:11">
      <c r="A67" s="6" t="s">
        <v>11</v>
      </c>
      <c r="B67" s="6" t="s">
        <v>73</v>
      </c>
      <c r="C67" s="9" t="s">
        <v>13</v>
      </c>
      <c r="D67" s="9" t="s">
        <v>74</v>
      </c>
      <c r="E67" s="9" t="s">
        <v>92</v>
      </c>
      <c r="F67" s="9" t="s">
        <v>76</v>
      </c>
      <c r="G67" s="10">
        <v>4000</v>
      </c>
      <c r="H67" s="11">
        <f t="shared" si="2"/>
        <v>4615.38461538462</v>
      </c>
      <c r="I67" s="11">
        <v>5400</v>
      </c>
      <c r="J67" s="1">
        <f t="shared" ref="J67:J130" si="3">I67*0.8597412</f>
        <v>4642.60248</v>
      </c>
      <c r="K67" s="1">
        <f t="shared" ref="K67:K130" si="4">J67/G67</f>
        <v>1.16065062</v>
      </c>
    </row>
    <row r="68" s="1" customFormat="1" customHeight="1" spans="1:11">
      <c r="A68" s="6" t="s">
        <v>11</v>
      </c>
      <c r="B68" s="6" t="s">
        <v>99</v>
      </c>
      <c r="C68" s="9" t="s">
        <v>13</v>
      </c>
      <c r="D68" s="9" t="s">
        <v>100</v>
      </c>
      <c r="E68" s="9" t="s">
        <v>83</v>
      </c>
      <c r="F68" s="9" t="s">
        <v>76</v>
      </c>
      <c r="G68" s="10">
        <v>1000</v>
      </c>
      <c r="H68" s="11">
        <f t="shared" si="2"/>
        <v>1623.93162393162</v>
      </c>
      <c r="I68" s="11">
        <v>1900</v>
      </c>
      <c r="J68" s="1">
        <f t="shared" si="3"/>
        <v>1633.50828</v>
      </c>
      <c r="K68" s="1">
        <f t="shared" si="4"/>
        <v>1.63350828</v>
      </c>
    </row>
    <row r="69" s="1" customFormat="1" customHeight="1" spans="1:11">
      <c r="A69" s="6" t="s">
        <v>11</v>
      </c>
      <c r="B69" s="6" t="s">
        <v>73</v>
      </c>
      <c r="C69" s="9" t="s">
        <v>13</v>
      </c>
      <c r="D69" s="9" t="s">
        <v>74</v>
      </c>
      <c r="E69" s="9" t="s">
        <v>81</v>
      </c>
      <c r="F69" s="9" t="s">
        <v>76</v>
      </c>
      <c r="G69" s="10">
        <v>10000</v>
      </c>
      <c r="H69" s="11">
        <f t="shared" si="2"/>
        <v>25641.0256410256</v>
      </c>
      <c r="I69" s="11">
        <v>30000</v>
      </c>
      <c r="J69" s="1">
        <f t="shared" si="3"/>
        <v>25792.236</v>
      </c>
      <c r="K69" s="1">
        <f t="shared" si="4"/>
        <v>2.5792236</v>
      </c>
    </row>
    <row r="70" s="1" customFormat="1" customHeight="1" spans="1:11">
      <c r="A70" s="6" t="s">
        <v>11</v>
      </c>
      <c r="B70" s="6" t="s">
        <v>73</v>
      </c>
      <c r="C70" s="9" t="s">
        <v>13</v>
      </c>
      <c r="D70" s="9" t="s">
        <v>74</v>
      </c>
      <c r="E70" s="9" t="s">
        <v>75</v>
      </c>
      <c r="F70" s="9" t="s">
        <v>76</v>
      </c>
      <c r="G70" s="10">
        <v>4000</v>
      </c>
      <c r="H70" s="11">
        <f t="shared" si="2"/>
        <v>11692.3076923077</v>
      </c>
      <c r="I70" s="11">
        <v>13680</v>
      </c>
      <c r="J70" s="1">
        <f t="shared" si="3"/>
        <v>11761.259616</v>
      </c>
      <c r="K70" s="1">
        <f t="shared" si="4"/>
        <v>2.940314904</v>
      </c>
    </row>
    <row r="71" s="1" customFormat="1" customHeight="1" spans="1:11">
      <c r="A71" s="6" t="s">
        <v>11</v>
      </c>
      <c r="B71" s="12" t="s">
        <v>73</v>
      </c>
      <c r="C71" s="9" t="s">
        <v>13</v>
      </c>
      <c r="D71" s="9" t="s">
        <v>86</v>
      </c>
      <c r="E71" s="9" t="s">
        <v>93</v>
      </c>
      <c r="F71" s="9" t="s">
        <v>76</v>
      </c>
      <c r="G71" s="10">
        <v>4000</v>
      </c>
      <c r="H71" s="11">
        <f t="shared" si="2"/>
        <v>11589.7435897436</v>
      </c>
      <c r="I71" s="11">
        <v>13560</v>
      </c>
      <c r="J71" s="1">
        <f t="shared" si="3"/>
        <v>11658.090672</v>
      </c>
      <c r="K71" s="1">
        <f t="shared" si="4"/>
        <v>2.914522668</v>
      </c>
    </row>
    <row r="72" s="1" customFormat="1" customHeight="1" spans="1:11">
      <c r="A72" s="6" t="s">
        <v>11</v>
      </c>
      <c r="B72" s="6" t="s">
        <v>73</v>
      </c>
      <c r="C72" s="9" t="s">
        <v>13</v>
      </c>
      <c r="D72" s="9" t="s">
        <v>74</v>
      </c>
      <c r="E72" s="9" t="s">
        <v>75</v>
      </c>
      <c r="F72" s="9" t="s">
        <v>76</v>
      </c>
      <c r="G72" s="10">
        <v>8000</v>
      </c>
      <c r="H72" s="11">
        <f t="shared" si="2"/>
        <v>23384.6153846154</v>
      </c>
      <c r="I72" s="11">
        <v>27360</v>
      </c>
      <c r="J72" s="1">
        <f t="shared" si="3"/>
        <v>23522.519232</v>
      </c>
      <c r="K72" s="1">
        <f t="shared" si="4"/>
        <v>2.940314904</v>
      </c>
    </row>
    <row r="73" s="1" customFormat="1" customHeight="1" spans="1:11">
      <c r="A73" s="6" t="s">
        <v>11</v>
      </c>
      <c r="B73" s="12" t="s">
        <v>73</v>
      </c>
      <c r="C73" s="9" t="s">
        <v>13</v>
      </c>
      <c r="D73" s="9" t="s">
        <v>86</v>
      </c>
      <c r="E73" s="9" t="s">
        <v>93</v>
      </c>
      <c r="F73" s="9" t="s">
        <v>76</v>
      </c>
      <c r="G73" s="10">
        <v>8000</v>
      </c>
      <c r="H73" s="11">
        <f t="shared" si="2"/>
        <v>23179.4871794872</v>
      </c>
      <c r="I73" s="11">
        <v>27120</v>
      </c>
      <c r="J73" s="1">
        <f t="shared" si="3"/>
        <v>23316.181344</v>
      </c>
      <c r="K73" s="1">
        <f t="shared" si="4"/>
        <v>2.914522668</v>
      </c>
    </row>
    <row r="74" s="1" customFormat="1" customHeight="1" spans="1:11">
      <c r="A74" s="6" t="s">
        <v>11</v>
      </c>
      <c r="B74" s="6" t="s">
        <v>73</v>
      </c>
      <c r="C74" s="9" t="s">
        <v>13</v>
      </c>
      <c r="D74" s="9" t="s">
        <v>74</v>
      </c>
      <c r="E74" s="9" t="s">
        <v>92</v>
      </c>
      <c r="F74" s="9" t="s">
        <v>76</v>
      </c>
      <c r="G74" s="10">
        <v>3999</v>
      </c>
      <c r="H74" s="11">
        <f t="shared" si="2"/>
        <v>4614.23076923077</v>
      </c>
      <c r="I74" s="11">
        <v>5398.65</v>
      </c>
      <c r="J74" s="1">
        <f t="shared" si="3"/>
        <v>4641.44182938</v>
      </c>
      <c r="K74" s="1">
        <f t="shared" si="4"/>
        <v>1.16065062</v>
      </c>
    </row>
    <row r="75" s="1" customFormat="1" customHeight="1" spans="1:11">
      <c r="A75" s="6" t="s">
        <v>11</v>
      </c>
      <c r="B75" s="6" t="s">
        <v>99</v>
      </c>
      <c r="C75" s="9" t="s">
        <v>13</v>
      </c>
      <c r="D75" s="9" t="s">
        <v>100</v>
      </c>
      <c r="E75" s="9" t="s">
        <v>83</v>
      </c>
      <c r="F75" s="9" t="s">
        <v>76</v>
      </c>
      <c r="G75" s="10">
        <v>1000</v>
      </c>
      <c r="H75" s="11">
        <f t="shared" ref="H75:H138" si="5">I75/1.17</f>
        <v>1623.93162393162</v>
      </c>
      <c r="I75" s="11">
        <v>1900</v>
      </c>
      <c r="J75" s="1">
        <f t="shared" si="3"/>
        <v>1633.50828</v>
      </c>
      <c r="K75" s="1">
        <f t="shared" si="4"/>
        <v>1.63350828</v>
      </c>
    </row>
    <row r="76" s="1" customFormat="1" customHeight="1" spans="1:11">
      <c r="A76" s="6" t="s">
        <v>11</v>
      </c>
      <c r="B76" s="6" t="s">
        <v>16</v>
      </c>
      <c r="C76" s="9" t="s">
        <v>13</v>
      </c>
      <c r="D76" s="9" t="s">
        <v>17</v>
      </c>
      <c r="E76" s="9" t="s">
        <v>18</v>
      </c>
      <c r="F76" s="6" t="s">
        <v>101</v>
      </c>
      <c r="G76" s="7">
        <v>-64</v>
      </c>
      <c r="H76" s="11">
        <f t="shared" si="5"/>
        <v>-547.008547008547</v>
      </c>
      <c r="I76" s="8">
        <v>-640</v>
      </c>
      <c r="J76" s="1">
        <f t="shared" si="3"/>
        <v>-550.234368</v>
      </c>
      <c r="K76" s="1">
        <f t="shared" si="4"/>
        <v>8.597412</v>
      </c>
    </row>
    <row r="77" s="1" customFormat="1" customHeight="1" spans="1:11">
      <c r="A77" s="6" t="s">
        <v>11</v>
      </c>
      <c r="B77" s="6" t="s">
        <v>102</v>
      </c>
      <c r="C77" s="9" t="s">
        <v>13</v>
      </c>
      <c r="D77" s="6" t="s">
        <v>103</v>
      </c>
      <c r="E77" s="6" t="s">
        <v>104</v>
      </c>
      <c r="F77" s="6" t="s">
        <v>105</v>
      </c>
      <c r="G77" s="7">
        <v>300</v>
      </c>
      <c r="H77" s="11">
        <f t="shared" si="5"/>
        <v>16841.0256410256</v>
      </c>
      <c r="I77" s="8">
        <v>19704</v>
      </c>
      <c r="J77" s="1">
        <f t="shared" si="3"/>
        <v>16940.3406048</v>
      </c>
      <c r="K77" s="1">
        <f t="shared" si="4"/>
        <v>56.467802016</v>
      </c>
    </row>
    <row r="78" s="1" customFormat="1" customHeight="1" spans="1:11">
      <c r="A78" s="6" t="s">
        <v>11</v>
      </c>
      <c r="B78" s="6" t="s">
        <v>106</v>
      </c>
      <c r="C78" s="9" t="s">
        <v>13</v>
      </c>
      <c r="D78" s="6" t="s">
        <v>107</v>
      </c>
      <c r="E78" s="6" t="s">
        <v>108</v>
      </c>
      <c r="F78" s="6" t="s">
        <v>106</v>
      </c>
      <c r="G78" s="7">
        <v>240</v>
      </c>
      <c r="H78" s="11">
        <f t="shared" si="5"/>
        <v>4512.82051282051</v>
      </c>
      <c r="I78" s="8">
        <v>5280</v>
      </c>
      <c r="J78" s="1">
        <f t="shared" si="3"/>
        <v>4539.433536</v>
      </c>
      <c r="K78" s="1">
        <f t="shared" si="4"/>
        <v>18.9143064</v>
      </c>
    </row>
    <row r="79" s="1" customFormat="1" customHeight="1" spans="1:11">
      <c r="A79" s="6" t="s">
        <v>11</v>
      </c>
      <c r="B79" s="6" t="s">
        <v>57</v>
      </c>
      <c r="C79" s="9" t="s">
        <v>13</v>
      </c>
      <c r="D79" s="6" t="s">
        <v>109</v>
      </c>
      <c r="E79" s="6" t="s">
        <v>110</v>
      </c>
      <c r="F79" s="6" t="s">
        <v>106</v>
      </c>
      <c r="G79" s="7">
        <v>50</v>
      </c>
      <c r="H79" s="11">
        <f t="shared" si="5"/>
        <v>371.794871794872</v>
      </c>
      <c r="I79" s="8">
        <v>435</v>
      </c>
      <c r="J79" s="1">
        <f t="shared" si="3"/>
        <v>373.987422</v>
      </c>
      <c r="K79" s="1">
        <f t="shared" si="4"/>
        <v>7.47974844</v>
      </c>
    </row>
    <row r="80" s="1" customFormat="1" customHeight="1" spans="1:11">
      <c r="A80" s="6" t="s">
        <v>11</v>
      </c>
      <c r="B80" s="6" t="s">
        <v>102</v>
      </c>
      <c r="C80" s="9" t="s">
        <v>13</v>
      </c>
      <c r="D80" s="6" t="s">
        <v>103</v>
      </c>
      <c r="E80" s="6" t="s">
        <v>104</v>
      </c>
      <c r="F80" s="6" t="s">
        <v>105</v>
      </c>
      <c r="G80" s="7">
        <v>180</v>
      </c>
      <c r="H80" s="11">
        <f t="shared" si="5"/>
        <v>10104.6153846154</v>
      </c>
      <c r="I80" s="8">
        <v>11822.4</v>
      </c>
      <c r="J80" s="1">
        <f t="shared" si="3"/>
        <v>10164.20436288</v>
      </c>
      <c r="K80" s="1">
        <f t="shared" si="4"/>
        <v>56.467802016</v>
      </c>
    </row>
    <row r="81" s="1" customFormat="1" customHeight="1" spans="1:11">
      <c r="A81" s="6" t="s">
        <v>11</v>
      </c>
      <c r="B81" s="12" t="s">
        <v>57</v>
      </c>
      <c r="C81" s="9" t="s">
        <v>13</v>
      </c>
      <c r="D81" s="12" t="s">
        <v>111</v>
      </c>
      <c r="E81" s="6" t="s">
        <v>112</v>
      </c>
      <c r="F81" s="6" t="s">
        <v>113</v>
      </c>
      <c r="G81" s="7">
        <v>80</v>
      </c>
      <c r="H81" s="11">
        <f t="shared" si="5"/>
        <v>892.991452991453</v>
      </c>
      <c r="I81" s="8">
        <v>1044.8</v>
      </c>
      <c r="J81" s="1">
        <f t="shared" si="3"/>
        <v>898.25760576</v>
      </c>
      <c r="K81" s="1">
        <f t="shared" si="4"/>
        <v>11.228220072</v>
      </c>
    </row>
    <row r="82" s="1" customFormat="1" customHeight="1" spans="1:11">
      <c r="A82" s="6" t="s">
        <v>11</v>
      </c>
      <c r="B82" s="6" t="s">
        <v>20</v>
      </c>
      <c r="C82" s="9" t="s">
        <v>13</v>
      </c>
      <c r="D82" s="6" t="s">
        <v>21</v>
      </c>
      <c r="E82" s="6" t="s">
        <v>22</v>
      </c>
      <c r="F82" s="6" t="s">
        <v>23</v>
      </c>
      <c r="G82" s="7">
        <v>1200</v>
      </c>
      <c r="H82" s="11">
        <f t="shared" si="5"/>
        <v>12123.0769230769</v>
      </c>
      <c r="I82" s="8">
        <v>14184</v>
      </c>
      <c r="J82" s="1">
        <f t="shared" si="3"/>
        <v>12194.5691808</v>
      </c>
      <c r="K82" s="1">
        <f t="shared" si="4"/>
        <v>10.162140984</v>
      </c>
    </row>
    <row r="83" s="1" customFormat="1" customHeight="1" spans="1:11">
      <c r="A83" s="6" t="s">
        <v>11</v>
      </c>
      <c r="B83" s="6" t="s">
        <v>114</v>
      </c>
      <c r="C83" s="9" t="s">
        <v>13</v>
      </c>
      <c r="D83" s="6" t="s">
        <v>115</v>
      </c>
      <c r="E83" s="6" t="s">
        <v>116</v>
      </c>
      <c r="F83" s="6" t="s">
        <v>114</v>
      </c>
      <c r="G83" s="7">
        <v>50</v>
      </c>
      <c r="H83" s="11">
        <f t="shared" si="5"/>
        <v>1507.26495726496</v>
      </c>
      <c r="I83" s="8">
        <v>1763.5</v>
      </c>
      <c r="J83" s="1">
        <f t="shared" si="3"/>
        <v>1516.1536062</v>
      </c>
      <c r="K83" s="1">
        <f t="shared" si="4"/>
        <v>30.323072124</v>
      </c>
    </row>
    <row r="84" s="1" customFormat="1" customHeight="1" spans="1:11">
      <c r="A84" s="6" t="s">
        <v>11</v>
      </c>
      <c r="B84" s="12" t="s">
        <v>117</v>
      </c>
      <c r="C84" s="9" t="s">
        <v>13</v>
      </c>
      <c r="D84" s="12" t="s">
        <v>118</v>
      </c>
      <c r="E84" s="6" t="s">
        <v>119</v>
      </c>
      <c r="F84" s="6" t="s">
        <v>120</v>
      </c>
      <c r="G84" s="7">
        <v>600</v>
      </c>
      <c r="H84" s="11">
        <f t="shared" si="5"/>
        <v>20733.3333333333</v>
      </c>
      <c r="I84" s="8">
        <v>24258</v>
      </c>
      <c r="J84" s="1">
        <f t="shared" si="3"/>
        <v>20855.6020296</v>
      </c>
      <c r="K84" s="1">
        <f t="shared" si="4"/>
        <v>34.759336716</v>
      </c>
    </row>
    <row r="85" s="1" customFormat="1" customHeight="1" spans="1:11">
      <c r="A85" s="6" t="s">
        <v>11</v>
      </c>
      <c r="B85" s="6" t="s">
        <v>57</v>
      </c>
      <c r="C85" s="9" t="s">
        <v>13</v>
      </c>
      <c r="D85" s="6" t="s">
        <v>121</v>
      </c>
      <c r="E85" s="6" t="s">
        <v>122</v>
      </c>
      <c r="F85" s="6" t="s">
        <v>123</v>
      </c>
      <c r="G85" s="7">
        <v>100</v>
      </c>
      <c r="H85" s="11">
        <f t="shared" si="5"/>
        <v>4632.47863247863</v>
      </c>
      <c r="I85" s="8">
        <v>5420</v>
      </c>
      <c r="J85" s="1">
        <f t="shared" si="3"/>
        <v>4659.797304</v>
      </c>
      <c r="K85" s="1">
        <f t="shared" si="4"/>
        <v>46.59797304</v>
      </c>
    </row>
    <row r="86" s="1" customFormat="1" customHeight="1" spans="1:11">
      <c r="A86" s="6" t="s">
        <v>11</v>
      </c>
      <c r="B86" s="6" t="s">
        <v>124</v>
      </c>
      <c r="C86" s="9" t="s">
        <v>13</v>
      </c>
      <c r="D86" s="6" t="s">
        <v>125</v>
      </c>
      <c r="E86" s="6" t="s">
        <v>126</v>
      </c>
      <c r="F86" s="6" t="s">
        <v>127</v>
      </c>
      <c r="G86" s="7">
        <v>100</v>
      </c>
      <c r="H86" s="11">
        <f t="shared" si="5"/>
        <v>3196.5811965812</v>
      </c>
      <c r="I86" s="8">
        <v>3740</v>
      </c>
      <c r="J86" s="1">
        <f t="shared" si="3"/>
        <v>3215.432088</v>
      </c>
      <c r="K86" s="1">
        <f t="shared" si="4"/>
        <v>32.15432088</v>
      </c>
    </row>
    <row r="87" s="1" customFormat="1" customHeight="1" spans="1:11">
      <c r="A87" s="6" t="s">
        <v>11</v>
      </c>
      <c r="B87" s="6" t="s">
        <v>57</v>
      </c>
      <c r="C87" s="6" t="s">
        <v>128</v>
      </c>
      <c r="D87" s="6" t="s">
        <v>129</v>
      </c>
      <c r="E87" s="6" t="s">
        <v>130</v>
      </c>
      <c r="F87" s="6" t="s">
        <v>131</v>
      </c>
      <c r="G87" s="7">
        <v>50</v>
      </c>
      <c r="H87" s="11">
        <f t="shared" si="5"/>
        <v>985.897435897436</v>
      </c>
      <c r="I87" s="8">
        <v>1153.5</v>
      </c>
      <c r="J87" s="1">
        <f t="shared" si="3"/>
        <v>991.7114742</v>
      </c>
      <c r="K87" s="1">
        <f t="shared" si="4"/>
        <v>19.834229484</v>
      </c>
    </row>
    <row r="88" s="1" customFormat="1" customHeight="1" spans="1:11">
      <c r="A88" s="6" t="s">
        <v>11</v>
      </c>
      <c r="B88" s="12" t="s">
        <v>132</v>
      </c>
      <c r="C88" s="6" t="s">
        <v>128</v>
      </c>
      <c r="D88" s="12" t="s">
        <v>133</v>
      </c>
      <c r="E88" s="6" t="s">
        <v>134</v>
      </c>
      <c r="F88" s="6" t="s">
        <v>135</v>
      </c>
      <c r="G88" s="7">
        <v>120</v>
      </c>
      <c r="H88" s="11">
        <f t="shared" si="5"/>
        <v>2584.61538461538</v>
      </c>
      <c r="I88" s="8">
        <v>3024</v>
      </c>
      <c r="J88" s="1">
        <f t="shared" si="3"/>
        <v>2599.8573888</v>
      </c>
      <c r="K88" s="1">
        <f t="shared" si="4"/>
        <v>21.66547824</v>
      </c>
    </row>
    <row r="89" s="1" customFormat="1" customHeight="1" spans="1:11">
      <c r="A89" s="6" t="s">
        <v>11</v>
      </c>
      <c r="B89" s="6" t="s">
        <v>136</v>
      </c>
      <c r="C89" s="6" t="s">
        <v>128</v>
      </c>
      <c r="D89" s="6" t="s">
        <v>137</v>
      </c>
      <c r="E89" s="6" t="s">
        <v>138</v>
      </c>
      <c r="F89" s="6" t="s">
        <v>139</v>
      </c>
      <c r="G89" s="7">
        <v>1000</v>
      </c>
      <c r="H89" s="11">
        <f t="shared" si="5"/>
        <v>3170.94017094017</v>
      </c>
      <c r="I89" s="8">
        <v>3710</v>
      </c>
      <c r="J89" s="1">
        <f t="shared" si="3"/>
        <v>3189.639852</v>
      </c>
      <c r="K89" s="1">
        <f t="shared" si="4"/>
        <v>3.189639852</v>
      </c>
    </row>
    <row r="90" s="1" customFormat="1" customHeight="1" spans="1:11">
      <c r="A90" s="6" t="s">
        <v>11</v>
      </c>
      <c r="B90" s="6" t="s">
        <v>32</v>
      </c>
      <c r="C90" s="6" t="s">
        <v>128</v>
      </c>
      <c r="D90" s="6" t="s">
        <v>33</v>
      </c>
      <c r="E90" s="6" t="s">
        <v>34</v>
      </c>
      <c r="F90" s="6" t="s">
        <v>35</v>
      </c>
      <c r="G90" s="7">
        <v>800</v>
      </c>
      <c r="H90" s="11">
        <f t="shared" si="5"/>
        <v>21880.3418803419</v>
      </c>
      <c r="I90" s="8">
        <v>25600</v>
      </c>
      <c r="J90" s="1">
        <f t="shared" si="3"/>
        <v>22009.37472</v>
      </c>
      <c r="K90" s="1">
        <f t="shared" si="4"/>
        <v>27.5117184</v>
      </c>
    </row>
    <row r="91" s="1" customFormat="1" customHeight="1" spans="1:11">
      <c r="A91" s="6" t="s">
        <v>11</v>
      </c>
      <c r="B91" s="6" t="s">
        <v>57</v>
      </c>
      <c r="C91" s="6" t="s">
        <v>128</v>
      </c>
      <c r="D91" s="6" t="s">
        <v>140</v>
      </c>
      <c r="E91" s="6" t="s">
        <v>141</v>
      </c>
      <c r="F91" s="6" t="s">
        <v>120</v>
      </c>
      <c r="G91" s="7">
        <v>1200</v>
      </c>
      <c r="H91" s="11">
        <f t="shared" si="5"/>
        <v>20492.3076923077</v>
      </c>
      <c r="I91" s="8">
        <v>23976</v>
      </c>
      <c r="J91" s="1">
        <f t="shared" si="3"/>
        <v>20613.1550112</v>
      </c>
      <c r="K91" s="1">
        <f t="shared" si="4"/>
        <v>17.177629176</v>
      </c>
    </row>
    <row r="92" s="1" customFormat="1" customHeight="1" spans="1:11">
      <c r="A92" s="6" t="s">
        <v>11</v>
      </c>
      <c r="B92" s="12" t="s">
        <v>142</v>
      </c>
      <c r="C92" s="6" t="s">
        <v>128</v>
      </c>
      <c r="D92" s="6" t="s">
        <v>143</v>
      </c>
      <c r="E92" s="6" t="s">
        <v>144</v>
      </c>
      <c r="F92" s="6" t="s">
        <v>142</v>
      </c>
      <c r="G92" s="7">
        <v>80</v>
      </c>
      <c r="H92" s="11">
        <f t="shared" si="5"/>
        <v>905.982905982906</v>
      </c>
      <c r="I92" s="8">
        <v>1060</v>
      </c>
      <c r="J92" s="1">
        <f t="shared" si="3"/>
        <v>911.325672</v>
      </c>
      <c r="K92" s="1">
        <f t="shared" si="4"/>
        <v>11.3915709</v>
      </c>
    </row>
    <row r="93" s="1" customFormat="1" customHeight="1" spans="1:11">
      <c r="A93" s="6" t="s">
        <v>11</v>
      </c>
      <c r="B93" s="6" t="s">
        <v>69</v>
      </c>
      <c r="C93" s="6" t="s">
        <v>128</v>
      </c>
      <c r="D93" s="6" t="s">
        <v>145</v>
      </c>
      <c r="E93" s="6" t="s">
        <v>146</v>
      </c>
      <c r="F93" s="6" t="s">
        <v>147</v>
      </c>
      <c r="G93" s="7">
        <v>10</v>
      </c>
      <c r="H93" s="11">
        <f t="shared" si="5"/>
        <v>186.752136752137</v>
      </c>
      <c r="I93" s="8">
        <v>218.5</v>
      </c>
      <c r="J93" s="1">
        <f t="shared" si="3"/>
        <v>187.8534522</v>
      </c>
      <c r="K93" s="1">
        <f t="shared" si="4"/>
        <v>18.78534522</v>
      </c>
    </row>
    <row r="94" s="1" customFormat="1" customHeight="1" spans="1:11">
      <c r="A94" s="6" t="s">
        <v>11</v>
      </c>
      <c r="B94" s="6" t="s">
        <v>124</v>
      </c>
      <c r="C94" s="6" t="s">
        <v>128</v>
      </c>
      <c r="D94" s="6" t="s">
        <v>148</v>
      </c>
      <c r="E94" s="6" t="s">
        <v>149</v>
      </c>
      <c r="F94" s="6" t="s">
        <v>150</v>
      </c>
      <c r="G94" s="7">
        <v>100</v>
      </c>
      <c r="H94" s="11">
        <f t="shared" si="5"/>
        <v>2378.63247863248</v>
      </c>
      <c r="I94" s="8">
        <v>2783</v>
      </c>
      <c r="J94" s="1">
        <f t="shared" si="3"/>
        <v>2392.6597596</v>
      </c>
      <c r="K94" s="1">
        <f t="shared" si="4"/>
        <v>23.926597596</v>
      </c>
    </row>
    <row r="95" s="1" customFormat="1" customHeight="1" spans="1:11">
      <c r="A95" s="6" t="s">
        <v>11</v>
      </c>
      <c r="B95" s="12" t="s">
        <v>49</v>
      </c>
      <c r="C95" s="6" t="s">
        <v>128</v>
      </c>
      <c r="D95" s="12" t="s">
        <v>50</v>
      </c>
      <c r="E95" s="6" t="s">
        <v>51</v>
      </c>
      <c r="F95" s="6" t="s">
        <v>52</v>
      </c>
      <c r="G95" s="7">
        <v>600</v>
      </c>
      <c r="H95" s="11">
        <f t="shared" si="5"/>
        <v>10964.1025641026</v>
      </c>
      <c r="I95" s="8">
        <v>12828</v>
      </c>
      <c r="J95" s="1">
        <f t="shared" si="3"/>
        <v>11028.7601136</v>
      </c>
      <c r="K95" s="1">
        <f t="shared" si="4"/>
        <v>18.381266856</v>
      </c>
    </row>
    <row r="96" s="1" customFormat="1" customHeight="1" spans="1:11">
      <c r="A96" s="6" t="s">
        <v>11</v>
      </c>
      <c r="B96" s="13" t="s">
        <v>151</v>
      </c>
      <c r="C96" s="6" t="s">
        <v>128</v>
      </c>
      <c r="D96" s="6" t="s">
        <v>152</v>
      </c>
      <c r="E96" s="6" t="s">
        <v>153</v>
      </c>
      <c r="F96" s="6" t="s">
        <v>151</v>
      </c>
      <c r="G96" s="7">
        <v>3600</v>
      </c>
      <c r="H96" s="11">
        <f t="shared" si="5"/>
        <v>2369.23076923077</v>
      </c>
      <c r="I96" s="8">
        <v>2772</v>
      </c>
      <c r="J96" s="1">
        <f t="shared" si="3"/>
        <v>2383.2026064</v>
      </c>
      <c r="K96" s="1">
        <f t="shared" si="4"/>
        <v>0.662000724</v>
      </c>
    </row>
    <row r="97" s="1" customFormat="1" customHeight="1" spans="1:11">
      <c r="A97" s="6" t="s">
        <v>11</v>
      </c>
      <c r="B97" s="6" t="s">
        <v>24</v>
      </c>
      <c r="C97" s="6" t="s">
        <v>128</v>
      </c>
      <c r="D97" s="6" t="s">
        <v>154</v>
      </c>
      <c r="E97" s="6" t="s">
        <v>155</v>
      </c>
      <c r="F97" s="6" t="s">
        <v>156</v>
      </c>
      <c r="G97" s="7">
        <v>200</v>
      </c>
      <c r="H97" s="11">
        <f t="shared" si="5"/>
        <v>1471.79487179487</v>
      </c>
      <c r="I97" s="8">
        <v>1722</v>
      </c>
      <c r="J97" s="1">
        <f t="shared" si="3"/>
        <v>1480.4743464</v>
      </c>
      <c r="K97" s="1">
        <f t="shared" si="4"/>
        <v>7.402371732</v>
      </c>
    </row>
    <row r="98" s="1" customFormat="1" customHeight="1" spans="1:11">
      <c r="A98" s="6" t="s">
        <v>11</v>
      </c>
      <c r="B98" s="6" t="s">
        <v>57</v>
      </c>
      <c r="C98" s="6" t="s">
        <v>128</v>
      </c>
      <c r="D98" s="6" t="s">
        <v>109</v>
      </c>
      <c r="E98" s="6" t="s">
        <v>110</v>
      </c>
      <c r="F98" s="6" t="s">
        <v>157</v>
      </c>
      <c r="G98" s="7">
        <v>50</v>
      </c>
      <c r="H98" s="11">
        <f t="shared" si="5"/>
        <v>371.794871794872</v>
      </c>
      <c r="I98" s="8">
        <v>435</v>
      </c>
      <c r="J98" s="1">
        <f t="shared" si="3"/>
        <v>373.987422</v>
      </c>
      <c r="K98" s="1">
        <f t="shared" si="4"/>
        <v>7.47974844</v>
      </c>
    </row>
    <row r="99" s="1" customFormat="1" customHeight="1" spans="1:11">
      <c r="A99" s="6" t="s">
        <v>11</v>
      </c>
      <c r="B99" s="6" t="s">
        <v>99</v>
      </c>
      <c r="C99" s="6" t="s">
        <v>128</v>
      </c>
      <c r="D99" s="6" t="s">
        <v>158</v>
      </c>
      <c r="E99" s="6" t="s">
        <v>159</v>
      </c>
      <c r="F99" s="6" t="s">
        <v>160</v>
      </c>
      <c r="G99" s="7">
        <v>50</v>
      </c>
      <c r="H99" s="11">
        <f t="shared" si="5"/>
        <v>86.3247863247863</v>
      </c>
      <c r="I99" s="8">
        <v>101</v>
      </c>
      <c r="J99" s="1">
        <f t="shared" si="3"/>
        <v>86.8338612</v>
      </c>
      <c r="K99" s="1">
        <f t="shared" si="4"/>
        <v>1.736677224</v>
      </c>
    </row>
    <row r="100" s="1" customFormat="1" customHeight="1" spans="1:11">
      <c r="A100" s="6" t="s">
        <v>11</v>
      </c>
      <c r="B100" s="6" t="s">
        <v>57</v>
      </c>
      <c r="C100" s="6" t="s">
        <v>128</v>
      </c>
      <c r="D100" s="6" t="s">
        <v>161</v>
      </c>
      <c r="E100" s="6" t="s">
        <v>162</v>
      </c>
      <c r="F100" s="6" t="s">
        <v>163</v>
      </c>
      <c r="G100" s="7">
        <v>100</v>
      </c>
      <c r="H100" s="11">
        <f t="shared" si="5"/>
        <v>475.213675213675</v>
      </c>
      <c r="I100" s="8">
        <v>556</v>
      </c>
      <c r="J100" s="1">
        <f t="shared" si="3"/>
        <v>478.0161072</v>
      </c>
      <c r="K100" s="1">
        <f t="shared" si="4"/>
        <v>4.780161072</v>
      </c>
    </row>
    <row r="101" s="1" customFormat="1" customHeight="1" spans="1:11">
      <c r="A101" s="6" t="s">
        <v>11</v>
      </c>
      <c r="B101" s="12" t="s">
        <v>164</v>
      </c>
      <c r="C101" s="6" t="s">
        <v>128</v>
      </c>
      <c r="D101" s="14" t="s">
        <v>165</v>
      </c>
      <c r="E101" s="6" t="s">
        <v>166</v>
      </c>
      <c r="F101" s="6" t="s">
        <v>167</v>
      </c>
      <c r="G101" s="7">
        <v>200</v>
      </c>
      <c r="H101" s="11">
        <f t="shared" si="5"/>
        <v>4502.5641025641</v>
      </c>
      <c r="I101" s="8">
        <v>5268</v>
      </c>
      <c r="J101" s="1">
        <f t="shared" si="3"/>
        <v>4529.1166416</v>
      </c>
      <c r="K101" s="1">
        <f t="shared" si="4"/>
        <v>22.645583208</v>
      </c>
    </row>
    <row r="102" s="1" customFormat="1" customHeight="1" spans="1:11">
      <c r="A102" s="6" t="s">
        <v>11</v>
      </c>
      <c r="B102" s="12" t="s">
        <v>99</v>
      </c>
      <c r="C102" s="6" t="s">
        <v>128</v>
      </c>
      <c r="D102" s="6" t="s">
        <v>168</v>
      </c>
      <c r="E102" s="6" t="s">
        <v>169</v>
      </c>
      <c r="F102" s="6" t="s">
        <v>170</v>
      </c>
      <c r="G102" s="7">
        <v>50</v>
      </c>
      <c r="H102" s="11">
        <f t="shared" si="5"/>
        <v>1038.46153846154</v>
      </c>
      <c r="I102" s="8">
        <v>1215</v>
      </c>
      <c r="J102" s="1">
        <f t="shared" si="3"/>
        <v>1044.585558</v>
      </c>
      <c r="K102" s="1">
        <f t="shared" si="4"/>
        <v>20.89171116</v>
      </c>
    </row>
    <row r="103" s="1" customFormat="1" customHeight="1" spans="1:11">
      <c r="A103" s="6" t="s">
        <v>11</v>
      </c>
      <c r="B103" s="6" t="s">
        <v>99</v>
      </c>
      <c r="C103" s="15" t="s">
        <v>128</v>
      </c>
      <c r="D103" s="15" t="s">
        <v>171</v>
      </c>
      <c r="E103" s="15" t="s">
        <v>172</v>
      </c>
      <c r="F103" s="15" t="s">
        <v>173</v>
      </c>
      <c r="G103" s="16">
        <v>50</v>
      </c>
      <c r="H103" s="11">
        <f t="shared" si="5"/>
        <v>803.418803418803</v>
      </c>
      <c r="I103" s="19">
        <v>940</v>
      </c>
      <c r="J103" s="1">
        <f t="shared" si="3"/>
        <v>808.156728</v>
      </c>
      <c r="K103" s="1">
        <f t="shared" si="4"/>
        <v>16.16313456</v>
      </c>
    </row>
    <row r="104" s="1" customFormat="1" customHeight="1" spans="1:11">
      <c r="A104" s="6" t="s">
        <v>11</v>
      </c>
      <c r="B104" s="6" t="s">
        <v>174</v>
      </c>
      <c r="C104" s="15" t="s">
        <v>128</v>
      </c>
      <c r="D104" s="15" t="s">
        <v>175</v>
      </c>
      <c r="E104" s="15" t="s">
        <v>176</v>
      </c>
      <c r="F104" s="15" t="s">
        <v>177</v>
      </c>
      <c r="G104" s="16">
        <v>300</v>
      </c>
      <c r="H104" s="11">
        <f t="shared" si="5"/>
        <v>3371.79487179487</v>
      </c>
      <c r="I104" s="19">
        <v>3945</v>
      </c>
      <c r="J104" s="1">
        <f t="shared" si="3"/>
        <v>3391.679034</v>
      </c>
      <c r="K104" s="1">
        <f t="shared" si="4"/>
        <v>11.30559678</v>
      </c>
    </row>
    <row r="105" s="1" customFormat="1" customHeight="1" spans="1:11">
      <c r="A105" s="6" t="s">
        <v>11</v>
      </c>
      <c r="B105" s="6" t="s">
        <v>178</v>
      </c>
      <c r="C105" s="15" t="s">
        <v>128</v>
      </c>
      <c r="D105" s="15" t="s">
        <v>179</v>
      </c>
      <c r="E105" s="15" t="s">
        <v>180</v>
      </c>
      <c r="F105" s="15" t="s">
        <v>178</v>
      </c>
      <c r="G105" s="16">
        <v>100</v>
      </c>
      <c r="H105" s="11">
        <f t="shared" si="5"/>
        <v>1635.04273504274</v>
      </c>
      <c r="I105" s="19">
        <v>1913</v>
      </c>
      <c r="J105" s="1">
        <f t="shared" si="3"/>
        <v>1644.6849156</v>
      </c>
      <c r="K105" s="1">
        <f t="shared" si="4"/>
        <v>16.446849156</v>
      </c>
    </row>
    <row r="106" s="1" customFormat="1" customHeight="1" spans="1:11">
      <c r="A106" s="6" t="s">
        <v>11</v>
      </c>
      <c r="B106" s="6" t="s">
        <v>53</v>
      </c>
      <c r="C106" s="15" t="s">
        <v>128</v>
      </c>
      <c r="D106" s="15" t="s">
        <v>54</v>
      </c>
      <c r="E106" s="15" t="s">
        <v>55</v>
      </c>
      <c r="F106" s="15" t="s">
        <v>56</v>
      </c>
      <c r="G106" s="16">
        <v>30</v>
      </c>
      <c r="H106" s="11">
        <f t="shared" si="5"/>
        <v>574.358974358974</v>
      </c>
      <c r="I106" s="19">
        <v>672</v>
      </c>
      <c r="J106" s="1">
        <f t="shared" si="3"/>
        <v>577.7460864</v>
      </c>
      <c r="K106" s="1">
        <f t="shared" si="4"/>
        <v>19.25820288</v>
      </c>
    </row>
    <row r="107" s="1" customFormat="1" customHeight="1" spans="1:11">
      <c r="A107" s="6" t="s">
        <v>11</v>
      </c>
      <c r="B107" s="6" t="s">
        <v>32</v>
      </c>
      <c r="C107" s="15" t="s">
        <v>128</v>
      </c>
      <c r="D107" s="15" t="s">
        <v>33</v>
      </c>
      <c r="E107" s="15" t="s">
        <v>34</v>
      </c>
      <c r="F107" s="15" t="s">
        <v>181</v>
      </c>
      <c r="G107" s="16">
        <v>800</v>
      </c>
      <c r="H107" s="11">
        <f t="shared" si="5"/>
        <v>21880.3418803419</v>
      </c>
      <c r="I107" s="19">
        <v>25600</v>
      </c>
      <c r="J107" s="1">
        <f t="shared" si="3"/>
        <v>22009.37472</v>
      </c>
      <c r="K107" s="1">
        <f t="shared" si="4"/>
        <v>27.5117184</v>
      </c>
    </row>
    <row r="108" s="1" customFormat="1" customHeight="1" spans="1:11">
      <c r="A108" s="6" t="s">
        <v>11</v>
      </c>
      <c r="B108" s="6" t="s">
        <v>182</v>
      </c>
      <c r="C108" s="15" t="s">
        <v>128</v>
      </c>
      <c r="D108" s="15" t="s">
        <v>183</v>
      </c>
      <c r="E108" s="15" t="s">
        <v>184</v>
      </c>
      <c r="F108" s="15" t="s">
        <v>185</v>
      </c>
      <c r="G108" s="16">
        <v>100</v>
      </c>
      <c r="H108" s="11">
        <f t="shared" si="5"/>
        <v>2029.91452991453</v>
      </c>
      <c r="I108" s="19">
        <v>2375</v>
      </c>
      <c r="J108" s="1">
        <f t="shared" si="3"/>
        <v>2041.88535</v>
      </c>
      <c r="K108" s="1">
        <f t="shared" si="4"/>
        <v>20.4188535</v>
      </c>
    </row>
    <row r="109" s="1" customFormat="1" customHeight="1" spans="1:11">
      <c r="A109" s="6" t="s">
        <v>11</v>
      </c>
      <c r="B109" s="6" t="s">
        <v>99</v>
      </c>
      <c r="C109" s="15" t="s">
        <v>128</v>
      </c>
      <c r="D109" s="15" t="s">
        <v>158</v>
      </c>
      <c r="E109" s="15" t="s">
        <v>186</v>
      </c>
      <c r="F109" s="15" t="s">
        <v>160</v>
      </c>
      <c r="G109" s="16">
        <v>100</v>
      </c>
      <c r="H109" s="11">
        <f t="shared" si="5"/>
        <v>172.649572649573</v>
      </c>
      <c r="I109" s="19">
        <v>202</v>
      </c>
      <c r="J109" s="1">
        <f t="shared" si="3"/>
        <v>173.6677224</v>
      </c>
      <c r="K109" s="1">
        <f t="shared" si="4"/>
        <v>1.736677224</v>
      </c>
    </row>
    <row r="110" s="1" customFormat="1" customHeight="1" spans="1:11">
      <c r="A110" s="6" t="s">
        <v>11</v>
      </c>
      <c r="B110" s="6" t="s">
        <v>124</v>
      </c>
      <c r="C110" s="15" t="s">
        <v>128</v>
      </c>
      <c r="D110" s="15" t="s">
        <v>187</v>
      </c>
      <c r="E110" s="15" t="s">
        <v>188</v>
      </c>
      <c r="F110" s="15" t="s">
        <v>189</v>
      </c>
      <c r="G110" s="16">
        <v>50</v>
      </c>
      <c r="H110" s="11">
        <f t="shared" si="5"/>
        <v>1917.09401709402</v>
      </c>
      <c r="I110" s="19">
        <v>2243</v>
      </c>
      <c r="J110" s="1">
        <f t="shared" si="3"/>
        <v>1928.3995116</v>
      </c>
      <c r="K110" s="1">
        <f t="shared" si="4"/>
        <v>38.567990232</v>
      </c>
    </row>
    <row r="111" s="1" customFormat="1" customHeight="1" spans="1:11">
      <c r="A111" s="6" t="s">
        <v>11</v>
      </c>
      <c r="B111" s="6" t="s">
        <v>190</v>
      </c>
      <c r="C111" s="15" t="s">
        <v>128</v>
      </c>
      <c r="D111" s="15" t="s">
        <v>191</v>
      </c>
      <c r="E111" s="15" t="s">
        <v>192</v>
      </c>
      <c r="F111" s="17" t="s">
        <v>193</v>
      </c>
      <c r="G111" s="18">
        <v>1000</v>
      </c>
      <c r="H111" s="11">
        <f t="shared" si="5"/>
        <v>1000</v>
      </c>
      <c r="I111" s="20">
        <v>1170</v>
      </c>
      <c r="J111" s="1">
        <f t="shared" si="3"/>
        <v>1005.897204</v>
      </c>
      <c r="K111" s="1">
        <f t="shared" si="4"/>
        <v>1.005897204</v>
      </c>
    </row>
    <row r="112" s="1" customFormat="1" customHeight="1" spans="1:11">
      <c r="A112" s="6" t="s">
        <v>11</v>
      </c>
      <c r="B112" s="6" t="s">
        <v>16</v>
      </c>
      <c r="C112" s="15" t="s">
        <v>128</v>
      </c>
      <c r="D112" s="15" t="s">
        <v>194</v>
      </c>
      <c r="E112" s="15" t="s">
        <v>195</v>
      </c>
      <c r="F112" s="15" t="s">
        <v>196</v>
      </c>
      <c r="G112" s="16">
        <v>50</v>
      </c>
      <c r="H112" s="11">
        <f t="shared" si="5"/>
        <v>1040.17094017094</v>
      </c>
      <c r="I112" s="19">
        <v>1217</v>
      </c>
      <c r="J112" s="1">
        <f t="shared" si="3"/>
        <v>1046.3050404</v>
      </c>
      <c r="K112" s="1">
        <f t="shared" si="4"/>
        <v>20.926100808</v>
      </c>
    </row>
    <row r="113" s="1" customFormat="1" customHeight="1" spans="1:11">
      <c r="A113" s="6" t="s">
        <v>11</v>
      </c>
      <c r="B113" s="6" t="s">
        <v>197</v>
      </c>
      <c r="C113" s="15" t="s">
        <v>128</v>
      </c>
      <c r="D113" s="15" t="s">
        <v>198</v>
      </c>
      <c r="E113" s="15" t="s">
        <v>199</v>
      </c>
      <c r="F113" s="15" t="s">
        <v>200</v>
      </c>
      <c r="G113" s="16">
        <v>200</v>
      </c>
      <c r="H113" s="11">
        <f t="shared" si="5"/>
        <v>4208.54700854701</v>
      </c>
      <c r="I113" s="19">
        <v>4924</v>
      </c>
      <c r="J113" s="1">
        <f t="shared" si="3"/>
        <v>4233.3656688</v>
      </c>
      <c r="K113" s="1">
        <f t="shared" si="4"/>
        <v>21.166828344</v>
      </c>
    </row>
    <row r="114" s="1" customFormat="1" customHeight="1" spans="1:11">
      <c r="A114" s="6" t="s">
        <v>11</v>
      </c>
      <c r="B114" s="6" t="s">
        <v>57</v>
      </c>
      <c r="C114" s="15" t="s">
        <v>128</v>
      </c>
      <c r="D114" s="15" t="s">
        <v>140</v>
      </c>
      <c r="E114" s="15" t="s">
        <v>141</v>
      </c>
      <c r="F114" s="15" t="s">
        <v>201</v>
      </c>
      <c r="G114" s="16">
        <v>1200</v>
      </c>
      <c r="H114" s="11">
        <f t="shared" si="5"/>
        <v>20492.3076923077</v>
      </c>
      <c r="I114" s="19">
        <v>23976</v>
      </c>
      <c r="J114" s="1">
        <f t="shared" si="3"/>
        <v>20613.1550112</v>
      </c>
      <c r="K114" s="1">
        <f t="shared" si="4"/>
        <v>17.177629176</v>
      </c>
    </row>
    <row r="115" s="1" customFormat="1" customHeight="1" spans="1:11">
      <c r="A115" s="6" t="s">
        <v>11</v>
      </c>
      <c r="B115" s="6" t="s">
        <v>99</v>
      </c>
      <c r="C115" s="15" t="s">
        <v>128</v>
      </c>
      <c r="D115" s="15" t="s">
        <v>202</v>
      </c>
      <c r="E115" s="15" t="s">
        <v>203</v>
      </c>
      <c r="F115" s="15" t="s">
        <v>204</v>
      </c>
      <c r="G115" s="16">
        <v>10</v>
      </c>
      <c r="H115" s="11">
        <f t="shared" si="5"/>
        <v>564.102564102564</v>
      </c>
      <c r="I115" s="19">
        <v>660</v>
      </c>
      <c r="J115" s="1">
        <f t="shared" si="3"/>
        <v>567.429192</v>
      </c>
      <c r="K115" s="1">
        <f t="shared" si="4"/>
        <v>56.7429192</v>
      </c>
    </row>
    <row r="116" s="1" customFormat="1" customHeight="1" spans="1:11">
      <c r="A116" s="6" t="s">
        <v>11</v>
      </c>
      <c r="B116" s="6" t="s">
        <v>205</v>
      </c>
      <c r="C116" s="15" t="s">
        <v>128</v>
      </c>
      <c r="D116" s="15" t="s">
        <v>206</v>
      </c>
      <c r="E116" s="15" t="s">
        <v>207</v>
      </c>
      <c r="F116" s="15" t="s">
        <v>208</v>
      </c>
      <c r="G116" s="16">
        <v>120</v>
      </c>
      <c r="H116" s="11">
        <f t="shared" si="5"/>
        <v>1515.89743589744</v>
      </c>
      <c r="I116" s="19">
        <v>1773.6</v>
      </c>
      <c r="J116" s="1">
        <f t="shared" si="3"/>
        <v>1524.83699232</v>
      </c>
      <c r="K116" s="1">
        <f t="shared" si="4"/>
        <v>12.706974936</v>
      </c>
    </row>
    <row r="117" s="1" customFormat="1" customHeight="1" spans="1:11">
      <c r="A117" s="6" t="s">
        <v>11</v>
      </c>
      <c r="B117" s="6" t="s">
        <v>209</v>
      </c>
      <c r="C117" s="15" t="s">
        <v>128</v>
      </c>
      <c r="D117" s="15" t="s">
        <v>210</v>
      </c>
      <c r="E117" s="15" t="s">
        <v>211</v>
      </c>
      <c r="F117" s="15" t="s">
        <v>209</v>
      </c>
      <c r="G117" s="16">
        <v>100</v>
      </c>
      <c r="H117" s="11">
        <f t="shared" si="5"/>
        <v>2080.34188034188</v>
      </c>
      <c r="I117" s="19">
        <v>2434</v>
      </c>
      <c r="J117" s="1">
        <f t="shared" si="3"/>
        <v>2092.6100808</v>
      </c>
      <c r="K117" s="1">
        <f t="shared" si="4"/>
        <v>20.926100808</v>
      </c>
    </row>
    <row r="118" s="1" customFormat="1" customHeight="1" spans="1:11">
      <c r="A118" s="6" t="s">
        <v>11</v>
      </c>
      <c r="B118" s="6" t="s">
        <v>99</v>
      </c>
      <c r="C118" s="15" t="s">
        <v>128</v>
      </c>
      <c r="D118" s="15" t="s">
        <v>212</v>
      </c>
      <c r="E118" s="15" t="s">
        <v>213</v>
      </c>
      <c r="F118" s="15" t="s">
        <v>214</v>
      </c>
      <c r="G118" s="16">
        <v>300</v>
      </c>
      <c r="H118" s="11">
        <f t="shared" si="5"/>
        <v>2838.46153846154</v>
      </c>
      <c r="I118" s="19">
        <v>3321</v>
      </c>
      <c r="J118" s="1">
        <f t="shared" si="3"/>
        <v>2855.2005252</v>
      </c>
      <c r="K118" s="1">
        <f t="shared" si="4"/>
        <v>9.517335084</v>
      </c>
    </row>
    <row r="119" s="1" customFormat="1" customHeight="1" spans="1:11">
      <c r="A119" s="6" t="s">
        <v>11</v>
      </c>
      <c r="B119" s="6" t="s">
        <v>215</v>
      </c>
      <c r="C119" s="15" t="s">
        <v>128</v>
      </c>
      <c r="D119" s="15" t="s">
        <v>216</v>
      </c>
      <c r="E119" s="15" t="s">
        <v>217</v>
      </c>
      <c r="F119" s="15" t="s">
        <v>218</v>
      </c>
      <c r="G119" s="16">
        <v>200</v>
      </c>
      <c r="H119" s="11">
        <f t="shared" si="5"/>
        <v>4637.60683760684</v>
      </c>
      <c r="I119" s="19">
        <v>5426</v>
      </c>
      <c r="J119" s="1">
        <f t="shared" si="3"/>
        <v>4664.9557512</v>
      </c>
      <c r="K119" s="1">
        <f t="shared" si="4"/>
        <v>23.324778756</v>
      </c>
    </row>
    <row r="120" s="1" customFormat="1" customHeight="1" spans="1:11">
      <c r="A120" s="6" t="s">
        <v>11</v>
      </c>
      <c r="B120" s="6" t="s">
        <v>32</v>
      </c>
      <c r="C120" s="15" t="s">
        <v>128</v>
      </c>
      <c r="D120" s="15" t="s">
        <v>33</v>
      </c>
      <c r="E120" s="15" t="s">
        <v>34</v>
      </c>
      <c r="F120" s="15" t="s">
        <v>181</v>
      </c>
      <c r="G120" s="16">
        <v>800</v>
      </c>
      <c r="H120" s="11">
        <f t="shared" si="5"/>
        <v>21880.3418803419</v>
      </c>
      <c r="I120" s="19">
        <v>25600</v>
      </c>
      <c r="J120" s="1">
        <f t="shared" si="3"/>
        <v>22009.37472</v>
      </c>
      <c r="K120" s="1">
        <f t="shared" si="4"/>
        <v>27.5117184</v>
      </c>
    </row>
    <row r="121" s="1" customFormat="1" customHeight="1" spans="1:11">
      <c r="A121" s="6" t="s">
        <v>11</v>
      </c>
      <c r="B121" s="6" t="s">
        <v>219</v>
      </c>
      <c r="C121" s="15" t="s">
        <v>128</v>
      </c>
      <c r="D121" s="15" t="s">
        <v>220</v>
      </c>
      <c r="E121" s="15" t="s">
        <v>221</v>
      </c>
      <c r="F121" s="15" t="s">
        <v>222</v>
      </c>
      <c r="G121" s="16">
        <v>400</v>
      </c>
      <c r="H121" s="11">
        <f t="shared" si="5"/>
        <v>9121.36752136752</v>
      </c>
      <c r="I121" s="19">
        <v>10672</v>
      </c>
      <c r="J121" s="1">
        <f t="shared" si="3"/>
        <v>9175.1580864</v>
      </c>
      <c r="K121" s="1">
        <f t="shared" si="4"/>
        <v>22.937895216</v>
      </c>
    </row>
    <row r="122" s="1" customFormat="1" customHeight="1" spans="1:11">
      <c r="A122" s="6" t="s">
        <v>11</v>
      </c>
      <c r="B122" s="12" t="s">
        <v>20</v>
      </c>
      <c r="C122" s="15" t="s">
        <v>128</v>
      </c>
      <c r="D122" s="15" t="s">
        <v>223</v>
      </c>
      <c r="E122" s="15" t="s">
        <v>22</v>
      </c>
      <c r="F122" s="15" t="s">
        <v>23</v>
      </c>
      <c r="G122" s="16">
        <v>600</v>
      </c>
      <c r="H122" s="11">
        <f t="shared" si="5"/>
        <v>6061.53846153846</v>
      </c>
      <c r="I122" s="19">
        <v>7092</v>
      </c>
      <c r="J122" s="1">
        <f t="shared" si="3"/>
        <v>6097.2845904</v>
      </c>
      <c r="K122" s="1">
        <f t="shared" si="4"/>
        <v>10.162140984</v>
      </c>
    </row>
    <row r="123" s="1" customFormat="1" customHeight="1" spans="1:11">
      <c r="A123" s="6" t="s">
        <v>11</v>
      </c>
      <c r="B123" s="6" t="s">
        <v>224</v>
      </c>
      <c r="C123" s="15" t="s">
        <v>128</v>
      </c>
      <c r="D123" s="15" t="s">
        <v>225</v>
      </c>
      <c r="E123" s="15" t="s">
        <v>226</v>
      </c>
      <c r="F123" s="15" t="s">
        <v>227</v>
      </c>
      <c r="G123" s="16">
        <v>6</v>
      </c>
      <c r="H123" s="11">
        <f t="shared" si="5"/>
        <v>2098.46153846154</v>
      </c>
      <c r="I123" s="19">
        <v>2455.2</v>
      </c>
      <c r="J123" s="1">
        <f t="shared" si="3"/>
        <v>2110.83659424</v>
      </c>
      <c r="K123" s="1">
        <f t="shared" si="4"/>
        <v>351.80609904</v>
      </c>
    </row>
    <row r="124" s="1" customFormat="1" customHeight="1" spans="1:11">
      <c r="A124" s="6" t="s">
        <v>11</v>
      </c>
      <c r="B124" s="6" t="s">
        <v>151</v>
      </c>
      <c r="C124" s="15" t="s">
        <v>128</v>
      </c>
      <c r="D124" s="15" t="s">
        <v>152</v>
      </c>
      <c r="E124" s="15" t="s">
        <v>228</v>
      </c>
      <c r="F124" s="17" t="s">
        <v>151</v>
      </c>
      <c r="G124" s="18">
        <v>440</v>
      </c>
      <c r="H124" s="11">
        <f t="shared" si="5"/>
        <v>526.495726495727</v>
      </c>
      <c r="I124" s="20">
        <v>616</v>
      </c>
      <c r="J124" s="1">
        <f t="shared" si="3"/>
        <v>529.6005792</v>
      </c>
      <c r="K124" s="1">
        <f t="shared" si="4"/>
        <v>1.20363768</v>
      </c>
    </row>
    <row r="125" s="1" customFormat="1" customHeight="1" spans="1:11">
      <c r="A125" s="6" t="s">
        <v>11</v>
      </c>
      <c r="B125" s="6" t="s">
        <v>16</v>
      </c>
      <c r="C125" s="15" t="s">
        <v>128</v>
      </c>
      <c r="D125" s="15" t="s">
        <v>229</v>
      </c>
      <c r="E125" s="15" t="s">
        <v>230</v>
      </c>
      <c r="F125" s="15" t="s">
        <v>231</v>
      </c>
      <c r="G125" s="16">
        <v>300</v>
      </c>
      <c r="H125" s="11">
        <f t="shared" si="5"/>
        <v>346.153846153846</v>
      </c>
      <c r="I125" s="19">
        <v>405</v>
      </c>
      <c r="J125" s="1">
        <f t="shared" si="3"/>
        <v>348.195186</v>
      </c>
      <c r="K125" s="1">
        <f t="shared" si="4"/>
        <v>1.16065062</v>
      </c>
    </row>
    <row r="126" s="1" customFormat="1" customHeight="1" spans="1:11">
      <c r="A126" s="6" t="s">
        <v>11</v>
      </c>
      <c r="B126" s="6" t="s">
        <v>57</v>
      </c>
      <c r="C126" s="15" t="s">
        <v>128</v>
      </c>
      <c r="D126" s="15" t="s">
        <v>111</v>
      </c>
      <c r="E126" s="15" t="s">
        <v>112</v>
      </c>
      <c r="F126" s="15" t="s">
        <v>113</v>
      </c>
      <c r="G126" s="16">
        <v>80</v>
      </c>
      <c r="H126" s="11">
        <f t="shared" si="5"/>
        <v>892.991452991453</v>
      </c>
      <c r="I126" s="19">
        <v>1044.8</v>
      </c>
      <c r="J126" s="1">
        <f t="shared" si="3"/>
        <v>898.25760576</v>
      </c>
      <c r="K126" s="1">
        <f t="shared" si="4"/>
        <v>11.228220072</v>
      </c>
    </row>
    <row r="127" s="1" customFormat="1" customHeight="1" spans="1:11">
      <c r="A127" s="6" t="s">
        <v>11</v>
      </c>
      <c r="B127" s="6" t="s">
        <v>106</v>
      </c>
      <c r="C127" s="15" t="s">
        <v>128</v>
      </c>
      <c r="D127" s="15" t="s">
        <v>107</v>
      </c>
      <c r="E127" s="15" t="s">
        <v>232</v>
      </c>
      <c r="F127" s="15" t="s">
        <v>106</v>
      </c>
      <c r="G127" s="16">
        <v>480</v>
      </c>
      <c r="H127" s="11">
        <f t="shared" si="5"/>
        <v>9025.64102564103</v>
      </c>
      <c r="I127" s="19">
        <v>10560</v>
      </c>
      <c r="J127" s="1">
        <f t="shared" si="3"/>
        <v>9078.867072</v>
      </c>
      <c r="K127" s="1">
        <f t="shared" si="4"/>
        <v>18.9143064</v>
      </c>
    </row>
    <row r="128" s="1" customFormat="1" customHeight="1" spans="1:11">
      <c r="A128" s="6" t="s">
        <v>11</v>
      </c>
      <c r="B128" s="6" t="s">
        <v>233</v>
      </c>
      <c r="C128" s="15" t="s">
        <v>128</v>
      </c>
      <c r="D128" s="15" t="s">
        <v>234</v>
      </c>
      <c r="E128" s="15" t="s">
        <v>235</v>
      </c>
      <c r="F128" s="15" t="s">
        <v>236</v>
      </c>
      <c r="G128" s="16">
        <v>100</v>
      </c>
      <c r="H128" s="11">
        <f t="shared" si="5"/>
        <v>230.769230769231</v>
      </c>
      <c r="I128" s="19">
        <v>270</v>
      </c>
      <c r="J128" s="1">
        <f t="shared" si="3"/>
        <v>232.130124</v>
      </c>
      <c r="K128" s="1">
        <f t="shared" si="4"/>
        <v>2.32130124</v>
      </c>
    </row>
    <row r="129" s="1" customFormat="1" customHeight="1" spans="1:11">
      <c r="A129" s="6" t="s">
        <v>11</v>
      </c>
      <c r="B129" s="6" t="s">
        <v>99</v>
      </c>
      <c r="C129" s="15" t="s">
        <v>128</v>
      </c>
      <c r="D129" s="15" t="s">
        <v>237</v>
      </c>
      <c r="E129" s="15" t="s">
        <v>238</v>
      </c>
      <c r="F129" s="15" t="s">
        <v>239</v>
      </c>
      <c r="G129" s="16">
        <v>30</v>
      </c>
      <c r="H129" s="11">
        <f t="shared" si="5"/>
        <v>1021.79487179487</v>
      </c>
      <c r="I129" s="19">
        <v>1195.5</v>
      </c>
      <c r="J129" s="1">
        <f t="shared" si="3"/>
        <v>1027.8206046</v>
      </c>
      <c r="K129" s="1">
        <f t="shared" si="4"/>
        <v>34.26068682</v>
      </c>
    </row>
    <row r="130" s="1" customFormat="1" customHeight="1" spans="1:11">
      <c r="A130" s="6" t="s">
        <v>11</v>
      </c>
      <c r="B130" s="6" t="s">
        <v>99</v>
      </c>
      <c r="C130" s="15" t="s">
        <v>128</v>
      </c>
      <c r="D130" s="15" t="s">
        <v>171</v>
      </c>
      <c r="E130" s="15" t="s">
        <v>172</v>
      </c>
      <c r="F130" s="15" t="s">
        <v>173</v>
      </c>
      <c r="G130" s="16">
        <v>100</v>
      </c>
      <c r="H130" s="11">
        <f t="shared" si="5"/>
        <v>1606.83760683761</v>
      </c>
      <c r="I130" s="19">
        <v>1880</v>
      </c>
      <c r="J130" s="1">
        <f t="shared" si="3"/>
        <v>1616.313456</v>
      </c>
      <c r="K130" s="1">
        <f t="shared" si="4"/>
        <v>16.16313456</v>
      </c>
    </row>
    <row r="131" s="1" customFormat="1" customHeight="1" spans="1:11">
      <c r="A131" s="6" t="s">
        <v>11</v>
      </c>
      <c r="B131" s="6" t="s">
        <v>32</v>
      </c>
      <c r="C131" s="15" t="s">
        <v>128</v>
      </c>
      <c r="D131" s="15" t="s">
        <v>33</v>
      </c>
      <c r="E131" s="15" t="s">
        <v>240</v>
      </c>
      <c r="F131" s="15" t="s">
        <v>181</v>
      </c>
      <c r="G131" s="16">
        <v>200</v>
      </c>
      <c r="H131" s="11">
        <f t="shared" si="5"/>
        <v>8058.11965811966</v>
      </c>
      <c r="I131" s="19">
        <v>9428</v>
      </c>
      <c r="J131" s="1">
        <f t="shared" ref="J131:J194" si="6">I131*0.8597412</f>
        <v>8105.6400336</v>
      </c>
      <c r="K131" s="1">
        <f t="shared" ref="K131:K194" si="7">J131/G131</f>
        <v>40.528200168</v>
      </c>
    </row>
    <row r="132" s="1" customFormat="1" customHeight="1" spans="1:11">
      <c r="A132" s="6" t="s">
        <v>11</v>
      </c>
      <c r="B132" s="6" t="s">
        <v>241</v>
      </c>
      <c r="C132" s="15" t="s">
        <v>128</v>
      </c>
      <c r="D132" s="15" t="s">
        <v>242</v>
      </c>
      <c r="E132" s="15" t="s">
        <v>243</v>
      </c>
      <c r="F132" s="15" t="s">
        <v>244</v>
      </c>
      <c r="G132" s="16">
        <v>367</v>
      </c>
      <c r="H132" s="11">
        <f t="shared" si="5"/>
        <v>8964.83760683761</v>
      </c>
      <c r="I132" s="19">
        <v>10488.86</v>
      </c>
      <c r="J132" s="1">
        <f t="shared" si="6"/>
        <v>9017.705083032</v>
      </c>
      <c r="K132" s="1">
        <f t="shared" si="7"/>
        <v>24.571403496</v>
      </c>
    </row>
    <row r="133" s="1" customFormat="1" customHeight="1" spans="1:11">
      <c r="A133" s="6" t="s">
        <v>11</v>
      </c>
      <c r="B133" s="6" t="s">
        <v>114</v>
      </c>
      <c r="C133" s="15" t="s">
        <v>128</v>
      </c>
      <c r="D133" s="15" t="s">
        <v>115</v>
      </c>
      <c r="E133" s="15" t="s">
        <v>245</v>
      </c>
      <c r="F133" s="15" t="s">
        <v>114</v>
      </c>
      <c r="G133" s="16">
        <v>100</v>
      </c>
      <c r="H133" s="11">
        <f t="shared" si="5"/>
        <v>3014.52991452991</v>
      </c>
      <c r="I133" s="19">
        <v>3527</v>
      </c>
      <c r="J133" s="1">
        <f t="shared" si="6"/>
        <v>3032.3072124</v>
      </c>
      <c r="K133" s="1">
        <f t="shared" si="7"/>
        <v>30.323072124</v>
      </c>
    </row>
    <row r="134" s="1" customFormat="1" customHeight="1" spans="1:11">
      <c r="A134" s="6" t="s">
        <v>11</v>
      </c>
      <c r="B134" s="6" t="s">
        <v>246</v>
      </c>
      <c r="C134" s="15" t="s">
        <v>128</v>
      </c>
      <c r="D134" s="15" t="s">
        <v>247</v>
      </c>
      <c r="E134" s="15" t="s">
        <v>248</v>
      </c>
      <c r="F134" s="15" t="s">
        <v>249</v>
      </c>
      <c r="G134" s="16">
        <v>40</v>
      </c>
      <c r="H134" s="11">
        <f t="shared" si="5"/>
        <v>737.094017094017</v>
      </c>
      <c r="I134" s="19">
        <v>862.4</v>
      </c>
      <c r="J134" s="1">
        <f t="shared" si="6"/>
        <v>741.44081088</v>
      </c>
      <c r="K134" s="1">
        <f t="shared" si="7"/>
        <v>18.536020272</v>
      </c>
    </row>
    <row r="135" s="1" customFormat="1" customHeight="1" spans="1:11">
      <c r="A135" s="6" t="s">
        <v>11</v>
      </c>
      <c r="B135" s="6" t="s">
        <v>16</v>
      </c>
      <c r="C135" s="15" t="s">
        <v>128</v>
      </c>
      <c r="D135" s="15" t="s">
        <v>194</v>
      </c>
      <c r="E135" s="15" t="s">
        <v>195</v>
      </c>
      <c r="F135" s="15" t="s">
        <v>196</v>
      </c>
      <c r="G135" s="16">
        <v>100</v>
      </c>
      <c r="H135" s="11">
        <f t="shared" si="5"/>
        <v>2080.34188034188</v>
      </c>
      <c r="I135" s="19">
        <v>2434</v>
      </c>
      <c r="J135" s="1">
        <f t="shared" si="6"/>
        <v>2092.6100808</v>
      </c>
      <c r="K135" s="1">
        <f t="shared" si="7"/>
        <v>20.926100808</v>
      </c>
    </row>
    <row r="136" s="1" customFormat="1" customHeight="1" spans="1:11">
      <c r="A136" s="6" t="s">
        <v>11</v>
      </c>
      <c r="B136" s="6" t="s">
        <v>57</v>
      </c>
      <c r="C136" s="15" t="s">
        <v>128</v>
      </c>
      <c r="D136" s="15" t="s">
        <v>121</v>
      </c>
      <c r="E136" s="15" t="s">
        <v>122</v>
      </c>
      <c r="F136" s="15" t="s">
        <v>123</v>
      </c>
      <c r="G136" s="16">
        <v>100</v>
      </c>
      <c r="H136" s="11">
        <f t="shared" si="5"/>
        <v>4632.47863247863</v>
      </c>
      <c r="I136" s="19">
        <v>5420</v>
      </c>
      <c r="J136" s="1">
        <f t="shared" si="6"/>
        <v>4659.797304</v>
      </c>
      <c r="K136" s="1">
        <f t="shared" si="7"/>
        <v>46.59797304</v>
      </c>
    </row>
    <row r="137" s="1" customFormat="1" customHeight="1" spans="1:11">
      <c r="A137" s="6" t="s">
        <v>11</v>
      </c>
      <c r="B137" s="6" t="s">
        <v>16</v>
      </c>
      <c r="C137" s="15" t="s">
        <v>128</v>
      </c>
      <c r="D137" s="15" t="s">
        <v>250</v>
      </c>
      <c r="E137" s="15" t="s">
        <v>251</v>
      </c>
      <c r="F137" s="15" t="s">
        <v>252</v>
      </c>
      <c r="G137" s="16">
        <v>240</v>
      </c>
      <c r="H137" s="11">
        <f t="shared" si="5"/>
        <v>3425.64102564103</v>
      </c>
      <c r="I137" s="19">
        <v>4008</v>
      </c>
      <c r="J137" s="1">
        <f t="shared" si="6"/>
        <v>3445.8427296</v>
      </c>
      <c r="K137" s="1">
        <f t="shared" si="7"/>
        <v>14.35767804</v>
      </c>
    </row>
    <row r="138" s="1" customFormat="1" customHeight="1" spans="1:11">
      <c r="A138" s="6" t="s">
        <v>11</v>
      </c>
      <c r="B138" s="6" t="s">
        <v>57</v>
      </c>
      <c r="C138" s="15" t="s">
        <v>128</v>
      </c>
      <c r="D138" s="15" t="s">
        <v>140</v>
      </c>
      <c r="E138" s="15" t="s">
        <v>141</v>
      </c>
      <c r="F138" s="15" t="s">
        <v>201</v>
      </c>
      <c r="G138" s="16">
        <v>600</v>
      </c>
      <c r="H138" s="11">
        <f t="shared" si="5"/>
        <v>10246.1538461538</v>
      </c>
      <c r="I138" s="19">
        <v>11988</v>
      </c>
      <c r="J138" s="1">
        <f t="shared" si="6"/>
        <v>10306.5775056</v>
      </c>
      <c r="K138" s="1">
        <f t="shared" si="7"/>
        <v>17.177629176</v>
      </c>
    </row>
    <row r="139" s="1" customFormat="1" customHeight="1" spans="1:11">
      <c r="A139" s="6" t="s">
        <v>11</v>
      </c>
      <c r="B139" s="6" t="s">
        <v>57</v>
      </c>
      <c r="C139" s="15" t="s">
        <v>128</v>
      </c>
      <c r="D139" s="15" t="s">
        <v>140</v>
      </c>
      <c r="E139" s="15" t="s">
        <v>141</v>
      </c>
      <c r="F139" s="15" t="s">
        <v>201</v>
      </c>
      <c r="G139" s="16">
        <v>600</v>
      </c>
      <c r="H139" s="11">
        <f t="shared" ref="H139:H202" si="8">I139/1.17</f>
        <v>10246.1538461538</v>
      </c>
      <c r="I139" s="19">
        <v>11988</v>
      </c>
      <c r="J139" s="1">
        <f t="shared" si="6"/>
        <v>10306.5775056</v>
      </c>
      <c r="K139" s="1">
        <f t="shared" si="7"/>
        <v>17.177629176</v>
      </c>
    </row>
    <row r="140" s="1" customFormat="1" customHeight="1" spans="1:11">
      <c r="A140" s="6" t="s">
        <v>11</v>
      </c>
      <c r="B140" s="6" t="s">
        <v>164</v>
      </c>
      <c r="C140" s="15" t="s">
        <v>128</v>
      </c>
      <c r="D140" s="15" t="s">
        <v>253</v>
      </c>
      <c r="E140" s="15" t="s">
        <v>166</v>
      </c>
      <c r="F140" s="15" t="s">
        <v>167</v>
      </c>
      <c r="G140" s="16">
        <v>200</v>
      </c>
      <c r="H140" s="11">
        <f t="shared" si="8"/>
        <v>4502.5641025641</v>
      </c>
      <c r="I140" s="19">
        <v>5268</v>
      </c>
      <c r="J140" s="1">
        <f t="shared" si="6"/>
        <v>4529.1166416</v>
      </c>
      <c r="K140" s="1">
        <f t="shared" si="7"/>
        <v>22.645583208</v>
      </c>
    </row>
    <row r="141" s="1" customFormat="1" customHeight="1" spans="1:11">
      <c r="A141" s="6" t="s">
        <v>11</v>
      </c>
      <c r="B141" s="6" t="s">
        <v>102</v>
      </c>
      <c r="C141" s="15" t="s">
        <v>128</v>
      </c>
      <c r="D141" s="15" t="s">
        <v>103</v>
      </c>
      <c r="E141" s="15" t="s">
        <v>104</v>
      </c>
      <c r="F141" s="15" t="s">
        <v>105</v>
      </c>
      <c r="G141" s="16">
        <v>720</v>
      </c>
      <c r="H141" s="11">
        <f t="shared" si="8"/>
        <v>40418.4615384615</v>
      </c>
      <c r="I141" s="19">
        <v>47289.6</v>
      </c>
      <c r="J141" s="1">
        <f t="shared" si="6"/>
        <v>40656.81745152</v>
      </c>
      <c r="K141" s="1">
        <f t="shared" si="7"/>
        <v>56.467802016</v>
      </c>
    </row>
    <row r="142" s="1" customFormat="1" customHeight="1" spans="1:11">
      <c r="A142" s="6" t="s">
        <v>11</v>
      </c>
      <c r="B142" s="6" t="s">
        <v>254</v>
      </c>
      <c r="C142" s="15" t="s">
        <v>128</v>
      </c>
      <c r="D142" s="15" t="s">
        <v>255</v>
      </c>
      <c r="E142" s="15" t="s">
        <v>256</v>
      </c>
      <c r="F142" s="15" t="s">
        <v>257</v>
      </c>
      <c r="G142" s="16">
        <v>360</v>
      </c>
      <c r="H142" s="11">
        <f t="shared" si="8"/>
        <v>4283.07692307692</v>
      </c>
      <c r="I142" s="19">
        <v>5011.2</v>
      </c>
      <c r="J142" s="1">
        <f t="shared" si="6"/>
        <v>4308.33510144</v>
      </c>
      <c r="K142" s="1">
        <f t="shared" si="7"/>
        <v>11.967597504</v>
      </c>
    </row>
    <row r="143" s="1" customFormat="1" customHeight="1" spans="1:11">
      <c r="A143" s="6" t="s">
        <v>11</v>
      </c>
      <c r="B143" s="6" t="s">
        <v>57</v>
      </c>
      <c r="C143" s="15" t="s">
        <v>128</v>
      </c>
      <c r="D143" s="15" t="s">
        <v>258</v>
      </c>
      <c r="E143" s="15" t="s">
        <v>259</v>
      </c>
      <c r="F143" s="15" t="s">
        <v>260</v>
      </c>
      <c r="G143" s="16">
        <v>30</v>
      </c>
      <c r="H143" s="11">
        <f t="shared" si="8"/>
        <v>512.820512820513</v>
      </c>
      <c r="I143" s="19">
        <v>600</v>
      </c>
      <c r="J143" s="1">
        <f t="shared" si="6"/>
        <v>515.84472</v>
      </c>
      <c r="K143" s="1">
        <f t="shared" si="7"/>
        <v>17.194824</v>
      </c>
    </row>
    <row r="144" s="1" customFormat="1" customHeight="1" spans="1:11">
      <c r="A144" s="6" t="s">
        <v>11</v>
      </c>
      <c r="B144" s="6" t="s">
        <v>57</v>
      </c>
      <c r="C144" s="15" t="s">
        <v>128</v>
      </c>
      <c r="D144" s="15" t="s">
        <v>261</v>
      </c>
      <c r="E144" s="15" t="s">
        <v>262</v>
      </c>
      <c r="F144" s="15" t="s">
        <v>263</v>
      </c>
      <c r="G144" s="16">
        <v>800</v>
      </c>
      <c r="H144" s="11">
        <f t="shared" si="8"/>
        <v>2085.47008547009</v>
      </c>
      <c r="I144" s="19">
        <v>2440</v>
      </c>
      <c r="J144" s="1">
        <f t="shared" si="6"/>
        <v>2097.768528</v>
      </c>
      <c r="K144" s="1">
        <f t="shared" si="7"/>
        <v>2.62221066</v>
      </c>
    </row>
    <row r="145" s="1" customFormat="1" customHeight="1" spans="1:11">
      <c r="A145" s="6" t="s">
        <v>11</v>
      </c>
      <c r="B145" s="12" t="s">
        <v>264</v>
      </c>
      <c r="C145" s="15" t="s">
        <v>128</v>
      </c>
      <c r="D145" s="12" t="s">
        <v>265</v>
      </c>
      <c r="E145" s="15" t="s">
        <v>266</v>
      </c>
      <c r="F145" s="15" t="s">
        <v>267</v>
      </c>
      <c r="G145" s="16">
        <v>20</v>
      </c>
      <c r="H145" s="11">
        <f t="shared" si="8"/>
        <v>555.213675213675</v>
      </c>
      <c r="I145" s="19">
        <v>649.6</v>
      </c>
      <c r="J145" s="1">
        <f t="shared" si="6"/>
        <v>558.48788352</v>
      </c>
      <c r="K145" s="1">
        <f t="shared" si="7"/>
        <v>27.924394176</v>
      </c>
    </row>
    <row r="146" s="1" customFormat="1" customHeight="1" spans="1:11">
      <c r="A146" s="6" t="s">
        <v>11</v>
      </c>
      <c r="B146" s="6" t="s">
        <v>268</v>
      </c>
      <c r="C146" s="21" t="s">
        <v>269</v>
      </c>
      <c r="D146" s="21" t="s">
        <v>270</v>
      </c>
      <c r="E146" s="21" t="s">
        <v>271</v>
      </c>
      <c r="F146" s="21" t="s">
        <v>189</v>
      </c>
      <c r="G146" s="7">
        <v>600</v>
      </c>
      <c r="H146" s="11">
        <f t="shared" si="8"/>
        <v>9046.15384615385</v>
      </c>
      <c r="I146" s="8">
        <v>10584</v>
      </c>
      <c r="J146" s="1">
        <f t="shared" si="6"/>
        <v>9099.5008608</v>
      </c>
      <c r="K146" s="1">
        <f t="shared" si="7"/>
        <v>15.165834768</v>
      </c>
    </row>
    <row r="147" s="1" customFormat="1" customHeight="1" spans="1:11">
      <c r="A147" s="6" t="s">
        <v>11</v>
      </c>
      <c r="B147" s="6" t="s">
        <v>272</v>
      </c>
      <c r="C147" s="21" t="s">
        <v>269</v>
      </c>
      <c r="D147" s="21" t="s">
        <v>273</v>
      </c>
      <c r="E147" s="21" t="s">
        <v>112</v>
      </c>
      <c r="F147" s="21" t="s">
        <v>185</v>
      </c>
      <c r="G147" s="7">
        <v>1000</v>
      </c>
      <c r="H147" s="11">
        <f t="shared" si="8"/>
        <v>11111.1111111111</v>
      </c>
      <c r="I147" s="8">
        <v>13000</v>
      </c>
      <c r="J147" s="1">
        <f t="shared" si="6"/>
        <v>11176.6356</v>
      </c>
      <c r="K147" s="1">
        <f t="shared" si="7"/>
        <v>11.1766356</v>
      </c>
    </row>
    <row r="148" s="1" customFormat="1" customHeight="1" spans="1:11">
      <c r="A148" s="6" t="s">
        <v>11</v>
      </c>
      <c r="B148" s="6" t="s">
        <v>274</v>
      </c>
      <c r="C148" s="21" t="s">
        <v>269</v>
      </c>
      <c r="D148" s="21" t="s">
        <v>275</v>
      </c>
      <c r="E148" s="21" t="s">
        <v>276</v>
      </c>
      <c r="F148" s="21" t="s">
        <v>277</v>
      </c>
      <c r="G148" s="7">
        <v>400</v>
      </c>
      <c r="H148" s="11">
        <f t="shared" si="8"/>
        <v>10974.358974359</v>
      </c>
      <c r="I148" s="8">
        <v>12840</v>
      </c>
      <c r="J148" s="1">
        <f t="shared" si="6"/>
        <v>11039.077008</v>
      </c>
      <c r="K148" s="1">
        <f t="shared" si="7"/>
        <v>27.59769252</v>
      </c>
    </row>
    <row r="149" s="1" customFormat="1" customHeight="1" spans="1:11">
      <c r="A149" s="6" t="s">
        <v>11</v>
      </c>
      <c r="B149" s="6" t="s">
        <v>278</v>
      </c>
      <c r="C149" s="21" t="s">
        <v>269</v>
      </c>
      <c r="D149" s="21" t="s">
        <v>279</v>
      </c>
      <c r="E149" s="21" t="s">
        <v>280</v>
      </c>
      <c r="F149" s="21" t="s">
        <v>281</v>
      </c>
      <c r="G149" s="7">
        <v>240</v>
      </c>
      <c r="H149" s="11">
        <f t="shared" si="8"/>
        <v>9230.76923076923</v>
      </c>
      <c r="I149" s="8">
        <v>10800</v>
      </c>
      <c r="J149" s="1">
        <f t="shared" si="6"/>
        <v>9285.20496</v>
      </c>
      <c r="K149" s="1">
        <f t="shared" si="7"/>
        <v>38.688354</v>
      </c>
    </row>
    <row r="150" s="1" customFormat="1" customHeight="1" spans="1:11">
      <c r="A150" s="6" t="s">
        <v>11</v>
      </c>
      <c r="B150" s="6" t="s">
        <v>24</v>
      </c>
      <c r="C150" s="21" t="s">
        <v>282</v>
      </c>
      <c r="D150" s="21" t="s">
        <v>25</v>
      </c>
      <c r="E150" s="21" t="s">
        <v>26</v>
      </c>
      <c r="F150" s="21" t="s">
        <v>27</v>
      </c>
      <c r="G150" s="7">
        <v>1600</v>
      </c>
      <c r="H150" s="11">
        <f t="shared" si="8"/>
        <v>23001.7094017094</v>
      </c>
      <c r="I150" s="8">
        <v>26912</v>
      </c>
      <c r="J150" s="1">
        <f t="shared" si="6"/>
        <v>23137.3551744</v>
      </c>
      <c r="K150" s="1">
        <f t="shared" si="7"/>
        <v>14.460846984</v>
      </c>
    </row>
    <row r="151" s="1" customFormat="1" customHeight="1" spans="1:11">
      <c r="A151" s="6" t="s">
        <v>11</v>
      </c>
      <c r="B151" s="6" t="s">
        <v>283</v>
      </c>
      <c r="C151" s="21" t="s">
        <v>284</v>
      </c>
      <c r="D151" s="21" t="s">
        <v>285</v>
      </c>
      <c r="E151" s="21" t="s">
        <v>286</v>
      </c>
      <c r="F151" s="21" t="s">
        <v>287</v>
      </c>
      <c r="G151" s="7">
        <v>900</v>
      </c>
      <c r="H151" s="11">
        <f t="shared" si="8"/>
        <v>15153.8461538462</v>
      </c>
      <c r="I151" s="8">
        <v>17730</v>
      </c>
      <c r="J151" s="1">
        <f t="shared" si="6"/>
        <v>15243.211476</v>
      </c>
      <c r="K151" s="1">
        <f t="shared" si="7"/>
        <v>16.93690164</v>
      </c>
    </row>
    <row r="152" s="1" customFormat="1" customHeight="1" spans="1:11">
      <c r="A152" s="6" t="s">
        <v>11</v>
      </c>
      <c r="B152" s="6" t="s">
        <v>283</v>
      </c>
      <c r="C152" s="21" t="s">
        <v>284</v>
      </c>
      <c r="D152" s="21" t="s">
        <v>285</v>
      </c>
      <c r="E152" s="21" t="s">
        <v>286</v>
      </c>
      <c r="F152" s="21" t="s">
        <v>287</v>
      </c>
      <c r="G152" s="7">
        <v>600</v>
      </c>
      <c r="H152" s="11">
        <f t="shared" si="8"/>
        <v>10102.5641025641</v>
      </c>
      <c r="I152" s="8">
        <v>11820</v>
      </c>
      <c r="J152" s="1">
        <f t="shared" si="6"/>
        <v>10162.140984</v>
      </c>
      <c r="K152" s="1">
        <f t="shared" si="7"/>
        <v>16.93690164</v>
      </c>
    </row>
    <row r="153" s="1" customFormat="1" customHeight="1" spans="1:11">
      <c r="A153" s="6" t="s">
        <v>11</v>
      </c>
      <c r="B153" s="6" t="s">
        <v>283</v>
      </c>
      <c r="C153" s="21" t="s">
        <v>284</v>
      </c>
      <c r="D153" s="21" t="s">
        <v>285</v>
      </c>
      <c r="E153" s="21" t="s">
        <v>286</v>
      </c>
      <c r="F153" s="21" t="s">
        <v>287</v>
      </c>
      <c r="G153" s="7">
        <v>900</v>
      </c>
      <c r="H153" s="11">
        <f t="shared" si="8"/>
        <v>15153.8461538462</v>
      </c>
      <c r="I153" s="8">
        <v>17730</v>
      </c>
      <c r="J153" s="1">
        <f t="shared" si="6"/>
        <v>15243.211476</v>
      </c>
      <c r="K153" s="1">
        <f t="shared" si="7"/>
        <v>16.93690164</v>
      </c>
    </row>
    <row r="154" s="1" customFormat="1" customHeight="1" spans="1:11">
      <c r="A154" s="6" t="s">
        <v>11</v>
      </c>
      <c r="B154" s="6" t="s">
        <v>288</v>
      </c>
      <c r="C154" s="21" t="s">
        <v>289</v>
      </c>
      <c r="D154" s="21" t="s">
        <v>290</v>
      </c>
      <c r="E154" s="21" t="s">
        <v>291</v>
      </c>
      <c r="F154" s="21" t="s">
        <v>288</v>
      </c>
      <c r="G154" s="7">
        <v>40</v>
      </c>
      <c r="H154" s="11">
        <f t="shared" si="8"/>
        <v>19829.0598290598</v>
      </c>
      <c r="I154" s="8">
        <v>23200</v>
      </c>
      <c r="J154" s="1">
        <f t="shared" si="6"/>
        <v>19945.99584</v>
      </c>
      <c r="K154" s="1">
        <f t="shared" si="7"/>
        <v>498.649896</v>
      </c>
    </row>
    <row r="155" s="1" customFormat="1" customHeight="1" spans="1:11">
      <c r="A155" s="6" t="s">
        <v>11</v>
      </c>
      <c r="B155" s="6" t="s">
        <v>288</v>
      </c>
      <c r="C155" s="21" t="s">
        <v>289</v>
      </c>
      <c r="D155" s="21" t="s">
        <v>290</v>
      </c>
      <c r="E155" s="21" t="s">
        <v>292</v>
      </c>
      <c r="F155" s="21" t="s">
        <v>288</v>
      </c>
      <c r="G155" s="7">
        <v>40</v>
      </c>
      <c r="H155" s="11">
        <f t="shared" si="8"/>
        <v>19829.0598290598</v>
      </c>
      <c r="I155" s="8">
        <v>23200</v>
      </c>
      <c r="J155" s="1">
        <f t="shared" si="6"/>
        <v>19945.99584</v>
      </c>
      <c r="K155" s="1">
        <f t="shared" si="7"/>
        <v>498.649896</v>
      </c>
    </row>
    <row r="156" s="1" customFormat="1" customHeight="1" spans="1:11">
      <c r="A156" s="6" t="s">
        <v>11</v>
      </c>
      <c r="B156" s="6" t="s">
        <v>288</v>
      </c>
      <c r="C156" s="21" t="s">
        <v>289</v>
      </c>
      <c r="D156" s="21" t="s">
        <v>290</v>
      </c>
      <c r="E156" s="21" t="s">
        <v>293</v>
      </c>
      <c r="F156" s="21" t="s">
        <v>288</v>
      </c>
      <c r="G156" s="7">
        <v>40</v>
      </c>
      <c r="H156" s="11">
        <f t="shared" si="8"/>
        <v>19829.0598290598</v>
      </c>
      <c r="I156" s="8">
        <v>23200</v>
      </c>
      <c r="J156" s="1">
        <f t="shared" si="6"/>
        <v>19945.99584</v>
      </c>
      <c r="K156" s="1">
        <f t="shared" si="7"/>
        <v>498.649896</v>
      </c>
    </row>
    <row r="157" s="1" customFormat="1" customHeight="1" spans="1:11">
      <c r="A157" s="6" t="s">
        <v>11</v>
      </c>
      <c r="B157" s="6" t="s">
        <v>288</v>
      </c>
      <c r="C157" s="21" t="s">
        <v>289</v>
      </c>
      <c r="D157" s="21" t="s">
        <v>290</v>
      </c>
      <c r="E157" s="21" t="s">
        <v>294</v>
      </c>
      <c r="F157" s="21" t="s">
        <v>288</v>
      </c>
      <c r="G157" s="7">
        <v>20</v>
      </c>
      <c r="H157" s="11">
        <f t="shared" si="8"/>
        <v>9914.52991452992</v>
      </c>
      <c r="I157" s="8">
        <v>11600</v>
      </c>
      <c r="J157" s="1">
        <f t="shared" si="6"/>
        <v>9972.99792</v>
      </c>
      <c r="K157" s="1">
        <f t="shared" si="7"/>
        <v>498.649896</v>
      </c>
    </row>
    <row r="158" s="1" customFormat="1" customHeight="1" spans="1:11">
      <c r="A158" s="6" t="s">
        <v>11</v>
      </c>
      <c r="B158" s="6" t="s">
        <v>295</v>
      </c>
      <c r="C158" s="6" t="s">
        <v>296</v>
      </c>
      <c r="D158" s="6" t="s">
        <v>297</v>
      </c>
      <c r="E158" s="6" t="s">
        <v>298</v>
      </c>
      <c r="F158" s="6" t="s">
        <v>295</v>
      </c>
      <c r="G158" s="7">
        <v>400</v>
      </c>
      <c r="H158" s="11">
        <f t="shared" si="8"/>
        <v>4786.32478632479</v>
      </c>
      <c r="I158" s="8">
        <v>5600</v>
      </c>
      <c r="J158" s="1">
        <f t="shared" si="6"/>
        <v>4814.55072</v>
      </c>
      <c r="K158" s="1">
        <f t="shared" si="7"/>
        <v>12.0363768</v>
      </c>
    </row>
    <row r="159" s="1" customFormat="1" customHeight="1" spans="1:11">
      <c r="A159" s="6" t="s">
        <v>11</v>
      </c>
      <c r="B159" s="6" t="s">
        <v>299</v>
      </c>
      <c r="C159" s="6" t="s">
        <v>300</v>
      </c>
      <c r="D159" s="6" t="s">
        <v>301</v>
      </c>
      <c r="E159" s="6" t="s">
        <v>302</v>
      </c>
      <c r="F159" s="6" t="s">
        <v>299</v>
      </c>
      <c r="G159" s="7">
        <v>600</v>
      </c>
      <c r="H159" s="11">
        <f t="shared" si="8"/>
        <v>3589.74358974359</v>
      </c>
      <c r="I159" s="8">
        <v>4200</v>
      </c>
      <c r="J159" s="1">
        <f t="shared" si="6"/>
        <v>3610.91304</v>
      </c>
      <c r="K159" s="1">
        <f t="shared" si="7"/>
        <v>6.0181884</v>
      </c>
    </row>
    <row r="160" s="1" customFormat="1" customHeight="1" spans="1:11">
      <c r="A160" s="6" t="s">
        <v>11</v>
      </c>
      <c r="B160" s="6" t="s">
        <v>303</v>
      </c>
      <c r="C160" s="6" t="s">
        <v>304</v>
      </c>
      <c r="D160" s="6" t="s">
        <v>305</v>
      </c>
      <c r="E160" s="6" t="s">
        <v>306</v>
      </c>
      <c r="F160" s="6" t="s">
        <v>303</v>
      </c>
      <c r="G160" s="7">
        <v>360</v>
      </c>
      <c r="H160" s="11">
        <f t="shared" si="8"/>
        <v>6923.07692307692</v>
      </c>
      <c r="I160" s="8">
        <v>8100</v>
      </c>
      <c r="J160" s="1">
        <f t="shared" si="6"/>
        <v>6963.90372</v>
      </c>
      <c r="K160" s="1">
        <f t="shared" si="7"/>
        <v>19.344177</v>
      </c>
    </row>
    <row r="161" s="1" customFormat="1" customHeight="1" spans="1:11">
      <c r="A161" s="6" t="s">
        <v>11</v>
      </c>
      <c r="B161" s="6" t="s">
        <v>307</v>
      </c>
      <c r="C161" s="6" t="s">
        <v>308</v>
      </c>
      <c r="D161" s="6" t="s">
        <v>309</v>
      </c>
      <c r="E161" s="6" t="s">
        <v>310</v>
      </c>
      <c r="F161" s="6" t="s">
        <v>311</v>
      </c>
      <c r="G161" s="7">
        <v>300</v>
      </c>
      <c r="H161" s="11">
        <f t="shared" si="8"/>
        <v>1794.87179487179</v>
      </c>
      <c r="I161" s="8">
        <v>2100</v>
      </c>
      <c r="J161" s="1">
        <f t="shared" si="6"/>
        <v>1805.45652</v>
      </c>
      <c r="K161" s="1">
        <f t="shared" si="7"/>
        <v>6.0181884</v>
      </c>
    </row>
    <row r="162" s="1" customFormat="1" customHeight="1" spans="1:11">
      <c r="A162" s="6" t="s">
        <v>11</v>
      </c>
      <c r="B162" s="6" t="s">
        <v>312</v>
      </c>
      <c r="C162" s="6" t="s">
        <v>99</v>
      </c>
      <c r="D162" s="6" t="s">
        <v>313</v>
      </c>
      <c r="E162" s="6" t="s">
        <v>314</v>
      </c>
      <c r="F162" s="6" t="s">
        <v>315</v>
      </c>
      <c r="G162" s="7">
        <v>1000</v>
      </c>
      <c r="H162" s="11">
        <f t="shared" si="8"/>
        <v>28068.3760683761</v>
      </c>
      <c r="I162" s="8">
        <v>32840</v>
      </c>
      <c r="J162" s="1">
        <f t="shared" si="6"/>
        <v>28233.901008</v>
      </c>
      <c r="K162" s="1">
        <f t="shared" si="7"/>
        <v>28.233901008</v>
      </c>
    </row>
    <row r="163" s="1" customFormat="1" customHeight="1" spans="1:11">
      <c r="A163" s="6" t="s">
        <v>11</v>
      </c>
      <c r="B163" s="6" t="s">
        <v>295</v>
      </c>
      <c r="C163" s="6" t="s">
        <v>316</v>
      </c>
      <c r="D163" s="6" t="s">
        <v>297</v>
      </c>
      <c r="E163" s="6" t="s">
        <v>298</v>
      </c>
      <c r="F163" s="6" t="s">
        <v>295</v>
      </c>
      <c r="G163" s="7">
        <v>200</v>
      </c>
      <c r="H163" s="11">
        <f t="shared" si="8"/>
        <v>2393.16239316239</v>
      </c>
      <c r="I163" s="8">
        <v>2800</v>
      </c>
      <c r="J163" s="1">
        <f t="shared" si="6"/>
        <v>2407.27536</v>
      </c>
      <c r="K163" s="1">
        <f t="shared" si="7"/>
        <v>12.0363768</v>
      </c>
    </row>
    <row r="164" s="1" customFormat="1" customHeight="1" spans="1:11">
      <c r="A164" s="6" t="s">
        <v>11</v>
      </c>
      <c r="B164" s="6" t="s">
        <v>317</v>
      </c>
      <c r="C164" s="6" t="s">
        <v>318</v>
      </c>
      <c r="D164" s="6" t="s">
        <v>319</v>
      </c>
      <c r="E164" s="6" t="s">
        <v>320</v>
      </c>
      <c r="F164" s="6" t="s">
        <v>321</v>
      </c>
      <c r="G164" s="7">
        <v>400</v>
      </c>
      <c r="H164" s="11">
        <f t="shared" si="8"/>
        <v>4717.94871794872</v>
      </c>
      <c r="I164" s="8">
        <v>5520</v>
      </c>
      <c r="J164" s="1">
        <f t="shared" si="6"/>
        <v>4745.771424</v>
      </c>
      <c r="K164" s="1">
        <f t="shared" si="7"/>
        <v>11.86442856</v>
      </c>
    </row>
    <row r="165" s="1" customFormat="1" customHeight="1" spans="1:11">
      <c r="A165" s="6" t="s">
        <v>11</v>
      </c>
      <c r="B165" s="6" t="s">
        <v>321</v>
      </c>
      <c r="C165" s="6" t="s">
        <v>318</v>
      </c>
      <c r="D165" s="6" t="s">
        <v>322</v>
      </c>
      <c r="E165" s="6" t="s">
        <v>323</v>
      </c>
      <c r="F165" s="6" t="s">
        <v>321</v>
      </c>
      <c r="G165" s="7">
        <v>400</v>
      </c>
      <c r="H165" s="11">
        <f t="shared" si="8"/>
        <v>4615.38461538462</v>
      </c>
      <c r="I165" s="8">
        <v>5400</v>
      </c>
      <c r="J165" s="1">
        <f t="shared" si="6"/>
        <v>4642.60248</v>
      </c>
      <c r="K165" s="1">
        <f t="shared" si="7"/>
        <v>11.6065062</v>
      </c>
    </row>
    <row r="166" s="1" customFormat="1" customHeight="1" spans="1:11">
      <c r="A166" s="6" t="s">
        <v>11</v>
      </c>
      <c r="B166" s="6" t="s">
        <v>307</v>
      </c>
      <c r="C166" s="6" t="s">
        <v>324</v>
      </c>
      <c r="D166" s="6" t="s">
        <v>309</v>
      </c>
      <c r="E166" s="6" t="s">
        <v>310</v>
      </c>
      <c r="F166" s="6" t="s">
        <v>311</v>
      </c>
      <c r="G166" s="7">
        <v>900</v>
      </c>
      <c r="H166" s="11">
        <f t="shared" si="8"/>
        <v>5384.61538461538</v>
      </c>
      <c r="I166" s="8">
        <v>6300</v>
      </c>
      <c r="J166" s="1">
        <f t="shared" si="6"/>
        <v>5416.36956</v>
      </c>
      <c r="K166" s="1">
        <f t="shared" si="7"/>
        <v>6.0181884</v>
      </c>
    </row>
    <row r="167" s="1" customFormat="1" customHeight="1" spans="1:11">
      <c r="A167" s="6" t="s">
        <v>11</v>
      </c>
      <c r="B167" s="6" t="s">
        <v>307</v>
      </c>
      <c r="C167" s="6" t="s">
        <v>325</v>
      </c>
      <c r="D167" s="6" t="s">
        <v>309</v>
      </c>
      <c r="E167" s="6" t="s">
        <v>310</v>
      </c>
      <c r="F167" s="6" t="s">
        <v>311</v>
      </c>
      <c r="G167" s="7">
        <v>300</v>
      </c>
      <c r="H167" s="11">
        <f t="shared" si="8"/>
        <v>1794.87179487179</v>
      </c>
      <c r="I167" s="8">
        <v>2100</v>
      </c>
      <c r="J167" s="1">
        <f t="shared" si="6"/>
        <v>1805.45652</v>
      </c>
      <c r="K167" s="1">
        <f t="shared" si="7"/>
        <v>6.0181884</v>
      </c>
    </row>
    <row r="168" s="1" customFormat="1" customHeight="1" spans="1:11">
      <c r="A168" s="6" t="s">
        <v>11</v>
      </c>
      <c r="B168" s="6" t="s">
        <v>295</v>
      </c>
      <c r="C168" s="6" t="s">
        <v>326</v>
      </c>
      <c r="D168" s="6" t="s">
        <v>297</v>
      </c>
      <c r="E168" s="6" t="s">
        <v>298</v>
      </c>
      <c r="F168" s="6" t="s">
        <v>295</v>
      </c>
      <c r="G168" s="7">
        <v>600</v>
      </c>
      <c r="H168" s="11">
        <f t="shared" si="8"/>
        <v>7179.48717948718</v>
      </c>
      <c r="I168" s="8">
        <v>8400</v>
      </c>
      <c r="J168" s="1">
        <f t="shared" si="6"/>
        <v>7221.82608</v>
      </c>
      <c r="K168" s="1">
        <f t="shared" si="7"/>
        <v>12.0363768</v>
      </c>
    </row>
    <row r="169" s="1" customFormat="1" customHeight="1" spans="1:11">
      <c r="A169" s="6" t="s">
        <v>11</v>
      </c>
      <c r="B169" s="6" t="s">
        <v>327</v>
      </c>
      <c r="C169" s="6" t="s">
        <v>328</v>
      </c>
      <c r="D169" s="6" t="s">
        <v>329</v>
      </c>
      <c r="E169" s="6" t="s">
        <v>330</v>
      </c>
      <c r="F169" s="6" t="s">
        <v>327</v>
      </c>
      <c r="G169" s="7">
        <v>40</v>
      </c>
      <c r="H169" s="11">
        <f t="shared" si="8"/>
        <v>683.760683760684</v>
      </c>
      <c r="I169" s="8">
        <v>800</v>
      </c>
      <c r="J169" s="1">
        <f t="shared" si="6"/>
        <v>687.79296</v>
      </c>
      <c r="K169" s="1">
        <f t="shared" si="7"/>
        <v>17.194824</v>
      </c>
    </row>
    <row r="170" s="1" customFormat="1" customHeight="1" spans="1:11">
      <c r="A170" s="6" t="s">
        <v>11</v>
      </c>
      <c r="B170" s="12" t="s">
        <v>99</v>
      </c>
      <c r="C170" s="6" t="s">
        <v>331</v>
      </c>
      <c r="D170" s="6" t="s">
        <v>332</v>
      </c>
      <c r="E170" s="6" t="s">
        <v>333</v>
      </c>
      <c r="F170" s="6" t="s">
        <v>334</v>
      </c>
      <c r="G170" s="7">
        <v>400</v>
      </c>
      <c r="H170" s="11">
        <f t="shared" si="8"/>
        <v>11275.2136752137</v>
      </c>
      <c r="I170" s="8">
        <v>13192</v>
      </c>
      <c r="J170" s="1">
        <f t="shared" si="6"/>
        <v>11341.7059104</v>
      </c>
      <c r="K170" s="1">
        <f t="shared" si="7"/>
        <v>28.354264776</v>
      </c>
    </row>
    <row r="171" s="1" customFormat="1" customHeight="1" spans="1:11">
      <c r="A171" s="6" t="s">
        <v>11</v>
      </c>
      <c r="B171" s="6" t="s">
        <v>295</v>
      </c>
      <c r="C171" s="6" t="s">
        <v>335</v>
      </c>
      <c r="D171" s="6" t="s">
        <v>297</v>
      </c>
      <c r="E171" s="6" t="s">
        <v>298</v>
      </c>
      <c r="F171" s="6" t="s">
        <v>295</v>
      </c>
      <c r="G171" s="7">
        <v>800</v>
      </c>
      <c r="H171" s="11">
        <f t="shared" si="8"/>
        <v>9572.64957264957</v>
      </c>
      <c r="I171" s="8">
        <v>11200</v>
      </c>
      <c r="J171" s="1">
        <f t="shared" si="6"/>
        <v>9629.10144</v>
      </c>
      <c r="K171" s="1">
        <f t="shared" si="7"/>
        <v>12.0363768</v>
      </c>
    </row>
    <row r="172" s="1" customFormat="1" customHeight="1" spans="1:11">
      <c r="A172" s="6" t="s">
        <v>11</v>
      </c>
      <c r="B172" s="6" t="s">
        <v>336</v>
      </c>
      <c r="C172" s="6" t="s">
        <v>337</v>
      </c>
      <c r="D172" s="6" t="s">
        <v>338</v>
      </c>
      <c r="E172" s="6" t="s">
        <v>339</v>
      </c>
      <c r="F172" s="6" t="s">
        <v>340</v>
      </c>
      <c r="G172" s="7">
        <v>200</v>
      </c>
      <c r="H172" s="11">
        <f t="shared" si="8"/>
        <v>7025.64102564103</v>
      </c>
      <c r="I172" s="8">
        <v>8220</v>
      </c>
      <c r="J172" s="1">
        <f t="shared" si="6"/>
        <v>7067.072664</v>
      </c>
      <c r="K172" s="1">
        <f t="shared" si="7"/>
        <v>35.33536332</v>
      </c>
    </row>
    <row r="173" s="1" customFormat="1" customHeight="1" spans="1:11">
      <c r="A173" s="6" t="s">
        <v>11</v>
      </c>
      <c r="B173" s="6" t="s">
        <v>307</v>
      </c>
      <c r="C173" s="6" t="s">
        <v>341</v>
      </c>
      <c r="D173" s="6" t="s">
        <v>309</v>
      </c>
      <c r="E173" s="6" t="s">
        <v>310</v>
      </c>
      <c r="F173" s="6" t="s">
        <v>311</v>
      </c>
      <c r="G173" s="7">
        <v>600</v>
      </c>
      <c r="H173" s="11">
        <f t="shared" si="8"/>
        <v>3589.74358974359</v>
      </c>
      <c r="I173" s="8">
        <v>4200</v>
      </c>
      <c r="J173" s="1">
        <f t="shared" si="6"/>
        <v>3610.91304</v>
      </c>
      <c r="K173" s="1">
        <f t="shared" si="7"/>
        <v>6.0181884</v>
      </c>
    </row>
    <row r="174" s="1" customFormat="1" customHeight="1" spans="1:11">
      <c r="A174" s="6" t="s">
        <v>11</v>
      </c>
      <c r="B174" s="12" t="s">
        <v>295</v>
      </c>
      <c r="C174" s="21" t="s">
        <v>342</v>
      </c>
      <c r="D174" s="12" t="s">
        <v>297</v>
      </c>
      <c r="E174" s="21" t="s">
        <v>343</v>
      </c>
      <c r="F174" s="6" t="s">
        <v>295</v>
      </c>
      <c r="G174" s="7">
        <v>1200</v>
      </c>
      <c r="H174" s="11">
        <f t="shared" si="8"/>
        <v>36410.2564102564</v>
      </c>
      <c r="I174" s="8">
        <v>42600</v>
      </c>
      <c r="J174" s="1">
        <f t="shared" si="6"/>
        <v>36624.97512</v>
      </c>
      <c r="K174" s="1">
        <f t="shared" si="7"/>
        <v>30.5208126</v>
      </c>
    </row>
    <row r="175" s="1" customFormat="1" customHeight="1" spans="1:11">
      <c r="A175" s="6" t="s">
        <v>11</v>
      </c>
      <c r="B175" s="6" t="s">
        <v>344</v>
      </c>
      <c r="C175" s="21" t="s">
        <v>345</v>
      </c>
      <c r="D175" s="21" t="s">
        <v>346</v>
      </c>
      <c r="E175" s="21" t="s">
        <v>347</v>
      </c>
      <c r="F175" s="21" t="s">
        <v>348</v>
      </c>
      <c r="G175" s="7">
        <v>800</v>
      </c>
      <c r="H175" s="11">
        <f t="shared" si="8"/>
        <v>21196.5811965812</v>
      </c>
      <c r="I175" s="8">
        <v>24800</v>
      </c>
      <c r="J175" s="1">
        <f t="shared" si="6"/>
        <v>21321.58176</v>
      </c>
      <c r="K175" s="1">
        <f t="shared" si="7"/>
        <v>26.6519772</v>
      </c>
    </row>
    <row r="176" s="1" customFormat="1" customHeight="1" spans="1:11">
      <c r="A176" s="6" t="s">
        <v>11</v>
      </c>
      <c r="B176" s="6" t="s">
        <v>349</v>
      </c>
      <c r="C176" s="21" t="s">
        <v>345</v>
      </c>
      <c r="D176" s="21" t="s">
        <v>350</v>
      </c>
      <c r="E176" s="21" t="s">
        <v>351</v>
      </c>
      <c r="F176" s="21" t="s">
        <v>348</v>
      </c>
      <c r="G176" s="7">
        <v>800</v>
      </c>
      <c r="H176" s="11">
        <f t="shared" si="8"/>
        <v>26666.6666666667</v>
      </c>
      <c r="I176" s="8">
        <v>31200</v>
      </c>
      <c r="J176" s="1">
        <f t="shared" si="6"/>
        <v>26823.92544</v>
      </c>
      <c r="K176" s="1">
        <f t="shared" si="7"/>
        <v>33.5299068</v>
      </c>
    </row>
    <row r="177" s="1" customFormat="1" customHeight="1" spans="1:11">
      <c r="A177" s="6" t="s">
        <v>11</v>
      </c>
      <c r="B177" s="6" t="s">
        <v>344</v>
      </c>
      <c r="C177" s="21" t="s">
        <v>345</v>
      </c>
      <c r="D177" s="21" t="s">
        <v>346</v>
      </c>
      <c r="E177" s="21" t="s">
        <v>347</v>
      </c>
      <c r="F177" s="21" t="s">
        <v>348</v>
      </c>
      <c r="G177" s="7">
        <v>800</v>
      </c>
      <c r="H177" s="11">
        <f t="shared" si="8"/>
        <v>-3760.68376068376</v>
      </c>
      <c r="I177" s="8">
        <v>-4400</v>
      </c>
      <c r="J177" s="1">
        <f t="shared" si="6"/>
        <v>-3782.86128</v>
      </c>
      <c r="K177" s="1">
        <f t="shared" si="7"/>
        <v>-4.7285766</v>
      </c>
    </row>
    <row r="178" s="1" customFormat="1" customHeight="1" spans="1:11">
      <c r="A178" s="6" t="s">
        <v>11</v>
      </c>
      <c r="B178" s="6" t="s">
        <v>352</v>
      </c>
      <c r="C178" s="21" t="s">
        <v>353</v>
      </c>
      <c r="D178" s="21" t="s">
        <v>354</v>
      </c>
      <c r="E178" s="21" t="s">
        <v>355</v>
      </c>
      <c r="F178" s="21" t="s">
        <v>352</v>
      </c>
      <c r="G178" s="7">
        <v>320</v>
      </c>
      <c r="H178" s="11">
        <f t="shared" si="8"/>
        <v>3555.55555555556</v>
      </c>
      <c r="I178" s="8">
        <v>4160</v>
      </c>
      <c r="J178" s="1">
        <f t="shared" si="6"/>
        <v>3576.523392</v>
      </c>
      <c r="K178" s="1">
        <f t="shared" si="7"/>
        <v>11.1766356</v>
      </c>
    </row>
    <row r="179" s="1" customFormat="1" customHeight="1" spans="1:11">
      <c r="A179" s="6" t="s">
        <v>11</v>
      </c>
      <c r="B179" s="6" t="s">
        <v>300</v>
      </c>
      <c r="C179" s="21" t="s">
        <v>356</v>
      </c>
      <c r="D179" s="21" t="s">
        <v>357</v>
      </c>
      <c r="E179" s="21" t="s">
        <v>358</v>
      </c>
      <c r="F179" s="21" t="s">
        <v>359</v>
      </c>
      <c r="G179" s="7">
        <v>6000</v>
      </c>
      <c r="H179" s="11">
        <f t="shared" si="8"/>
        <v>46153.8461538462</v>
      </c>
      <c r="I179" s="8">
        <v>54000</v>
      </c>
      <c r="J179" s="1">
        <f t="shared" si="6"/>
        <v>46426.0248</v>
      </c>
      <c r="K179" s="1">
        <f t="shared" si="7"/>
        <v>7.7376708</v>
      </c>
    </row>
    <row r="180" s="1" customFormat="1" customHeight="1" spans="1:11">
      <c r="A180" s="6" t="s">
        <v>11</v>
      </c>
      <c r="B180" s="6" t="s">
        <v>16</v>
      </c>
      <c r="C180" s="21" t="s">
        <v>360</v>
      </c>
      <c r="D180" s="21" t="s">
        <v>361</v>
      </c>
      <c r="E180" s="21" t="s">
        <v>362</v>
      </c>
      <c r="F180" s="21" t="s">
        <v>363</v>
      </c>
      <c r="G180" s="7">
        <v>10</v>
      </c>
      <c r="H180" s="11">
        <f t="shared" si="8"/>
        <v>324.786324786325</v>
      </c>
      <c r="I180" s="8">
        <v>380</v>
      </c>
      <c r="J180" s="1">
        <f t="shared" si="6"/>
        <v>326.701656</v>
      </c>
      <c r="K180" s="1">
        <f t="shared" si="7"/>
        <v>32.6701656</v>
      </c>
    </row>
    <row r="181" s="1" customFormat="1" customHeight="1" spans="1:11">
      <c r="A181" s="6" t="s">
        <v>11</v>
      </c>
      <c r="B181" s="12" t="s">
        <v>209</v>
      </c>
      <c r="C181" s="21" t="s">
        <v>360</v>
      </c>
      <c r="D181" s="12" t="s">
        <v>210</v>
      </c>
      <c r="E181" s="21" t="s">
        <v>364</v>
      </c>
      <c r="F181" s="6" t="s">
        <v>365</v>
      </c>
      <c r="G181" s="7">
        <v>20</v>
      </c>
      <c r="H181" s="11">
        <f t="shared" si="8"/>
        <v>589.74358974359</v>
      </c>
      <c r="I181" s="8">
        <v>690</v>
      </c>
      <c r="J181" s="1">
        <f t="shared" si="6"/>
        <v>593.221428</v>
      </c>
      <c r="K181" s="1">
        <f t="shared" si="7"/>
        <v>29.6610714</v>
      </c>
    </row>
    <row r="182" s="1" customFormat="1" customHeight="1" spans="1:11">
      <c r="A182" s="6" t="s">
        <v>11</v>
      </c>
      <c r="B182" s="6" t="s">
        <v>99</v>
      </c>
      <c r="C182" s="21" t="s">
        <v>360</v>
      </c>
      <c r="D182" s="6" t="s">
        <v>366</v>
      </c>
      <c r="E182" s="6" t="s">
        <v>367</v>
      </c>
      <c r="F182" s="6" t="s">
        <v>368</v>
      </c>
      <c r="G182" s="7">
        <v>10</v>
      </c>
      <c r="H182" s="11">
        <f t="shared" si="8"/>
        <v>106.837606837607</v>
      </c>
      <c r="I182" s="8">
        <v>125</v>
      </c>
      <c r="J182" s="1">
        <f t="shared" si="6"/>
        <v>107.46765</v>
      </c>
      <c r="K182" s="1">
        <f t="shared" si="7"/>
        <v>10.746765</v>
      </c>
    </row>
    <row r="183" s="1" customFormat="1" customHeight="1" spans="1:11">
      <c r="A183" s="6" t="s">
        <v>11</v>
      </c>
      <c r="B183" s="6" t="s">
        <v>61</v>
      </c>
      <c r="C183" s="21" t="s">
        <v>360</v>
      </c>
      <c r="D183" s="6" t="s">
        <v>369</v>
      </c>
      <c r="E183" s="6" t="s">
        <v>370</v>
      </c>
      <c r="F183" s="6" t="s">
        <v>371</v>
      </c>
      <c r="G183" s="7">
        <v>120</v>
      </c>
      <c r="H183" s="11">
        <f t="shared" si="8"/>
        <v>153.846153846154</v>
      </c>
      <c r="I183" s="8">
        <v>180</v>
      </c>
      <c r="J183" s="1">
        <f t="shared" si="6"/>
        <v>154.753416</v>
      </c>
      <c r="K183" s="1">
        <f t="shared" si="7"/>
        <v>1.2896118</v>
      </c>
    </row>
    <row r="184" s="1" customFormat="1" customHeight="1" spans="1:11">
      <c r="A184" s="6" t="s">
        <v>11</v>
      </c>
      <c r="B184" s="6" t="s">
        <v>61</v>
      </c>
      <c r="C184" s="21" t="s">
        <v>360</v>
      </c>
      <c r="D184" s="6" t="s">
        <v>369</v>
      </c>
      <c r="E184" s="6" t="s">
        <v>370</v>
      </c>
      <c r="F184" s="6" t="s">
        <v>371</v>
      </c>
      <c r="G184" s="7">
        <v>120</v>
      </c>
      <c r="H184" s="11">
        <f t="shared" si="8"/>
        <v>153.846153846154</v>
      </c>
      <c r="I184" s="8">
        <v>180</v>
      </c>
      <c r="J184" s="1">
        <f t="shared" si="6"/>
        <v>154.753416</v>
      </c>
      <c r="K184" s="1">
        <f t="shared" si="7"/>
        <v>1.2896118</v>
      </c>
    </row>
    <row r="185" s="1" customFormat="1" customHeight="1" spans="1:11">
      <c r="A185" s="6" t="s">
        <v>11</v>
      </c>
      <c r="B185" s="6" t="s">
        <v>372</v>
      </c>
      <c r="C185" s="21" t="s">
        <v>360</v>
      </c>
      <c r="D185" s="6" t="s">
        <v>373</v>
      </c>
      <c r="E185" s="6" t="s">
        <v>374</v>
      </c>
      <c r="F185" s="6" t="s">
        <v>375</v>
      </c>
      <c r="G185" s="7">
        <v>50</v>
      </c>
      <c r="H185" s="11">
        <f t="shared" si="8"/>
        <v>854.700854700855</v>
      </c>
      <c r="I185" s="8">
        <v>1000</v>
      </c>
      <c r="J185" s="1">
        <f t="shared" si="6"/>
        <v>859.7412</v>
      </c>
      <c r="K185" s="1">
        <f t="shared" si="7"/>
        <v>17.194824</v>
      </c>
    </row>
    <row r="186" s="1" customFormat="1" customHeight="1" spans="1:11">
      <c r="A186" s="6" t="s">
        <v>11</v>
      </c>
      <c r="B186" s="6" t="s">
        <v>16</v>
      </c>
      <c r="C186" s="21" t="s">
        <v>360</v>
      </c>
      <c r="D186" s="6" t="s">
        <v>376</v>
      </c>
      <c r="E186" s="6" t="s">
        <v>377</v>
      </c>
      <c r="F186" s="6" t="s">
        <v>378</v>
      </c>
      <c r="G186" s="7">
        <v>16</v>
      </c>
      <c r="H186" s="11">
        <f t="shared" si="8"/>
        <v>328.205128205128</v>
      </c>
      <c r="I186" s="8">
        <v>384</v>
      </c>
      <c r="J186" s="1">
        <f t="shared" si="6"/>
        <v>330.1406208</v>
      </c>
      <c r="K186" s="1">
        <f t="shared" si="7"/>
        <v>20.6337888</v>
      </c>
    </row>
    <row r="187" s="1" customFormat="1" customHeight="1" spans="1:11">
      <c r="A187" s="6" t="s">
        <v>11</v>
      </c>
      <c r="B187" s="6" t="s">
        <v>16</v>
      </c>
      <c r="C187" s="21" t="s">
        <v>360</v>
      </c>
      <c r="D187" s="6" t="s">
        <v>376</v>
      </c>
      <c r="E187" s="6" t="s">
        <v>377</v>
      </c>
      <c r="F187" s="6" t="s">
        <v>378</v>
      </c>
      <c r="G187" s="7">
        <v>14</v>
      </c>
      <c r="H187" s="11">
        <f t="shared" si="8"/>
        <v>287.179487179487</v>
      </c>
      <c r="I187" s="8">
        <v>336</v>
      </c>
      <c r="J187" s="1">
        <f t="shared" si="6"/>
        <v>288.8730432</v>
      </c>
      <c r="K187" s="1">
        <f t="shared" si="7"/>
        <v>20.6337888</v>
      </c>
    </row>
    <row r="188" s="1" customFormat="1" customHeight="1" spans="1:11">
      <c r="A188" s="6" t="s">
        <v>11</v>
      </c>
      <c r="B188" s="6" t="s">
        <v>99</v>
      </c>
      <c r="C188" s="21" t="s">
        <v>360</v>
      </c>
      <c r="D188" s="6" t="s">
        <v>379</v>
      </c>
      <c r="E188" s="6" t="s">
        <v>380</v>
      </c>
      <c r="F188" s="6" t="s">
        <v>381</v>
      </c>
      <c r="G188" s="7">
        <v>5</v>
      </c>
      <c r="H188" s="11">
        <f t="shared" si="8"/>
        <v>47.008547008547</v>
      </c>
      <c r="I188" s="8">
        <v>55</v>
      </c>
      <c r="J188" s="1">
        <f t="shared" si="6"/>
        <v>47.285766</v>
      </c>
      <c r="K188" s="1">
        <f t="shared" si="7"/>
        <v>9.4571532</v>
      </c>
    </row>
    <row r="189" s="1" customFormat="1" customHeight="1" spans="1:11">
      <c r="A189" s="6" t="s">
        <v>11</v>
      </c>
      <c r="B189" s="12" t="s">
        <v>99</v>
      </c>
      <c r="C189" s="21" t="s">
        <v>360</v>
      </c>
      <c r="D189" s="6" t="s">
        <v>382</v>
      </c>
      <c r="E189" s="6" t="s">
        <v>383</v>
      </c>
      <c r="F189" s="6" t="s">
        <v>267</v>
      </c>
      <c r="G189" s="7">
        <v>10</v>
      </c>
      <c r="H189" s="11">
        <f t="shared" si="8"/>
        <v>299.145299145299</v>
      </c>
      <c r="I189" s="8">
        <v>350</v>
      </c>
      <c r="J189" s="1">
        <f t="shared" si="6"/>
        <v>300.90942</v>
      </c>
      <c r="K189" s="1">
        <f t="shared" si="7"/>
        <v>30.090942</v>
      </c>
    </row>
    <row r="190" s="1" customFormat="1" customHeight="1" spans="1:11">
      <c r="A190" s="6" t="s">
        <v>11</v>
      </c>
      <c r="B190" s="6" t="s">
        <v>99</v>
      </c>
      <c r="C190" s="21" t="s">
        <v>360</v>
      </c>
      <c r="D190" s="6" t="s">
        <v>384</v>
      </c>
      <c r="E190" s="6" t="s">
        <v>385</v>
      </c>
      <c r="F190" s="6" t="s">
        <v>386</v>
      </c>
      <c r="G190" s="7">
        <v>10</v>
      </c>
      <c r="H190" s="11">
        <f t="shared" si="8"/>
        <v>72.6495726495726</v>
      </c>
      <c r="I190" s="8">
        <v>85</v>
      </c>
      <c r="J190" s="1">
        <f t="shared" si="6"/>
        <v>73.078002</v>
      </c>
      <c r="K190" s="1">
        <f t="shared" si="7"/>
        <v>7.3078002</v>
      </c>
    </row>
    <row r="191" s="1" customFormat="1" customHeight="1" spans="1:11">
      <c r="A191" s="6" t="s">
        <v>11</v>
      </c>
      <c r="B191" s="6" t="s">
        <v>99</v>
      </c>
      <c r="C191" s="21" t="s">
        <v>360</v>
      </c>
      <c r="D191" s="6" t="s">
        <v>387</v>
      </c>
      <c r="E191" s="6" t="s">
        <v>388</v>
      </c>
      <c r="F191" s="6" t="s">
        <v>389</v>
      </c>
      <c r="G191" s="7">
        <v>30</v>
      </c>
      <c r="H191" s="11">
        <f t="shared" si="8"/>
        <v>1166.66666666667</v>
      </c>
      <c r="I191" s="8">
        <v>1365</v>
      </c>
      <c r="J191" s="1">
        <f t="shared" si="6"/>
        <v>1173.546738</v>
      </c>
      <c r="K191" s="1">
        <f t="shared" si="7"/>
        <v>39.1182246</v>
      </c>
    </row>
    <row r="192" s="1" customFormat="1" customHeight="1" spans="1:11">
      <c r="A192" s="6" t="s">
        <v>11</v>
      </c>
      <c r="B192" s="12" t="s">
        <v>16</v>
      </c>
      <c r="C192" s="21" t="s">
        <v>360</v>
      </c>
      <c r="D192" s="12" t="s">
        <v>390</v>
      </c>
      <c r="E192" s="6" t="s">
        <v>391</v>
      </c>
      <c r="F192" s="6" t="s">
        <v>392</v>
      </c>
      <c r="G192" s="7">
        <v>20</v>
      </c>
      <c r="H192" s="11">
        <f t="shared" si="8"/>
        <v>854.700854700855</v>
      </c>
      <c r="I192" s="8">
        <v>1000</v>
      </c>
      <c r="J192" s="1">
        <f t="shared" si="6"/>
        <v>859.7412</v>
      </c>
      <c r="K192" s="1">
        <f t="shared" si="7"/>
        <v>42.98706</v>
      </c>
    </row>
    <row r="193" s="1" customFormat="1" customHeight="1" spans="1:11">
      <c r="A193" s="6" t="s">
        <v>11</v>
      </c>
      <c r="B193" s="6" t="s">
        <v>16</v>
      </c>
      <c r="C193" s="21" t="s">
        <v>360</v>
      </c>
      <c r="D193" s="6" t="s">
        <v>393</v>
      </c>
      <c r="E193" s="6" t="s">
        <v>394</v>
      </c>
      <c r="F193" s="6" t="s">
        <v>395</v>
      </c>
      <c r="G193" s="7">
        <v>20</v>
      </c>
      <c r="H193" s="11">
        <f t="shared" si="8"/>
        <v>717.948717948718</v>
      </c>
      <c r="I193" s="8">
        <v>840</v>
      </c>
      <c r="J193" s="1">
        <f t="shared" si="6"/>
        <v>722.182608</v>
      </c>
      <c r="K193" s="1">
        <f t="shared" si="7"/>
        <v>36.1091304</v>
      </c>
    </row>
    <row r="194" s="1" customFormat="1" customHeight="1" spans="1:11">
      <c r="A194" s="6" t="s">
        <v>11</v>
      </c>
      <c r="B194" s="6" t="s">
        <v>16</v>
      </c>
      <c r="C194" s="21" t="s">
        <v>396</v>
      </c>
      <c r="D194" s="21" t="s">
        <v>397</v>
      </c>
      <c r="E194" s="21" t="s">
        <v>398</v>
      </c>
      <c r="F194" s="21" t="s">
        <v>399</v>
      </c>
      <c r="G194" s="7">
        <v>100</v>
      </c>
      <c r="H194" s="11">
        <f t="shared" si="8"/>
        <v>1581.19658119658</v>
      </c>
      <c r="I194" s="8">
        <v>1850</v>
      </c>
      <c r="J194" s="1">
        <f t="shared" si="6"/>
        <v>1590.52122</v>
      </c>
      <c r="K194" s="1">
        <f t="shared" si="7"/>
        <v>15.9052122</v>
      </c>
    </row>
    <row r="195" s="1" customFormat="1" customHeight="1" spans="1:11">
      <c r="A195" s="6" t="s">
        <v>11</v>
      </c>
      <c r="B195" s="6" t="s">
        <v>321</v>
      </c>
      <c r="C195" s="21" t="s">
        <v>396</v>
      </c>
      <c r="D195" s="21" t="s">
        <v>322</v>
      </c>
      <c r="E195" s="21" t="s">
        <v>323</v>
      </c>
      <c r="F195" s="21" t="s">
        <v>321</v>
      </c>
      <c r="G195" s="7">
        <v>100</v>
      </c>
      <c r="H195" s="11">
        <f t="shared" si="8"/>
        <v>1674.35897435897</v>
      </c>
      <c r="I195" s="8">
        <v>1959</v>
      </c>
      <c r="J195" s="1">
        <f t="shared" ref="J195:J258" si="9">I195*0.8597412</f>
        <v>1684.2330108</v>
      </c>
      <c r="K195" s="1">
        <f t="shared" ref="K195:K258" si="10">J195/G195</f>
        <v>16.842330108</v>
      </c>
    </row>
    <row r="196" s="1" customFormat="1" customHeight="1" spans="1:11">
      <c r="A196" s="6" t="s">
        <v>11</v>
      </c>
      <c r="B196" s="6" t="s">
        <v>317</v>
      </c>
      <c r="C196" s="21" t="s">
        <v>396</v>
      </c>
      <c r="D196" s="21" t="s">
        <v>319</v>
      </c>
      <c r="E196" s="21" t="s">
        <v>400</v>
      </c>
      <c r="F196" s="21" t="s">
        <v>317</v>
      </c>
      <c r="G196" s="7">
        <v>110</v>
      </c>
      <c r="H196" s="11">
        <f t="shared" si="8"/>
        <v>3525.64102564103</v>
      </c>
      <c r="I196" s="8">
        <v>4125</v>
      </c>
      <c r="J196" s="1">
        <f t="shared" si="9"/>
        <v>3546.43245</v>
      </c>
      <c r="K196" s="1">
        <f t="shared" si="10"/>
        <v>32.240295</v>
      </c>
    </row>
    <row r="197" s="1" customFormat="1" customHeight="1" spans="1:11">
      <c r="A197" s="6" t="s">
        <v>11</v>
      </c>
      <c r="B197" s="6" t="s">
        <v>321</v>
      </c>
      <c r="C197" s="21" t="s">
        <v>396</v>
      </c>
      <c r="D197" s="21" t="s">
        <v>401</v>
      </c>
      <c r="E197" s="21" t="s">
        <v>323</v>
      </c>
      <c r="F197" s="21" t="s">
        <v>321</v>
      </c>
      <c r="G197" s="7">
        <v>57</v>
      </c>
      <c r="H197" s="11">
        <f t="shared" si="8"/>
        <v>1120.51282051282</v>
      </c>
      <c r="I197" s="8">
        <v>1311</v>
      </c>
      <c r="J197" s="1">
        <f t="shared" si="9"/>
        <v>1127.1207132</v>
      </c>
      <c r="K197" s="1">
        <f t="shared" si="10"/>
        <v>19.7740476</v>
      </c>
    </row>
    <row r="198" s="1" customFormat="1" customHeight="1" spans="1:11">
      <c r="A198" s="6" t="s">
        <v>11</v>
      </c>
      <c r="B198" s="6" t="s">
        <v>300</v>
      </c>
      <c r="C198" s="21" t="s">
        <v>356</v>
      </c>
      <c r="D198" s="21" t="s">
        <v>357</v>
      </c>
      <c r="E198" s="21" t="s">
        <v>358</v>
      </c>
      <c r="F198" s="21" t="s">
        <v>359</v>
      </c>
      <c r="G198" s="7">
        <v>6000</v>
      </c>
      <c r="H198" s="11">
        <f t="shared" si="8"/>
        <v>46153.8461538462</v>
      </c>
      <c r="I198" s="8">
        <v>54000</v>
      </c>
      <c r="J198" s="1">
        <f t="shared" si="9"/>
        <v>46426.0248</v>
      </c>
      <c r="K198" s="1">
        <f t="shared" si="10"/>
        <v>7.7376708</v>
      </c>
    </row>
    <row r="199" s="1" customFormat="1" customHeight="1" spans="1:11">
      <c r="A199" s="6" t="s">
        <v>11</v>
      </c>
      <c r="B199" s="6" t="s">
        <v>402</v>
      </c>
      <c r="C199" s="21" t="s">
        <v>403</v>
      </c>
      <c r="D199" s="21" t="s">
        <v>404</v>
      </c>
      <c r="E199" s="21" t="s">
        <v>405</v>
      </c>
      <c r="F199" s="21" t="s">
        <v>402</v>
      </c>
      <c r="G199" s="7">
        <v>800</v>
      </c>
      <c r="H199" s="11">
        <f t="shared" si="8"/>
        <v>17709.4017094017</v>
      </c>
      <c r="I199" s="8">
        <v>20720</v>
      </c>
      <c r="J199" s="1">
        <f t="shared" si="9"/>
        <v>17813.837664</v>
      </c>
      <c r="K199" s="1">
        <f t="shared" si="10"/>
        <v>22.26729708</v>
      </c>
    </row>
    <row r="200" s="1" customFormat="1" customHeight="1" spans="1:11">
      <c r="A200" s="6" t="s">
        <v>11</v>
      </c>
      <c r="B200" s="6" t="s">
        <v>406</v>
      </c>
      <c r="C200" s="21" t="s">
        <v>403</v>
      </c>
      <c r="D200" s="21" t="s">
        <v>407</v>
      </c>
      <c r="E200" s="21" t="s">
        <v>408</v>
      </c>
      <c r="F200" s="21" t="s">
        <v>409</v>
      </c>
      <c r="G200" s="7">
        <v>200</v>
      </c>
      <c r="H200" s="11">
        <f t="shared" si="8"/>
        <v>5213.67521367521</v>
      </c>
      <c r="I200" s="8">
        <v>6100</v>
      </c>
      <c r="J200" s="1">
        <f t="shared" si="9"/>
        <v>5244.42132</v>
      </c>
      <c r="K200" s="1">
        <f t="shared" si="10"/>
        <v>26.2221066</v>
      </c>
    </row>
    <row r="201" s="1" customFormat="1" customHeight="1" spans="1:11">
      <c r="A201" s="6" t="s">
        <v>11</v>
      </c>
      <c r="B201" s="6" t="s">
        <v>299</v>
      </c>
      <c r="C201" s="21" t="s">
        <v>410</v>
      </c>
      <c r="D201" s="21" t="s">
        <v>301</v>
      </c>
      <c r="E201" s="21" t="s">
        <v>411</v>
      </c>
      <c r="F201" s="21" t="s">
        <v>299</v>
      </c>
      <c r="G201" s="7">
        <v>2000</v>
      </c>
      <c r="H201" s="11">
        <f t="shared" si="8"/>
        <v>36752.1367521368</v>
      </c>
      <c r="I201" s="8">
        <v>43000</v>
      </c>
      <c r="J201" s="1">
        <f t="shared" si="9"/>
        <v>36968.8716</v>
      </c>
      <c r="K201" s="1">
        <f t="shared" si="10"/>
        <v>18.4844358</v>
      </c>
    </row>
    <row r="202" s="1" customFormat="1" customHeight="1" spans="1:11">
      <c r="A202" s="6" t="s">
        <v>11</v>
      </c>
      <c r="B202" s="6" t="s">
        <v>316</v>
      </c>
      <c r="C202" s="6" t="s">
        <v>412</v>
      </c>
      <c r="D202" s="15" t="s">
        <v>413</v>
      </c>
      <c r="E202" s="15" t="s">
        <v>414</v>
      </c>
      <c r="F202" s="15" t="s">
        <v>415</v>
      </c>
      <c r="G202" s="16">
        <v>20</v>
      </c>
      <c r="H202" s="11">
        <f t="shared" si="8"/>
        <v>169.059829059829</v>
      </c>
      <c r="I202" s="8">
        <v>197.8</v>
      </c>
      <c r="J202" s="1">
        <f t="shared" si="9"/>
        <v>170.05680936</v>
      </c>
      <c r="K202" s="1">
        <f t="shared" si="10"/>
        <v>8.502840468</v>
      </c>
    </row>
    <row r="203" s="1" customFormat="1" customHeight="1" spans="1:11">
      <c r="A203" s="6" t="s">
        <v>11</v>
      </c>
      <c r="B203" s="6" t="s">
        <v>416</v>
      </c>
      <c r="C203" s="15" t="s">
        <v>417</v>
      </c>
      <c r="D203" s="15" t="s">
        <v>418</v>
      </c>
      <c r="E203" s="15" t="s">
        <v>419</v>
      </c>
      <c r="F203" s="15" t="s">
        <v>420</v>
      </c>
      <c r="G203" s="16">
        <v>10</v>
      </c>
      <c r="H203" s="11">
        <f t="shared" ref="H203:H266" si="11">I203/1.17</f>
        <v>159.65811965812</v>
      </c>
      <c r="I203" s="8">
        <v>186.8</v>
      </c>
      <c r="J203" s="1">
        <f t="shared" si="9"/>
        <v>160.59965616</v>
      </c>
      <c r="K203" s="1">
        <f t="shared" si="10"/>
        <v>16.059965616</v>
      </c>
    </row>
    <row r="204" s="1" customFormat="1" customHeight="1" spans="1:11">
      <c r="A204" s="6" t="s">
        <v>11</v>
      </c>
      <c r="B204" s="6" t="s">
        <v>416</v>
      </c>
      <c r="C204" s="15" t="s">
        <v>417</v>
      </c>
      <c r="D204" s="15" t="s">
        <v>418</v>
      </c>
      <c r="E204" s="15" t="s">
        <v>419</v>
      </c>
      <c r="F204" s="15" t="s">
        <v>420</v>
      </c>
      <c r="G204" s="16">
        <v>30</v>
      </c>
      <c r="H204" s="11">
        <f t="shared" si="11"/>
        <v>478.974358974359</v>
      </c>
      <c r="I204" s="8">
        <v>560.4</v>
      </c>
      <c r="J204" s="1">
        <f t="shared" si="9"/>
        <v>481.79896848</v>
      </c>
      <c r="K204" s="1">
        <f t="shared" si="10"/>
        <v>16.059965616</v>
      </c>
    </row>
    <row r="205" s="1" customFormat="1" customHeight="1" spans="1:11">
      <c r="A205" s="6" t="s">
        <v>11</v>
      </c>
      <c r="B205" s="6" t="s">
        <v>316</v>
      </c>
      <c r="C205" s="6" t="s">
        <v>412</v>
      </c>
      <c r="D205" s="15" t="s">
        <v>413</v>
      </c>
      <c r="E205" s="15" t="s">
        <v>414</v>
      </c>
      <c r="F205" s="15" t="s">
        <v>415</v>
      </c>
      <c r="G205" s="16">
        <v>20</v>
      </c>
      <c r="H205" s="11">
        <f t="shared" si="11"/>
        <v>169.059829059829</v>
      </c>
      <c r="I205" s="8">
        <v>197.8</v>
      </c>
      <c r="J205" s="1">
        <f t="shared" si="9"/>
        <v>170.05680936</v>
      </c>
      <c r="K205" s="1">
        <f t="shared" si="10"/>
        <v>8.502840468</v>
      </c>
    </row>
    <row r="206" s="1" customFormat="1" customHeight="1" spans="1:11">
      <c r="A206" s="6" t="s">
        <v>11</v>
      </c>
      <c r="B206" s="6" t="s">
        <v>316</v>
      </c>
      <c r="C206" s="6" t="s">
        <v>412</v>
      </c>
      <c r="D206" s="15" t="s">
        <v>413</v>
      </c>
      <c r="E206" s="15" t="s">
        <v>414</v>
      </c>
      <c r="F206" s="15" t="s">
        <v>415</v>
      </c>
      <c r="G206" s="16">
        <v>20</v>
      </c>
      <c r="H206" s="11">
        <f t="shared" si="11"/>
        <v>169.059829059829</v>
      </c>
      <c r="I206" s="8">
        <v>197.8</v>
      </c>
      <c r="J206" s="1">
        <f t="shared" si="9"/>
        <v>170.05680936</v>
      </c>
      <c r="K206" s="1">
        <f t="shared" si="10"/>
        <v>8.502840468</v>
      </c>
    </row>
    <row r="207" s="1" customFormat="1" customHeight="1" spans="1:11">
      <c r="A207" s="6" t="s">
        <v>11</v>
      </c>
      <c r="B207" s="6" t="s">
        <v>421</v>
      </c>
      <c r="C207" s="15" t="s">
        <v>417</v>
      </c>
      <c r="D207" s="15" t="s">
        <v>422</v>
      </c>
      <c r="E207" s="15" t="s">
        <v>226</v>
      </c>
      <c r="F207" s="15" t="s">
        <v>254</v>
      </c>
      <c r="G207" s="16">
        <v>100</v>
      </c>
      <c r="H207" s="11">
        <f t="shared" si="11"/>
        <v>1452.99145299145</v>
      </c>
      <c r="I207" s="8">
        <v>1700</v>
      </c>
      <c r="J207" s="1">
        <f t="shared" si="9"/>
        <v>1461.56004</v>
      </c>
      <c r="K207" s="1">
        <f t="shared" si="10"/>
        <v>14.6156004</v>
      </c>
    </row>
    <row r="208" s="1" customFormat="1" customHeight="1" spans="1:11">
      <c r="A208" s="6" t="s">
        <v>11</v>
      </c>
      <c r="B208" s="6" t="s">
        <v>423</v>
      </c>
      <c r="C208" s="15" t="s">
        <v>417</v>
      </c>
      <c r="D208" s="15" t="s">
        <v>424</v>
      </c>
      <c r="E208" s="15" t="s">
        <v>414</v>
      </c>
      <c r="F208" s="15" t="s">
        <v>425</v>
      </c>
      <c r="G208" s="16">
        <v>400</v>
      </c>
      <c r="H208" s="11">
        <f t="shared" si="11"/>
        <v>16239.3162393162</v>
      </c>
      <c r="I208" s="8">
        <v>19000</v>
      </c>
      <c r="J208" s="1">
        <f t="shared" si="9"/>
        <v>16335.0828</v>
      </c>
      <c r="K208" s="1">
        <f t="shared" si="10"/>
        <v>40.837707</v>
      </c>
    </row>
    <row r="209" s="1" customFormat="1" customHeight="1" spans="1:11">
      <c r="A209" s="6" t="s">
        <v>11</v>
      </c>
      <c r="B209" s="6" t="s">
        <v>57</v>
      </c>
      <c r="C209" s="15" t="s">
        <v>417</v>
      </c>
      <c r="D209" s="15" t="s">
        <v>426</v>
      </c>
      <c r="E209" s="15" t="s">
        <v>427</v>
      </c>
      <c r="F209" s="15" t="s">
        <v>428</v>
      </c>
      <c r="G209" s="16">
        <v>120</v>
      </c>
      <c r="H209" s="11">
        <f t="shared" si="11"/>
        <v>1658.46153846154</v>
      </c>
      <c r="I209" s="8">
        <v>1940.4</v>
      </c>
      <c r="J209" s="1">
        <f t="shared" si="9"/>
        <v>1668.24182448</v>
      </c>
      <c r="K209" s="1">
        <f t="shared" si="10"/>
        <v>13.902015204</v>
      </c>
    </row>
    <row r="210" s="1" customFormat="1" customHeight="1" spans="1:11">
      <c r="A210" s="6" t="s">
        <v>11</v>
      </c>
      <c r="B210" s="6" t="s">
        <v>429</v>
      </c>
      <c r="C210" s="15" t="s">
        <v>417</v>
      </c>
      <c r="D210" s="15" t="s">
        <v>430</v>
      </c>
      <c r="E210" s="15" t="s">
        <v>431</v>
      </c>
      <c r="F210" s="15" t="s">
        <v>432</v>
      </c>
      <c r="G210" s="16">
        <v>300</v>
      </c>
      <c r="H210" s="11">
        <f t="shared" si="11"/>
        <v>7984.61538461538</v>
      </c>
      <c r="I210" s="8">
        <v>9342</v>
      </c>
      <c r="J210" s="1">
        <f t="shared" si="9"/>
        <v>8031.7022904</v>
      </c>
      <c r="K210" s="1">
        <f t="shared" si="10"/>
        <v>26.772340968</v>
      </c>
    </row>
    <row r="211" s="1" customFormat="1" customHeight="1" spans="1:11">
      <c r="A211" s="6" t="s">
        <v>11</v>
      </c>
      <c r="B211" s="6" t="s">
        <v>429</v>
      </c>
      <c r="C211" s="15" t="s">
        <v>417</v>
      </c>
      <c r="D211" s="15" t="s">
        <v>430</v>
      </c>
      <c r="E211" s="15" t="s">
        <v>431</v>
      </c>
      <c r="F211" s="15" t="s">
        <v>432</v>
      </c>
      <c r="G211" s="16">
        <v>60</v>
      </c>
      <c r="H211" s="11">
        <f t="shared" si="11"/>
        <v>1596.92307692308</v>
      </c>
      <c r="I211" s="8">
        <v>1868.4</v>
      </c>
      <c r="J211" s="1">
        <f t="shared" si="9"/>
        <v>1606.34045808</v>
      </c>
      <c r="K211" s="1">
        <f t="shared" si="10"/>
        <v>26.772340968</v>
      </c>
    </row>
    <row r="212" s="1" customFormat="1" customHeight="1" spans="1:11">
      <c r="A212" s="6" t="s">
        <v>11</v>
      </c>
      <c r="B212" s="6" t="s">
        <v>316</v>
      </c>
      <c r="C212" s="15" t="s">
        <v>417</v>
      </c>
      <c r="D212" s="15" t="s">
        <v>413</v>
      </c>
      <c r="E212" s="15" t="s">
        <v>414</v>
      </c>
      <c r="F212" s="15" t="s">
        <v>415</v>
      </c>
      <c r="G212" s="16">
        <v>300</v>
      </c>
      <c r="H212" s="11">
        <f t="shared" si="11"/>
        <v>2535.89743589744</v>
      </c>
      <c r="I212" s="8">
        <v>2967</v>
      </c>
      <c r="J212" s="1">
        <f t="shared" si="9"/>
        <v>2550.8521404</v>
      </c>
      <c r="K212" s="1">
        <f t="shared" si="10"/>
        <v>8.502840468</v>
      </c>
    </row>
    <row r="213" s="1" customFormat="1" customHeight="1" spans="1:11">
      <c r="A213" s="6" t="s">
        <v>11</v>
      </c>
      <c r="B213" s="6" t="s">
        <v>433</v>
      </c>
      <c r="C213" s="15" t="s">
        <v>417</v>
      </c>
      <c r="D213" s="15" t="s">
        <v>434</v>
      </c>
      <c r="E213" s="15" t="s">
        <v>435</v>
      </c>
      <c r="F213" s="15" t="s">
        <v>436</v>
      </c>
      <c r="G213" s="16">
        <v>160</v>
      </c>
      <c r="H213" s="11">
        <f t="shared" si="11"/>
        <v>3733.33333333333</v>
      </c>
      <c r="I213" s="8">
        <v>4368</v>
      </c>
      <c r="J213" s="1">
        <f t="shared" si="9"/>
        <v>3755.3495616</v>
      </c>
      <c r="K213" s="1">
        <f t="shared" si="10"/>
        <v>23.47093476</v>
      </c>
    </row>
    <row r="214" s="1" customFormat="1" customHeight="1" spans="1:11">
      <c r="A214" s="6" t="s">
        <v>11</v>
      </c>
      <c r="B214" s="6" t="s">
        <v>437</v>
      </c>
      <c r="C214" s="15" t="s">
        <v>417</v>
      </c>
      <c r="D214" s="15" t="s">
        <v>438</v>
      </c>
      <c r="E214" s="15" t="s">
        <v>439</v>
      </c>
      <c r="F214" s="15" t="s">
        <v>440</v>
      </c>
      <c r="G214" s="16">
        <v>60</v>
      </c>
      <c r="H214" s="11">
        <f t="shared" si="11"/>
        <v>3559.48717948718</v>
      </c>
      <c r="I214" s="8">
        <v>4164.6</v>
      </c>
      <c r="J214" s="1">
        <f t="shared" si="9"/>
        <v>3580.47820152</v>
      </c>
      <c r="K214" s="1">
        <f t="shared" si="10"/>
        <v>59.674636692</v>
      </c>
    </row>
    <row r="215" s="1" customFormat="1" customHeight="1" spans="1:11">
      <c r="A215" s="6" t="s">
        <v>11</v>
      </c>
      <c r="B215" s="6" t="s">
        <v>421</v>
      </c>
      <c r="C215" s="15" t="s">
        <v>417</v>
      </c>
      <c r="D215" s="15" t="s">
        <v>422</v>
      </c>
      <c r="E215" s="15" t="s">
        <v>226</v>
      </c>
      <c r="F215" s="15" t="s">
        <v>254</v>
      </c>
      <c r="G215" s="16">
        <v>100</v>
      </c>
      <c r="H215" s="11">
        <f t="shared" si="11"/>
        <v>1452.99145299145</v>
      </c>
      <c r="I215" s="8">
        <v>1700</v>
      </c>
      <c r="J215" s="1">
        <f t="shared" si="9"/>
        <v>1461.56004</v>
      </c>
      <c r="K215" s="1">
        <f t="shared" si="10"/>
        <v>14.6156004</v>
      </c>
    </row>
    <row r="216" s="1" customFormat="1" customHeight="1" spans="1:11">
      <c r="A216" s="6" t="s">
        <v>11</v>
      </c>
      <c r="B216" s="6" t="s">
        <v>215</v>
      </c>
      <c r="C216" s="15" t="s">
        <v>417</v>
      </c>
      <c r="D216" s="15" t="s">
        <v>441</v>
      </c>
      <c r="E216" s="15" t="s">
        <v>442</v>
      </c>
      <c r="F216" s="15" t="s">
        <v>139</v>
      </c>
      <c r="G216" s="16">
        <v>1620</v>
      </c>
      <c r="H216" s="11">
        <f t="shared" si="11"/>
        <v>5995.38461538462</v>
      </c>
      <c r="I216" s="8">
        <v>7014.6</v>
      </c>
      <c r="J216" s="1">
        <f t="shared" si="9"/>
        <v>6030.74062152</v>
      </c>
      <c r="K216" s="1">
        <f t="shared" si="10"/>
        <v>3.722679396</v>
      </c>
    </row>
    <row r="217" s="1" customFormat="1" customHeight="1" spans="1:11">
      <c r="A217" s="6" t="s">
        <v>11</v>
      </c>
      <c r="B217" s="6" t="s">
        <v>215</v>
      </c>
      <c r="C217" s="15" t="s">
        <v>417</v>
      </c>
      <c r="D217" s="15" t="s">
        <v>441</v>
      </c>
      <c r="E217" s="15" t="s">
        <v>442</v>
      </c>
      <c r="F217" s="15" t="s">
        <v>139</v>
      </c>
      <c r="G217" s="16">
        <v>2700</v>
      </c>
      <c r="H217" s="11">
        <f t="shared" si="11"/>
        <v>9992.30769230769</v>
      </c>
      <c r="I217" s="8">
        <v>11691</v>
      </c>
      <c r="J217" s="1">
        <f t="shared" si="9"/>
        <v>10051.2343692</v>
      </c>
      <c r="K217" s="1">
        <f t="shared" si="10"/>
        <v>3.722679396</v>
      </c>
    </row>
    <row r="218" s="1" customFormat="1" customHeight="1" spans="1:11">
      <c r="A218" s="6" t="s">
        <v>11</v>
      </c>
      <c r="B218" s="6" t="s">
        <v>57</v>
      </c>
      <c r="C218" s="15" t="s">
        <v>417</v>
      </c>
      <c r="D218" s="15" t="s">
        <v>443</v>
      </c>
      <c r="E218" s="15" t="s">
        <v>444</v>
      </c>
      <c r="F218" s="15" t="s">
        <v>445</v>
      </c>
      <c r="G218" s="16">
        <v>100</v>
      </c>
      <c r="H218" s="11">
        <f t="shared" si="11"/>
        <v>627.350427350427</v>
      </c>
      <c r="I218" s="8">
        <v>734</v>
      </c>
      <c r="J218" s="1">
        <f t="shared" si="9"/>
        <v>631.0500408</v>
      </c>
      <c r="K218" s="1">
        <f t="shared" si="10"/>
        <v>6.310500408</v>
      </c>
    </row>
    <row r="219" s="1" customFormat="1" customHeight="1" spans="1:11">
      <c r="A219" s="6" t="s">
        <v>11</v>
      </c>
      <c r="B219" s="6" t="s">
        <v>57</v>
      </c>
      <c r="C219" s="15" t="s">
        <v>417</v>
      </c>
      <c r="D219" s="15" t="s">
        <v>443</v>
      </c>
      <c r="E219" s="15" t="s">
        <v>444</v>
      </c>
      <c r="F219" s="15" t="s">
        <v>445</v>
      </c>
      <c r="G219" s="16">
        <v>100</v>
      </c>
      <c r="H219" s="11">
        <f t="shared" si="11"/>
        <v>627.350427350427</v>
      </c>
      <c r="I219" s="8">
        <v>734</v>
      </c>
      <c r="J219" s="1">
        <f t="shared" si="9"/>
        <v>631.0500408</v>
      </c>
      <c r="K219" s="1">
        <f t="shared" si="10"/>
        <v>6.310500408</v>
      </c>
    </row>
    <row r="220" s="1" customFormat="1" customHeight="1" spans="1:11">
      <c r="A220" s="6" t="s">
        <v>11</v>
      </c>
      <c r="B220" s="6" t="s">
        <v>446</v>
      </c>
      <c r="C220" s="15" t="s">
        <v>417</v>
      </c>
      <c r="D220" s="15" t="s">
        <v>447</v>
      </c>
      <c r="E220" s="15" t="s">
        <v>226</v>
      </c>
      <c r="F220" s="15" t="s">
        <v>76</v>
      </c>
      <c r="G220" s="16">
        <v>320</v>
      </c>
      <c r="H220" s="11">
        <f t="shared" si="11"/>
        <v>6298.80341880342</v>
      </c>
      <c r="I220" s="8">
        <v>7369.6</v>
      </c>
      <c r="J220" s="1">
        <f t="shared" si="9"/>
        <v>6335.94874752</v>
      </c>
      <c r="K220" s="1">
        <f t="shared" si="10"/>
        <v>19.799839836</v>
      </c>
    </row>
    <row r="221" s="1" customFormat="1" customHeight="1" spans="1:11">
      <c r="A221" s="6" t="s">
        <v>11</v>
      </c>
      <c r="B221" s="6" t="s">
        <v>215</v>
      </c>
      <c r="C221" s="15" t="s">
        <v>417</v>
      </c>
      <c r="D221" s="15" t="s">
        <v>441</v>
      </c>
      <c r="E221" s="15" t="s">
        <v>442</v>
      </c>
      <c r="F221" s="15" t="s">
        <v>139</v>
      </c>
      <c r="G221" s="16">
        <v>900</v>
      </c>
      <c r="H221" s="11">
        <f t="shared" si="11"/>
        <v>3330.76923076923</v>
      </c>
      <c r="I221" s="8">
        <v>3897</v>
      </c>
      <c r="J221" s="1">
        <f t="shared" si="9"/>
        <v>3350.4114564</v>
      </c>
      <c r="K221" s="1">
        <f t="shared" si="10"/>
        <v>3.722679396</v>
      </c>
    </row>
    <row r="222" s="1" customFormat="1" customHeight="1" spans="1:11">
      <c r="A222" s="6" t="s">
        <v>11</v>
      </c>
      <c r="B222" s="6" t="s">
        <v>423</v>
      </c>
      <c r="C222" s="15" t="s">
        <v>417</v>
      </c>
      <c r="D222" s="15" t="s">
        <v>424</v>
      </c>
      <c r="E222" s="15" t="s">
        <v>414</v>
      </c>
      <c r="F222" s="15" t="s">
        <v>425</v>
      </c>
      <c r="G222" s="16">
        <v>200</v>
      </c>
      <c r="H222" s="11">
        <f t="shared" si="11"/>
        <v>8119.65811965812</v>
      </c>
      <c r="I222" s="8">
        <v>9500</v>
      </c>
      <c r="J222" s="1">
        <f t="shared" si="9"/>
        <v>8167.5414</v>
      </c>
      <c r="K222" s="1">
        <f t="shared" si="10"/>
        <v>40.837707</v>
      </c>
    </row>
    <row r="223" s="1" customFormat="1" customHeight="1" spans="1:11">
      <c r="A223" s="6" t="s">
        <v>11</v>
      </c>
      <c r="B223" s="6" t="s">
        <v>446</v>
      </c>
      <c r="C223" s="15" t="s">
        <v>417</v>
      </c>
      <c r="D223" s="15" t="s">
        <v>447</v>
      </c>
      <c r="E223" s="15" t="s">
        <v>226</v>
      </c>
      <c r="F223" s="15" t="s">
        <v>76</v>
      </c>
      <c r="G223" s="16">
        <v>240</v>
      </c>
      <c r="H223" s="11">
        <f t="shared" si="11"/>
        <v>4724.10256410256</v>
      </c>
      <c r="I223" s="8">
        <v>5527.2</v>
      </c>
      <c r="J223" s="1">
        <f t="shared" si="9"/>
        <v>4751.96156064</v>
      </c>
      <c r="K223" s="1">
        <f t="shared" si="10"/>
        <v>19.799839836</v>
      </c>
    </row>
    <row r="224" s="1" customFormat="1" customHeight="1" spans="1:11">
      <c r="A224" s="6" t="s">
        <v>11</v>
      </c>
      <c r="B224" s="6" t="s">
        <v>57</v>
      </c>
      <c r="C224" s="15" t="s">
        <v>417</v>
      </c>
      <c r="D224" s="15" t="s">
        <v>426</v>
      </c>
      <c r="E224" s="15" t="s">
        <v>427</v>
      </c>
      <c r="F224" s="15" t="s">
        <v>428</v>
      </c>
      <c r="G224" s="16">
        <v>180</v>
      </c>
      <c r="H224" s="11">
        <f t="shared" si="11"/>
        <v>2487.69230769231</v>
      </c>
      <c r="I224" s="8">
        <v>2910.6</v>
      </c>
      <c r="J224" s="1">
        <f t="shared" si="9"/>
        <v>2502.36273672</v>
      </c>
      <c r="K224" s="1">
        <f t="shared" si="10"/>
        <v>13.902015204</v>
      </c>
    </row>
    <row r="225" s="1" customFormat="1" customHeight="1" spans="1:11">
      <c r="A225" s="6" t="s">
        <v>11</v>
      </c>
      <c r="B225" s="6" t="s">
        <v>57</v>
      </c>
      <c r="C225" s="15" t="s">
        <v>417</v>
      </c>
      <c r="D225" s="15" t="s">
        <v>426</v>
      </c>
      <c r="E225" s="15" t="s">
        <v>427</v>
      </c>
      <c r="F225" s="15" t="s">
        <v>428</v>
      </c>
      <c r="G225" s="16">
        <v>420</v>
      </c>
      <c r="H225" s="11">
        <f t="shared" si="11"/>
        <v>5804.61538461538</v>
      </c>
      <c r="I225" s="8">
        <v>6791.4</v>
      </c>
      <c r="J225" s="1">
        <f t="shared" si="9"/>
        <v>5838.84638568</v>
      </c>
      <c r="K225" s="1">
        <f t="shared" si="10"/>
        <v>13.902015204</v>
      </c>
    </row>
    <row r="226" s="1" customFormat="1" customHeight="1" spans="1:11">
      <c r="A226" s="6" t="s">
        <v>11</v>
      </c>
      <c r="B226" s="6" t="s">
        <v>215</v>
      </c>
      <c r="C226" s="15" t="s">
        <v>417</v>
      </c>
      <c r="D226" s="15" t="s">
        <v>441</v>
      </c>
      <c r="E226" s="15" t="s">
        <v>442</v>
      </c>
      <c r="F226" s="15" t="s">
        <v>139</v>
      </c>
      <c r="G226" s="16">
        <v>900</v>
      </c>
      <c r="H226" s="11">
        <f t="shared" si="11"/>
        <v>3330.76923076923</v>
      </c>
      <c r="I226" s="8">
        <v>3897</v>
      </c>
      <c r="J226" s="1">
        <f t="shared" si="9"/>
        <v>3350.4114564</v>
      </c>
      <c r="K226" s="1">
        <f t="shared" si="10"/>
        <v>3.722679396</v>
      </c>
    </row>
    <row r="227" s="1" customFormat="1" customHeight="1" spans="1:11">
      <c r="A227" s="6" t="s">
        <v>11</v>
      </c>
      <c r="B227" s="6" t="s">
        <v>423</v>
      </c>
      <c r="C227" s="15" t="s">
        <v>417</v>
      </c>
      <c r="D227" s="15" t="s">
        <v>424</v>
      </c>
      <c r="E227" s="15" t="s">
        <v>414</v>
      </c>
      <c r="F227" s="15" t="s">
        <v>425</v>
      </c>
      <c r="G227" s="16">
        <v>200</v>
      </c>
      <c r="H227" s="11">
        <f t="shared" si="11"/>
        <v>8119.65811965812</v>
      </c>
      <c r="I227" s="8">
        <v>9500</v>
      </c>
      <c r="J227" s="1">
        <f t="shared" si="9"/>
        <v>8167.5414</v>
      </c>
      <c r="K227" s="1">
        <f t="shared" si="10"/>
        <v>40.837707</v>
      </c>
    </row>
    <row r="228" s="1" customFormat="1" customHeight="1" spans="1:11">
      <c r="A228" s="6" t="s">
        <v>11</v>
      </c>
      <c r="B228" s="6" t="s">
        <v>423</v>
      </c>
      <c r="C228" s="15" t="s">
        <v>417</v>
      </c>
      <c r="D228" s="15" t="s">
        <v>424</v>
      </c>
      <c r="E228" s="15" t="s">
        <v>414</v>
      </c>
      <c r="F228" s="15" t="s">
        <v>425</v>
      </c>
      <c r="G228" s="16">
        <v>200</v>
      </c>
      <c r="H228" s="11">
        <f t="shared" si="11"/>
        <v>8119.65811965812</v>
      </c>
      <c r="I228" s="8">
        <v>9500</v>
      </c>
      <c r="J228" s="1">
        <f t="shared" si="9"/>
        <v>8167.5414</v>
      </c>
      <c r="K228" s="1">
        <f t="shared" si="10"/>
        <v>40.837707</v>
      </c>
    </row>
    <row r="229" s="1" customFormat="1" customHeight="1" spans="1:11">
      <c r="A229" s="6" t="s">
        <v>11</v>
      </c>
      <c r="B229" s="6" t="s">
        <v>57</v>
      </c>
      <c r="C229" s="15" t="s">
        <v>417</v>
      </c>
      <c r="D229" s="15" t="s">
        <v>443</v>
      </c>
      <c r="E229" s="15" t="s">
        <v>444</v>
      </c>
      <c r="F229" s="15" t="s">
        <v>448</v>
      </c>
      <c r="G229" s="16">
        <v>100</v>
      </c>
      <c r="H229" s="11">
        <f t="shared" si="11"/>
        <v>627.350427350427</v>
      </c>
      <c r="I229" s="8">
        <v>734</v>
      </c>
      <c r="J229" s="1">
        <f t="shared" si="9"/>
        <v>631.0500408</v>
      </c>
      <c r="K229" s="1">
        <f t="shared" si="10"/>
        <v>6.310500408</v>
      </c>
    </row>
    <row r="230" s="1" customFormat="1" customHeight="1" spans="1:11">
      <c r="A230" s="6" t="s">
        <v>11</v>
      </c>
      <c r="B230" s="6" t="s">
        <v>57</v>
      </c>
      <c r="C230" s="15" t="s">
        <v>417</v>
      </c>
      <c r="D230" s="15" t="s">
        <v>426</v>
      </c>
      <c r="E230" s="15" t="s">
        <v>427</v>
      </c>
      <c r="F230" s="15" t="s">
        <v>428</v>
      </c>
      <c r="G230" s="16">
        <v>120</v>
      </c>
      <c r="H230" s="11">
        <f t="shared" si="11"/>
        <v>1658.46153846154</v>
      </c>
      <c r="I230" s="8">
        <v>1940.4</v>
      </c>
      <c r="J230" s="1">
        <f t="shared" si="9"/>
        <v>1668.24182448</v>
      </c>
      <c r="K230" s="1">
        <f t="shared" si="10"/>
        <v>13.902015204</v>
      </c>
    </row>
    <row r="231" s="1" customFormat="1" customHeight="1" spans="1:11">
      <c r="A231" s="6" t="s">
        <v>11</v>
      </c>
      <c r="B231" s="6" t="s">
        <v>57</v>
      </c>
      <c r="C231" s="15" t="s">
        <v>417</v>
      </c>
      <c r="D231" s="15" t="s">
        <v>426</v>
      </c>
      <c r="E231" s="15" t="s">
        <v>427</v>
      </c>
      <c r="F231" s="15" t="s">
        <v>428</v>
      </c>
      <c r="G231" s="16">
        <v>60</v>
      </c>
      <c r="H231" s="11">
        <f t="shared" si="11"/>
        <v>829.230769230769</v>
      </c>
      <c r="I231" s="8">
        <v>970.2</v>
      </c>
      <c r="J231" s="1">
        <f t="shared" si="9"/>
        <v>834.12091224</v>
      </c>
      <c r="K231" s="1">
        <f t="shared" si="10"/>
        <v>13.902015204</v>
      </c>
    </row>
    <row r="232" s="1" customFormat="1" customHeight="1" spans="1:11">
      <c r="A232" s="6" t="s">
        <v>11</v>
      </c>
      <c r="B232" s="6" t="s">
        <v>433</v>
      </c>
      <c r="C232" s="15" t="s">
        <v>417</v>
      </c>
      <c r="D232" s="15" t="s">
        <v>434</v>
      </c>
      <c r="E232" s="15" t="s">
        <v>435</v>
      </c>
      <c r="F232" s="15" t="s">
        <v>436</v>
      </c>
      <c r="G232" s="16">
        <v>20</v>
      </c>
      <c r="H232" s="11">
        <f t="shared" si="11"/>
        <v>466.666666666667</v>
      </c>
      <c r="I232" s="8">
        <v>546</v>
      </c>
      <c r="J232" s="1">
        <f t="shared" si="9"/>
        <v>469.4186952</v>
      </c>
      <c r="K232" s="1">
        <f t="shared" si="10"/>
        <v>23.47093476</v>
      </c>
    </row>
    <row r="233" s="1" customFormat="1" customHeight="1" spans="1:11">
      <c r="A233" s="6" t="s">
        <v>11</v>
      </c>
      <c r="B233" s="6" t="s">
        <v>433</v>
      </c>
      <c r="C233" s="15" t="s">
        <v>417</v>
      </c>
      <c r="D233" s="15" t="s">
        <v>434</v>
      </c>
      <c r="E233" s="15" t="s">
        <v>435</v>
      </c>
      <c r="F233" s="15" t="s">
        <v>436</v>
      </c>
      <c r="G233" s="16">
        <v>20</v>
      </c>
      <c r="H233" s="11">
        <f t="shared" si="11"/>
        <v>466.666666666667</v>
      </c>
      <c r="I233" s="8">
        <v>546</v>
      </c>
      <c r="J233" s="1">
        <f t="shared" si="9"/>
        <v>469.4186952</v>
      </c>
      <c r="K233" s="1">
        <f t="shared" si="10"/>
        <v>23.47093476</v>
      </c>
    </row>
    <row r="234" s="1" customFormat="1" customHeight="1" spans="1:11">
      <c r="A234" s="6" t="s">
        <v>11</v>
      </c>
      <c r="B234" s="6" t="s">
        <v>99</v>
      </c>
      <c r="C234" s="15" t="s">
        <v>417</v>
      </c>
      <c r="D234" s="15" t="s">
        <v>202</v>
      </c>
      <c r="E234" s="15" t="s">
        <v>203</v>
      </c>
      <c r="F234" s="15" t="s">
        <v>204</v>
      </c>
      <c r="G234" s="16">
        <v>10</v>
      </c>
      <c r="H234" s="11">
        <f t="shared" si="11"/>
        <v>569.230769230769</v>
      </c>
      <c r="I234" s="8">
        <v>666</v>
      </c>
      <c r="J234" s="1">
        <f t="shared" si="9"/>
        <v>572.5876392</v>
      </c>
      <c r="K234" s="1">
        <f t="shared" si="10"/>
        <v>57.25876392</v>
      </c>
    </row>
    <row r="235" s="1" customFormat="1" customHeight="1" spans="1:11">
      <c r="A235" s="6" t="s">
        <v>11</v>
      </c>
      <c r="B235" s="6" t="s">
        <v>57</v>
      </c>
      <c r="C235" s="15" t="s">
        <v>417</v>
      </c>
      <c r="D235" s="15" t="s">
        <v>111</v>
      </c>
      <c r="E235" s="15" t="s">
        <v>112</v>
      </c>
      <c r="F235" s="15" t="s">
        <v>113</v>
      </c>
      <c r="G235" s="16">
        <v>40</v>
      </c>
      <c r="H235" s="11">
        <f t="shared" si="11"/>
        <v>446.495726495727</v>
      </c>
      <c r="I235" s="8">
        <v>522.4</v>
      </c>
      <c r="J235" s="1">
        <f t="shared" si="9"/>
        <v>449.12880288</v>
      </c>
      <c r="K235" s="1">
        <f t="shared" si="10"/>
        <v>11.228220072</v>
      </c>
    </row>
    <row r="236" s="1" customFormat="1" customHeight="1" spans="1:11">
      <c r="A236" s="6" t="s">
        <v>11</v>
      </c>
      <c r="B236" s="6" t="s">
        <v>437</v>
      </c>
      <c r="C236" s="15" t="s">
        <v>417</v>
      </c>
      <c r="D236" s="15" t="s">
        <v>438</v>
      </c>
      <c r="E236" s="15" t="s">
        <v>439</v>
      </c>
      <c r="F236" s="15" t="s">
        <v>440</v>
      </c>
      <c r="G236" s="16">
        <v>30</v>
      </c>
      <c r="H236" s="11">
        <f t="shared" si="11"/>
        <v>1779.74358974359</v>
      </c>
      <c r="I236" s="8">
        <v>2082.3</v>
      </c>
      <c r="J236" s="1">
        <f t="shared" si="9"/>
        <v>1790.23910076</v>
      </c>
      <c r="K236" s="1">
        <f t="shared" si="10"/>
        <v>59.674636692</v>
      </c>
    </row>
    <row r="237" s="1" customFormat="1" customHeight="1" spans="1:11">
      <c r="A237" s="6" t="s">
        <v>11</v>
      </c>
      <c r="B237" s="6" t="s">
        <v>316</v>
      </c>
      <c r="C237" s="15" t="s">
        <v>417</v>
      </c>
      <c r="D237" s="15" t="s">
        <v>413</v>
      </c>
      <c r="E237" s="15" t="s">
        <v>414</v>
      </c>
      <c r="F237" s="15" t="s">
        <v>415</v>
      </c>
      <c r="G237" s="16">
        <v>100</v>
      </c>
      <c r="H237" s="11">
        <f t="shared" si="11"/>
        <v>845.299145299145</v>
      </c>
      <c r="I237" s="8">
        <v>989</v>
      </c>
      <c r="J237" s="1">
        <f t="shared" si="9"/>
        <v>850.2840468</v>
      </c>
      <c r="K237" s="1">
        <f t="shared" si="10"/>
        <v>8.502840468</v>
      </c>
    </row>
    <row r="238" s="1" customFormat="1" customHeight="1" spans="1:11">
      <c r="A238" s="6" t="s">
        <v>11</v>
      </c>
      <c r="B238" s="6" t="s">
        <v>99</v>
      </c>
      <c r="C238" s="15" t="s">
        <v>417</v>
      </c>
      <c r="D238" s="15" t="s">
        <v>202</v>
      </c>
      <c r="E238" s="15" t="s">
        <v>203</v>
      </c>
      <c r="F238" s="15" t="s">
        <v>204</v>
      </c>
      <c r="G238" s="16">
        <v>10</v>
      </c>
      <c r="H238" s="11">
        <f t="shared" si="11"/>
        <v>569.230769230769</v>
      </c>
      <c r="I238" s="8">
        <v>666</v>
      </c>
      <c r="J238" s="1">
        <f t="shared" si="9"/>
        <v>572.5876392</v>
      </c>
      <c r="K238" s="1">
        <f t="shared" si="10"/>
        <v>57.25876392</v>
      </c>
    </row>
    <row r="239" s="1" customFormat="1" customHeight="1" spans="1:11">
      <c r="A239" s="6" t="s">
        <v>11</v>
      </c>
      <c r="B239" s="6" t="s">
        <v>433</v>
      </c>
      <c r="C239" s="15" t="s">
        <v>417</v>
      </c>
      <c r="D239" s="15" t="s">
        <v>434</v>
      </c>
      <c r="E239" s="15" t="s">
        <v>449</v>
      </c>
      <c r="F239" s="15" t="s">
        <v>436</v>
      </c>
      <c r="G239" s="16">
        <v>100</v>
      </c>
      <c r="H239" s="11">
        <f t="shared" si="11"/>
        <v>1596.5811965812</v>
      </c>
      <c r="I239" s="8">
        <v>1868</v>
      </c>
      <c r="J239" s="1">
        <f t="shared" si="9"/>
        <v>1605.9965616</v>
      </c>
      <c r="K239" s="1">
        <f t="shared" si="10"/>
        <v>16.059965616</v>
      </c>
    </row>
    <row r="240" s="1" customFormat="1" customHeight="1" spans="1:11">
      <c r="A240" s="6" t="s">
        <v>11</v>
      </c>
      <c r="B240" s="6" t="s">
        <v>264</v>
      </c>
      <c r="C240" s="15" t="s">
        <v>417</v>
      </c>
      <c r="D240" s="15" t="s">
        <v>450</v>
      </c>
      <c r="E240" s="15" t="s">
        <v>451</v>
      </c>
      <c r="F240" s="15" t="s">
        <v>452</v>
      </c>
      <c r="G240" s="16">
        <v>200</v>
      </c>
      <c r="H240" s="11">
        <f t="shared" si="11"/>
        <v>3764.10256410256</v>
      </c>
      <c r="I240" s="8">
        <v>4404</v>
      </c>
      <c r="J240" s="1">
        <f t="shared" si="9"/>
        <v>3786.3002448</v>
      </c>
      <c r="K240" s="1">
        <f t="shared" si="10"/>
        <v>18.931501224</v>
      </c>
    </row>
    <row r="241" s="1" customFormat="1" customHeight="1" spans="1:11">
      <c r="A241" s="6" t="s">
        <v>11</v>
      </c>
      <c r="B241" s="6" t="s">
        <v>437</v>
      </c>
      <c r="C241" s="15" t="s">
        <v>417</v>
      </c>
      <c r="D241" s="15" t="s">
        <v>438</v>
      </c>
      <c r="E241" s="15" t="s">
        <v>439</v>
      </c>
      <c r="F241" s="15" t="s">
        <v>437</v>
      </c>
      <c r="G241" s="16">
        <v>60</v>
      </c>
      <c r="H241" s="11">
        <f t="shared" si="11"/>
        <v>3559.48717948718</v>
      </c>
      <c r="I241" s="8">
        <v>4164.6</v>
      </c>
      <c r="J241" s="1">
        <f t="shared" si="9"/>
        <v>3580.47820152</v>
      </c>
      <c r="K241" s="1">
        <f t="shared" si="10"/>
        <v>59.674636692</v>
      </c>
    </row>
    <row r="242" s="1" customFormat="1" customHeight="1" spans="1:11">
      <c r="A242" s="6" t="s">
        <v>11</v>
      </c>
      <c r="B242" s="6" t="s">
        <v>446</v>
      </c>
      <c r="C242" s="15" t="s">
        <v>417</v>
      </c>
      <c r="D242" s="15" t="s">
        <v>447</v>
      </c>
      <c r="E242" s="15" t="s">
        <v>226</v>
      </c>
      <c r="F242" s="15" t="s">
        <v>76</v>
      </c>
      <c r="G242" s="16">
        <v>640</v>
      </c>
      <c r="H242" s="11">
        <f t="shared" si="11"/>
        <v>12597.6068376068</v>
      </c>
      <c r="I242" s="8">
        <v>14739.2</v>
      </c>
      <c r="J242" s="1">
        <f t="shared" si="9"/>
        <v>12671.89749504</v>
      </c>
      <c r="K242" s="1">
        <f t="shared" si="10"/>
        <v>19.799839836</v>
      </c>
    </row>
    <row r="243" s="1" customFormat="1" customHeight="1" spans="1:11">
      <c r="A243" s="6" t="s">
        <v>11</v>
      </c>
      <c r="B243" s="6" t="s">
        <v>57</v>
      </c>
      <c r="C243" s="15" t="s">
        <v>417</v>
      </c>
      <c r="D243" s="15" t="s">
        <v>426</v>
      </c>
      <c r="E243" s="15" t="s">
        <v>427</v>
      </c>
      <c r="F243" s="15" t="s">
        <v>428</v>
      </c>
      <c r="G243" s="16">
        <v>120</v>
      </c>
      <c r="H243" s="11">
        <f t="shared" si="11"/>
        <v>1658.46153846154</v>
      </c>
      <c r="I243" s="8">
        <v>1940.4</v>
      </c>
      <c r="J243" s="1">
        <f t="shared" si="9"/>
        <v>1668.24182448</v>
      </c>
      <c r="K243" s="1">
        <f t="shared" si="10"/>
        <v>13.902015204</v>
      </c>
    </row>
    <row r="244" s="1" customFormat="1" customHeight="1" spans="1:11">
      <c r="A244" s="6" t="s">
        <v>11</v>
      </c>
      <c r="B244" s="6" t="s">
        <v>57</v>
      </c>
      <c r="C244" s="15" t="s">
        <v>417</v>
      </c>
      <c r="D244" s="15" t="s">
        <v>443</v>
      </c>
      <c r="E244" s="15" t="s">
        <v>444</v>
      </c>
      <c r="F244" s="15" t="s">
        <v>445</v>
      </c>
      <c r="G244" s="16">
        <v>200</v>
      </c>
      <c r="H244" s="11">
        <f t="shared" si="11"/>
        <v>1254.70085470085</v>
      </c>
      <c r="I244" s="8">
        <v>1468</v>
      </c>
      <c r="J244" s="1">
        <f t="shared" si="9"/>
        <v>1262.1000816</v>
      </c>
      <c r="K244" s="1">
        <f t="shared" si="10"/>
        <v>6.310500408</v>
      </c>
    </row>
    <row r="245" s="1" customFormat="1" customHeight="1" spans="1:11">
      <c r="A245" s="6" t="s">
        <v>11</v>
      </c>
      <c r="B245" s="6" t="s">
        <v>57</v>
      </c>
      <c r="C245" s="15" t="s">
        <v>417</v>
      </c>
      <c r="D245" s="15" t="s">
        <v>453</v>
      </c>
      <c r="E245" s="15" t="s">
        <v>454</v>
      </c>
      <c r="F245" s="15" t="s">
        <v>455</v>
      </c>
      <c r="G245" s="16">
        <v>20</v>
      </c>
      <c r="H245" s="11">
        <f t="shared" si="11"/>
        <v>230.25641025641</v>
      </c>
      <c r="I245" s="8">
        <v>269.4</v>
      </c>
      <c r="J245" s="1">
        <f t="shared" si="9"/>
        <v>231.61427928</v>
      </c>
      <c r="K245" s="1">
        <f t="shared" si="10"/>
        <v>11.580713964</v>
      </c>
    </row>
    <row r="246" s="1" customFormat="1" customHeight="1" spans="1:11">
      <c r="A246" s="6" t="s">
        <v>11</v>
      </c>
      <c r="B246" s="6" t="s">
        <v>456</v>
      </c>
      <c r="C246" s="15" t="s">
        <v>417</v>
      </c>
      <c r="D246" s="15" t="s">
        <v>457</v>
      </c>
      <c r="E246" s="15" t="s">
        <v>458</v>
      </c>
      <c r="F246" s="15" t="s">
        <v>459</v>
      </c>
      <c r="G246" s="16">
        <v>200</v>
      </c>
      <c r="H246" s="11">
        <f t="shared" si="11"/>
        <v>611.965811965812</v>
      </c>
      <c r="I246" s="8">
        <v>716</v>
      </c>
      <c r="J246" s="1">
        <f t="shared" si="9"/>
        <v>615.5746992</v>
      </c>
      <c r="K246" s="1">
        <f t="shared" si="10"/>
        <v>3.077873496</v>
      </c>
    </row>
    <row r="247" s="1" customFormat="1" customHeight="1" spans="1:11">
      <c r="A247" s="6" t="s">
        <v>11</v>
      </c>
      <c r="B247" s="6" t="s">
        <v>429</v>
      </c>
      <c r="C247" s="15" t="s">
        <v>417</v>
      </c>
      <c r="D247" s="15" t="s">
        <v>430</v>
      </c>
      <c r="E247" s="15" t="s">
        <v>431</v>
      </c>
      <c r="F247" s="15" t="s">
        <v>432</v>
      </c>
      <c r="G247" s="16">
        <v>120</v>
      </c>
      <c r="H247" s="11">
        <f t="shared" si="11"/>
        <v>3193.84615384615</v>
      </c>
      <c r="I247" s="8">
        <v>3736.8</v>
      </c>
      <c r="J247" s="1">
        <f t="shared" si="9"/>
        <v>3212.68091616</v>
      </c>
      <c r="K247" s="1">
        <f t="shared" si="10"/>
        <v>26.772340968</v>
      </c>
    </row>
    <row r="248" s="1" customFormat="1" customHeight="1" spans="1:11">
      <c r="A248" s="6" t="s">
        <v>11</v>
      </c>
      <c r="B248" s="6" t="s">
        <v>429</v>
      </c>
      <c r="C248" s="15" t="s">
        <v>417</v>
      </c>
      <c r="D248" s="15" t="s">
        <v>430</v>
      </c>
      <c r="E248" s="15" t="s">
        <v>431</v>
      </c>
      <c r="F248" s="15" t="s">
        <v>432</v>
      </c>
      <c r="G248" s="16">
        <v>480</v>
      </c>
      <c r="H248" s="11">
        <f t="shared" si="11"/>
        <v>12775.3846153846</v>
      </c>
      <c r="I248" s="8">
        <v>14947.2</v>
      </c>
      <c r="J248" s="1">
        <f t="shared" si="9"/>
        <v>12850.72366464</v>
      </c>
      <c r="K248" s="1">
        <f t="shared" si="10"/>
        <v>26.772340968</v>
      </c>
    </row>
    <row r="249" s="1" customFormat="1" customHeight="1" spans="1:11">
      <c r="A249" s="6" t="s">
        <v>11</v>
      </c>
      <c r="B249" s="6" t="s">
        <v>57</v>
      </c>
      <c r="C249" s="15" t="s">
        <v>417</v>
      </c>
      <c r="D249" s="15" t="s">
        <v>443</v>
      </c>
      <c r="E249" s="15" t="s">
        <v>444</v>
      </c>
      <c r="F249" s="15" t="s">
        <v>448</v>
      </c>
      <c r="G249" s="16">
        <v>600</v>
      </c>
      <c r="H249" s="11">
        <f t="shared" si="11"/>
        <v>3764.10256410256</v>
      </c>
      <c r="I249" s="8">
        <v>4404</v>
      </c>
      <c r="J249" s="1">
        <f t="shared" si="9"/>
        <v>3786.3002448</v>
      </c>
      <c r="K249" s="1">
        <f t="shared" si="10"/>
        <v>6.310500408</v>
      </c>
    </row>
    <row r="250" s="1" customFormat="1" customHeight="1" spans="1:11">
      <c r="A250" s="6" t="s">
        <v>11</v>
      </c>
      <c r="B250" s="6" t="s">
        <v>460</v>
      </c>
      <c r="C250" s="15" t="s">
        <v>417</v>
      </c>
      <c r="D250" s="15" t="s">
        <v>461</v>
      </c>
      <c r="E250" s="15" t="s">
        <v>226</v>
      </c>
      <c r="F250" s="15" t="s">
        <v>462</v>
      </c>
      <c r="G250" s="16">
        <v>100</v>
      </c>
      <c r="H250" s="11">
        <f t="shared" si="11"/>
        <v>2350.42735042735</v>
      </c>
      <c r="I250" s="8">
        <v>2750</v>
      </c>
      <c r="J250" s="1">
        <f t="shared" si="9"/>
        <v>2364.2883</v>
      </c>
      <c r="K250" s="1">
        <f t="shared" si="10"/>
        <v>23.642883</v>
      </c>
    </row>
    <row r="251" s="1" customFormat="1" customHeight="1" spans="1:11">
      <c r="A251" s="6" t="s">
        <v>11</v>
      </c>
      <c r="B251" s="6" t="s">
        <v>463</v>
      </c>
      <c r="C251" s="15" t="s">
        <v>417</v>
      </c>
      <c r="D251" s="15" t="s">
        <v>464</v>
      </c>
      <c r="E251" s="15" t="s">
        <v>465</v>
      </c>
      <c r="F251" s="15" t="s">
        <v>466</v>
      </c>
      <c r="G251" s="16">
        <v>480</v>
      </c>
      <c r="H251" s="11">
        <f t="shared" si="11"/>
        <v>14711.7948717949</v>
      </c>
      <c r="I251" s="8">
        <v>17212.8</v>
      </c>
      <c r="J251" s="1">
        <f t="shared" si="9"/>
        <v>14798.55332736</v>
      </c>
      <c r="K251" s="1">
        <f t="shared" si="10"/>
        <v>30.830319432</v>
      </c>
    </row>
    <row r="252" s="1" customFormat="1" customHeight="1" spans="1:11">
      <c r="A252" s="6" t="s">
        <v>11</v>
      </c>
      <c r="B252" s="6" t="s">
        <v>215</v>
      </c>
      <c r="C252" s="15" t="s">
        <v>417</v>
      </c>
      <c r="D252" s="15" t="s">
        <v>441</v>
      </c>
      <c r="E252" s="15" t="s">
        <v>442</v>
      </c>
      <c r="F252" s="15" t="s">
        <v>139</v>
      </c>
      <c r="G252" s="16">
        <v>180</v>
      </c>
      <c r="H252" s="11">
        <f t="shared" si="11"/>
        <v>666.153846153846</v>
      </c>
      <c r="I252" s="8">
        <v>779.4</v>
      </c>
      <c r="J252" s="1">
        <f t="shared" si="9"/>
        <v>670.08229128</v>
      </c>
      <c r="K252" s="1">
        <f t="shared" si="10"/>
        <v>3.722679396</v>
      </c>
    </row>
    <row r="253" s="1" customFormat="1" customHeight="1" spans="1:11">
      <c r="A253" s="6" t="s">
        <v>11</v>
      </c>
      <c r="B253" s="6" t="s">
        <v>423</v>
      </c>
      <c r="C253" s="15" t="s">
        <v>417</v>
      </c>
      <c r="D253" s="15" t="s">
        <v>424</v>
      </c>
      <c r="E253" s="15" t="s">
        <v>414</v>
      </c>
      <c r="F253" s="15" t="s">
        <v>425</v>
      </c>
      <c r="G253" s="16">
        <v>600</v>
      </c>
      <c r="H253" s="11">
        <f t="shared" si="11"/>
        <v>24358.9743589744</v>
      </c>
      <c r="I253" s="8">
        <v>28500</v>
      </c>
      <c r="J253" s="1">
        <f t="shared" si="9"/>
        <v>24502.6242</v>
      </c>
      <c r="K253" s="1">
        <f t="shared" si="10"/>
        <v>40.837707</v>
      </c>
    </row>
    <row r="254" s="1" customFormat="1" customHeight="1" spans="1:11">
      <c r="A254" s="6" t="s">
        <v>11</v>
      </c>
      <c r="B254" s="6" t="s">
        <v>437</v>
      </c>
      <c r="C254" s="15" t="s">
        <v>417</v>
      </c>
      <c r="D254" s="15" t="s">
        <v>438</v>
      </c>
      <c r="E254" s="15" t="s">
        <v>467</v>
      </c>
      <c r="F254" s="15" t="s">
        <v>437</v>
      </c>
      <c r="G254" s="16">
        <v>90</v>
      </c>
      <c r="H254" s="11">
        <f t="shared" si="11"/>
        <v>5339.23076923077</v>
      </c>
      <c r="I254" s="8">
        <v>6246.9</v>
      </c>
      <c r="J254" s="1">
        <f t="shared" si="9"/>
        <v>5370.71730228</v>
      </c>
      <c r="K254" s="1">
        <f t="shared" si="10"/>
        <v>59.674636692</v>
      </c>
    </row>
    <row r="255" s="1" customFormat="1" customHeight="1" spans="1:11">
      <c r="A255" s="6" t="s">
        <v>11</v>
      </c>
      <c r="B255" s="6" t="s">
        <v>446</v>
      </c>
      <c r="C255" s="15" t="s">
        <v>417</v>
      </c>
      <c r="D255" s="15" t="s">
        <v>447</v>
      </c>
      <c r="E255" s="15" t="s">
        <v>226</v>
      </c>
      <c r="F255" s="15" t="s">
        <v>76</v>
      </c>
      <c r="G255" s="16">
        <v>240</v>
      </c>
      <c r="H255" s="11">
        <f t="shared" si="11"/>
        <v>4724.10256410256</v>
      </c>
      <c r="I255" s="8">
        <v>5527.2</v>
      </c>
      <c r="J255" s="1">
        <f t="shared" si="9"/>
        <v>4751.96156064</v>
      </c>
      <c r="K255" s="1">
        <f t="shared" si="10"/>
        <v>19.799839836</v>
      </c>
    </row>
    <row r="256" s="1" customFormat="1" customHeight="1" spans="1:11">
      <c r="A256" s="6" t="s">
        <v>11</v>
      </c>
      <c r="B256" s="6" t="s">
        <v>57</v>
      </c>
      <c r="C256" s="15" t="s">
        <v>417</v>
      </c>
      <c r="D256" s="15" t="s">
        <v>426</v>
      </c>
      <c r="E256" s="15" t="s">
        <v>427</v>
      </c>
      <c r="F256" s="15" t="s">
        <v>428</v>
      </c>
      <c r="G256" s="16">
        <v>240</v>
      </c>
      <c r="H256" s="11">
        <f t="shared" si="11"/>
        <v>3316.92307692308</v>
      </c>
      <c r="I256" s="8">
        <v>3880.8</v>
      </c>
      <c r="J256" s="1">
        <f t="shared" si="9"/>
        <v>3336.48364896</v>
      </c>
      <c r="K256" s="1">
        <f t="shared" si="10"/>
        <v>13.902015204</v>
      </c>
    </row>
    <row r="257" s="1" customFormat="1" customHeight="1" spans="1:11">
      <c r="A257" s="6" t="s">
        <v>11</v>
      </c>
      <c r="B257" s="6" t="s">
        <v>61</v>
      </c>
      <c r="C257" s="15" t="s">
        <v>417</v>
      </c>
      <c r="D257" s="15" t="s">
        <v>62</v>
      </c>
      <c r="E257" s="15" t="s">
        <v>468</v>
      </c>
      <c r="F257" s="15" t="s">
        <v>469</v>
      </c>
      <c r="G257" s="16">
        <v>100</v>
      </c>
      <c r="H257" s="11">
        <f t="shared" si="11"/>
        <v>732.478632478633</v>
      </c>
      <c r="I257" s="8">
        <v>857</v>
      </c>
      <c r="J257" s="1">
        <f t="shared" si="9"/>
        <v>736.7982084</v>
      </c>
      <c r="K257" s="1">
        <f t="shared" si="10"/>
        <v>7.367982084</v>
      </c>
    </row>
    <row r="258" s="1" customFormat="1" customHeight="1" spans="1:11">
      <c r="A258" s="6" t="s">
        <v>11</v>
      </c>
      <c r="B258" s="6" t="s">
        <v>421</v>
      </c>
      <c r="C258" s="15" t="s">
        <v>417</v>
      </c>
      <c r="D258" s="15" t="s">
        <v>422</v>
      </c>
      <c r="E258" s="15" t="s">
        <v>226</v>
      </c>
      <c r="F258" s="15" t="s">
        <v>254</v>
      </c>
      <c r="G258" s="16">
        <v>200</v>
      </c>
      <c r="H258" s="11">
        <f t="shared" si="11"/>
        <v>2905.98290598291</v>
      </c>
      <c r="I258" s="8">
        <v>3400</v>
      </c>
      <c r="J258" s="1">
        <f t="shared" si="9"/>
        <v>2923.12008</v>
      </c>
      <c r="K258" s="1">
        <f t="shared" si="10"/>
        <v>14.6156004</v>
      </c>
    </row>
    <row r="259" s="1" customFormat="1" customHeight="1" spans="1:11">
      <c r="A259" s="6" t="s">
        <v>11</v>
      </c>
      <c r="B259" s="6" t="s">
        <v>470</v>
      </c>
      <c r="C259" s="15" t="s">
        <v>417</v>
      </c>
      <c r="D259" s="15" t="s">
        <v>471</v>
      </c>
      <c r="E259" s="15" t="s">
        <v>472</v>
      </c>
      <c r="F259" s="15" t="s">
        <v>470</v>
      </c>
      <c r="G259" s="16">
        <v>120</v>
      </c>
      <c r="H259" s="11">
        <f t="shared" si="11"/>
        <v>1962.05128205128</v>
      </c>
      <c r="I259" s="8">
        <v>2295.6</v>
      </c>
      <c r="J259" s="1">
        <f t="shared" ref="J259:J322" si="12">I259*0.8597412</f>
        <v>1973.62189872</v>
      </c>
      <c r="K259" s="1">
        <f t="shared" ref="K259:K322" si="13">J259/G259</f>
        <v>16.446849156</v>
      </c>
    </row>
    <row r="260" s="1" customFormat="1" customHeight="1" spans="1:11">
      <c r="A260" s="6" t="s">
        <v>11</v>
      </c>
      <c r="B260" s="6" t="s">
        <v>416</v>
      </c>
      <c r="C260" s="15" t="s">
        <v>417</v>
      </c>
      <c r="D260" s="15" t="s">
        <v>418</v>
      </c>
      <c r="E260" s="15" t="s">
        <v>419</v>
      </c>
      <c r="F260" s="15" t="s">
        <v>420</v>
      </c>
      <c r="G260" s="16">
        <v>10</v>
      </c>
      <c r="H260" s="11">
        <f t="shared" si="11"/>
        <v>159.65811965812</v>
      </c>
      <c r="I260" s="8">
        <v>186.8</v>
      </c>
      <c r="J260" s="1">
        <f t="shared" si="12"/>
        <v>160.59965616</v>
      </c>
      <c r="K260" s="1">
        <f t="shared" si="13"/>
        <v>16.059965616</v>
      </c>
    </row>
    <row r="261" s="1" customFormat="1" customHeight="1" spans="1:11">
      <c r="A261" s="6" t="s">
        <v>11</v>
      </c>
      <c r="B261" s="6" t="s">
        <v>416</v>
      </c>
      <c r="C261" s="15" t="s">
        <v>417</v>
      </c>
      <c r="D261" s="15" t="s">
        <v>418</v>
      </c>
      <c r="E261" s="15" t="s">
        <v>419</v>
      </c>
      <c r="F261" s="15" t="s">
        <v>420</v>
      </c>
      <c r="G261" s="16">
        <v>260</v>
      </c>
      <c r="H261" s="11">
        <f t="shared" si="11"/>
        <v>4151.11111111111</v>
      </c>
      <c r="I261" s="8">
        <v>4856.8</v>
      </c>
      <c r="J261" s="1">
        <f t="shared" si="12"/>
        <v>4175.59106016</v>
      </c>
      <c r="K261" s="1">
        <f t="shared" si="13"/>
        <v>16.059965616</v>
      </c>
    </row>
    <row r="262" s="1" customFormat="1" customHeight="1" spans="1:11">
      <c r="A262" s="6" t="s">
        <v>11</v>
      </c>
      <c r="B262" s="6" t="s">
        <v>437</v>
      </c>
      <c r="C262" s="15" t="s">
        <v>417</v>
      </c>
      <c r="D262" s="15" t="s">
        <v>438</v>
      </c>
      <c r="E262" s="15" t="s">
        <v>467</v>
      </c>
      <c r="F262" s="15" t="s">
        <v>437</v>
      </c>
      <c r="G262" s="16">
        <v>90</v>
      </c>
      <c r="H262" s="11">
        <f t="shared" si="11"/>
        <v>5339.23076923077</v>
      </c>
      <c r="I262" s="8">
        <v>6246.9</v>
      </c>
      <c r="J262" s="1">
        <f t="shared" si="12"/>
        <v>5370.71730228</v>
      </c>
      <c r="K262" s="1">
        <f t="shared" si="13"/>
        <v>59.674636692</v>
      </c>
    </row>
    <row r="263" s="1" customFormat="1" customHeight="1" spans="1:11">
      <c r="A263" s="6" t="s">
        <v>11</v>
      </c>
      <c r="B263" s="6" t="s">
        <v>57</v>
      </c>
      <c r="C263" s="15" t="s">
        <v>417</v>
      </c>
      <c r="D263" s="15" t="s">
        <v>111</v>
      </c>
      <c r="E263" s="15" t="s">
        <v>112</v>
      </c>
      <c r="F263" s="15" t="s">
        <v>113</v>
      </c>
      <c r="G263" s="16">
        <v>40</v>
      </c>
      <c r="H263" s="11">
        <f t="shared" si="11"/>
        <v>446.495726495727</v>
      </c>
      <c r="I263" s="8">
        <v>522.4</v>
      </c>
      <c r="J263" s="1">
        <f t="shared" si="12"/>
        <v>449.12880288</v>
      </c>
      <c r="K263" s="1">
        <f t="shared" si="13"/>
        <v>11.228220072</v>
      </c>
    </row>
    <row r="264" s="1" customFormat="1" customHeight="1" spans="1:11">
      <c r="A264" s="6" t="s">
        <v>11</v>
      </c>
      <c r="B264" s="6" t="s">
        <v>316</v>
      </c>
      <c r="C264" s="15" t="s">
        <v>417</v>
      </c>
      <c r="D264" s="15" t="s">
        <v>413</v>
      </c>
      <c r="E264" s="15" t="s">
        <v>414</v>
      </c>
      <c r="F264" s="15" t="s">
        <v>415</v>
      </c>
      <c r="G264" s="16">
        <v>80</v>
      </c>
      <c r="H264" s="11">
        <f t="shared" si="11"/>
        <v>676.239316239316</v>
      </c>
      <c r="I264" s="8">
        <v>791.2</v>
      </c>
      <c r="J264" s="1">
        <f t="shared" si="12"/>
        <v>680.22723744</v>
      </c>
      <c r="K264" s="1">
        <f t="shared" si="13"/>
        <v>8.502840468</v>
      </c>
    </row>
    <row r="265" s="1" customFormat="1" customHeight="1" spans="1:11">
      <c r="A265" s="6" t="s">
        <v>11</v>
      </c>
      <c r="B265" s="6" t="s">
        <v>316</v>
      </c>
      <c r="C265" s="15" t="s">
        <v>417</v>
      </c>
      <c r="D265" s="15" t="s">
        <v>413</v>
      </c>
      <c r="E265" s="15" t="s">
        <v>414</v>
      </c>
      <c r="F265" s="15" t="s">
        <v>415</v>
      </c>
      <c r="G265" s="16">
        <v>120</v>
      </c>
      <c r="H265" s="11">
        <f t="shared" si="11"/>
        <v>1014.35897435897</v>
      </c>
      <c r="I265" s="8">
        <v>1186.8</v>
      </c>
      <c r="J265" s="1">
        <f t="shared" si="12"/>
        <v>1020.34085616</v>
      </c>
      <c r="K265" s="1">
        <f t="shared" si="13"/>
        <v>8.502840468</v>
      </c>
    </row>
    <row r="266" s="1" customFormat="1" customHeight="1" spans="1:11">
      <c r="A266" s="6" t="s">
        <v>11</v>
      </c>
      <c r="B266" s="6" t="s">
        <v>473</v>
      </c>
      <c r="C266" s="15" t="s">
        <v>417</v>
      </c>
      <c r="D266" s="15" t="s">
        <v>474</v>
      </c>
      <c r="E266" s="15" t="s">
        <v>475</v>
      </c>
      <c r="F266" s="15" t="s">
        <v>476</v>
      </c>
      <c r="G266" s="16">
        <v>400</v>
      </c>
      <c r="H266" s="11">
        <f t="shared" si="11"/>
        <v>11312.8205128205</v>
      </c>
      <c r="I266" s="8">
        <v>13236</v>
      </c>
      <c r="J266" s="1">
        <f t="shared" si="12"/>
        <v>11379.5345232</v>
      </c>
      <c r="K266" s="1">
        <f t="shared" si="13"/>
        <v>28.448836308</v>
      </c>
    </row>
    <row r="267" s="1" customFormat="1" customHeight="1" spans="1:11">
      <c r="A267" s="6" t="s">
        <v>11</v>
      </c>
      <c r="B267" s="6" t="s">
        <v>429</v>
      </c>
      <c r="C267" s="15" t="s">
        <v>417</v>
      </c>
      <c r="D267" s="15" t="s">
        <v>430</v>
      </c>
      <c r="E267" s="15" t="s">
        <v>431</v>
      </c>
      <c r="F267" s="15" t="s">
        <v>432</v>
      </c>
      <c r="G267" s="16">
        <v>420</v>
      </c>
      <c r="H267" s="11">
        <f t="shared" ref="H267:H330" si="14">I267/1.17</f>
        <v>11178.4615384615</v>
      </c>
      <c r="I267" s="8">
        <v>13078.8</v>
      </c>
      <c r="J267" s="1">
        <f t="shared" si="12"/>
        <v>11244.38320656</v>
      </c>
      <c r="K267" s="1">
        <f t="shared" si="13"/>
        <v>26.772340968</v>
      </c>
    </row>
    <row r="268" s="1" customFormat="1" customHeight="1" spans="1:11">
      <c r="A268" s="6" t="s">
        <v>11</v>
      </c>
      <c r="B268" s="6" t="s">
        <v>463</v>
      </c>
      <c r="C268" s="15" t="s">
        <v>417</v>
      </c>
      <c r="D268" s="15" t="s">
        <v>464</v>
      </c>
      <c r="E268" s="15" t="s">
        <v>465</v>
      </c>
      <c r="F268" s="15" t="s">
        <v>466</v>
      </c>
      <c r="G268" s="16">
        <v>240</v>
      </c>
      <c r="H268" s="11">
        <f t="shared" si="14"/>
        <v>7355.89743589744</v>
      </c>
      <c r="I268" s="8">
        <v>8606.4</v>
      </c>
      <c r="J268" s="1">
        <f t="shared" si="12"/>
        <v>7399.27666368</v>
      </c>
      <c r="K268" s="1">
        <f t="shared" si="13"/>
        <v>30.830319432</v>
      </c>
    </row>
    <row r="269" s="1" customFormat="1" customHeight="1" spans="1:11">
      <c r="A269" s="6" t="s">
        <v>11</v>
      </c>
      <c r="B269" s="6" t="s">
        <v>463</v>
      </c>
      <c r="C269" s="15" t="s">
        <v>417</v>
      </c>
      <c r="D269" s="15" t="s">
        <v>464</v>
      </c>
      <c r="E269" s="15" t="s">
        <v>465</v>
      </c>
      <c r="F269" s="15" t="s">
        <v>466</v>
      </c>
      <c r="G269" s="16">
        <v>480</v>
      </c>
      <c r="H269" s="11">
        <f t="shared" si="14"/>
        <v>14711.7948717949</v>
      </c>
      <c r="I269" s="8">
        <v>17212.8</v>
      </c>
      <c r="J269" s="1">
        <f t="shared" si="12"/>
        <v>14798.55332736</v>
      </c>
      <c r="K269" s="1">
        <f t="shared" si="13"/>
        <v>30.830319432</v>
      </c>
    </row>
    <row r="270" s="1" customFormat="1" customHeight="1" spans="1:11">
      <c r="A270" s="6" t="s">
        <v>11</v>
      </c>
      <c r="B270" s="6" t="s">
        <v>215</v>
      </c>
      <c r="C270" s="15" t="s">
        <v>417</v>
      </c>
      <c r="D270" s="15" t="s">
        <v>441</v>
      </c>
      <c r="E270" s="15" t="s">
        <v>442</v>
      </c>
      <c r="F270" s="15" t="s">
        <v>139</v>
      </c>
      <c r="G270" s="16">
        <v>900</v>
      </c>
      <c r="H270" s="11">
        <f t="shared" si="14"/>
        <v>3330.76923076923</v>
      </c>
      <c r="I270" s="8">
        <v>3897</v>
      </c>
      <c r="J270" s="1">
        <f t="shared" si="12"/>
        <v>3350.4114564</v>
      </c>
      <c r="K270" s="1">
        <f t="shared" si="13"/>
        <v>3.722679396</v>
      </c>
    </row>
    <row r="271" s="1" customFormat="1" customHeight="1" spans="1:11">
      <c r="A271" s="6" t="s">
        <v>11</v>
      </c>
      <c r="B271" s="6" t="s">
        <v>423</v>
      </c>
      <c r="C271" s="15" t="s">
        <v>417</v>
      </c>
      <c r="D271" s="15" t="s">
        <v>424</v>
      </c>
      <c r="E271" s="15" t="s">
        <v>414</v>
      </c>
      <c r="F271" s="15" t="s">
        <v>425</v>
      </c>
      <c r="G271" s="16">
        <v>200</v>
      </c>
      <c r="H271" s="11">
        <f t="shared" si="14"/>
        <v>8119.65811965812</v>
      </c>
      <c r="I271" s="8">
        <v>9500</v>
      </c>
      <c r="J271" s="1">
        <f t="shared" si="12"/>
        <v>8167.5414</v>
      </c>
      <c r="K271" s="1">
        <f t="shared" si="13"/>
        <v>40.837707</v>
      </c>
    </row>
    <row r="272" s="1" customFormat="1" customHeight="1" spans="1:11">
      <c r="A272" s="6" t="s">
        <v>11</v>
      </c>
      <c r="B272" s="6" t="s">
        <v>433</v>
      </c>
      <c r="C272" s="15" t="s">
        <v>417</v>
      </c>
      <c r="D272" s="15" t="s">
        <v>434</v>
      </c>
      <c r="E272" s="15" t="s">
        <v>435</v>
      </c>
      <c r="F272" s="15" t="s">
        <v>436</v>
      </c>
      <c r="G272" s="16">
        <v>80</v>
      </c>
      <c r="H272" s="11">
        <f t="shared" si="14"/>
        <v>1866.66666666667</v>
      </c>
      <c r="I272" s="8">
        <v>2184</v>
      </c>
      <c r="J272" s="1">
        <f t="shared" si="12"/>
        <v>1877.6747808</v>
      </c>
      <c r="K272" s="1">
        <f t="shared" si="13"/>
        <v>23.47093476</v>
      </c>
    </row>
    <row r="273" s="1" customFormat="1" customHeight="1" spans="1:11">
      <c r="A273" s="6" t="s">
        <v>11</v>
      </c>
      <c r="B273" s="6" t="s">
        <v>473</v>
      </c>
      <c r="C273" s="15" t="s">
        <v>417</v>
      </c>
      <c r="D273" s="15" t="s">
        <v>474</v>
      </c>
      <c r="E273" s="15" t="s">
        <v>475</v>
      </c>
      <c r="F273" s="15" t="s">
        <v>476</v>
      </c>
      <c r="G273" s="16">
        <v>400</v>
      </c>
      <c r="H273" s="11">
        <f t="shared" si="14"/>
        <v>11312.8205128205</v>
      </c>
      <c r="I273" s="8">
        <v>13236</v>
      </c>
      <c r="J273" s="1">
        <f t="shared" si="12"/>
        <v>11379.5345232</v>
      </c>
      <c r="K273" s="1">
        <f t="shared" si="13"/>
        <v>28.448836308</v>
      </c>
    </row>
    <row r="274" s="1" customFormat="1" customHeight="1" spans="1:11">
      <c r="A274" s="6" t="s">
        <v>11</v>
      </c>
      <c r="B274" s="6" t="s">
        <v>429</v>
      </c>
      <c r="C274" s="15" t="s">
        <v>417</v>
      </c>
      <c r="D274" s="15" t="s">
        <v>430</v>
      </c>
      <c r="E274" s="15" t="s">
        <v>431</v>
      </c>
      <c r="F274" s="15" t="s">
        <v>432</v>
      </c>
      <c r="G274" s="16">
        <v>480</v>
      </c>
      <c r="H274" s="11">
        <f t="shared" si="14"/>
        <v>12775.3846153846</v>
      </c>
      <c r="I274" s="8">
        <v>14947.2</v>
      </c>
      <c r="J274" s="1">
        <f t="shared" si="12"/>
        <v>12850.72366464</v>
      </c>
      <c r="K274" s="1">
        <f t="shared" si="13"/>
        <v>26.772340968</v>
      </c>
    </row>
    <row r="275" s="1" customFormat="1" customHeight="1" spans="1:11">
      <c r="A275" s="6" t="s">
        <v>11</v>
      </c>
      <c r="B275" s="6" t="s">
        <v>463</v>
      </c>
      <c r="C275" s="15" t="s">
        <v>417</v>
      </c>
      <c r="D275" s="15" t="s">
        <v>464</v>
      </c>
      <c r="E275" s="15" t="s">
        <v>465</v>
      </c>
      <c r="F275" s="15" t="s">
        <v>466</v>
      </c>
      <c r="G275" s="16">
        <v>240</v>
      </c>
      <c r="H275" s="11">
        <f t="shared" si="14"/>
        <v>7355.89743589744</v>
      </c>
      <c r="I275" s="8">
        <v>8606.4</v>
      </c>
      <c r="J275" s="1">
        <f t="shared" si="12"/>
        <v>7399.27666368</v>
      </c>
      <c r="K275" s="1">
        <f t="shared" si="13"/>
        <v>30.830319432</v>
      </c>
    </row>
    <row r="276" s="1" customFormat="1" customHeight="1" spans="1:11">
      <c r="A276" s="6" t="s">
        <v>11</v>
      </c>
      <c r="B276" s="6" t="s">
        <v>215</v>
      </c>
      <c r="C276" s="15" t="s">
        <v>417</v>
      </c>
      <c r="D276" s="15" t="s">
        <v>441</v>
      </c>
      <c r="E276" s="15" t="s">
        <v>442</v>
      </c>
      <c r="F276" s="15" t="s">
        <v>139</v>
      </c>
      <c r="G276" s="16">
        <v>900</v>
      </c>
      <c r="H276" s="11">
        <f t="shared" si="14"/>
        <v>3330.76923076923</v>
      </c>
      <c r="I276" s="8">
        <v>3897</v>
      </c>
      <c r="J276" s="1">
        <f t="shared" si="12"/>
        <v>3350.4114564</v>
      </c>
      <c r="K276" s="1">
        <f t="shared" si="13"/>
        <v>3.722679396</v>
      </c>
    </row>
    <row r="277" s="1" customFormat="1" customHeight="1" spans="1:11">
      <c r="A277" s="6" t="s">
        <v>11</v>
      </c>
      <c r="B277" s="6" t="s">
        <v>460</v>
      </c>
      <c r="C277" s="15" t="s">
        <v>417</v>
      </c>
      <c r="D277" s="15" t="s">
        <v>461</v>
      </c>
      <c r="E277" s="15" t="s">
        <v>226</v>
      </c>
      <c r="F277" s="15" t="s">
        <v>462</v>
      </c>
      <c r="G277" s="16">
        <v>50</v>
      </c>
      <c r="H277" s="11">
        <f t="shared" si="14"/>
        <v>1175.21367521368</v>
      </c>
      <c r="I277" s="8">
        <v>1375</v>
      </c>
      <c r="J277" s="1">
        <f t="shared" si="12"/>
        <v>1182.14415</v>
      </c>
      <c r="K277" s="1">
        <f t="shared" si="13"/>
        <v>23.642883</v>
      </c>
    </row>
    <row r="278" s="1" customFormat="1" customHeight="1" spans="1:11">
      <c r="A278" s="6" t="s">
        <v>11</v>
      </c>
      <c r="B278" s="6" t="s">
        <v>421</v>
      </c>
      <c r="C278" s="15" t="s">
        <v>417</v>
      </c>
      <c r="D278" s="15" t="s">
        <v>422</v>
      </c>
      <c r="E278" s="15" t="s">
        <v>226</v>
      </c>
      <c r="F278" s="15" t="s">
        <v>254</v>
      </c>
      <c r="G278" s="16">
        <v>80</v>
      </c>
      <c r="H278" s="11">
        <f t="shared" si="14"/>
        <v>1162.39316239316</v>
      </c>
      <c r="I278" s="8">
        <v>1360</v>
      </c>
      <c r="J278" s="1">
        <f t="shared" si="12"/>
        <v>1169.248032</v>
      </c>
      <c r="K278" s="1">
        <f t="shared" si="13"/>
        <v>14.6156004</v>
      </c>
    </row>
    <row r="279" s="1" customFormat="1" customHeight="1" spans="1:11">
      <c r="A279" s="6" t="s">
        <v>11</v>
      </c>
      <c r="B279" s="6" t="s">
        <v>99</v>
      </c>
      <c r="C279" s="15" t="s">
        <v>417</v>
      </c>
      <c r="D279" s="15" t="s">
        <v>202</v>
      </c>
      <c r="E279" s="15" t="s">
        <v>203</v>
      </c>
      <c r="F279" s="15" t="s">
        <v>204</v>
      </c>
      <c r="G279" s="16">
        <v>10</v>
      </c>
      <c r="H279" s="11">
        <f t="shared" si="14"/>
        <v>569.230769230769</v>
      </c>
      <c r="I279" s="8">
        <v>666</v>
      </c>
      <c r="J279" s="1">
        <f t="shared" si="12"/>
        <v>572.5876392</v>
      </c>
      <c r="K279" s="1">
        <f t="shared" si="13"/>
        <v>57.25876392</v>
      </c>
    </row>
    <row r="280" s="1" customFormat="1" customHeight="1" spans="1:11">
      <c r="A280" s="6" t="s">
        <v>11</v>
      </c>
      <c r="B280" s="6" t="s">
        <v>416</v>
      </c>
      <c r="C280" s="15" t="s">
        <v>417</v>
      </c>
      <c r="D280" s="15" t="s">
        <v>418</v>
      </c>
      <c r="E280" s="15" t="s">
        <v>419</v>
      </c>
      <c r="F280" s="15" t="s">
        <v>420</v>
      </c>
      <c r="G280" s="16">
        <v>100</v>
      </c>
      <c r="H280" s="11">
        <f t="shared" si="14"/>
        <v>1596.5811965812</v>
      </c>
      <c r="I280" s="8">
        <v>1868</v>
      </c>
      <c r="J280" s="1">
        <f t="shared" si="12"/>
        <v>1605.9965616</v>
      </c>
      <c r="K280" s="1">
        <f t="shared" si="13"/>
        <v>16.059965616</v>
      </c>
    </row>
    <row r="281" s="1" customFormat="1" customHeight="1" spans="1:11">
      <c r="A281" s="6" t="s">
        <v>11</v>
      </c>
      <c r="B281" s="6" t="s">
        <v>264</v>
      </c>
      <c r="C281" s="15" t="s">
        <v>417</v>
      </c>
      <c r="D281" s="15" t="s">
        <v>450</v>
      </c>
      <c r="E281" s="15" t="s">
        <v>451</v>
      </c>
      <c r="F281" s="15" t="s">
        <v>452</v>
      </c>
      <c r="G281" s="16">
        <v>200</v>
      </c>
      <c r="H281" s="11">
        <f t="shared" si="14"/>
        <v>3764.10256410256</v>
      </c>
      <c r="I281" s="8">
        <v>4404</v>
      </c>
      <c r="J281" s="1">
        <f t="shared" si="12"/>
        <v>3786.3002448</v>
      </c>
      <c r="K281" s="1">
        <f t="shared" si="13"/>
        <v>18.931501224</v>
      </c>
    </row>
    <row r="282" s="1" customFormat="1" customHeight="1" spans="1:11">
      <c r="A282" s="6" t="s">
        <v>11</v>
      </c>
      <c r="B282" s="6" t="s">
        <v>61</v>
      </c>
      <c r="C282" s="15" t="s">
        <v>417</v>
      </c>
      <c r="D282" s="15" t="s">
        <v>62</v>
      </c>
      <c r="E282" s="15" t="s">
        <v>468</v>
      </c>
      <c r="F282" s="15" t="s">
        <v>469</v>
      </c>
      <c r="G282" s="16">
        <v>300</v>
      </c>
      <c r="H282" s="11">
        <f t="shared" si="14"/>
        <v>2197.4358974359</v>
      </c>
      <c r="I282" s="8">
        <v>2571</v>
      </c>
      <c r="J282" s="1">
        <f t="shared" si="12"/>
        <v>2210.3946252</v>
      </c>
      <c r="K282" s="1">
        <f t="shared" si="13"/>
        <v>7.367982084</v>
      </c>
    </row>
    <row r="283" s="1" customFormat="1" customHeight="1" spans="1:11">
      <c r="A283" s="6" t="s">
        <v>11</v>
      </c>
      <c r="B283" s="6" t="s">
        <v>470</v>
      </c>
      <c r="C283" s="15" t="s">
        <v>417</v>
      </c>
      <c r="D283" s="15" t="s">
        <v>471</v>
      </c>
      <c r="E283" s="15" t="s">
        <v>472</v>
      </c>
      <c r="F283" s="15" t="s">
        <v>470</v>
      </c>
      <c r="G283" s="16">
        <v>120</v>
      </c>
      <c r="H283" s="11">
        <f t="shared" si="14"/>
        <v>2095.38461538462</v>
      </c>
      <c r="I283" s="8">
        <v>2451.6</v>
      </c>
      <c r="J283" s="1">
        <f t="shared" si="12"/>
        <v>2107.74152592</v>
      </c>
      <c r="K283" s="1">
        <f t="shared" si="13"/>
        <v>17.564512716</v>
      </c>
    </row>
    <row r="284" s="1" customFormat="1" customHeight="1" spans="1:11">
      <c r="A284" s="6" t="s">
        <v>11</v>
      </c>
      <c r="B284" s="6" t="s">
        <v>473</v>
      </c>
      <c r="C284" s="15" t="s">
        <v>417</v>
      </c>
      <c r="D284" s="15" t="s">
        <v>474</v>
      </c>
      <c r="E284" s="15" t="s">
        <v>475</v>
      </c>
      <c r="F284" s="15" t="s">
        <v>476</v>
      </c>
      <c r="G284" s="16">
        <v>400</v>
      </c>
      <c r="H284" s="11">
        <f t="shared" si="14"/>
        <v>11312.8205128205</v>
      </c>
      <c r="I284" s="8">
        <v>13236</v>
      </c>
      <c r="J284" s="1">
        <f t="shared" si="12"/>
        <v>11379.5345232</v>
      </c>
      <c r="K284" s="1">
        <f t="shared" si="13"/>
        <v>28.448836308</v>
      </c>
    </row>
    <row r="285" s="1" customFormat="1" customHeight="1" spans="1:11">
      <c r="A285" s="6" t="s">
        <v>11</v>
      </c>
      <c r="B285" s="6" t="s">
        <v>57</v>
      </c>
      <c r="C285" s="15" t="s">
        <v>417</v>
      </c>
      <c r="D285" s="15" t="s">
        <v>111</v>
      </c>
      <c r="E285" s="15" t="s">
        <v>112</v>
      </c>
      <c r="F285" s="15" t="s">
        <v>113</v>
      </c>
      <c r="G285" s="16">
        <v>32</v>
      </c>
      <c r="H285" s="11">
        <f t="shared" si="14"/>
        <v>357.196581196581</v>
      </c>
      <c r="I285" s="8">
        <v>417.92</v>
      </c>
      <c r="J285" s="1">
        <f t="shared" si="12"/>
        <v>359.303042304</v>
      </c>
      <c r="K285" s="1">
        <f t="shared" si="13"/>
        <v>11.228220072</v>
      </c>
    </row>
    <row r="286" s="1" customFormat="1" customHeight="1" spans="1:11">
      <c r="A286" s="6" t="s">
        <v>11</v>
      </c>
      <c r="B286" s="6" t="s">
        <v>99</v>
      </c>
      <c r="C286" s="15" t="s">
        <v>417</v>
      </c>
      <c r="D286" s="15" t="s">
        <v>202</v>
      </c>
      <c r="E286" s="15" t="s">
        <v>203</v>
      </c>
      <c r="F286" s="15" t="s">
        <v>204</v>
      </c>
      <c r="G286" s="16">
        <v>10</v>
      </c>
      <c r="H286" s="11">
        <f t="shared" si="14"/>
        <v>569.230769230769</v>
      </c>
      <c r="I286" s="8">
        <v>666</v>
      </c>
      <c r="J286" s="1">
        <f t="shared" si="12"/>
        <v>572.5876392</v>
      </c>
      <c r="K286" s="1">
        <f t="shared" si="13"/>
        <v>57.25876392</v>
      </c>
    </row>
    <row r="287" s="1" customFormat="1" customHeight="1" spans="1:11">
      <c r="A287" s="6" t="s">
        <v>11</v>
      </c>
      <c r="B287" s="6" t="s">
        <v>437</v>
      </c>
      <c r="C287" s="15" t="s">
        <v>417</v>
      </c>
      <c r="D287" s="15" t="s">
        <v>438</v>
      </c>
      <c r="E287" s="15" t="s">
        <v>467</v>
      </c>
      <c r="F287" s="15" t="s">
        <v>437</v>
      </c>
      <c r="G287" s="16">
        <v>60</v>
      </c>
      <c r="H287" s="11">
        <f t="shared" si="14"/>
        <v>3559.48717948718</v>
      </c>
      <c r="I287" s="8">
        <v>4164.6</v>
      </c>
      <c r="J287" s="1">
        <f t="shared" si="12"/>
        <v>3580.47820152</v>
      </c>
      <c r="K287" s="1">
        <f t="shared" si="13"/>
        <v>59.674636692</v>
      </c>
    </row>
    <row r="288" s="1" customFormat="1" customHeight="1" spans="1:11">
      <c r="A288" s="6" t="s">
        <v>11</v>
      </c>
      <c r="B288" s="6" t="s">
        <v>57</v>
      </c>
      <c r="C288" s="15" t="s">
        <v>417</v>
      </c>
      <c r="D288" s="15" t="s">
        <v>443</v>
      </c>
      <c r="E288" s="15" t="s">
        <v>444</v>
      </c>
      <c r="F288" s="15" t="s">
        <v>448</v>
      </c>
      <c r="G288" s="16">
        <v>300</v>
      </c>
      <c r="H288" s="11">
        <f t="shared" si="14"/>
        <v>1882.05128205128</v>
      </c>
      <c r="I288" s="8">
        <v>2202</v>
      </c>
      <c r="J288" s="1">
        <f t="shared" si="12"/>
        <v>1893.1501224</v>
      </c>
      <c r="K288" s="1">
        <f t="shared" si="13"/>
        <v>6.310500408</v>
      </c>
    </row>
    <row r="289" s="1" customFormat="1" customHeight="1" spans="1:11">
      <c r="A289" s="6" t="s">
        <v>11</v>
      </c>
      <c r="B289" s="6" t="s">
        <v>421</v>
      </c>
      <c r="C289" s="15" t="s">
        <v>417</v>
      </c>
      <c r="D289" s="15" t="s">
        <v>422</v>
      </c>
      <c r="E289" s="15" t="s">
        <v>226</v>
      </c>
      <c r="F289" s="15" t="s">
        <v>254</v>
      </c>
      <c r="G289" s="16">
        <v>50</v>
      </c>
      <c r="H289" s="11">
        <f t="shared" si="14"/>
        <v>726.495726495727</v>
      </c>
      <c r="I289" s="8">
        <v>850</v>
      </c>
      <c r="J289" s="1">
        <f t="shared" si="12"/>
        <v>730.78002</v>
      </c>
      <c r="K289" s="1">
        <f t="shared" si="13"/>
        <v>14.6156004</v>
      </c>
    </row>
    <row r="290" s="1" customFormat="1" customHeight="1" spans="1:11">
      <c r="A290" s="6" t="s">
        <v>11</v>
      </c>
      <c r="B290" s="6" t="s">
        <v>57</v>
      </c>
      <c r="C290" s="15" t="s">
        <v>417</v>
      </c>
      <c r="D290" s="15" t="s">
        <v>453</v>
      </c>
      <c r="E290" s="15" t="s">
        <v>454</v>
      </c>
      <c r="F290" s="15" t="s">
        <v>455</v>
      </c>
      <c r="G290" s="16">
        <v>50</v>
      </c>
      <c r="H290" s="11">
        <f t="shared" si="14"/>
        <v>575.641025641026</v>
      </c>
      <c r="I290" s="8">
        <v>673.5</v>
      </c>
      <c r="J290" s="1">
        <f t="shared" si="12"/>
        <v>579.0356982</v>
      </c>
      <c r="K290" s="1">
        <f t="shared" si="13"/>
        <v>11.580713964</v>
      </c>
    </row>
    <row r="291" s="1" customFormat="1" customHeight="1" spans="1:11">
      <c r="A291" s="6" t="s">
        <v>11</v>
      </c>
      <c r="B291" s="6" t="s">
        <v>456</v>
      </c>
      <c r="C291" s="15" t="s">
        <v>417</v>
      </c>
      <c r="D291" s="15" t="s">
        <v>457</v>
      </c>
      <c r="E291" s="15" t="s">
        <v>458</v>
      </c>
      <c r="F291" s="15" t="s">
        <v>459</v>
      </c>
      <c r="G291" s="16">
        <v>300</v>
      </c>
      <c r="H291" s="11">
        <f t="shared" si="14"/>
        <v>917.948717948718</v>
      </c>
      <c r="I291" s="8">
        <v>1074</v>
      </c>
      <c r="J291" s="1">
        <f t="shared" si="12"/>
        <v>923.3620488</v>
      </c>
      <c r="K291" s="1">
        <f t="shared" si="13"/>
        <v>3.077873496</v>
      </c>
    </row>
    <row r="292" s="1" customFormat="1" customHeight="1" spans="1:11">
      <c r="A292" s="6" t="s">
        <v>11</v>
      </c>
      <c r="B292" s="6" t="s">
        <v>456</v>
      </c>
      <c r="C292" s="15" t="s">
        <v>417</v>
      </c>
      <c r="D292" s="15" t="s">
        <v>457</v>
      </c>
      <c r="E292" s="15" t="s">
        <v>477</v>
      </c>
      <c r="F292" s="15" t="s">
        <v>478</v>
      </c>
      <c r="G292" s="16">
        <v>40</v>
      </c>
      <c r="H292" s="11">
        <f t="shared" si="14"/>
        <v>634.188034188034</v>
      </c>
      <c r="I292" s="8">
        <v>742</v>
      </c>
      <c r="J292" s="1">
        <f t="shared" si="12"/>
        <v>637.9279704</v>
      </c>
      <c r="K292" s="1">
        <f t="shared" si="13"/>
        <v>15.94819926</v>
      </c>
    </row>
    <row r="293" s="1" customFormat="1" customHeight="1" spans="1:11">
      <c r="A293" s="6" t="s">
        <v>11</v>
      </c>
      <c r="B293" s="6" t="s">
        <v>470</v>
      </c>
      <c r="C293" s="15" t="s">
        <v>417</v>
      </c>
      <c r="D293" s="15" t="s">
        <v>471</v>
      </c>
      <c r="E293" s="15" t="s">
        <v>472</v>
      </c>
      <c r="F293" s="15" t="s">
        <v>470</v>
      </c>
      <c r="G293" s="7">
        <v>120</v>
      </c>
      <c r="H293" s="11">
        <f t="shared" si="14"/>
        <v>-133.333333333333</v>
      </c>
      <c r="I293" s="8">
        <v>-156</v>
      </c>
      <c r="J293" s="1">
        <f t="shared" si="12"/>
        <v>-134.1196272</v>
      </c>
      <c r="K293" s="1">
        <f t="shared" si="13"/>
        <v>-1.11766356</v>
      </c>
    </row>
    <row r="294" s="1" customFormat="1" customHeight="1" spans="1:11">
      <c r="A294" s="6" t="s">
        <v>11</v>
      </c>
      <c r="B294" s="6" t="s">
        <v>456</v>
      </c>
      <c r="C294" s="15" t="s">
        <v>417</v>
      </c>
      <c r="D294" s="15" t="s">
        <v>457</v>
      </c>
      <c r="E294" s="15" t="s">
        <v>479</v>
      </c>
      <c r="F294" s="15" t="s">
        <v>459</v>
      </c>
      <c r="G294" s="7">
        <v>-10</v>
      </c>
      <c r="H294" s="11">
        <f t="shared" si="14"/>
        <v>-30.5982905982906</v>
      </c>
      <c r="I294" s="8">
        <v>-35.8</v>
      </c>
      <c r="J294" s="1">
        <f t="shared" si="12"/>
        <v>-30.77873496</v>
      </c>
      <c r="K294" s="1">
        <f t="shared" si="13"/>
        <v>3.077873496</v>
      </c>
    </row>
    <row r="295" s="1" customFormat="1" customHeight="1" spans="1:11">
      <c r="A295" s="6" t="s">
        <v>11</v>
      </c>
      <c r="B295" s="12" t="s">
        <v>480</v>
      </c>
      <c r="C295" s="15" t="s">
        <v>417</v>
      </c>
      <c r="D295" s="15" t="s">
        <v>481</v>
      </c>
      <c r="E295" s="15" t="s">
        <v>405</v>
      </c>
      <c r="F295" s="15" t="s">
        <v>482</v>
      </c>
      <c r="G295" s="7">
        <v>-25</v>
      </c>
      <c r="H295" s="11">
        <f t="shared" si="14"/>
        <v>-555.128205128205</v>
      </c>
      <c r="I295" s="8">
        <v>-649.5</v>
      </c>
      <c r="J295" s="1">
        <f t="shared" si="12"/>
        <v>-558.4019094</v>
      </c>
      <c r="K295" s="1">
        <f t="shared" si="13"/>
        <v>22.336076376</v>
      </c>
    </row>
    <row r="296" s="1" customFormat="1" customHeight="1" spans="1:11">
      <c r="A296" s="6" t="s">
        <v>11</v>
      </c>
      <c r="B296" s="6" t="s">
        <v>483</v>
      </c>
      <c r="C296" s="15" t="s">
        <v>417</v>
      </c>
      <c r="D296" s="15" t="s">
        <v>484</v>
      </c>
      <c r="E296" s="15" t="s">
        <v>485</v>
      </c>
      <c r="F296" s="17" t="s">
        <v>486</v>
      </c>
      <c r="G296" s="18">
        <v>1400</v>
      </c>
      <c r="H296" s="11">
        <f t="shared" si="14"/>
        <v>21538.4615384615</v>
      </c>
      <c r="I296" s="8">
        <v>25200</v>
      </c>
      <c r="J296" s="1">
        <f t="shared" si="12"/>
        <v>21665.47824</v>
      </c>
      <c r="K296" s="1">
        <f t="shared" si="13"/>
        <v>15.4753416</v>
      </c>
    </row>
    <row r="297" s="1" customFormat="1" customHeight="1" spans="1:11">
      <c r="A297" s="6" t="s">
        <v>11</v>
      </c>
      <c r="B297" s="12" t="s">
        <v>321</v>
      </c>
      <c r="C297" s="21" t="s">
        <v>403</v>
      </c>
      <c r="D297" s="21" t="s">
        <v>322</v>
      </c>
      <c r="E297" s="21" t="s">
        <v>487</v>
      </c>
      <c r="F297" s="21" t="s">
        <v>321</v>
      </c>
      <c r="G297" s="7">
        <v>50</v>
      </c>
      <c r="H297" s="11">
        <f t="shared" si="14"/>
        <v>982.905982905983</v>
      </c>
      <c r="I297" s="8">
        <v>1150</v>
      </c>
      <c r="J297" s="1">
        <f t="shared" si="12"/>
        <v>988.70238</v>
      </c>
      <c r="K297" s="1">
        <f t="shared" si="13"/>
        <v>19.7740476</v>
      </c>
    </row>
    <row r="298" s="1" customFormat="1" customHeight="1" spans="1:11">
      <c r="A298" s="6" t="s">
        <v>11</v>
      </c>
      <c r="B298" s="6" t="s">
        <v>295</v>
      </c>
      <c r="C298" s="21" t="s">
        <v>403</v>
      </c>
      <c r="D298" s="21" t="s">
        <v>297</v>
      </c>
      <c r="E298" s="21" t="s">
        <v>298</v>
      </c>
      <c r="F298" s="21" t="s">
        <v>295</v>
      </c>
      <c r="G298" s="7">
        <v>200</v>
      </c>
      <c r="H298" s="11">
        <f t="shared" si="14"/>
        <v>6076.92307692308</v>
      </c>
      <c r="I298" s="8">
        <v>7110</v>
      </c>
      <c r="J298" s="1">
        <f t="shared" si="12"/>
        <v>6112.759932</v>
      </c>
      <c r="K298" s="1">
        <f t="shared" si="13"/>
        <v>30.56379966</v>
      </c>
    </row>
    <row r="299" s="1" customFormat="1" customHeight="1" spans="1:11">
      <c r="A299" s="6" t="s">
        <v>11</v>
      </c>
      <c r="B299" s="6" t="s">
        <v>321</v>
      </c>
      <c r="C299" s="21" t="s">
        <v>403</v>
      </c>
      <c r="D299" s="21" t="s">
        <v>401</v>
      </c>
      <c r="E299" s="21" t="s">
        <v>487</v>
      </c>
      <c r="F299" s="21" t="s">
        <v>321</v>
      </c>
      <c r="G299" s="7">
        <v>50</v>
      </c>
      <c r="H299" s="11">
        <f t="shared" si="14"/>
        <v>1068.37606837607</v>
      </c>
      <c r="I299" s="8">
        <v>1250</v>
      </c>
      <c r="J299" s="1">
        <f t="shared" si="12"/>
        <v>1074.6765</v>
      </c>
      <c r="K299" s="1">
        <f t="shared" si="13"/>
        <v>21.49353</v>
      </c>
    </row>
    <row r="300" s="1" customFormat="1" customHeight="1" spans="1:11">
      <c r="A300" s="6" t="s">
        <v>11</v>
      </c>
      <c r="B300" s="6" t="s">
        <v>488</v>
      </c>
      <c r="C300" s="21" t="s">
        <v>403</v>
      </c>
      <c r="D300" s="21" t="s">
        <v>489</v>
      </c>
      <c r="E300" s="21" t="s">
        <v>490</v>
      </c>
      <c r="F300" s="21" t="s">
        <v>491</v>
      </c>
      <c r="G300" s="7">
        <v>50</v>
      </c>
      <c r="H300" s="11">
        <f t="shared" si="14"/>
        <v>897.435897435897</v>
      </c>
      <c r="I300" s="8">
        <v>1050</v>
      </c>
      <c r="J300" s="1">
        <f t="shared" si="12"/>
        <v>902.72826</v>
      </c>
      <c r="K300" s="1">
        <f t="shared" si="13"/>
        <v>18.0545652</v>
      </c>
    </row>
    <row r="301" s="1" customFormat="1" customHeight="1" spans="1:11">
      <c r="A301" s="6" t="s">
        <v>11</v>
      </c>
      <c r="B301" s="6" t="s">
        <v>99</v>
      </c>
      <c r="C301" s="6" t="s">
        <v>492</v>
      </c>
      <c r="D301" s="15" t="s">
        <v>493</v>
      </c>
      <c r="E301" s="15" t="s">
        <v>494</v>
      </c>
      <c r="F301" s="15" t="s">
        <v>495</v>
      </c>
      <c r="G301" s="16">
        <v>30</v>
      </c>
      <c r="H301" s="11">
        <f t="shared" si="14"/>
        <v>1153.84615384615</v>
      </c>
      <c r="I301" s="8">
        <v>1350</v>
      </c>
      <c r="J301" s="1">
        <f t="shared" si="12"/>
        <v>1160.65062</v>
      </c>
      <c r="K301" s="1">
        <f t="shared" si="13"/>
        <v>38.688354</v>
      </c>
    </row>
    <row r="302" s="1" customFormat="1" customHeight="1" spans="1:11">
      <c r="A302" s="6" t="s">
        <v>11</v>
      </c>
      <c r="B302" s="6" t="s">
        <v>496</v>
      </c>
      <c r="C302" s="6" t="s">
        <v>492</v>
      </c>
      <c r="D302" s="15" t="s">
        <v>497</v>
      </c>
      <c r="E302" s="15" t="s">
        <v>262</v>
      </c>
      <c r="F302" s="15" t="s">
        <v>498</v>
      </c>
      <c r="G302" s="16">
        <v>210</v>
      </c>
      <c r="H302" s="11">
        <f t="shared" si="14"/>
        <v>1884.61538461538</v>
      </c>
      <c r="I302" s="8">
        <v>2205</v>
      </c>
      <c r="J302" s="1">
        <f t="shared" si="12"/>
        <v>1895.729346</v>
      </c>
      <c r="K302" s="1">
        <f t="shared" si="13"/>
        <v>9.0272826</v>
      </c>
    </row>
    <row r="303" s="1" customFormat="1" customHeight="1" spans="1:11">
      <c r="A303" s="6" t="s">
        <v>11</v>
      </c>
      <c r="B303" s="6" t="s">
        <v>57</v>
      </c>
      <c r="C303" s="6" t="s">
        <v>492</v>
      </c>
      <c r="D303" s="15" t="s">
        <v>499</v>
      </c>
      <c r="E303" s="15" t="s">
        <v>500</v>
      </c>
      <c r="F303" s="15" t="s">
        <v>501</v>
      </c>
      <c r="G303" s="16">
        <v>20</v>
      </c>
      <c r="H303" s="11">
        <f t="shared" si="14"/>
        <v>123.076923076923</v>
      </c>
      <c r="I303" s="8">
        <v>144</v>
      </c>
      <c r="J303" s="1">
        <f t="shared" si="12"/>
        <v>123.8027328</v>
      </c>
      <c r="K303" s="1">
        <f t="shared" si="13"/>
        <v>6.19013664</v>
      </c>
    </row>
    <row r="304" s="1" customFormat="1" customHeight="1" spans="1:11">
      <c r="A304" s="6" t="s">
        <v>11</v>
      </c>
      <c r="B304" s="6" t="s">
        <v>99</v>
      </c>
      <c r="C304" s="6" t="s">
        <v>492</v>
      </c>
      <c r="D304" s="6" t="s">
        <v>502</v>
      </c>
      <c r="E304" s="6" t="s">
        <v>503</v>
      </c>
      <c r="F304" s="6" t="s">
        <v>504</v>
      </c>
      <c r="G304" s="7">
        <v>3</v>
      </c>
      <c r="H304" s="11">
        <f t="shared" si="14"/>
        <v>307.692307692308</v>
      </c>
      <c r="I304" s="8">
        <v>360</v>
      </c>
      <c r="J304" s="1">
        <f t="shared" si="12"/>
        <v>309.506832</v>
      </c>
      <c r="K304" s="1">
        <f t="shared" si="13"/>
        <v>103.168944</v>
      </c>
    </row>
    <row r="305" s="1" customFormat="1" customHeight="1" spans="1:11">
      <c r="A305" s="6" t="s">
        <v>11</v>
      </c>
      <c r="B305" s="6" t="s">
        <v>99</v>
      </c>
      <c r="C305" s="6" t="s">
        <v>492</v>
      </c>
      <c r="D305" s="15" t="s">
        <v>493</v>
      </c>
      <c r="E305" s="15" t="s">
        <v>494</v>
      </c>
      <c r="F305" s="15" t="s">
        <v>495</v>
      </c>
      <c r="G305" s="16">
        <v>60</v>
      </c>
      <c r="H305" s="11">
        <f t="shared" si="14"/>
        <v>2820.51282051282</v>
      </c>
      <c r="I305" s="8">
        <v>3300</v>
      </c>
      <c r="J305" s="1">
        <f t="shared" si="12"/>
        <v>2837.14596</v>
      </c>
      <c r="K305" s="1">
        <f t="shared" si="13"/>
        <v>47.285766</v>
      </c>
    </row>
    <row r="306" s="1" customFormat="1" customHeight="1" spans="1:11">
      <c r="A306" s="6" t="s">
        <v>11</v>
      </c>
      <c r="B306" s="6" t="s">
        <v>99</v>
      </c>
      <c r="C306" s="6" t="s">
        <v>492</v>
      </c>
      <c r="D306" s="15" t="s">
        <v>202</v>
      </c>
      <c r="E306" s="15" t="s">
        <v>505</v>
      </c>
      <c r="F306" s="15" t="s">
        <v>506</v>
      </c>
      <c r="G306" s="16">
        <v>5</v>
      </c>
      <c r="H306" s="11">
        <f t="shared" si="14"/>
        <v>320.512820512821</v>
      </c>
      <c r="I306" s="8">
        <v>375</v>
      </c>
      <c r="J306" s="1">
        <f t="shared" si="12"/>
        <v>322.40295</v>
      </c>
      <c r="K306" s="1">
        <f t="shared" si="13"/>
        <v>64.48059</v>
      </c>
    </row>
    <row r="307" s="1" customFormat="1" customHeight="1" spans="1:11">
      <c r="A307" s="6" t="s">
        <v>11</v>
      </c>
      <c r="B307" s="6" t="s">
        <v>99</v>
      </c>
      <c r="C307" s="6" t="s">
        <v>492</v>
      </c>
      <c r="D307" s="6" t="s">
        <v>507</v>
      </c>
      <c r="E307" s="6" t="s">
        <v>508</v>
      </c>
      <c r="F307" s="6" t="s">
        <v>509</v>
      </c>
      <c r="G307" s="7">
        <v>10</v>
      </c>
      <c r="H307" s="11">
        <f t="shared" si="14"/>
        <v>85.4700854700855</v>
      </c>
      <c r="I307" s="8">
        <v>100</v>
      </c>
      <c r="J307" s="1">
        <f t="shared" si="12"/>
        <v>85.97412</v>
      </c>
      <c r="K307" s="1">
        <f t="shared" si="13"/>
        <v>8.597412</v>
      </c>
    </row>
    <row r="308" s="1" customFormat="1" customHeight="1" spans="1:11">
      <c r="A308" s="6" t="s">
        <v>11</v>
      </c>
      <c r="B308" s="6" t="s">
        <v>99</v>
      </c>
      <c r="C308" s="6" t="s">
        <v>492</v>
      </c>
      <c r="D308" s="15" t="s">
        <v>510</v>
      </c>
      <c r="E308" s="15" t="s">
        <v>511</v>
      </c>
      <c r="F308" s="15" t="s">
        <v>512</v>
      </c>
      <c r="G308" s="16">
        <v>20</v>
      </c>
      <c r="H308" s="11">
        <f t="shared" si="14"/>
        <v>341.880341880342</v>
      </c>
      <c r="I308" s="8">
        <v>400</v>
      </c>
      <c r="J308" s="1">
        <f t="shared" si="12"/>
        <v>343.89648</v>
      </c>
      <c r="K308" s="1">
        <f t="shared" si="13"/>
        <v>17.194824</v>
      </c>
    </row>
    <row r="309" s="1" customFormat="1" customHeight="1" spans="1:11">
      <c r="A309" s="6" t="s">
        <v>11</v>
      </c>
      <c r="B309" s="6" t="s">
        <v>99</v>
      </c>
      <c r="C309" s="6" t="s">
        <v>492</v>
      </c>
      <c r="D309" s="15" t="s">
        <v>513</v>
      </c>
      <c r="E309" s="15" t="s">
        <v>514</v>
      </c>
      <c r="F309" s="15" t="s">
        <v>515</v>
      </c>
      <c r="G309" s="16">
        <v>3</v>
      </c>
      <c r="H309" s="11">
        <f t="shared" si="14"/>
        <v>28.2051282051282</v>
      </c>
      <c r="I309" s="8">
        <v>33</v>
      </c>
      <c r="J309" s="1">
        <f t="shared" si="12"/>
        <v>28.3714596</v>
      </c>
      <c r="K309" s="1">
        <f t="shared" si="13"/>
        <v>9.4571532</v>
      </c>
    </row>
    <row r="310" s="1" customFormat="1" customHeight="1" spans="1:11">
      <c r="A310" s="6" t="s">
        <v>11</v>
      </c>
      <c r="B310" s="6" t="s">
        <v>99</v>
      </c>
      <c r="C310" s="6" t="s">
        <v>492</v>
      </c>
      <c r="D310" s="15" t="s">
        <v>516</v>
      </c>
      <c r="E310" s="15" t="s">
        <v>517</v>
      </c>
      <c r="F310" s="15" t="s">
        <v>518</v>
      </c>
      <c r="G310" s="16">
        <v>10</v>
      </c>
      <c r="H310" s="11">
        <f t="shared" si="14"/>
        <v>145.299145299145</v>
      </c>
      <c r="I310" s="8">
        <v>170</v>
      </c>
      <c r="J310" s="1">
        <f t="shared" si="12"/>
        <v>146.156004</v>
      </c>
      <c r="K310" s="1">
        <f t="shared" si="13"/>
        <v>14.6156004</v>
      </c>
    </row>
    <row r="311" s="1" customFormat="1" customHeight="1" spans="1:11">
      <c r="A311" s="6" t="s">
        <v>11</v>
      </c>
      <c r="B311" s="6" t="s">
        <v>99</v>
      </c>
      <c r="C311" s="6" t="s">
        <v>492</v>
      </c>
      <c r="D311" s="15" t="s">
        <v>519</v>
      </c>
      <c r="E311" s="15" t="s">
        <v>520</v>
      </c>
      <c r="F311" s="15" t="s">
        <v>521</v>
      </c>
      <c r="G311" s="16">
        <v>2</v>
      </c>
      <c r="H311" s="11">
        <f t="shared" si="14"/>
        <v>24.7863247863248</v>
      </c>
      <c r="I311" s="8">
        <v>29</v>
      </c>
      <c r="J311" s="1">
        <f t="shared" si="12"/>
        <v>24.9324948</v>
      </c>
      <c r="K311" s="1">
        <f t="shared" si="13"/>
        <v>12.4662474</v>
      </c>
    </row>
    <row r="312" s="1" customFormat="1" customHeight="1" spans="1:11">
      <c r="A312" s="6" t="s">
        <v>11</v>
      </c>
      <c r="B312" s="6" t="s">
        <v>57</v>
      </c>
      <c r="C312" s="6" t="s">
        <v>492</v>
      </c>
      <c r="D312" s="15" t="s">
        <v>499</v>
      </c>
      <c r="E312" s="15" t="s">
        <v>522</v>
      </c>
      <c r="F312" s="15" t="s">
        <v>501</v>
      </c>
      <c r="G312" s="16">
        <v>20</v>
      </c>
      <c r="H312" s="11">
        <f t="shared" si="14"/>
        <v>123.076923076923</v>
      </c>
      <c r="I312" s="8">
        <v>144</v>
      </c>
      <c r="J312" s="1">
        <f t="shared" si="12"/>
        <v>123.8027328</v>
      </c>
      <c r="K312" s="1">
        <f t="shared" si="13"/>
        <v>6.19013664</v>
      </c>
    </row>
    <row r="313" s="1" customFormat="1" customHeight="1" spans="1:11">
      <c r="A313" s="6" t="s">
        <v>11</v>
      </c>
      <c r="B313" s="6" t="s">
        <v>16</v>
      </c>
      <c r="C313" s="6" t="s">
        <v>492</v>
      </c>
      <c r="D313" s="6" t="s">
        <v>523</v>
      </c>
      <c r="E313" s="6" t="s">
        <v>524</v>
      </c>
      <c r="F313" s="6" t="s">
        <v>295</v>
      </c>
      <c r="G313" s="7">
        <v>5</v>
      </c>
      <c r="H313" s="11">
        <f t="shared" si="14"/>
        <v>44.8717948717949</v>
      </c>
      <c r="I313" s="8">
        <v>52.5</v>
      </c>
      <c r="J313" s="1">
        <f t="shared" si="12"/>
        <v>45.136413</v>
      </c>
      <c r="K313" s="1">
        <f t="shared" si="13"/>
        <v>9.0272826</v>
      </c>
    </row>
    <row r="314" s="1" customFormat="1" customHeight="1" spans="1:11">
      <c r="A314" s="6" t="s">
        <v>11</v>
      </c>
      <c r="B314" s="6" t="s">
        <v>16</v>
      </c>
      <c r="C314" s="6" t="s">
        <v>492</v>
      </c>
      <c r="D314" s="15" t="s">
        <v>194</v>
      </c>
      <c r="E314" s="15" t="s">
        <v>524</v>
      </c>
      <c r="F314" s="15" t="s">
        <v>525</v>
      </c>
      <c r="G314" s="16">
        <v>4</v>
      </c>
      <c r="H314" s="11">
        <f t="shared" si="14"/>
        <v>75.2136752136752</v>
      </c>
      <c r="I314" s="8">
        <v>88</v>
      </c>
      <c r="J314" s="1">
        <f t="shared" si="12"/>
        <v>75.6572256</v>
      </c>
      <c r="K314" s="1">
        <f t="shared" si="13"/>
        <v>18.9143064</v>
      </c>
    </row>
    <row r="315" s="1" customFormat="1" customHeight="1" spans="1:11">
      <c r="A315" s="6" t="s">
        <v>11</v>
      </c>
      <c r="B315" s="6" t="s">
        <v>16</v>
      </c>
      <c r="C315" s="6" t="s">
        <v>492</v>
      </c>
      <c r="D315" s="15" t="s">
        <v>526</v>
      </c>
      <c r="E315" s="15" t="s">
        <v>527</v>
      </c>
      <c r="F315" s="15" t="s">
        <v>528</v>
      </c>
      <c r="G315" s="16">
        <v>10</v>
      </c>
      <c r="H315" s="11">
        <f t="shared" si="14"/>
        <v>585.470085470085</v>
      </c>
      <c r="I315" s="8">
        <v>685</v>
      </c>
      <c r="J315" s="1">
        <f t="shared" si="12"/>
        <v>588.922722</v>
      </c>
      <c r="K315" s="1">
        <f t="shared" si="13"/>
        <v>58.8922722</v>
      </c>
    </row>
    <row r="316" s="1" customFormat="1" customHeight="1" spans="1:11">
      <c r="A316" s="6" t="s">
        <v>11</v>
      </c>
      <c r="B316" s="6" t="s">
        <v>16</v>
      </c>
      <c r="C316" s="6" t="s">
        <v>492</v>
      </c>
      <c r="D316" s="15" t="s">
        <v>529</v>
      </c>
      <c r="E316" s="15" t="s">
        <v>530</v>
      </c>
      <c r="F316" s="15" t="s">
        <v>525</v>
      </c>
      <c r="G316" s="16">
        <v>5</v>
      </c>
      <c r="H316" s="11">
        <f t="shared" si="14"/>
        <v>68.3760683760684</v>
      </c>
      <c r="I316" s="8">
        <v>80</v>
      </c>
      <c r="J316" s="1">
        <f t="shared" si="12"/>
        <v>68.779296</v>
      </c>
      <c r="K316" s="1">
        <f t="shared" si="13"/>
        <v>13.7558592</v>
      </c>
    </row>
    <row r="317" s="1" customFormat="1" customHeight="1" spans="1:11">
      <c r="A317" s="6" t="s">
        <v>11</v>
      </c>
      <c r="B317" s="6" t="s">
        <v>99</v>
      </c>
      <c r="C317" s="6" t="s">
        <v>492</v>
      </c>
      <c r="D317" s="15" t="s">
        <v>531</v>
      </c>
      <c r="E317" s="15" t="s">
        <v>532</v>
      </c>
      <c r="F317" s="15" t="s">
        <v>533</v>
      </c>
      <c r="G317" s="16">
        <v>30</v>
      </c>
      <c r="H317" s="11">
        <f t="shared" si="14"/>
        <v>230.769230769231</v>
      </c>
      <c r="I317" s="8">
        <v>270</v>
      </c>
      <c r="J317" s="1">
        <f t="shared" si="12"/>
        <v>232.130124</v>
      </c>
      <c r="K317" s="1">
        <f t="shared" si="13"/>
        <v>7.7376708</v>
      </c>
    </row>
    <row r="318" s="1" customFormat="1" customHeight="1" spans="1:11">
      <c r="A318" s="6" t="s">
        <v>11</v>
      </c>
      <c r="B318" s="6" t="s">
        <v>496</v>
      </c>
      <c r="C318" s="6" t="s">
        <v>492</v>
      </c>
      <c r="D318" s="15" t="s">
        <v>497</v>
      </c>
      <c r="E318" s="15" t="s">
        <v>262</v>
      </c>
      <c r="F318" s="15" t="s">
        <v>498</v>
      </c>
      <c r="G318" s="16">
        <v>100</v>
      </c>
      <c r="H318" s="11">
        <f t="shared" si="14"/>
        <v>897.435897435897</v>
      </c>
      <c r="I318" s="8">
        <v>1050</v>
      </c>
      <c r="J318" s="1">
        <f t="shared" si="12"/>
        <v>902.72826</v>
      </c>
      <c r="K318" s="1">
        <f t="shared" si="13"/>
        <v>9.0272826</v>
      </c>
    </row>
    <row r="319" s="1" customFormat="1" customHeight="1" spans="1:11">
      <c r="A319" s="6" t="s">
        <v>11</v>
      </c>
      <c r="B319" s="6" t="s">
        <v>16</v>
      </c>
      <c r="C319" s="6" t="s">
        <v>492</v>
      </c>
      <c r="D319" s="15" t="s">
        <v>526</v>
      </c>
      <c r="E319" s="15" t="s">
        <v>527</v>
      </c>
      <c r="F319" s="15" t="s">
        <v>528</v>
      </c>
      <c r="G319" s="16">
        <v>20</v>
      </c>
      <c r="H319" s="11">
        <f t="shared" si="14"/>
        <v>1170.94017094017</v>
      </c>
      <c r="I319" s="8">
        <v>1370</v>
      </c>
      <c r="J319" s="1">
        <f t="shared" si="12"/>
        <v>1177.845444</v>
      </c>
      <c r="K319" s="1">
        <f t="shared" si="13"/>
        <v>58.8922722</v>
      </c>
    </row>
    <row r="320" s="1" customFormat="1" customHeight="1" spans="1:11">
      <c r="A320" s="6" t="s">
        <v>11</v>
      </c>
      <c r="B320" s="6" t="s">
        <v>57</v>
      </c>
      <c r="C320" s="6" t="s">
        <v>492</v>
      </c>
      <c r="D320" s="15" t="s">
        <v>499</v>
      </c>
      <c r="E320" s="15" t="s">
        <v>500</v>
      </c>
      <c r="F320" s="15" t="s">
        <v>501</v>
      </c>
      <c r="G320" s="16">
        <v>20</v>
      </c>
      <c r="H320" s="11">
        <f t="shared" si="14"/>
        <v>123.076923076923</v>
      </c>
      <c r="I320" s="8">
        <v>144</v>
      </c>
      <c r="J320" s="1">
        <f t="shared" si="12"/>
        <v>123.8027328</v>
      </c>
      <c r="K320" s="1">
        <f t="shared" si="13"/>
        <v>6.19013664</v>
      </c>
    </row>
    <row r="321" s="1" customFormat="1" customHeight="1" spans="1:11">
      <c r="A321" s="6" t="s">
        <v>11</v>
      </c>
      <c r="B321" s="6" t="s">
        <v>496</v>
      </c>
      <c r="C321" s="6" t="s">
        <v>492</v>
      </c>
      <c r="D321" s="15" t="s">
        <v>497</v>
      </c>
      <c r="E321" s="15" t="s">
        <v>262</v>
      </c>
      <c r="F321" s="15" t="s">
        <v>498</v>
      </c>
      <c r="G321" s="16">
        <v>120</v>
      </c>
      <c r="H321" s="11">
        <f t="shared" si="14"/>
        <v>871.794871794872</v>
      </c>
      <c r="I321" s="8">
        <v>1020</v>
      </c>
      <c r="J321" s="1">
        <f t="shared" si="12"/>
        <v>876.936024</v>
      </c>
      <c r="K321" s="1">
        <f t="shared" si="13"/>
        <v>7.3078002</v>
      </c>
    </row>
    <row r="322" s="1" customFormat="1" customHeight="1" spans="1:11">
      <c r="A322" s="6" t="s">
        <v>11</v>
      </c>
      <c r="B322" s="6" t="s">
        <v>488</v>
      </c>
      <c r="C322" s="6" t="s">
        <v>492</v>
      </c>
      <c r="D322" s="15" t="s">
        <v>534</v>
      </c>
      <c r="E322" s="15" t="s">
        <v>535</v>
      </c>
      <c r="F322" s="15" t="s">
        <v>536</v>
      </c>
      <c r="G322" s="16">
        <v>10</v>
      </c>
      <c r="H322" s="11">
        <f t="shared" si="14"/>
        <v>123.931623931624</v>
      </c>
      <c r="I322" s="8">
        <v>145</v>
      </c>
      <c r="J322" s="1">
        <f t="shared" si="12"/>
        <v>124.662474</v>
      </c>
      <c r="K322" s="1">
        <f t="shared" si="13"/>
        <v>12.4662474</v>
      </c>
    </row>
    <row r="323" s="1" customFormat="1" customHeight="1" spans="1:11">
      <c r="A323" s="6" t="s">
        <v>11</v>
      </c>
      <c r="B323" s="6" t="s">
        <v>488</v>
      </c>
      <c r="C323" s="6" t="s">
        <v>492</v>
      </c>
      <c r="D323" s="15" t="s">
        <v>534</v>
      </c>
      <c r="E323" s="15" t="s">
        <v>535</v>
      </c>
      <c r="F323" s="15" t="s">
        <v>536</v>
      </c>
      <c r="G323" s="16">
        <v>10</v>
      </c>
      <c r="H323" s="11">
        <f t="shared" si="14"/>
        <v>123.931623931624</v>
      </c>
      <c r="I323" s="8">
        <v>145</v>
      </c>
      <c r="J323" s="1">
        <f t="shared" ref="J323:J386" si="15">I323*0.8597412</f>
        <v>124.662474</v>
      </c>
      <c r="K323" s="1">
        <f t="shared" ref="K323:K386" si="16">J323/G323</f>
        <v>12.4662474</v>
      </c>
    </row>
    <row r="324" s="1" customFormat="1" customHeight="1" spans="1:11">
      <c r="A324" s="6" t="s">
        <v>11</v>
      </c>
      <c r="B324" s="6" t="s">
        <v>99</v>
      </c>
      <c r="C324" s="6" t="s">
        <v>492</v>
      </c>
      <c r="D324" s="15" t="s">
        <v>537</v>
      </c>
      <c r="E324" s="15" t="s">
        <v>538</v>
      </c>
      <c r="F324" s="15" t="s">
        <v>512</v>
      </c>
      <c r="G324" s="16">
        <v>50</v>
      </c>
      <c r="H324" s="11">
        <f t="shared" si="14"/>
        <v>726.495726495727</v>
      </c>
      <c r="I324" s="8">
        <v>850</v>
      </c>
      <c r="J324" s="1">
        <f t="shared" si="15"/>
        <v>730.78002</v>
      </c>
      <c r="K324" s="1">
        <f t="shared" si="16"/>
        <v>14.6156004</v>
      </c>
    </row>
    <row r="325" s="1" customFormat="1" customHeight="1" spans="1:11">
      <c r="A325" s="6" t="s">
        <v>11</v>
      </c>
      <c r="B325" s="6" t="s">
        <v>16</v>
      </c>
      <c r="C325" s="6" t="s">
        <v>492</v>
      </c>
      <c r="D325" s="15" t="s">
        <v>539</v>
      </c>
      <c r="E325" s="15" t="s">
        <v>540</v>
      </c>
      <c r="F325" s="15" t="s">
        <v>498</v>
      </c>
      <c r="G325" s="16">
        <v>60</v>
      </c>
      <c r="H325" s="11">
        <f t="shared" si="14"/>
        <v>107.692307692308</v>
      </c>
      <c r="I325" s="8">
        <v>126</v>
      </c>
      <c r="J325" s="1">
        <f t="shared" si="15"/>
        <v>108.3273912</v>
      </c>
      <c r="K325" s="1">
        <f t="shared" si="16"/>
        <v>1.80545652</v>
      </c>
    </row>
    <row r="326" s="1" customFormat="1" customHeight="1" spans="1:11">
      <c r="A326" s="6" t="s">
        <v>11</v>
      </c>
      <c r="B326" s="6" t="s">
        <v>541</v>
      </c>
      <c r="C326" s="6" t="s">
        <v>492</v>
      </c>
      <c r="D326" s="15" t="s">
        <v>542</v>
      </c>
      <c r="E326" s="15" t="s">
        <v>543</v>
      </c>
      <c r="F326" s="15" t="s">
        <v>60</v>
      </c>
      <c r="G326" s="16">
        <v>15</v>
      </c>
      <c r="H326" s="11">
        <f t="shared" si="14"/>
        <v>1666.66666666667</v>
      </c>
      <c r="I326" s="8">
        <v>1950</v>
      </c>
      <c r="J326" s="1">
        <f t="shared" si="15"/>
        <v>1676.49534</v>
      </c>
      <c r="K326" s="1">
        <f t="shared" si="16"/>
        <v>111.766356</v>
      </c>
    </row>
    <row r="327" s="1" customFormat="1" customHeight="1" spans="1:11">
      <c r="A327" s="6" t="s">
        <v>11</v>
      </c>
      <c r="B327" s="6" t="s">
        <v>246</v>
      </c>
      <c r="C327" s="6" t="s">
        <v>492</v>
      </c>
      <c r="D327" s="15" t="s">
        <v>544</v>
      </c>
      <c r="E327" s="15" t="s">
        <v>545</v>
      </c>
      <c r="F327" s="15" t="s">
        <v>498</v>
      </c>
      <c r="G327" s="16">
        <v>10</v>
      </c>
      <c r="H327" s="11">
        <f t="shared" si="14"/>
        <v>21.3675213675214</v>
      </c>
      <c r="I327" s="8">
        <v>25</v>
      </c>
      <c r="J327" s="1">
        <f t="shared" si="15"/>
        <v>21.49353</v>
      </c>
      <c r="K327" s="1">
        <f t="shared" si="16"/>
        <v>2.149353</v>
      </c>
    </row>
    <row r="328" s="1" customFormat="1" customHeight="1" spans="1:11">
      <c r="A328" s="6" t="s">
        <v>11</v>
      </c>
      <c r="B328" s="6" t="s">
        <v>99</v>
      </c>
      <c r="C328" s="6" t="s">
        <v>492</v>
      </c>
      <c r="D328" s="15" t="s">
        <v>546</v>
      </c>
      <c r="E328" s="15" t="s">
        <v>547</v>
      </c>
      <c r="F328" s="15" t="s">
        <v>548</v>
      </c>
      <c r="G328" s="16">
        <v>40</v>
      </c>
      <c r="H328" s="11">
        <f t="shared" si="14"/>
        <v>85.4700854700855</v>
      </c>
      <c r="I328" s="8">
        <v>100</v>
      </c>
      <c r="J328" s="1">
        <f t="shared" si="15"/>
        <v>85.97412</v>
      </c>
      <c r="K328" s="1">
        <f t="shared" si="16"/>
        <v>2.149353</v>
      </c>
    </row>
    <row r="329" s="1" customFormat="1" customHeight="1" spans="1:11">
      <c r="A329" s="6" t="s">
        <v>11</v>
      </c>
      <c r="B329" s="6" t="s">
        <v>99</v>
      </c>
      <c r="C329" s="6" t="s">
        <v>492</v>
      </c>
      <c r="D329" s="15" t="s">
        <v>549</v>
      </c>
      <c r="E329" s="15" t="s">
        <v>550</v>
      </c>
      <c r="F329" s="15" t="s">
        <v>498</v>
      </c>
      <c r="G329" s="16">
        <v>10</v>
      </c>
      <c r="H329" s="11">
        <f t="shared" si="14"/>
        <v>166.666666666667</v>
      </c>
      <c r="I329" s="8">
        <v>195</v>
      </c>
      <c r="J329" s="1">
        <f t="shared" si="15"/>
        <v>167.649534</v>
      </c>
      <c r="K329" s="1">
        <f t="shared" si="16"/>
        <v>16.7649534</v>
      </c>
    </row>
    <row r="330" s="1" customFormat="1" customHeight="1" spans="1:11">
      <c r="A330" s="6" t="s">
        <v>11</v>
      </c>
      <c r="B330" s="6" t="s">
        <v>551</v>
      </c>
      <c r="C330" s="21" t="s">
        <v>552</v>
      </c>
      <c r="D330" s="21" t="s">
        <v>553</v>
      </c>
      <c r="E330" s="21" t="s">
        <v>554</v>
      </c>
      <c r="F330" s="21" t="s">
        <v>551</v>
      </c>
      <c r="G330" s="7">
        <v>2000</v>
      </c>
      <c r="H330" s="11">
        <f t="shared" si="14"/>
        <v>76461.5384615385</v>
      </c>
      <c r="I330" s="8">
        <v>89460</v>
      </c>
      <c r="J330" s="1">
        <f t="shared" si="15"/>
        <v>76912.447752</v>
      </c>
      <c r="K330" s="1">
        <f t="shared" si="16"/>
        <v>38.456223876</v>
      </c>
    </row>
    <row r="331" s="1" customFormat="1" customHeight="1" spans="1:11">
      <c r="A331" s="6" t="s">
        <v>11</v>
      </c>
      <c r="B331" s="6" t="s">
        <v>117</v>
      </c>
      <c r="C331" s="21" t="s">
        <v>552</v>
      </c>
      <c r="D331" s="21" t="s">
        <v>118</v>
      </c>
      <c r="E331" s="21" t="s">
        <v>555</v>
      </c>
      <c r="F331" s="21" t="s">
        <v>556</v>
      </c>
      <c r="G331" s="7">
        <v>3300</v>
      </c>
      <c r="H331" s="11">
        <f t="shared" ref="H331:H394" si="17">I331/1.17</f>
        <v>82725.641025641</v>
      </c>
      <c r="I331" s="8">
        <v>96789</v>
      </c>
      <c r="J331" s="1">
        <f t="shared" si="15"/>
        <v>83213.4910068</v>
      </c>
      <c r="K331" s="1">
        <f t="shared" si="16"/>
        <v>25.216209396</v>
      </c>
    </row>
    <row r="332" s="1" customFormat="1" customHeight="1" spans="1:11">
      <c r="A332" s="6" t="s">
        <v>11</v>
      </c>
      <c r="B332" s="6" t="s">
        <v>117</v>
      </c>
      <c r="C332" s="21" t="s">
        <v>552</v>
      </c>
      <c r="D332" s="21" t="s">
        <v>118</v>
      </c>
      <c r="E332" s="21" t="s">
        <v>555</v>
      </c>
      <c r="F332" s="21" t="s">
        <v>556</v>
      </c>
      <c r="G332" s="7">
        <v>3300</v>
      </c>
      <c r="H332" s="11">
        <f t="shared" si="17"/>
        <v>82725.641025641</v>
      </c>
      <c r="I332" s="8">
        <v>96789</v>
      </c>
      <c r="J332" s="1">
        <f t="shared" si="15"/>
        <v>83213.4910068</v>
      </c>
      <c r="K332" s="1">
        <f t="shared" si="16"/>
        <v>25.216209396</v>
      </c>
    </row>
    <row r="333" s="1" customFormat="1" customHeight="1" spans="1:11">
      <c r="A333" s="6" t="s">
        <v>11</v>
      </c>
      <c r="B333" s="6" t="s">
        <v>557</v>
      </c>
      <c r="C333" s="21" t="s">
        <v>552</v>
      </c>
      <c r="D333" s="21" t="s">
        <v>558</v>
      </c>
      <c r="E333" s="21" t="s">
        <v>141</v>
      </c>
      <c r="F333" s="21" t="s">
        <v>559</v>
      </c>
      <c r="G333" s="7">
        <v>2000</v>
      </c>
      <c r="H333" s="11">
        <f t="shared" si="17"/>
        <v>86649.5726495727</v>
      </c>
      <c r="I333" s="8">
        <v>101380</v>
      </c>
      <c r="J333" s="1">
        <f t="shared" si="15"/>
        <v>87160.562856</v>
      </c>
      <c r="K333" s="1">
        <f t="shared" si="16"/>
        <v>43.580281428</v>
      </c>
    </row>
    <row r="334" s="1" customFormat="1" customHeight="1" spans="1:11">
      <c r="A334" s="6" t="s">
        <v>11</v>
      </c>
      <c r="B334" s="6" t="s">
        <v>557</v>
      </c>
      <c r="C334" s="21" t="s">
        <v>552</v>
      </c>
      <c r="D334" s="21" t="s">
        <v>558</v>
      </c>
      <c r="E334" s="21" t="s">
        <v>141</v>
      </c>
      <c r="F334" s="21" t="s">
        <v>559</v>
      </c>
      <c r="G334" s="7">
        <v>2000</v>
      </c>
      <c r="H334" s="11">
        <f t="shared" si="17"/>
        <v>86649.5726495727</v>
      </c>
      <c r="I334" s="8">
        <v>101380</v>
      </c>
      <c r="J334" s="1">
        <f t="shared" si="15"/>
        <v>87160.562856</v>
      </c>
      <c r="K334" s="1">
        <f t="shared" si="16"/>
        <v>43.580281428</v>
      </c>
    </row>
    <row r="335" s="1" customFormat="1" customHeight="1" spans="1:11">
      <c r="A335" s="6" t="s">
        <v>11</v>
      </c>
      <c r="B335" s="6" t="s">
        <v>557</v>
      </c>
      <c r="C335" s="21" t="s">
        <v>552</v>
      </c>
      <c r="D335" s="21" t="s">
        <v>558</v>
      </c>
      <c r="E335" s="21" t="s">
        <v>141</v>
      </c>
      <c r="F335" s="21" t="s">
        <v>559</v>
      </c>
      <c r="G335" s="7">
        <v>1400</v>
      </c>
      <c r="H335" s="11">
        <f t="shared" si="17"/>
        <v>60654.7008547009</v>
      </c>
      <c r="I335" s="8">
        <v>70966</v>
      </c>
      <c r="J335" s="1">
        <f t="shared" si="15"/>
        <v>61012.3939992</v>
      </c>
      <c r="K335" s="1">
        <f t="shared" si="16"/>
        <v>43.580281428</v>
      </c>
    </row>
    <row r="336" s="1" customFormat="1" customHeight="1" spans="1:11">
      <c r="A336" s="6" t="s">
        <v>11</v>
      </c>
      <c r="B336" s="6" t="s">
        <v>295</v>
      </c>
      <c r="C336" s="21" t="s">
        <v>560</v>
      </c>
      <c r="D336" s="21" t="s">
        <v>297</v>
      </c>
      <c r="E336" s="21" t="s">
        <v>298</v>
      </c>
      <c r="F336" s="21" t="s">
        <v>295</v>
      </c>
      <c r="G336" s="7">
        <v>800</v>
      </c>
      <c r="H336" s="11">
        <f t="shared" si="17"/>
        <v>24273.5042735043</v>
      </c>
      <c r="I336" s="8">
        <v>28400</v>
      </c>
      <c r="J336" s="1">
        <f t="shared" si="15"/>
        <v>24416.65008</v>
      </c>
      <c r="K336" s="1">
        <f t="shared" si="16"/>
        <v>30.5208126</v>
      </c>
    </row>
    <row r="337" s="1" customFormat="1" customHeight="1" spans="1:11">
      <c r="A337" s="6" t="s">
        <v>11</v>
      </c>
      <c r="B337" s="6" t="s">
        <v>541</v>
      </c>
      <c r="C337" s="15" t="s">
        <v>561</v>
      </c>
      <c r="D337" s="15" t="s">
        <v>562</v>
      </c>
      <c r="E337" s="15" t="s">
        <v>83</v>
      </c>
      <c r="F337" s="15" t="s">
        <v>563</v>
      </c>
      <c r="G337" s="16">
        <v>100</v>
      </c>
      <c r="H337" s="11">
        <f t="shared" si="17"/>
        <v>2983.76068376068</v>
      </c>
      <c r="I337" s="8">
        <v>3491</v>
      </c>
      <c r="J337" s="1">
        <f t="shared" si="15"/>
        <v>3001.3565292</v>
      </c>
      <c r="K337" s="1">
        <f t="shared" si="16"/>
        <v>30.013565292</v>
      </c>
    </row>
    <row r="338" s="1" customFormat="1" customHeight="1" spans="1:11">
      <c r="A338" s="6" t="s">
        <v>11</v>
      </c>
      <c r="B338" s="6" t="s">
        <v>541</v>
      </c>
      <c r="C338" s="15" t="s">
        <v>561</v>
      </c>
      <c r="D338" s="15" t="s">
        <v>562</v>
      </c>
      <c r="E338" s="15" t="s">
        <v>83</v>
      </c>
      <c r="F338" s="15" t="s">
        <v>563</v>
      </c>
      <c r="G338" s="16">
        <v>100</v>
      </c>
      <c r="H338" s="11">
        <f t="shared" si="17"/>
        <v>2983.76068376068</v>
      </c>
      <c r="I338" s="8">
        <v>3491</v>
      </c>
      <c r="J338" s="1">
        <f t="shared" si="15"/>
        <v>3001.3565292</v>
      </c>
      <c r="K338" s="1">
        <f t="shared" si="16"/>
        <v>30.013565292</v>
      </c>
    </row>
    <row r="339" s="1" customFormat="1" customHeight="1" spans="1:11">
      <c r="A339" s="6" t="s">
        <v>11</v>
      </c>
      <c r="B339" s="6" t="s">
        <v>564</v>
      </c>
      <c r="C339" s="15" t="s">
        <v>561</v>
      </c>
      <c r="D339" s="15" t="s">
        <v>565</v>
      </c>
      <c r="E339" s="15" t="s">
        <v>566</v>
      </c>
      <c r="F339" s="15" t="s">
        <v>564</v>
      </c>
      <c r="G339" s="16">
        <v>30</v>
      </c>
      <c r="H339" s="11">
        <f t="shared" si="17"/>
        <v>717.948717948718</v>
      </c>
      <c r="I339" s="8">
        <v>840</v>
      </c>
      <c r="J339" s="1">
        <f t="shared" si="15"/>
        <v>722.182608</v>
      </c>
      <c r="K339" s="1">
        <f t="shared" si="16"/>
        <v>24.0727536</v>
      </c>
    </row>
    <row r="340" s="1" customFormat="1" customHeight="1" spans="1:11">
      <c r="A340" s="6" t="s">
        <v>11</v>
      </c>
      <c r="B340" s="6" t="s">
        <v>16</v>
      </c>
      <c r="C340" s="15" t="s">
        <v>561</v>
      </c>
      <c r="D340" s="15" t="s">
        <v>567</v>
      </c>
      <c r="E340" s="15" t="s">
        <v>568</v>
      </c>
      <c r="F340" s="15" t="s">
        <v>569</v>
      </c>
      <c r="G340" s="16">
        <v>20</v>
      </c>
      <c r="H340" s="11">
        <f t="shared" si="17"/>
        <v>150.42735042735</v>
      </c>
      <c r="I340" s="8">
        <v>176</v>
      </c>
      <c r="J340" s="1">
        <f t="shared" si="15"/>
        <v>151.3144512</v>
      </c>
      <c r="K340" s="1">
        <f t="shared" si="16"/>
        <v>7.56572256</v>
      </c>
    </row>
    <row r="341" s="1" customFormat="1" customHeight="1" spans="1:11">
      <c r="A341" s="6" t="s">
        <v>11</v>
      </c>
      <c r="B341" s="6" t="s">
        <v>16</v>
      </c>
      <c r="C341" s="15" t="s">
        <v>561</v>
      </c>
      <c r="D341" s="15" t="s">
        <v>229</v>
      </c>
      <c r="E341" s="15" t="s">
        <v>570</v>
      </c>
      <c r="F341" s="15" t="s">
        <v>571</v>
      </c>
      <c r="G341" s="16">
        <v>1000</v>
      </c>
      <c r="H341" s="11">
        <f t="shared" si="17"/>
        <v>1452.99145299145</v>
      </c>
      <c r="I341" s="8">
        <v>1700</v>
      </c>
      <c r="J341" s="1">
        <f t="shared" si="15"/>
        <v>1461.56004</v>
      </c>
      <c r="K341" s="1">
        <f t="shared" si="16"/>
        <v>1.46156004</v>
      </c>
    </row>
    <row r="342" s="1" customFormat="1" customHeight="1" spans="1:11">
      <c r="A342" s="6" t="s">
        <v>11</v>
      </c>
      <c r="B342" s="6" t="s">
        <v>99</v>
      </c>
      <c r="C342" s="15" t="s">
        <v>561</v>
      </c>
      <c r="D342" s="15" t="s">
        <v>572</v>
      </c>
      <c r="E342" s="15" t="s">
        <v>573</v>
      </c>
      <c r="F342" s="15" t="s">
        <v>574</v>
      </c>
      <c r="G342" s="16">
        <v>40</v>
      </c>
      <c r="H342" s="11">
        <f t="shared" si="17"/>
        <v>129.91452991453</v>
      </c>
      <c r="I342" s="8">
        <v>152</v>
      </c>
      <c r="J342" s="1">
        <f t="shared" si="15"/>
        <v>130.6806624</v>
      </c>
      <c r="K342" s="1">
        <f t="shared" si="16"/>
        <v>3.26701656</v>
      </c>
    </row>
    <row r="343" s="1" customFormat="1" customHeight="1" spans="1:11">
      <c r="A343" s="6" t="s">
        <v>11</v>
      </c>
      <c r="B343" s="6" t="s">
        <v>99</v>
      </c>
      <c r="C343" s="15" t="s">
        <v>561</v>
      </c>
      <c r="D343" s="15" t="s">
        <v>384</v>
      </c>
      <c r="E343" s="15" t="s">
        <v>575</v>
      </c>
      <c r="F343" s="15" t="s">
        <v>498</v>
      </c>
      <c r="G343" s="16">
        <v>20</v>
      </c>
      <c r="H343" s="11">
        <f t="shared" si="17"/>
        <v>136.752136752137</v>
      </c>
      <c r="I343" s="8">
        <v>160</v>
      </c>
      <c r="J343" s="1">
        <f t="shared" si="15"/>
        <v>137.558592</v>
      </c>
      <c r="K343" s="1">
        <f t="shared" si="16"/>
        <v>6.8779296</v>
      </c>
    </row>
    <row r="344" s="1" customFormat="1" customHeight="1" spans="1:11">
      <c r="A344" s="6" t="s">
        <v>11</v>
      </c>
      <c r="B344" s="6" t="s">
        <v>433</v>
      </c>
      <c r="C344" s="15" t="s">
        <v>561</v>
      </c>
      <c r="D344" s="15" t="s">
        <v>434</v>
      </c>
      <c r="E344" s="15" t="s">
        <v>576</v>
      </c>
      <c r="F344" s="15" t="s">
        <v>577</v>
      </c>
      <c r="G344" s="16">
        <v>30</v>
      </c>
      <c r="H344" s="11">
        <f t="shared" si="17"/>
        <v>217.948717948718</v>
      </c>
      <c r="I344" s="8">
        <v>255</v>
      </c>
      <c r="J344" s="1">
        <f t="shared" si="15"/>
        <v>219.234006</v>
      </c>
      <c r="K344" s="1">
        <f t="shared" si="16"/>
        <v>7.3078002</v>
      </c>
    </row>
    <row r="345" s="1" customFormat="1" customHeight="1" spans="1:11">
      <c r="A345" s="6" t="s">
        <v>11</v>
      </c>
      <c r="B345" s="6" t="s">
        <v>16</v>
      </c>
      <c r="C345" s="15" t="s">
        <v>561</v>
      </c>
      <c r="D345" s="15" t="s">
        <v>578</v>
      </c>
      <c r="E345" s="15" t="s">
        <v>579</v>
      </c>
      <c r="F345" s="15" t="s">
        <v>580</v>
      </c>
      <c r="G345" s="16">
        <v>20</v>
      </c>
      <c r="H345" s="11">
        <f t="shared" si="17"/>
        <v>487.179487179487</v>
      </c>
      <c r="I345" s="8">
        <v>570</v>
      </c>
      <c r="J345" s="1">
        <f t="shared" si="15"/>
        <v>490.052484</v>
      </c>
      <c r="K345" s="1">
        <f t="shared" si="16"/>
        <v>24.5026242</v>
      </c>
    </row>
    <row r="346" s="1" customFormat="1" customHeight="1" spans="1:11">
      <c r="A346" s="6" t="s">
        <v>11</v>
      </c>
      <c r="B346" s="6" t="s">
        <v>57</v>
      </c>
      <c r="C346" s="21" t="s">
        <v>581</v>
      </c>
      <c r="D346" s="21" t="s">
        <v>582</v>
      </c>
      <c r="E346" s="21" t="s">
        <v>583</v>
      </c>
      <c r="F346" s="21" t="s">
        <v>584</v>
      </c>
      <c r="G346" s="7">
        <v>200</v>
      </c>
      <c r="H346" s="11">
        <f t="shared" si="17"/>
        <v>1282.05128205128</v>
      </c>
      <c r="I346" s="8">
        <v>1500</v>
      </c>
      <c r="J346" s="1">
        <f t="shared" si="15"/>
        <v>1289.6118</v>
      </c>
      <c r="K346" s="1">
        <f t="shared" si="16"/>
        <v>6.448059</v>
      </c>
    </row>
    <row r="347" s="1" customFormat="1" customHeight="1" spans="1:11">
      <c r="A347" s="6" t="s">
        <v>11</v>
      </c>
      <c r="B347" s="6" t="s">
        <v>585</v>
      </c>
      <c r="C347" s="21" t="s">
        <v>586</v>
      </c>
      <c r="D347" s="21" t="s">
        <v>587</v>
      </c>
      <c r="E347" s="21" t="s">
        <v>588</v>
      </c>
      <c r="F347" s="21" t="s">
        <v>585</v>
      </c>
      <c r="G347" s="7">
        <v>200</v>
      </c>
      <c r="H347" s="11">
        <f t="shared" si="17"/>
        <v>4957.26495726496</v>
      </c>
      <c r="I347" s="8">
        <v>5800</v>
      </c>
      <c r="J347" s="1">
        <f t="shared" si="15"/>
        <v>4986.49896</v>
      </c>
      <c r="K347" s="1">
        <f t="shared" si="16"/>
        <v>24.9324948</v>
      </c>
    </row>
    <row r="348" s="1" customFormat="1" customHeight="1" spans="1:11">
      <c r="A348" s="6" t="s">
        <v>11</v>
      </c>
      <c r="B348" s="6" t="s">
        <v>589</v>
      </c>
      <c r="C348" s="21" t="s">
        <v>590</v>
      </c>
      <c r="D348" s="21" t="s">
        <v>591</v>
      </c>
      <c r="E348" s="21" t="s">
        <v>592</v>
      </c>
      <c r="F348" s="21" t="s">
        <v>593</v>
      </c>
      <c r="G348" s="7">
        <v>100</v>
      </c>
      <c r="H348" s="11">
        <f t="shared" si="17"/>
        <v>5897.4358974359</v>
      </c>
      <c r="I348" s="8">
        <v>6900</v>
      </c>
      <c r="J348" s="1">
        <f t="shared" si="15"/>
        <v>5932.21428</v>
      </c>
      <c r="K348" s="1">
        <f t="shared" si="16"/>
        <v>59.3221428</v>
      </c>
    </row>
    <row r="349" s="1" customFormat="1" customHeight="1" spans="1:11">
      <c r="A349" s="6" t="s">
        <v>11</v>
      </c>
      <c r="B349" s="6" t="s">
        <v>16</v>
      </c>
      <c r="C349" s="21" t="s">
        <v>492</v>
      </c>
      <c r="D349" s="21" t="s">
        <v>594</v>
      </c>
      <c r="E349" s="21" t="s">
        <v>595</v>
      </c>
      <c r="F349" s="21" t="s">
        <v>39</v>
      </c>
      <c r="G349" s="7">
        <v>5</v>
      </c>
      <c r="H349" s="11">
        <f t="shared" si="17"/>
        <v>34.1880341880342</v>
      </c>
      <c r="I349" s="8">
        <v>40</v>
      </c>
      <c r="J349" s="1">
        <f t="shared" si="15"/>
        <v>34.389648</v>
      </c>
      <c r="K349" s="1">
        <f t="shared" si="16"/>
        <v>6.8779296</v>
      </c>
    </row>
    <row r="350" s="1" customFormat="1" customHeight="1" spans="1:11">
      <c r="A350" s="6" t="s">
        <v>11</v>
      </c>
      <c r="B350" s="13" t="s">
        <v>596</v>
      </c>
      <c r="C350" s="15" t="s">
        <v>597</v>
      </c>
      <c r="D350" s="15" t="s">
        <v>598</v>
      </c>
      <c r="E350" s="15" t="s">
        <v>599</v>
      </c>
      <c r="F350" s="17" t="s">
        <v>600</v>
      </c>
      <c r="G350" s="18">
        <v>1</v>
      </c>
      <c r="H350" s="11">
        <f t="shared" si="17"/>
        <v>478.632478632479</v>
      </c>
      <c r="I350" s="8">
        <v>560</v>
      </c>
      <c r="J350" s="1">
        <f t="shared" si="15"/>
        <v>481.455072</v>
      </c>
      <c r="K350" s="1">
        <f t="shared" si="16"/>
        <v>481.455072</v>
      </c>
    </row>
    <row r="351" s="1" customFormat="1" customHeight="1" spans="1:11">
      <c r="A351" s="6" t="s">
        <v>11</v>
      </c>
      <c r="B351" s="13" t="s">
        <v>596</v>
      </c>
      <c r="C351" s="15" t="s">
        <v>597</v>
      </c>
      <c r="D351" s="15" t="s">
        <v>598</v>
      </c>
      <c r="E351" s="15" t="s">
        <v>601</v>
      </c>
      <c r="F351" s="17" t="s">
        <v>600</v>
      </c>
      <c r="G351" s="18">
        <v>1</v>
      </c>
      <c r="H351" s="11">
        <f t="shared" si="17"/>
        <v>329.059829059829</v>
      </c>
      <c r="I351" s="8">
        <v>385</v>
      </c>
      <c r="J351" s="1">
        <f t="shared" si="15"/>
        <v>331.000362</v>
      </c>
      <c r="K351" s="1">
        <f t="shared" si="16"/>
        <v>331.000362</v>
      </c>
    </row>
    <row r="352" s="1" customFormat="1" customHeight="1" spans="1:11">
      <c r="A352" s="6" t="s">
        <v>11</v>
      </c>
      <c r="B352" s="6" t="s">
        <v>602</v>
      </c>
      <c r="C352" s="15" t="s">
        <v>597</v>
      </c>
      <c r="D352" s="15" t="s">
        <v>603</v>
      </c>
      <c r="E352" s="15" t="s">
        <v>604</v>
      </c>
      <c r="F352" s="17" t="s">
        <v>600</v>
      </c>
      <c r="G352" s="18">
        <v>4</v>
      </c>
      <c r="H352" s="11">
        <f t="shared" si="17"/>
        <v>164.102564102564</v>
      </c>
      <c r="I352" s="8">
        <v>192</v>
      </c>
      <c r="J352" s="1">
        <f t="shared" si="15"/>
        <v>165.0703104</v>
      </c>
      <c r="K352" s="1">
        <f t="shared" si="16"/>
        <v>41.2675776</v>
      </c>
    </row>
    <row r="353" s="1" customFormat="1" customHeight="1" spans="1:11">
      <c r="A353" s="6" t="s">
        <v>11</v>
      </c>
      <c r="B353" s="6" t="s">
        <v>602</v>
      </c>
      <c r="C353" s="15" t="s">
        <v>597</v>
      </c>
      <c r="D353" s="15" t="s">
        <v>605</v>
      </c>
      <c r="E353" s="15" t="s">
        <v>606</v>
      </c>
      <c r="F353" s="17" t="s">
        <v>600</v>
      </c>
      <c r="G353" s="18">
        <v>4</v>
      </c>
      <c r="H353" s="11">
        <f t="shared" si="17"/>
        <v>41.025641025641</v>
      </c>
      <c r="I353" s="8">
        <v>48</v>
      </c>
      <c r="J353" s="1">
        <f t="shared" si="15"/>
        <v>41.2675776</v>
      </c>
      <c r="K353" s="1">
        <f t="shared" si="16"/>
        <v>10.3168944</v>
      </c>
    </row>
    <row r="354" s="1" customFormat="1" customHeight="1" spans="1:11">
      <c r="A354" s="6" t="s">
        <v>11</v>
      </c>
      <c r="B354" s="6" t="s">
        <v>602</v>
      </c>
      <c r="C354" s="15" t="s">
        <v>597</v>
      </c>
      <c r="D354" s="15" t="s">
        <v>607</v>
      </c>
      <c r="E354" s="15" t="s">
        <v>608</v>
      </c>
      <c r="F354" s="17" t="s">
        <v>600</v>
      </c>
      <c r="G354" s="18">
        <v>4</v>
      </c>
      <c r="H354" s="11">
        <f t="shared" si="17"/>
        <v>68.3760683760684</v>
      </c>
      <c r="I354" s="8">
        <v>80</v>
      </c>
      <c r="J354" s="1">
        <f t="shared" si="15"/>
        <v>68.779296</v>
      </c>
      <c r="K354" s="1">
        <f t="shared" si="16"/>
        <v>17.194824</v>
      </c>
    </row>
    <row r="355" s="1" customFormat="1" customHeight="1" spans="1:11">
      <c r="A355" s="6" t="s">
        <v>11</v>
      </c>
      <c r="B355" s="6" t="s">
        <v>609</v>
      </c>
      <c r="C355" s="15" t="s">
        <v>597</v>
      </c>
      <c r="D355" s="15" t="s">
        <v>610</v>
      </c>
      <c r="E355" s="15" t="s">
        <v>611</v>
      </c>
      <c r="F355" s="17" t="s">
        <v>612</v>
      </c>
      <c r="G355" s="18">
        <v>3000</v>
      </c>
      <c r="H355" s="11">
        <f t="shared" si="17"/>
        <v>2769.23076923077</v>
      </c>
      <c r="I355" s="8">
        <v>3240</v>
      </c>
      <c r="J355" s="1">
        <f t="shared" si="15"/>
        <v>2785.561488</v>
      </c>
      <c r="K355" s="1">
        <f t="shared" si="16"/>
        <v>0.928520496</v>
      </c>
    </row>
    <row r="356" s="1" customFormat="1" customHeight="1" spans="1:11">
      <c r="A356" s="6" t="s">
        <v>11</v>
      </c>
      <c r="B356" s="6" t="s">
        <v>613</v>
      </c>
      <c r="C356" s="15" t="s">
        <v>597</v>
      </c>
      <c r="D356" s="15" t="s">
        <v>614</v>
      </c>
      <c r="E356" s="15" t="s">
        <v>615</v>
      </c>
      <c r="F356" s="17" t="s">
        <v>616</v>
      </c>
      <c r="G356" s="18">
        <v>600</v>
      </c>
      <c r="H356" s="11">
        <f t="shared" si="17"/>
        <v>923.076923076923</v>
      </c>
      <c r="I356" s="8">
        <v>1080</v>
      </c>
      <c r="J356" s="1">
        <f t="shared" si="15"/>
        <v>928.520496</v>
      </c>
      <c r="K356" s="1">
        <f t="shared" si="16"/>
        <v>1.54753416</v>
      </c>
    </row>
    <row r="357" s="1" customFormat="1" customHeight="1" spans="1:11">
      <c r="A357" s="6" t="s">
        <v>11</v>
      </c>
      <c r="B357" s="6" t="s">
        <v>602</v>
      </c>
      <c r="C357" s="15" t="s">
        <v>597</v>
      </c>
      <c r="D357" s="15" t="s">
        <v>617</v>
      </c>
      <c r="E357" s="15" t="s">
        <v>618</v>
      </c>
      <c r="F357" s="17" t="s">
        <v>619</v>
      </c>
      <c r="G357" s="18">
        <v>12</v>
      </c>
      <c r="H357" s="11">
        <f t="shared" si="17"/>
        <v>287.179487179487</v>
      </c>
      <c r="I357" s="8">
        <v>336</v>
      </c>
      <c r="J357" s="1">
        <f t="shared" si="15"/>
        <v>288.8730432</v>
      </c>
      <c r="K357" s="1">
        <f t="shared" si="16"/>
        <v>24.0727536</v>
      </c>
    </row>
    <row r="358" s="1" customFormat="1" customHeight="1" spans="1:11">
      <c r="A358" s="6" t="s">
        <v>11</v>
      </c>
      <c r="B358" s="6" t="s">
        <v>602</v>
      </c>
      <c r="C358" s="15" t="s">
        <v>597</v>
      </c>
      <c r="D358" s="15" t="s">
        <v>617</v>
      </c>
      <c r="E358" s="15" t="s">
        <v>620</v>
      </c>
      <c r="F358" s="17" t="s">
        <v>619</v>
      </c>
      <c r="G358" s="18">
        <v>12</v>
      </c>
      <c r="H358" s="11">
        <f t="shared" si="17"/>
        <v>287.179487179487</v>
      </c>
      <c r="I358" s="8">
        <v>336</v>
      </c>
      <c r="J358" s="1">
        <f t="shared" si="15"/>
        <v>288.8730432</v>
      </c>
      <c r="K358" s="1">
        <f t="shared" si="16"/>
        <v>24.0727536</v>
      </c>
    </row>
    <row r="359" s="1" customFormat="1" customHeight="1" spans="1:11">
      <c r="A359" s="6" t="s">
        <v>11</v>
      </c>
      <c r="B359" s="6" t="s">
        <v>609</v>
      </c>
      <c r="C359" s="15" t="s">
        <v>597</v>
      </c>
      <c r="D359" s="15" t="s">
        <v>621</v>
      </c>
      <c r="E359" s="15" t="s">
        <v>622</v>
      </c>
      <c r="F359" s="17" t="s">
        <v>623</v>
      </c>
      <c r="G359" s="18">
        <v>300</v>
      </c>
      <c r="H359" s="11">
        <f t="shared" si="17"/>
        <v>1538.46153846154</v>
      </c>
      <c r="I359" s="8">
        <v>1800</v>
      </c>
      <c r="J359" s="1">
        <f t="shared" si="15"/>
        <v>1547.53416</v>
      </c>
      <c r="K359" s="1">
        <f t="shared" si="16"/>
        <v>5.1584472</v>
      </c>
    </row>
    <row r="360" s="1" customFormat="1" customHeight="1" spans="1:11">
      <c r="A360" s="6" t="s">
        <v>11</v>
      </c>
      <c r="B360" s="6" t="s">
        <v>609</v>
      </c>
      <c r="C360" s="15" t="s">
        <v>597</v>
      </c>
      <c r="D360" s="15" t="s">
        <v>621</v>
      </c>
      <c r="E360" s="15" t="s">
        <v>622</v>
      </c>
      <c r="F360" s="17" t="s">
        <v>623</v>
      </c>
      <c r="G360" s="18">
        <v>300</v>
      </c>
      <c r="H360" s="11">
        <f t="shared" si="17"/>
        <v>1538.46153846154</v>
      </c>
      <c r="I360" s="8">
        <v>1800</v>
      </c>
      <c r="J360" s="1">
        <f t="shared" si="15"/>
        <v>1547.53416</v>
      </c>
      <c r="K360" s="1">
        <f t="shared" si="16"/>
        <v>5.1584472</v>
      </c>
    </row>
    <row r="361" s="1" customFormat="1" customHeight="1" spans="1:11">
      <c r="A361" s="6" t="s">
        <v>11</v>
      </c>
      <c r="B361" s="6" t="s">
        <v>609</v>
      </c>
      <c r="C361" s="15" t="s">
        <v>597</v>
      </c>
      <c r="D361" s="15" t="s">
        <v>624</v>
      </c>
      <c r="E361" s="15" t="s">
        <v>625</v>
      </c>
      <c r="F361" s="17" t="s">
        <v>626</v>
      </c>
      <c r="G361" s="18">
        <v>24</v>
      </c>
      <c r="H361" s="11">
        <f t="shared" si="17"/>
        <v>127.179487179487</v>
      </c>
      <c r="I361" s="8">
        <v>148.8</v>
      </c>
      <c r="J361" s="1">
        <f t="shared" si="15"/>
        <v>127.92949056</v>
      </c>
      <c r="K361" s="1">
        <f t="shared" si="16"/>
        <v>5.33039544</v>
      </c>
    </row>
    <row r="362" s="1" customFormat="1" customHeight="1" spans="1:11">
      <c r="A362" s="6" t="s">
        <v>11</v>
      </c>
      <c r="B362" s="6" t="s">
        <v>627</v>
      </c>
      <c r="C362" s="15" t="s">
        <v>597</v>
      </c>
      <c r="D362" s="15" t="s">
        <v>628</v>
      </c>
      <c r="E362" s="15" t="s">
        <v>629</v>
      </c>
      <c r="F362" s="17" t="s">
        <v>630</v>
      </c>
      <c r="G362" s="18">
        <v>4</v>
      </c>
      <c r="H362" s="11">
        <f t="shared" si="17"/>
        <v>9401.7094017094</v>
      </c>
      <c r="I362" s="8">
        <v>11000</v>
      </c>
      <c r="J362" s="1">
        <f t="shared" si="15"/>
        <v>9457.1532</v>
      </c>
      <c r="K362" s="1">
        <f t="shared" si="16"/>
        <v>2364.2883</v>
      </c>
    </row>
    <row r="363" s="1" customFormat="1" customHeight="1" spans="1:11">
      <c r="A363" s="6" t="s">
        <v>11</v>
      </c>
      <c r="B363" s="6" t="s">
        <v>627</v>
      </c>
      <c r="C363" s="15" t="s">
        <v>597</v>
      </c>
      <c r="D363" s="15" t="s">
        <v>628</v>
      </c>
      <c r="E363" s="15" t="s">
        <v>629</v>
      </c>
      <c r="F363" s="17" t="s">
        <v>630</v>
      </c>
      <c r="G363" s="18">
        <v>4</v>
      </c>
      <c r="H363" s="11">
        <f t="shared" si="17"/>
        <v>9401.7094017094</v>
      </c>
      <c r="I363" s="8">
        <v>11000</v>
      </c>
      <c r="J363" s="1">
        <f t="shared" si="15"/>
        <v>9457.1532</v>
      </c>
      <c r="K363" s="1">
        <f t="shared" si="16"/>
        <v>2364.2883</v>
      </c>
    </row>
    <row r="364" s="1" customFormat="1" customHeight="1" spans="1:11">
      <c r="A364" s="6" t="s">
        <v>11</v>
      </c>
      <c r="B364" s="6" t="s">
        <v>627</v>
      </c>
      <c r="C364" s="15" t="s">
        <v>597</v>
      </c>
      <c r="D364" s="15" t="s">
        <v>628</v>
      </c>
      <c r="E364" s="15" t="s">
        <v>629</v>
      </c>
      <c r="F364" s="17" t="s">
        <v>630</v>
      </c>
      <c r="G364" s="18">
        <v>4</v>
      </c>
      <c r="H364" s="11">
        <f t="shared" si="17"/>
        <v>9401.7094017094</v>
      </c>
      <c r="I364" s="8">
        <v>11000</v>
      </c>
      <c r="J364" s="1">
        <f t="shared" si="15"/>
        <v>9457.1532</v>
      </c>
      <c r="K364" s="1">
        <f t="shared" si="16"/>
        <v>2364.2883</v>
      </c>
    </row>
    <row r="365" s="1" customFormat="1" customHeight="1" spans="1:11">
      <c r="A365" s="6" t="s">
        <v>11</v>
      </c>
      <c r="B365" s="6" t="s">
        <v>627</v>
      </c>
      <c r="C365" s="15" t="s">
        <v>597</v>
      </c>
      <c r="D365" s="15" t="s">
        <v>628</v>
      </c>
      <c r="E365" s="15" t="s">
        <v>631</v>
      </c>
      <c r="F365" s="17" t="s">
        <v>630</v>
      </c>
      <c r="G365" s="18">
        <v>4</v>
      </c>
      <c r="H365" s="11">
        <f t="shared" si="17"/>
        <v>5982.90598290598</v>
      </c>
      <c r="I365" s="8">
        <v>7000</v>
      </c>
      <c r="J365" s="1">
        <f t="shared" si="15"/>
        <v>6018.1884</v>
      </c>
      <c r="K365" s="1">
        <f t="shared" si="16"/>
        <v>1504.5471</v>
      </c>
    </row>
    <row r="366" s="1" customFormat="1" customHeight="1" spans="1:11">
      <c r="A366" s="6" t="s">
        <v>11</v>
      </c>
      <c r="B366" s="6" t="s">
        <v>627</v>
      </c>
      <c r="C366" s="15" t="s">
        <v>597</v>
      </c>
      <c r="D366" s="15" t="s">
        <v>628</v>
      </c>
      <c r="E366" s="15" t="s">
        <v>631</v>
      </c>
      <c r="F366" s="17" t="s">
        <v>630</v>
      </c>
      <c r="G366" s="18">
        <v>4</v>
      </c>
      <c r="H366" s="11">
        <f t="shared" si="17"/>
        <v>5982.90598290598</v>
      </c>
      <c r="I366" s="8">
        <v>7000</v>
      </c>
      <c r="J366" s="1">
        <f t="shared" si="15"/>
        <v>6018.1884</v>
      </c>
      <c r="K366" s="1">
        <f t="shared" si="16"/>
        <v>1504.5471</v>
      </c>
    </row>
    <row r="367" s="1" customFormat="1" customHeight="1" spans="1:11">
      <c r="A367" s="6" t="s">
        <v>11</v>
      </c>
      <c r="B367" s="6" t="s">
        <v>627</v>
      </c>
      <c r="C367" s="15" t="s">
        <v>597</v>
      </c>
      <c r="D367" s="15" t="s">
        <v>628</v>
      </c>
      <c r="E367" s="15" t="s">
        <v>632</v>
      </c>
      <c r="F367" s="17" t="s">
        <v>630</v>
      </c>
      <c r="G367" s="18">
        <v>4</v>
      </c>
      <c r="H367" s="11">
        <f t="shared" si="17"/>
        <v>4914.52991452992</v>
      </c>
      <c r="I367" s="8">
        <v>5750</v>
      </c>
      <c r="J367" s="1">
        <f t="shared" si="15"/>
        <v>4943.5119</v>
      </c>
      <c r="K367" s="1">
        <f t="shared" si="16"/>
        <v>1235.877975</v>
      </c>
    </row>
    <row r="368" s="1" customFormat="1" customHeight="1" spans="1:11">
      <c r="A368" s="6" t="s">
        <v>11</v>
      </c>
      <c r="B368" s="6" t="s">
        <v>633</v>
      </c>
      <c r="C368" s="15" t="s">
        <v>597</v>
      </c>
      <c r="D368" s="15" t="s">
        <v>634</v>
      </c>
      <c r="E368" s="15" t="s">
        <v>635</v>
      </c>
      <c r="F368" s="17" t="s">
        <v>633</v>
      </c>
      <c r="G368" s="18">
        <v>100</v>
      </c>
      <c r="H368" s="11">
        <f t="shared" si="17"/>
        <v>141.025641025641</v>
      </c>
      <c r="I368" s="8">
        <v>165</v>
      </c>
      <c r="J368" s="1">
        <f t="shared" si="15"/>
        <v>141.857298</v>
      </c>
      <c r="K368" s="1">
        <f t="shared" si="16"/>
        <v>1.41857298</v>
      </c>
    </row>
    <row r="369" s="1" customFormat="1" customHeight="1" spans="1:11">
      <c r="A369" s="6" t="s">
        <v>11</v>
      </c>
      <c r="B369" s="6" t="s">
        <v>596</v>
      </c>
      <c r="C369" s="15" t="s">
        <v>597</v>
      </c>
      <c r="D369" s="6" t="s">
        <v>636</v>
      </c>
      <c r="E369" s="6" t="s">
        <v>637</v>
      </c>
      <c r="F369" s="6" t="s">
        <v>600</v>
      </c>
      <c r="G369" s="7">
        <v>5</v>
      </c>
      <c r="H369" s="11">
        <f t="shared" si="17"/>
        <v>141.025641025641</v>
      </c>
      <c r="I369" s="8">
        <v>165</v>
      </c>
      <c r="J369" s="1">
        <f t="shared" si="15"/>
        <v>141.857298</v>
      </c>
      <c r="K369" s="1">
        <f t="shared" si="16"/>
        <v>28.3714596</v>
      </c>
    </row>
    <row r="370" s="1" customFormat="1" customHeight="1" spans="1:11">
      <c r="A370" s="6" t="s">
        <v>11</v>
      </c>
      <c r="B370" s="13" t="s">
        <v>596</v>
      </c>
      <c r="C370" s="15" t="s">
        <v>597</v>
      </c>
      <c r="D370" s="15" t="s">
        <v>598</v>
      </c>
      <c r="E370" s="15" t="s">
        <v>601</v>
      </c>
      <c r="F370" s="17" t="s">
        <v>600</v>
      </c>
      <c r="G370" s="18">
        <v>1</v>
      </c>
      <c r="H370" s="11">
        <f t="shared" si="17"/>
        <v>570.940170940171</v>
      </c>
      <c r="I370" s="8">
        <v>668</v>
      </c>
      <c r="J370" s="1">
        <f t="shared" si="15"/>
        <v>574.3071216</v>
      </c>
      <c r="K370" s="1">
        <f t="shared" si="16"/>
        <v>574.3071216</v>
      </c>
    </row>
    <row r="371" s="1" customFormat="1" customHeight="1" spans="1:11">
      <c r="A371" s="6" t="s">
        <v>11</v>
      </c>
      <c r="B371" s="13" t="s">
        <v>596</v>
      </c>
      <c r="C371" s="15" t="s">
        <v>597</v>
      </c>
      <c r="D371" s="15" t="s">
        <v>638</v>
      </c>
      <c r="E371" s="15" t="s">
        <v>639</v>
      </c>
      <c r="F371" s="17" t="s">
        <v>600</v>
      </c>
      <c r="G371" s="18">
        <v>1</v>
      </c>
      <c r="H371" s="11">
        <f t="shared" si="17"/>
        <v>47.8632478632479</v>
      </c>
      <c r="I371" s="8">
        <v>56</v>
      </c>
      <c r="J371" s="1">
        <f t="shared" si="15"/>
        <v>48.1455072</v>
      </c>
      <c r="K371" s="1">
        <f t="shared" si="16"/>
        <v>48.1455072</v>
      </c>
    </row>
    <row r="372" s="1" customFormat="1" customHeight="1" spans="1:11">
      <c r="A372" s="6" t="s">
        <v>11</v>
      </c>
      <c r="B372" s="6" t="s">
        <v>596</v>
      </c>
      <c r="C372" s="15" t="s">
        <v>597</v>
      </c>
      <c r="D372" s="6" t="s">
        <v>640</v>
      </c>
      <c r="E372" s="6" t="s">
        <v>641</v>
      </c>
      <c r="F372" s="6" t="s">
        <v>600</v>
      </c>
      <c r="G372" s="7">
        <v>6</v>
      </c>
      <c r="H372" s="11">
        <f t="shared" si="17"/>
        <v>471.794871794872</v>
      </c>
      <c r="I372" s="8">
        <v>552</v>
      </c>
      <c r="J372" s="1">
        <f t="shared" si="15"/>
        <v>474.5771424</v>
      </c>
      <c r="K372" s="1">
        <f t="shared" si="16"/>
        <v>79.0961904</v>
      </c>
    </row>
    <row r="373" s="1" customFormat="1" customHeight="1" spans="1:11">
      <c r="A373" s="6" t="s">
        <v>11</v>
      </c>
      <c r="B373" s="6" t="s">
        <v>596</v>
      </c>
      <c r="C373" s="15" t="s">
        <v>597</v>
      </c>
      <c r="D373" s="6" t="s">
        <v>642</v>
      </c>
      <c r="E373" s="6" t="s">
        <v>643</v>
      </c>
      <c r="F373" s="6" t="s">
        <v>600</v>
      </c>
      <c r="G373" s="7">
        <v>6</v>
      </c>
      <c r="H373" s="11">
        <f t="shared" si="17"/>
        <v>307.692307692308</v>
      </c>
      <c r="I373" s="8">
        <v>360</v>
      </c>
      <c r="J373" s="1">
        <f t="shared" si="15"/>
        <v>309.506832</v>
      </c>
      <c r="K373" s="1">
        <f t="shared" si="16"/>
        <v>51.584472</v>
      </c>
    </row>
    <row r="374" s="1" customFormat="1" customHeight="1" spans="1:11">
      <c r="A374" s="6" t="s">
        <v>11</v>
      </c>
      <c r="B374" s="6" t="s">
        <v>596</v>
      </c>
      <c r="C374" s="15" t="s">
        <v>597</v>
      </c>
      <c r="D374" s="15" t="s">
        <v>644</v>
      </c>
      <c r="E374" s="15" t="s">
        <v>645</v>
      </c>
      <c r="F374" s="17" t="s">
        <v>600</v>
      </c>
      <c r="G374" s="18">
        <v>6</v>
      </c>
      <c r="H374" s="11">
        <f t="shared" si="17"/>
        <v>492.307692307692</v>
      </c>
      <c r="I374" s="8">
        <v>576</v>
      </c>
      <c r="J374" s="1">
        <f t="shared" si="15"/>
        <v>495.2109312</v>
      </c>
      <c r="K374" s="1">
        <f t="shared" si="16"/>
        <v>82.5351552</v>
      </c>
    </row>
    <row r="375" s="1" customFormat="1" customHeight="1" spans="1:11">
      <c r="A375" s="6" t="s">
        <v>11</v>
      </c>
      <c r="B375" s="6" t="s">
        <v>609</v>
      </c>
      <c r="C375" s="15" t="s">
        <v>597</v>
      </c>
      <c r="D375" s="15" t="s">
        <v>646</v>
      </c>
      <c r="E375" s="15" t="s">
        <v>647</v>
      </c>
      <c r="F375" s="17" t="s">
        <v>648</v>
      </c>
      <c r="G375" s="18">
        <v>3</v>
      </c>
      <c r="H375" s="11">
        <f t="shared" si="17"/>
        <v>3307.69230769231</v>
      </c>
      <c r="I375" s="8">
        <v>3870</v>
      </c>
      <c r="J375" s="1">
        <f t="shared" si="15"/>
        <v>3327.198444</v>
      </c>
      <c r="K375" s="1">
        <f t="shared" si="16"/>
        <v>1109.066148</v>
      </c>
    </row>
    <row r="376" s="1" customFormat="1" customHeight="1" spans="1:11">
      <c r="A376" s="6" t="s">
        <v>11</v>
      </c>
      <c r="B376" s="6" t="s">
        <v>649</v>
      </c>
      <c r="C376" s="15" t="s">
        <v>597</v>
      </c>
      <c r="D376" s="15" t="s">
        <v>650</v>
      </c>
      <c r="E376" s="15" t="s">
        <v>651</v>
      </c>
      <c r="F376" s="17" t="s">
        <v>652</v>
      </c>
      <c r="G376" s="18">
        <v>50</v>
      </c>
      <c r="H376" s="11">
        <f t="shared" si="17"/>
        <v>94.017094017094</v>
      </c>
      <c r="I376" s="8">
        <v>110</v>
      </c>
      <c r="J376" s="1">
        <f t="shared" si="15"/>
        <v>94.571532</v>
      </c>
      <c r="K376" s="1">
        <f t="shared" si="16"/>
        <v>1.89143064</v>
      </c>
    </row>
    <row r="377" s="1" customFormat="1" customHeight="1" spans="1:11">
      <c r="A377" s="6" t="s">
        <v>11</v>
      </c>
      <c r="B377" s="6" t="s">
        <v>649</v>
      </c>
      <c r="C377" s="15" t="s">
        <v>597</v>
      </c>
      <c r="D377" s="15" t="s">
        <v>650</v>
      </c>
      <c r="E377" s="15" t="s">
        <v>653</v>
      </c>
      <c r="F377" s="17" t="s">
        <v>652</v>
      </c>
      <c r="G377" s="18">
        <v>50</v>
      </c>
      <c r="H377" s="11">
        <f t="shared" si="17"/>
        <v>94.017094017094</v>
      </c>
      <c r="I377" s="8">
        <v>110</v>
      </c>
      <c r="J377" s="1">
        <f t="shared" si="15"/>
        <v>94.571532</v>
      </c>
      <c r="K377" s="1">
        <f t="shared" si="16"/>
        <v>1.89143064</v>
      </c>
    </row>
    <row r="378" s="1" customFormat="1" customHeight="1" spans="1:11">
      <c r="A378" s="6" t="s">
        <v>11</v>
      </c>
      <c r="B378" s="6" t="s">
        <v>649</v>
      </c>
      <c r="C378" s="15" t="s">
        <v>597</v>
      </c>
      <c r="D378" s="15" t="s">
        <v>650</v>
      </c>
      <c r="E378" s="15" t="s">
        <v>654</v>
      </c>
      <c r="F378" s="17" t="s">
        <v>652</v>
      </c>
      <c r="G378" s="18">
        <v>50</v>
      </c>
      <c r="H378" s="11">
        <f t="shared" si="17"/>
        <v>94.017094017094</v>
      </c>
      <c r="I378" s="8">
        <v>110</v>
      </c>
      <c r="J378" s="1">
        <f t="shared" si="15"/>
        <v>94.571532</v>
      </c>
      <c r="K378" s="1">
        <f t="shared" si="16"/>
        <v>1.89143064</v>
      </c>
    </row>
    <row r="379" s="1" customFormat="1" customHeight="1" spans="1:11">
      <c r="A379" s="6" t="s">
        <v>11</v>
      </c>
      <c r="B379" s="6" t="s">
        <v>655</v>
      </c>
      <c r="C379" s="15" t="s">
        <v>597</v>
      </c>
      <c r="D379" s="15" t="s">
        <v>656</v>
      </c>
      <c r="E379" s="15" t="s">
        <v>657</v>
      </c>
      <c r="F379" s="17" t="s">
        <v>655</v>
      </c>
      <c r="G379" s="18">
        <v>1500</v>
      </c>
      <c r="H379" s="11">
        <f t="shared" si="17"/>
        <v>525.641025641026</v>
      </c>
      <c r="I379" s="8">
        <v>615</v>
      </c>
      <c r="J379" s="1">
        <f t="shared" si="15"/>
        <v>528.740838</v>
      </c>
      <c r="K379" s="1">
        <f t="shared" si="16"/>
        <v>0.352493892</v>
      </c>
    </row>
    <row r="380" s="1" customFormat="1" customHeight="1" spans="1:11">
      <c r="A380" s="6" t="s">
        <v>11</v>
      </c>
      <c r="B380" s="6" t="s">
        <v>655</v>
      </c>
      <c r="C380" s="15" t="s">
        <v>597</v>
      </c>
      <c r="D380" s="15" t="s">
        <v>656</v>
      </c>
      <c r="E380" s="15" t="s">
        <v>657</v>
      </c>
      <c r="F380" s="17" t="s">
        <v>655</v>
      </c>
      <c r="G380" s="18">
        <v>3000</v>
      </c>
      <c r="H380" s="11">
        <f t="shared" si="17"/>
        <v>1051.28205128205</v>
      </c>
      <c r="I380" s="8">
        <v>1230</v>
      </c>
      <c r="J380" s="1">
        <f t="shared" si="15"/>
        <v>1057.481676</v>
      </c>
      <c r="K380" s="1">
        <f t="shared" si="16"/>
        <v>0.352493892</v>
      </c>
    </row>
    <row r="381" s="1" customFormat="1" customHeight="1" spans="1:11">
      <c r="A381" s="6" t="s">
        <v>11</v>
      </c>
      <c r="B381" s="6" t="s">
        <v>658</v>
      </c>
      <c r="C381" s="15" t="s">
        <v>597</v>
      </c>
      <c r="D381" s="15" t="s">
        <v>659</v>
      </c>
      <c r="E381" s="15" t="s">
        <v>660</v>
      </c>
      <c r="F381" s="17" t="s">
        <v>658</v>
      </c>
      <c r="G381" s="18">
        <v>800</v>
      </c>
      <c r="H381" s="11">
        <f t="shared" si="17"/>
        <v>1709.40170940171</v>
      </c>
      <c r="I381" s="8">
        <v>2000</v>
      </c>
      <c r="J381" s="1">
        <f t="shared" si="15"/>
        <v>1719.4824</v>
      </c>
      <c r="K381" s="1">
        <f t="shared" si="16"/>
        <v>2.149353</v>
      </c>
    </row>
    <row r="382" s="1" customFormat="1" customHeight="1" spans="1:11">
      <c r="A382" s="6" t="s">
        <v>11</v>
      </c>
      <c r="B382" s="6" t="s">
        <v>661</v>
      </c>
      <c r="C382" s="15" t="s">
        <v>597</v>
      </c>
      <c r="D382" s="15" t="s">
        <v>662</v>
      </c>
      <c r="E382" s="15" t="s">
        <v>663</v>
      </c>
      <c r="F382" s="17" t="s">
        <v>664</v>
      </c>
      <c r="G382" s="18">
        <v>20</v>
      </c>
      <c r="H382" s="11">
        <f t="shared" si="17"/>
        <v>46153.8461538462</v>
      </c>
      <c r="I382" s="8">
        <v>54000</v>
      </c>
      <c r="J382" s="1">
        <f t="shared" si="15"/>
        <v>46426.0248</v>
      </c>
      <c r="K382" s="1">
        <f t="shared" si="16"/>
        <v>2321.30124</v>
      </c>
    </row>
    <row r="383" s="1" customFormat="1" customHeight="1" spans="1:11">
      <c r="A383" s="6" t="s">
        <v>11</v>
      </c>
      <c r="B383" s="6" t="s">
        <v>596</v>
      </c>
      <c r="C383" s="15" t="s">
        <v>597</v>
      </c>
      <c r="D383" s="6" t="s">
        <v>665</v>
      </c>
      <c r="E383" s="6" t="s">
        <v>666</v>
      </c>
      <c r="F383" s="6" t="s">
        <v>667</v>
      </c>
      <c r="G383" s="7">
        <v>1</v>
      </c>
      <c r="H383" s="11">
        <f t="shared" si="17"/>
        <v>324.786324786325</v>
      </c>
      <c r="I383" s="8">
        <v>380</v>
      </c>
      <c r="J383" s="1">
        <f t="shared" si="15"/>
        <v>326.701656</v>
      </c>
      <c r="K383" s="1">
        <f t="shared" si="16"/>
        <v>326.701656</v>
      </c>
    </row>
    <row r="384" s="1" customFormat="1" customHeight="1" spans="1:11">
      <c r="A384" s="6" t="s">
        <v>11</v>
      </c>
      <c r="B384" s="6" t="s">
        <v>668</v>
      </c>
      <c r="C384" s="15" t="s">
        <v>597</v>
      </c>
      <c r="D384" s="15" t="s">
        <v>669</v>
      </c>
      <c r="E384" s="15" t="s">
        <v>670</v>
      </c>
      <c r="F384" s="17" t="s">
        <v>671</v>
      </c>
      <c r="G384" s="18">
        <v>72</v>
      </c>
      <c r="H384" s="11">
        <f t="shared" si="17"/>
        <v>553.846153846154</v>
      </c>
      <c r="I384" s="8">
        <v>648</v>
      </c>
      <c r="J384" s="1">
        <f t="shared" si="15"/>
        <v>557.1122976</v>
      </c>
      <c r="K384" s="1">
        <f t="shared" si="16"/>
        <v>7.7376708</v>
      </c>
    </row>
    <row r="385" s="1" customFormat="1" customHeight="1" spans="1:11">
      <c r="A385" s="6" t="s">
        <v>11</v>
      </c>
      <c r="B385" s="6" t="s">
        <v>668</v>
      </c>
      <c r="C385" s="15" t="s">
        <v>597</v>
      </c>
      <c r="D385" s="15" t="s">
        <v>669</v>
      </c>
      <c r="E385" s="15" t="s">
        <v>672</v>
      </c>
      <c r="F385" s="17" t="s">
        <v>671</v>
      </c>
      <c r="G385" s="18">
        <v>108</v>
      </c>
      <c r="H385" s="11">
        <f t="shared" si="17"/>
        <v>553.846153846154</v>
      </c>
      <c r="I385" s="8">
        <v>648</v>
      </c>
      <c r="J385" s="1">
        <f t="shared" si="15"/>
        <v>557.1122976</v>
      </c>
      <c r="K385" s="1">
        <f t="shared" si="16"/>
        <v>5.1584472</v>
      </c>
    </row>
    <row r="386" s="1" customFormat="1" customHeight="1" spans="1:11">
      <c r="A386" s="6" t="s">
        <v>11</v>
      </c>
      <c r="B386" s="6" t="s">
        <v>668</v>
      </c>
      <c r="C386" s="15" t="s">
        <v>597</v>
      </c>
      <c r="D386" s="15" t="s">
        <v>669</v>
      </c>
      <c r="E386" s="15" t="s">
        <v>673</v>
      </c>
      <c r="F386" s="17" t="s">
        <v>671</v>
      </c>
      <c r="G386" s="18">
        <v>108</v>
      </c>
      <c r="H386" s="11">
        <f t="shared" si="17"/>
        <v>784.615384615385</v>
      </c>
      <c r="I386" s="8">
        <v>918</v>
      </c>
      <c r="J386" s="1">
        <f t="shared" si="15"/>
        <v>789.2424216</v>
      </c>
      <c r="K386" s="1">
        <f t="shared" si="16"/>
        <v>7.3078002</v>
      </c>
    </row>
    <row r="387" s="1" customFormat="1" customHeight="1" spans="1:11">
      <c r="A387" s="6" t="s">
        <v>11</v>
      </c>
      <c r="B387" s="6" t="s">
        <v>609</v>
      </c>
      <c r="C387" s="15" t="s">
        <v>597</v>
      </c>
      <c r="D387" s="6" t="s">
        <v>674</v>
      </c>
      <c r="E387" s="6" t="s">
        <v>675</v>
      </c>
      <c r="F387" s="6" t="s">
        <v>676</v>
      </c>
      <c r="G387" s="7">
        <v>10</v>
      </c>
      <c r="H387" s="11">
        <f t="shared" si="17"/>
        <v>811.965811965812</v>
      </c>
      <c r="I387" s="8">
        <v>950</v>
      </c>
      <c r="J387" s="1">
        <f t="shared" ref="J387:J450" si="18">I387*0.8597412</f>
        <v>816.75414</v>
      </c>
      <c r="K387" s="1">
        <f t="shared" ref="K387:K450" si="19">J387/G387</f>
        <v>81.675414</v>
      </c>
    </row>
    <row r="388" s="1" customFormat="1" customHeight="1" spans="1:11">
      <c r="A388" s="6" t="s">
        <v>11</v>
      </c>
      <c r="B388" s="6" t="s">
        <v>609</v>
      </c>
      <c r="C388" s="15" t="s">
        <v>597</v>
      </c>
      <c r="D388" s="6" t="s">
        <v>677</v>
      </c>
      <c r="E388" s="6" t="s">
        <v>678</v>
      </c>
      <c r="F388" s="6" t="s">
        <v>679</v>
      </c>
      <c r="G388" s="7">
        <v>40</v>
      </c>
      <c r="H388" s="11">
        <f t="shared" si="17"/>
        <v>1606.83760683761</v>
      </c>
      <c r="I388" s="8">
        <v>1880</v>
      </c>
      <c r="J388" s="1">
        <f t="shared" si="18"/>
        <v>1616.313456</v>
      </c>
      <c r="K388" s="1">
        <f t="shared" si="19"/>
        <v>40.4078364</v>
      </c>
    </row>
    <row r="389" s="1" customFormat="1" customHeight="1" spans="1:11">
      <c r="A389" s="6" t="s">
        <v>11</v>
      </c>
      <c r="B389" s="13" t="s">
        <v>609</v>
      </c>
      <c r="C389" s="15" t="s">
        <v>597</v>
      </c>
      <c r="D389" s="6" t="s">
        <v>680</v>
      </c>
      <c r="E389" s="6" t="s">
        <v>681</v>
      </c>
      <c r="F389" s="6" t="s">
        <v>682</v>
      </c>
      <c r="G389" s="7">
        <v>400</v>
      </c>
      <c r="H389" s="11">
        <f t="shared" si="17"/>
        <v>2564.10256410256</v>
      </c>
      <c r="I389" s="8">
        <v>3000</v>
      </c>
      <c r="J389" s="1">
        <f t="shared" si="18"/>
        <v>2579.2236</v>
      </c>
      <c r="K389" s="1">
        <f t="shared" si="19"/>
        <v>6.448059</v>
      </c>
    </row>
    <row r="390" s="1" customFormat="1" customHeight="1" spans="1:11">
      <c r="A390" s="6" t="s">
        <v>11</v>
      </c>
      <c r="B390" s="6" t="s">
        <v>609</v>
      </c>
      <c r="C390" s="15" t="s">
        <v>597</v>
      </c>
      <c r="D390" s="6" t="s">
        <v>683</v>
      </c>
      <c r="E390" s="6" t="s">
        <v>684</v>
      </c>
      <c r="F390" s="6" t="s">
        <v>685</v>
      </c>
      <c r="G390" s="7">
        <v>5</v>
      </c>
      <c r="H390" s="11">
        <f t="shared" si="17"/>
        <v>320.512820512821</v>
      </c>
      <c r="I390" s="8">
        <v>375</v>
      </c>
      <c r="J390" s="1">
        <f t="shared" si="18"/>
        <v>322.40295</v>
      </c>
      <c r="K390" s="1">
        <f t="shared" si="19"/>
        <v>64.48059</v>
      </c>
    </row>
    <row r="391" s="1" customFormat="1" customHeight="1" spans="1:11">
      <c r="A391" s="6" t="s">
        <v>11</v>
      </c>
      <c r="B391" s="13" t="s">
        <v>609</v>
      </c>
      <c r="C391" s="15" t="s">
        <v>597</v>
      </c>
      <c r="D391" s="6" t="s">
        <v>686</v>
      </c>
      <c r="E391" s="6" t="s">
        <v>687</v>
      </c>
      <c r="F391" s="6" t="s">
        <v>688</v>
      </c>
      <c r="G391" s="7">
        <v>2000</v>
      </c>
      <c r="H391" s="11">
        <f t="shared" si="17"/>
        <v>1025.64102564103</v>
      </c>
      <c r="I391" s="8">
        <v>1200</v>
      </c>
      <c r="J391" s="1">
        <f t="shared" si="18"/>
        <v>1031.68944</v>
      </c>
      <c r="K391" s="1">
        <f t="shared" si="19"/>
        <v>0.51584472</v>
      </c>
    </row>
    <row r="392" s="1" customFormat="1" customHeight="1" spans="1:11">
      <c r="A392" s="6" t="s">
        <v>11</v>
      </c>
      <c r="B392" s="6" t="s">
        <v>689</v>
      </c>
      <c r="C392" s="15" t="s">
        <v>597</v>
      </c>
      <c r="D392" s="15" t="s">
        <v>690</v>
      </c>
      <c r="E392" s="15" t="s">
        <v>691</v>
      </c>
      <c r="F392" s="17" t="s">
        <v>692</v>
      </c>
      <c r="G392" s="18">
        <v>1</v>
      </c>
      <c r="H392" s="11">
        <f t="shared" si="17"/>
        <v>299.145299145299</v>
      </c>
      <c r="I392" s="8">
        <v>350</v>
      </c>
      <c r="J392" s="1">
        <f t="shared" si="18"/>
        <v>300.90942</v>
      </c>
      <c r="K392" s="1">
        <f t="shared" si="19"/>
        <v>300.90942</v>
      </c>
    </row>
    <row r="393" s="1" customFormat="1" customHeight="1" spans="1:11">
      <c r="A393" s="6" t="s">
        <v>11</v>
      </c>
      <c r="B393" s="6" t="s">
        <v>693</v>
      </c>
      <c r="C393" s="15" t="s">
        <v>597</v>
      </c>
      <c r="D393" s="15" t="s">
        <v>694</v>
      </c>
      <c r="E393" s="15" t="s">
        <v>695</v>
      </c>
      <c r="F393" s="17" t="s">
        <v>693</v>
      </c>
      <c r="G393" s="18">
        <v>1500</v>
      </c>
      <c r="H393" s="11">
        <f t="shared" si="17"/>
        <v>4102.5641025641</v>
      </c>
      <c r="I393" s="8">
        <v>4800</v>
      </c>
      <c r="J393" s="1">
        <f t="shared" si="18"/>
        <v>4126.75776</v>
      </c>
      <c r="K393" s="1">
        <f t="shared" si="19"/>
        <v>2.75117184</v>
      </c>
    </row>
    <row r="394" s="1" customFormat="1" customHeight="1" spans="1:11">
      <c r="A394" s="6" t="s">
        <v>11</v>
      </c>
      <c r="B394" s="6" t="s">
        <v>602</v>
      </c>
      <c r="C394" s="15" t="s">
        <v>597</v>
      </c>
      <c r="D394" s="15" t="s">
        <v>696</v>
      </c>
      <c r="E394" s="15" t="s">
        <v>697</v>
      </c>
      <c r="F394" s="17" t="s">
        <v>698</v>
      </c>
      <c r="G394" s="18">
        <v>180</v>
      </c>
      <c r="H394" s="11">
        <f t="shared" si="17"/>
        <v>1000</v>
      </c>
      <c r="I394" s="8">
        <v>1170</v>
      </c>
      <c r="J394" s="1">
        <f t="shared" si="18"/>
        <v>1005.897204</v>
      </c>
      <c r="K394" s="1">
        <f t="shared" si="19"/>
        <v>5.5883178</v>
      </c>
    </row>
    <row r="395" s="1" customFormat="1" customHeight="1" spans="1:11">
      <c r="A395" s="6" t="s">
        <v>11</v>
      </c>
      <c r="B395" s="6" t="s">
        <v>699</v>
      </c>
      <c r="C395" s="15" t="s">
        <v>597</v>
      </c>
      <c r="D395" s="15" t="s">
        <v>700</v>
      </c>
      <c r="E395" s="15" t="s">
        <v>622</v>
      </c>
      <c r="F395" s="17" t="s">
        <v>699</v>
      </c>
      <c r="G395" s="18">
        <v>1000</v>
      </c>
      <c r="H395" s="11">
        <f t="shared" ref="H395:H458" si="20">I395/1.17</f>
        <v>410.25641025641</v>
      </c>
      <c r="I395" s="8">
        <v>480</v>
      </c>
      <c r="J395" s="1">
        <f t="shared" si="18"/>
        <v>412.675776</v>
      </c>
      <c r="K395" s="1">
        <f t="shared" si="19"/>
        <v>0.412675776</v>
      </c>
    </row>
    <row r="396" s="1" customFormat="1" customHeight="1" spans="1:11">
      <c r="A396" s="6" t="s">
        <v>11</v>
      </c>
      <c r="B396" s="6" t="s">
        <v>699</v>
      </c>
      <c r="C396" s="15" t="s">
        <v>597</v>
      </c>
      <c r="D396" s="6" t="s">
        <v>701</v>
      </c>
      <c r="E396" s="6" t="s">
        <v>702</v>
      </c>
      <c r="F396" s="6" t="s">
        <v>699</v>
      </c>
      <c r="G396" s="7">
        <v>60</v>
      </c>
      <c r="H396" s="11">
        <f t="shared" si="20"/>
        <v>384.615384615385</v>
      </c>
      <c r="I396" s="8">
        <v>450</v>
      </c>
      <c r="J396" s="1">
        <f t="shared" si="18"/>
        <v>386.88354</v>
      </c>
      <c r="K396" s="1">
        <f t="shared" si="19"/>
        <v>6.448059</v>
      </c>
    </row>
    <row r="397" s="1" customFormat="1" customHeight="1" spans="1:11">
      <c r="A397" s="6" t="s">
        <v>11</v>
      </c>
      <c r="B397" s="6" t="s">
        <v>703</v>
      </c>
      <c r="C397" s="15" t="s">
        <v>597</v>
      </c>
      <c r="D397" s="15" t="s">
        <v>704</v>
      </c>
      <c r="E397" s="15" t="s">
        <v>635</v>
      </c>
      <c r="F397" s="17" t="s">
        <v>705</v>
      </c>
      <c r="G397" s="18">
        <v>5000</v>
      </c>
      <c r="H397" s="11">
        <f t="shared" si="20"/>
        <v>641.025641025641</v>
      </c>
      <c r="I397" s="8">
        <v>750</v>
      </c>
      <c r="J397" s="1">
        <f t="shared" si="18"/>
        <v>644.8059</v>
      </c>
      <c r="K397" s="1">
        <f t="shared" si="19"/>
        <v>0.12896118</v>
      </c>
    </row>
    <row r="398" s="1" customFormat="1" customHeight="1" spans="1:11">
      <c r="A398" s="6" t="s">
        <v>11</v>
      </c>
      <c r="B398" s="6" t="s">
        <v>689</v>
      </c>
      <c r="C398" s="15" t="s">
        <v>597</v>
      </c>
      <c r="D398" s="6" t="s">
        <v>706</v>
      </c>
      <c r="E398" s="6" t="s">
        <v>707</v>
      </c>
      <c r="F398" s="6" t="s">
        <v>708</v>
      </c>
      <c r="G398" s="7">
        <v>5</v>
      </c>
      <c r="H398" s="11">
        <f t="shared" si="20"/>
        <v>1235.04273504274</v>
      </c>
      <c r="I398" s="8">
        <v>1445</v>
      </c>
      <c r="J398" s="1">
        <f t="shared" si="18"/>
        <v>1242.326034</v>
      </c>
      <c r="K398" s="1">
        <f t="shared" si="19"/>
        <v>248.4652068</v>
      </c>
    </row>
    <row r="399" s="1" customFormat="1" customHeight="1" spans="1:11">
      <c r="A399" s="6" t="s">
        <v>11</v>
      </c>
      <c r="B399" s="6" t="s">
        <v>609</v>
      </c>
      <c r="C399" s="15" t="s">
        <v>597</v>
      </c>
      <c r="D399" s="6" t="s">
        <v>709</v>
      </c>
      <c r="E399" s="6" t="s">
        <v>622</v>
      </c>
      <c r="F399" s="6" t="s">
        <v>710</v>
      </c>
      <c r="G399" s="7">
        <v>2</v>
      </c>
      <c r="H399" s="11">
        <f t="shared" si="20"/>
        <v>188.034188034188</v>
      </c>
      <c r="I399" s="8">
        <v>220</v>
      </c>
      <c r="J399" s="1">
        <f t="shared" si="18"/>
        <v>189.143064</v>
      </c>
      <c r="K399" s="1">
        <f t="shared" si="19"/>
        <v>94.571532</v>
      </c>
    </row>
    <row r="400" s="1" customFormat="1" customHeight="1" spans="1:11">
      <c r="A400" s="6" t="s">
        <v>11</v>
      </c>
      <c r="B400" s="6" t="s">
        <v>689</v>
      </c>
      <c r="C400" s="15" t="s">
        <v>597</v>
      </c>
      <c r="D400" s="6" t="s">
        <v>711</v>
      </c>
      <c r="E400" s="6" t="s">
        <v>712</v>
      </c>
      <c r="F400" s="6" t="s">
        <v>648</v>
      </c>
      <c r="G400" s="7">
        <v>16</v>
      </c>
      <c r="H400" s="11">
        <f t="shared" si="20"/>
        <v>6235.89743589744</v>
      </c>
      <c r="I400" s="8">
        <v>7296</v>
      </c>
      <c r="J400" s="1">
        <f t="shared" si="18"/>
        <v>6272.6717952</v>
      </c>
      <c r="K400" s="1">
        <f t="shared" si="19"/>
        <v>392.0419872</v>
      </c>
    </row>
    <row r="401" s="1" customFormat="1" customHeight="1" spans="1:11">
      <c r="A401" s="6" t="s">
        <v>11</v>
      </c>
      <c r="B401" s="13" t="s">
        <v>609</v>
      </c>
      <c r="C401" s="15" t="s">
        <v>597</v>
      </c>
      <c r="D401" s="6" t="s">
        <v>713</v>
      </c>
      <c r="E401" s="6" t="s">
        <v>622</v>
      </c>
      <c r="F401" s="6" t="s">
        <v>714</v>
      </c>
      <c r="G401" s="7">
        <v>480</v>
      </c>
      <c r="H401" s="11">
        <f t="shared" si="20"/>
        <v>176.410256410256</v>
      </c>
      <c r="I401" s="8">
        <v>206.4</v>
      </c>
      <c r="J401" s="1">
        <f t="shared" si="18"/>
        <v>177.45058368</v>
      </c>
      <c r="K401" s="1">
        <f t="shared" si="19"/>
        <v>0.369688716</v>
      </c>
    </row>
    <row r="402" s="1" customFormat="1" customHeight="1" spans="1:11">
      <c r="A402" s="6" t="s">
        <v>11</v>
      </c>
      <c r="B402" s="6" t="s">
        <v>609</v>
      </c>
      <c r="C402" s="15" t="s">
        <v>597</v>
      </c>
      <c r="D402" s="6" t="s">
        <v>715</v>
      </c>
      <c r="E402" s="6" t="s">
        <v>712</v>
      </c>
      <c r="F402" s="6" t="s">
        <v>716</v>
      </c>
      <c r="G402" s="7">
        <v>192</v>
      </c>
      <c r="H402" s="11">
        <f t="shared" si="20"/>
        <v>1115.89743589744</v>
      </c>
      <c r="I402" s="8">
        <v>1305.6</v>
      </c>
      <c r="J402" s="1">
        <f t="shared" si="18"/>
        <v>1122.47811072</v>
      </c>
      <c r="K402" s="1">
        <f t="shared" si="19"/>
        <v>5.84624016</v>
      </c>
    </row>
    <row r="403" s="1" customFormat="1" customHeight="1" spans="1:11">
      <c r="A403" s="6" t="s">
        <v>11</v>
      </c>
      <c r="B403" s="6" t="s">
        <v>602</v>
      </c>
      <c r="C403" s="15" t="s">
        <v>597</v>
      </c>
      <c r="D403" s="15" t="s">
        <v>617</v>
      </c>
      <c r="E403" s="15" t="s">
        <v>717</v>
      </c>
      <c r="F403" s="17" t="s">
        <v>619</v>
      </c>
      <c r="G403" s="18">
        <v>36</v>
      </c>
      <c r="H403" s="11">
        <f t="shared" si="20"/>
        <v>861.538461538462</v>
      </c>
      <c r="I403" s="8">
        <v>1008</v>
      </c>
      <c r="J403" s="1">
        <f t="shared" si="18"/>
        <v>866.6191296</v>
      </c>
      <c r="K403" s="1">
        <f t="shared" si="19"/>
        <v>24.0727536</v>
      </c>
    </row>
    <row r="404" s="1" customFormat="1" customHeight="1" spans="1:11">
      <c r="A404" s="6" t="s">
        <v>11</v>
      </c>
      <c r="B404" s="6" t="s">
        <v>602</v>
      </c>
      <c r="C404" s="15" t="s">
        <v>597</v>
      </c>
      <c r="D404" s="15" t="s">
        <v>617</v>
      </c>
      <c r="E404" s="15" t="s">
        <v>718</v>
      </c>
      <c r="F404" s="17" t="s">
        <v>619</v>
      </c>
      <c r="G404" s="18">
        <v>36</v>
      </c>
      <c r="H404" s="11">
        <f t="shared" si="20"/>
        <v>861.538461538462</v>
      </c>
      <c r="I404" s="8">
        <v>1008</v>
      </c>
      <c r="J404" s="1">
        <f t="shared" si="18"/>
        <v>866.6191296</v>
      </c>
      <c r="K404" s="1">
        <f t="shared" si="19"/>
        <v>24.0727536</v>
      </c>
    </row>
    <row r="405" s="1" customFormat="1" customHeight="1" spans="1:11">
      <c r="A405" s="6" t="s">
        <v>11</v>
      </c>
      <c r="B405" s="6" t="s">
        <v>668</v>
      </c>
      <c r="C405" s="15" t="s">
        <v>597</v>
      </c>
      <c r="D405" s="15" t="s">
        <v>669</v>
      </c>
      <c r="E405" s="15" t="s">
        <v>719</v>
      </c>
      <c r="F405" s="17" t="s">
        <v>619</v>
      </c>
      <c r="G405" s="18">
        <v>50</v>
      </c>
      <c r="H405" s="11">
        <f t="shared" si="20"/>
        <v>128.205128205128</v>
      </c>
      <c r="I405" s="8">
        <v>150</v>
      </c>
      <c r="J405" s="1">
        <f t="shared" si="18"/>
        <v>128.96118</v>
      </c>
      <c r="K405" s="1">
        <f t="shared" si="19"/>
        <v>2.5792236</v>
      </c>
    </row>
    <row r="406" s="1" customFormat="1" customHeight="1" spans="1:11">
      <c r="A406" s="6" t="s">
        <v>11</v>
      </c>
      <c r="B406" s="6" t="s">
        <v>627</v>
      </c>
      <c r="C406" s="15" t="s">
        <v>597</v>
      </c>
      <c r="D406" s="15" t="s">
        <v>628</v>
      </c>
      <c r="E406" s="15" t="s">
        <v>629</v>
      </c>
      <c r="F406" s="17" t="s">
        <v>630</v>
      </c>
      <c r="G406" s="18">
        <v>4</v>
      </c>
      <c r="H406" s="11">
        <f t="shared" si="20"/>
        <v>9401.7094017094</v>
      </c>
      <c r="I406" s="8">
        <v>11000</v>
      </c>
      <c r="J406" s="1">
        <f t="shared" si="18"/>
        <v>9457.1532</v>
      </c>
      <c r="K406" s="1">
        <f t="shared" si="19"/>
        <v>2364.2883</v>
      </c>
    </row>
    <row r="407" s="1" customFormat="1" customHeight="1" spans="1:11">
      <c r="A407" s="6" t="s">
        <v>11</v>
      </c>
      <c r="B407" s="6" t="s">
        <v>627</v>
      </c>
      <c r="C407" s="15" t="s">
        <v>597</v>
      </c>
      <c r="D407" s="15" t="s">
        <v>628</v>
      </c>
      <c r="E407" s="15" t="s">
        <v>629</v>
      </c>
      <c r="F407" s="17" t="s">
        <v>630</v>
      </c>
      <c r="G407" s="18">
        <v>4</v>
      </c>
      <c r="H407" s="11">
        <f t="shared" si="20"/>
        <v>9401.7094017094</v>
      </c>
      <c r="I407" s="8">
        <v>11000</v>
      </c>
      <c r="J407" s="1">
        <f t="shared" si="18"/>
        <v>9457.1532</v>
      </c>
      <c r="K407" s="1">
        <f t="shared" si="19"/>
        <v>2364.2883</v>
      </c>
    </row>
    <row r="408" s="1" customFormat="1" customHeight="1" spans="1:11">
      <c r="A408" s="6" t="s">
        <v>11</v>
      </c>
      <c r="B408" s="6" t="s">
        <v>627</v>
      </c>
      <c r="C408" s="15" t="s">
        <v>597</v>
      </c>
      <c r="D408" s="15" t="s">
        <v>628</v>
      </c>
      <c r="E408" s="15" t="s">
        <v>629</v>
      </c>
      <c r="F408" s="17" t="s">
        <v>630</v>
      </c>
      <c r="G408" s="18">
        <v>4</v>
      </c>
      <c r="H408" s="11">
        <f t="shared" si="20"/>
        <v>9401.7094017094</v>
      </c>
      <c r="I408" s="8">
        <v>11000</v>
      </c>
      <c r="J408" s="1">
        <f t="shared" si="18"/>
        <v>9457.1532</v>
      </c>
      <c r="K408" s="1">
        <f t="shared" si="19"/>
        <v>2364.2883</v>
      </c>
    </row>
    <row r="409" s="1" customFormat="1" customHeight="1" spans="1:11">
      <c r="A409" s="6" t="s">
        <v>11</v>
      </c>
      <c r="B409" s="6" t="s">
        <v>720</v>
      </c>
      <c r="C409" s="15" t="s">
        <v>597</v>
      </c>
      <c r="D409" s="6" t="s">
        <v>721</v>
      </c>
      <c r="E409" s="6" t="s">
        <v>722</v>
      </c>
      <c r="F409" s="6" t="s">
        <v>723</v>
      </c>
      <c r="G409" s="7">
        <v>400</v>
      </c>
      <c r="H409" s="11">
        <f t="shared" si="20"/>
        <v>188.034188034188</v>
      </c>
      <c r="I409" s="8">
        <v>220</v>
      </c>
      <c r="J409" s="1">
        <f t="shared" si="18"/>
        <v>189.143064</v>
      </c>
      <c r="K409" s="1">
        <f t="shared" si="19"/>
        <v>0.47285766</v>
      </c>
    </row>
    <row r="410" s="1" customFormat="1" customHeight="1" spans="1:11">
      <c r="A410" s="6" t="s">
        <v>11</v>
      </c>
      <c r="B410" s="6" t="s">
        <v>602</v>
      </c>
      <c r="C410" s="15" t="s">
        <v>597</v>
      </c>
      <c r="D410" s="6" t="s">
        <v>724</v>
      </c>
      <c r="E410" s="6">
        <v>915</v>
      </c>
      <c r="F410" s="6" t="s">
        <v>725</v>
      </c>
      <c r="G410" s="7">
        <v>8000</v>
      </c>
      <c r="H410" s="11">
        <f t="shared" si="20"/>
        <v>6495.7264957265</v>
      </c>
      <c r="I410" s="8">
        <v>7600</v>
      </c>
      <c r="J410" s="1">
        <f t="shared" si="18"/>
        <v>6534.03312</v>
      </c>
      <c r="K410" s="1">
        <f t="shared" si="19"/>
        <v>0.81675414</v>
      </c>
    </row>
    <row r="411" s="1" customFormat="1" customHeight="1" spans="1:11">
      <c r="A411" s="6" t="s">
        <v>11</v>
      </c>
      <c r="B411" s="6" t="s">
        <v>609</v>
      </c>
      <c r="C411" s="15" t="s">
        <v>597</v>
      </c>
      <c r="D411" s="6" t="s">
        <v>726</v>
      </c>
      <c r="E411" s="6" t="s">
        <v>248</v>
      </c>
      <c r="F411" s="6" t="s">
        <v>727</v>
      </c>
      <c r="G411" s="7">
        <v>60</v>
      </c>
      <c r="H411" s="11">
        <f t="shared" si="20"/>
        <v>333.333333333333</v>
      </c>
      <c r="I411" s="8">
        <v>390</v>
      </c>
      <c r="J411" s="1">
        <f t="shared" si="18"/>
        <v>335.299068</v>
      </c>
      <c r="K411" s="1">
        <f t="shared" si="19"/>
        <v>5.5883178</v>
      </c>
    </row>
    <row r="412" s="1" customFormat="1" customHeight="1" spans="1:11">
      <c r="A412" s="6" t="s">
        <v>11</v>
      </c>
      <c r="B412" s="6" t="s">
        <v>190</v>
      </c>
      <c r="C412" s="15" t="s">
        <v>597</v>
      </c>
      <c r="D412" s="15" t="s">
        <v>728</v>
      </c>
      <c r="E412" s="15" t="s">
        <v>729</v>
      </c>
      <c r="F412" s="17" t="s">
        <v>190</v>
      </c>
      <c r="G412" s="18">
        <v>50</v>
      </c>
      <c r="H412" s="11">
        <f t="shared" si="20"/>
        <v>2735.04273504274</v>
      </c>
      <c r="I412" s="8">
        <v>3200</v>
      </c>
      <c r="J412" s="1">
        <f t="shared" si="18"/>
        <v>2751.17184</v>
      </c>
      <c r="K412" s="1">
        <f t="shared" si="19"/>
        <v>55.0234368</v>
      </c>
    </row>
    <row r="413" s="1" customFormat="1" customHeight="1" spans="1:11">
      <c r="A413" s="6" t="s">
        <v>11</v>
      </c>
      <c r="B413" s="6" t="s">
        <v>336</v>
      </c>
      <c r="C413" s="15" t="s">
        <v>597</v>
      </c>
      <c r="D413" s="15" t="s">
        <v>730</v>
      </c>
      <c r="E413" s="15" t="s">
        <v>731</v>
      </c>
      <c r="F413" s="17" t="s">
        <v>732</v>
      </c>
      <c r="G413" s="18">
        <v>2160</v>
      </c>
      <c r="H413" s="11">
        <f t="shared" si="20"/>
        <v>14769.2307692308</v>
      </c>
      <c r="I413" s="8">
        <v>17280</v>
      </c>
      <c r="J413" s="1">
        <f t="shared" si="18"/>
        <v>14856.327936</v>
      </c>
      <c r="K413" s="1">
        <f t="shared" si="19"/>
        <v>6.8779296</v>
      </c>
    </row>
    <row r="414" s="1" customFormat="1" customHeight="1" spans="1:11">
      <c r="A414" s="6" t="s">
        <v>11</v>
      </c>
      <c r="B414" s="13" t="s">
        <v>733</v>
      </c>
      <c r="C414" s="15" t="s">
        <v>597</v>
      </c>
      <c r="D414" s="15" t="s">
        <v>734</v>
      </c>
      <c r="E414" s="15" t="s">
        <v>735</v>
      </c>
      <c r="F414" s="17" t="s">
        <v>736</v>
      </c>
      <c r="G414" s="18">
        <v>600</v>
      </c>
      <c r="H414" s="11">
        <f t="shared" si="20"/>
        <v>907.692307692308</v>
      </c>
      <c r="I414" s="8">
        <v>1062</v>
      </c>
      <c r="J414" s="1">
        <f t="shared" si="18"/>
        <v>913.0451544</v>
      </c>
      <c r="K414" s="1">
        <f t="shared" si="19"/>
        <v>1.521741924</v>
      </c>
    </row>
    <row r="415" s="1" customFormat="1" customHeight="1" spans="1:11">
      <c r="A415" s="6" t="s">
        <v>11</v>
      </c>
      <c r="B415" s="13" t="s">
        <v>733</v>
      </c>
      <c r="C415" s="15" t="s">
        <v>597</v>
      </c>
      <c r="D415" s="15" t="s">
        <v>734</v>
      </c>
      <c r="E415" s="15" t="s">
        <v>737</v>
      </c>
      <c r="F415" s="17" t="s">
        <v>736</v>
      </c>
      <c r="G415" s="18">
        <v>6000</v>
      </c>
      <c r="H415" s="11">
        <f t="shared" si="20"/>
        <v>1794.87179487179</v>
      </c>
      <c r="I415" s="8">
        <v>2100</v>
      </c>
      <c r="J415" s="1">
        <f t="shared" si="18"/>
        <v>1805.45652</v>
      </c>
      <c r="K415" s="1">
        <f t="shared" si="19"/>
        <v>0.30090942</v>
      </c>
    </row>
    <row r="416" s="1" customFormat="1" customHeight="1" spans="1:11">
      <c r="A416" s="6" t="s">
        <v>11</v>
      </c>
      <c r="B416" s="6" t="s">
        <v>190</v>
      </c>
      <c r="C416" s="15" t="s">
        <v>597</v>
      </c>
      <c r="D416" s="15" t="s">
        <v>738</v>
      </c>
      <c r="E416" s="15" t="s">
        <v>739</v>
      </c>
      <c r="F416" s="17" t="s">
        <v>190</v>
      </c>
      <c r="G416" s="18">
        <v>70</v>
      </c>
      <c r="H416" s="11">
        <f t="shared" si="20"/>
        <v>3141.02564102564</v>
      </c>
      <c r="I416" s="8">
        <v>3675</v>
      </c>
      <c r="J416" s="1">
        <f t="shared" si="18"/>
        <v>3159.54891</v>
      </c>
      <c r="K416" s="1">
        <f t="shared" si="19"/>
        <v>45.136413</v>
      </c>
    </row>
    <row r="417" s="1" customFormat="1" customHeight="1" spans="1:11">
      <c r="A417" s="6" t="s">
        <v>11</v>
      </c>
      <c r="B417" s="6" t="s">
        <v>740</v>
      </c>
      <c r="C417" s="15" t="s">
        <v>597</v>
      </c>
      <c r="D417" s="15" t="s">
        <v>741</v>
      </c>
      <c r="E417" s="15" t="s">
        <v>742</v>
      </c>
      <c r="F417" s="17" t="s">
        <v>740</v>
      </c>
      <c r="G417" s="18">
        <v>20</v>
      </c>
      <c r="H417" s="11">
        <f t="shared" si="20"/>
        <v>94.017094017094</v>
      </c>
      <c r="I417" s="8">
        <v>110</v>
      </c>
      <c r="J417" s="1">
        <f t="shared" si="18"/>
        <v>94.571532</v>
      </c>
      <c r="K417" s="1">
        <f t="shared" si="19"/>
        <v>4.7285766</v>
      </c>
    </row>
    <row r="418" s="1" customFormat="1" customHeight="1" spans="1:11">
      <c r="A418" s="6" t="s">
        <v>11</v>
      </c>
      <c r="B418" s="6" t="s">
        <v>609</v>
      </c>
      <c r="C418" s="15" t="s">
        <v>597</v>
      </c>
      <c r="D418" s="15" t="s">
        <v>743</v>
      </c>
      <c r="E418" s="15" t="s">
        <v>744</v>
      </c>
      <c r="F418" s="17" t="s">
        <v>745</v>
      </c>
      <c r="G418" s="18">
        <v>800</v>
      </c>
      <c r="H418" s="11">
        <f t="shared" si="20"/>
        <v>5128.20512820513</v>
      </c>
      <c r="I418" s="8">
        <v>6000</v>
      </c>
      <c r="J418" s="1">
        <f t="shared" si="18"/>
        <v>5158.4472</v>
      </c>
      <c r="K418" s="1">
        <f t="shared" si="19"/>
        <v>6.448059</v>
      </c>
    </row>
    <row r="419" s="1" customFormat="1" customHeight="1" spans="1:11">
      <c r="A419" s="6" t="s">
        <v>11</v>
      </c>
      <c r="B419" s="6" t="s">
        <v>609</v>
      </c>
      <c r="C419" s="15" t="s">
        <v>597</v>
      </c>
      <c r="D419" s="15" t="s">
        <v>746</v>
      </c>
      <c r="E419" s="15" t="s">
        <v>747</v>
      </c>
      <c r="F419" s="17" t="s">
        <v>748</v>
      </c>
      <c r="G419" s="18">
        <v>72</v>
      </c>
      <c r="H419" s="11">
        <f t="shared" si="20"/>
        <v>344.615384615385</v>
      </c>
      <c r="I419" s="8">
        <v>403.2</v>
      </c>
      <c r="J419" s="1">
        <f t="shared" si="18"/>
        <v>346.64765184</v>
      </c>
      <c r="K419" s="1">
        <f t="shared" si="19"/>
        <v>4.81455072</v>
      </c>
    </row>
    <row r="420" s="1" customFormat="1" customHeight="1" spans="1:11">
      <c r="A420" s="6" t="s">
        <v>11</v>
      </c>
      <c r="B420" s="6" t="s">
        <v>689</v>
      </c>
      <c r="C420" s="15" t="s">
        <v>597</v>
      </c>
      <c r="D420" s="15" t="s">
        <v>749</v>
      </c>
      <c r="E420" s="15" t="s">
        <v>750</v>
      </c>
      <c r="F420" s="17" t="s">
        <v>751</v>
      </c>
      <c r="G420" s="18">
        <v>500</v>
      </c>
      <c r="H420" s="11">
        <f t="shared" si="20"/>
        <v>940.17094017094</v>
      </c>
      <c r="I420" s="8">
        <v>1100</v>
      </c>
      <c r="J420" s="1">
        <f t="shared" si="18"/>
        <v>945.71532</v>
      </c>
      <c r="K420" s="1">
        <f t="shared" si="19"/>
        <v>1.89143064</v>
      </c>
    </row>
    <row r="421" s="1" customFormat="1" customHeight="1" spans="1:11">
      <c r="A421" s="6" t="s">
        <v>11</v>
      </c>
      <c r="B421" s="6" t="s">
        <v>689</v>
      </c>
      <c r="C421" s="15" t="s">
        <v>597</v>
      </c>
      <c r="D421" s="15" t="s">
        <v>749</v>
      </c>
      <c r="E421" s="15" t="s">
        <v>752</v>
      </c>
      <c r="F421" s="17" t="s">
        <v>751</v>
      </c>
      <c r="G421" s="18">
        <v>120</v>
      </c>
      <c r="H421" s="11">
        <f t="shared" si="20"/>
        <v>717.948717948718</v>
      </c>
      <c r="I421" s="8">
        <v>840</v>
      </c>
      <c r="J421" s="1">
        <f t="shared" si="18"/>
        <v>722.182608</v>
      </c>
      <c r="K421" s="1">
        <f t="shared" si="19"/>
        <v>6.0181884</v>
      </c>
    </row>
    <row r="422" s="1" customFormat="1" customHeight="1" spans="1:11">
      <c r="A422" s="6" t="s">
        <v>11</v>
      </c>
      <c r="B422" s="6" t="s">
        <v>689</v>
      </c>
      <c r="C422" s="15" t="s">
        <v>597</v>
      </c>
      <c r="D422" s="15" t="s">
        <v>749</v>
      </c>
      <c r="E422" s="15" t="s">
        <v>753</v>
      </c>
      <c r="F422" s="17" t="s">
        <v>751</v>
      </c>
      <c r="G422" s="18">
        <v>120</v>
      </c>
      <c r="H422" s="11">
        <f t="shared" si="20"/>
        <v>369.230769230769</v>
      </c>
      <c r="I422" s="8">
        <v>432</v>
      </c>
      <c r="J422" s="1">
        <f t="shared" si="18"/>
        <v>371.4081984</v>
      </c>
      <c r="K422" s="1">
        <f t="shared" si="19"/>
        <v>3.09506832</v>
      </c>
    </row>
    <row r="423" s="1" customFormat="1" customHeight="1" spans="1:11">
      <c r="A423" s="6" t="s">
        <v>11</v>
      </c>
      <c r="B423" s="6" t="s">
        <v>754</v>
      </c>
      <c r="C423" s="15" t="s">
        <v>597</v>
      </c>
      <c r="D423" s="6" t="s">
        <v>755</v>
      </c>
      <c r="E423" s="6" t="s">
        <v>635</v>
      </c>
      <c r="F423" s="6" t="s">
        <v>756</v>
      </c>
      <c r="G423" s="7">
        <v>4</v>
      </c>
      <c r="H423" s="11">
        <f t="shared" si="20"/>
        <v>54.7008547008547</v>
      </c>
      <c r="I423" s="8">
        <v>64</v>
      </c>
      <c r="J423" s="1">
        <f t="shared" si="18"/>
        <v>55.0234368</v>
      </c>
      <c r="K423" s="1">
        <f t="shared" si="19"/>
        <v>13.7558592</v>
      </c>
    </row>
    <row r="424" s="1" customFormat="1" customHeight="1" spans="1:11">
      <c r="A424" s="6" t="s">
        <v>11</v>
      </c>
      <c r="B424" s="6" t="s">
        <v>754</v>
      </c>
      <c r="C424" s="15" t="s">
        <v>597</v>
      </c>
      <c r="D424" s="6" t="s">
        <v>755</v>
      </c>
      <c r="E424" s="6" t="s">
        <v>635</v>
      </c>
      <c r="F424" s="6" t="s">
        <v>756</v>
      </c>
      <c r="G424" s="7">
        <v>4</v>
      </c>
      <c r="H424" s="11">
        <f t="shared" si="20"/>
        <v>54.7008547008547</v>
      </c>
      <c r="I424" s="8">
        <v>64</v>
      </c>
      <c r="J424" s="1">
        <f t="shared" si="18"/>
        <v>55.0234368</v>
      </c>
      <c r="K424" s="1">
        <f t="shared" si="19"/>
        <v>13.7558592</v>
      </c>
    </row>
    <row r="425" s="1" customFormat="1" customHeight="1" spans="1:11">
      <c r="A425" s="6" t="s">
        <v>11</v>
      </c>
      <c r="B425" s="6" t="s">
        <v>602</v>
      </c>
      <c r="C425" s="15" t="s">
        <v>597</v>
      </c>
      <c r="D425" s="15" t="s">
        <v>617</v>
      </c>
      <c r="E425" s="15" t="s">
        <v>757</v>
      </c>
      <c r="F425" s="17" t="s">
        <v>619</v>
      </c>
      <c r="G425" s="18">
        <v>12</v>
      </c>
      <c r="H425" s="11">
        <f t="shared" si="20"/>
        <v>287.179487179487</v>
      </c>
      <c r="I425" s="8">
        <v>336</v>
      </c>
      <c r="J425" s="1">
        <f t="shared" si="18"/>
        <v>288.8730432</v>
      </c>
      <c r="K425" s="1">
        <f t="shared" si="19"/>
        <v>24.0727536</v>
      </c>
    </row>
    <row r="426" s="1" customFormat="1" customHeight="1" spans="1:11">
      <c r="A426" s="6" t="s">
        <v>11</v>
      </c>
      <c r="B426" s="6" t="s">
        <v>668</v>
      </c>
      <c r="C426" s="15" t="s">
        <v>597</v>
      </c>
      <c r="D426" s="15" t="s">
        <v>669</v>
      </c>
      <c r="E426" s="15" t="s">
        <v>758</v>
      </c>
      <c r="F426" s="17" t="s">
        <v>671</v>
      </c>
      <c r="G426" s="18">
        <v>180</v>
      </c>
      <c r="H426" s="11">
        <f t="shared" si="20"/>
        <v>430.769230769231</v>
      </c>
      <c r="I426" s="8">
        <v>504</v>
      </c>
      <c r="J426" s="1">
        <f t="shared" si="18"/>
        <v>433.3095648</v>
      </c>
      <c r="K426" s="1">
        <f t="shared" si="19"/>
        <v>2.40727536</v>
      </c>
    </row>
    <row r="427" s="1" customFormat="1" customHeight="1" spans="1:11">
      <c r="A427" s="6" t="s">
        <v>11</v>
      </c>
      <c r="B427" s="6" t="s">
        <v>633</v>
      </c>
      <c r="C427" s="15" t="s">
        <v>597</v>
      </c>
      <c r="D427" s="15" t="s">
        <v>634</v>
      </c>
      <c r="E427" s="15" t="s">
        <v>735</v>
      </c>
      <c r="F427" s="17" t="s">
        <v>633</v>
      </c>
      <c r="G427" s="18">
        <v>300</v>
      </c>
      <c r="H427" s="11">
        <f t="shared" si="20"/>
        <v>282.051282051282</v>
      </c>
      <c r="I427" s="8">
        <v>330</v>
      </c>
      <c r="J427" s="1">
        <f t="shared" si="18"/>
        <v>283.714596</v>
      </c>
      <c r="K427" s="1">
        <f t="shared" si="19"/>
        <v>0.94571532</v>
      </c>
    </row>
    <row r="428" s="1" customFormat="1" customHeight="1" spans="1:11">
      <c r="A428" s="6" t="s">
        <v>11</v>
      </c>
      <c r="B428" s="6" t="s">
        <v>609</v>
      </c>
      <c r="C428" s="15" t="s">
        <v>597</v>
      </c>
      <c r="D428" s="15" t="s">
        <v>743</v>
      </c>
      <c r="E428" s="15" t="s">
        <v>759</v>
      </c>
      <c r="F428" s="17" t="s">
        <v>745</v>
      </c>
      <c r="G428" s="18">
        <v>400</v>
      </c>
      <c r="H428" s="11">
        <f t="shared" si="20"/>
        <v>2051.28205128205</v>
      </c>
      <c r="I428" s="8">
        <v>2400</v>
      </c>
      <c r="J428" s="1">
        <f t="shared" si="18"/>
        <v>2063.37888</v>
      </c>
      <c r="K428" s="1">
        <f t="shared" si="19"/>
        <v>5.1584472</v>
      </c>
    </row>
    <row r="429" s="1" customFormat="1" customHeight="1" spans="1:11">
      <c r="A429" s="6" t="s">
        <v>11</v>
      </c>
      <c r="B429" s="6" t="s">
        <v>760</v>
      </c>
      <c r="C429" s="15" t="s">
        <v>597</v>
      </c>
      <c r="D429" s="15" t="s">
        <v>761</v>
      </c>
      <c r="E429" s="15" t="s">
        <v>622</v>
      </c>
      <c r="F429" s="17" t="s">
        <v>762</v>
      </c>
      <c r="G429" s="18">
        <v>5</v>
      </c>
      <c r="H429" s="11">
        <f t="shared" si="20"/>
        <v>299.145299145299</v>
      </c>
      <c r="I429" s="8">
        <v>350</v>
      </c>
      <c r="J429" s="1">
        <f t="shared" si="18"/>
        <v>300.90942</v>
      </c>
      <c r="K429" s="1">
        <f t="shared" si="19"/>
        <v>60.181884</v>
      </c>
    </row>
    <row r="430" s="1" customFormat="1" customHeight="1" spans="1:11">
      <c r="A430" s="6" t="s">
        <v>11</v>
      </c>
      <c r="B430" s="6" t="s">
        <v>763</v>
      </c>
      <c r="C430" s="15" t="s">
        <v>597</v>
      </c>
      <c r="D430" s="15" t="s">
        <v>764</v>
      </c>
      <c r="E430" s="15" t="s">
        <v>765</v>
      </c>
      <c r="F430" s="17" t="s">
        <v>763</v>
      </c>
      <c r="G430" s="18">
        <v>20</v>
      </c>
      <c r="H430" s="11">
        <f t="shared" si="20"/>
        <v>769.230769230769</v>
      </c>
      <c r="I430" s="8">
        <v>900</v>
      </c>
      <c r="J430" s="1">
        <f t="shared" si="18"/>
        <v>773.76708</v>
      </c>
      <c r="K430" s="1">
        <f t="shared" si="19"/>
        <v>38.688354</v>
      </c>
    </row>
    <row r="431" s="1" customFormat="1" customHeight="1" spans="1:11">
      <c r="A431" s="6" t="s">
        <v>11</v>
      </c>
      <c r="B431" s="6" t="s">
        <v>609</v>
      </c>
      <c r="C431" s="15" t="s">
        <v>597</v>
      </c>
      <c r="D431" s="15" t="s">
        <v>766</v>
      </c>
      <c r="E431" s="15" t="s">
        <v>767</v>
      </c>
      <c r="F431" s="17" t="s">
        <v>768</v>
      </c>
      <c r="G431" s="18">
        <v>40</v>
      </c>
      <c r="H431" s="11">
        <f t="shared" si="20"/>
        <v>564.102564102564</v>
      </c>
      <c r="I431" s="8">
        <v>660</v>
      </c>
      <c r="J431" s="1">
        <f t="shared" si="18"/>
        <v>567.429192</v>
      </c>
      <c r="K431" s="1">
        <f t="shared" si="19"/>
        <v>14.1857298</v>
      </c>
    </row>
    <row r="432" s="1" customFormat="1" customHeight="1" spans="1:11">
      <c r="A432" s="6" t="s">
        <v>11</v>
      </c>
      <c r="B432" s="6" t="s">
        <v>609</v>
      </c>
      <c r="C432" s="15" t="s">
        <v>597</v>
      </c>
      <c r="D432" s="15" t="s">
        <v>766</v>
      </c>
      <c r="E432" s="15" t="s">
        <v>769</v>
      </c>
      <c r="F432" s="17" t="s">
        <v>768</v>
      </c>
      <c r="G432" s="18">
        <v>50</v>
      </c>
      <c r="H432" s="11">
        <f t="shared" si="20"/>
        <v>222.222222222222</v>
      </c>
      <c r="I432" s="8">
        <v>260</v>
      </c>
      <c r="J432" s="1">
        <f t="shared" si="18"/>
        <v>223.532712</v>
      </c>
      <c r="K432" s="1">
        <f t="shared" si="19"/>
        <v>4.47065424</v>
      </c>
    </row>
    <row r="433" s="1" customFormat="1" customHeight="1" spans="1:11">
      <c r="A433" s="6" t="s">
        <v>11</v>
      </c>
      <c r="B433" s="6" t="s">
        <v>770</v>
      </c>
      <c r="C433" s="15" t="s">
        <v>597</v>
      </c>
      <c r="D433" s="15" t="s">
        <v>771</v>
      </c>
      <c r="E433" s="15" t="s">
        <v>772</v>
      </c>
      <c r="F433" s="17" t="s">
        <v>773</v>
      </c>
      <c r="G433" s="18">
        <v>100</v>
      </c>
      <c r="H433" s="11">
        <f t="shared" si="20"/>
        <v>229.91452991453</v>
      </c>
      <c r="I433" s="8">
        <v>269</v>
      </c>
      <c r="J433" s="1">
        <f t="shared" si="18"/>
        <v>231.2703828</v>
      </c>
      <c r="K433" s="1">
        <f t="shared" si="19"/>
        <v>2.312703828</v>
      </c>
    </row>
    <row r="434" s="1" customFormat="1" customHeight="1" spans="1:11">
      <c r="A434" s="6" t="s">
        <v>11</v>
      </c>
      <c r="B434" s="6" t="s">
        <v>609</v>
      </c>
      <c r="C434" s="15" t="s">
        <v>597</v>
      </c>
      <c r="D434" s="15" t="s">
        <v>746</v>
      </c>
      <c r="E434" s="15" t="s">
        <v>774</v>
      </c>
      <c r="F434" s="17" t="s">
        <v>748</v>
      </c>
      <c r="G434" s="18">
        <v>30</v>
      </c>
      <c r="H434" s="11">
        <f t="shared" si="20"/>
        <v>1723.07692307692</v>
      </c>
      <c r="I434" s="8">
        <v>2016</v>
      </c>
      <c r="J434" s="1">
        <f t="shared" si="18"/>
        <v>1733.2382592</v>
      </c>
      <c r="K434" s="1">
        <f t="shared" si="19"/>
        <v>57.77460864</v>
      </c>
    </row>
    <row r="435" s="1" customFormat="1" customHeight="1" spans="1:11">
      <c r="A435" s="6" t="s">
        <v>11</v>
      </c>
      <c r="B435" s="6" t="s">
        <v>609</v>
      </c>
      <c r="C435" s="15" t="s">
        <v>597</v>
      </c>
      <c r="D435" s="15" t="s">
        <v>746</v>
      </c>
      <c r="E435" s="15" t="s">
        <v>775</v>
      </c>
      <c r="F435" s="17" t="s">
        <v>748</v>
      </c>
      <c r="G435" s="18">
        <v>30</v>
      </c>
      <c r="H435" s="11">
        <f t="shared" si="20"/>
        <v>1723.07692307692</v>
      </c>
      <c r="I435" s="8">
        <v>2016</v>
      </c>
      <c r="J435" s="1">
        <f t="shared" si="18"/>
        <v>1733.2382592</v>
      </c>
      <c r="K435" s="1">
        <f t="shared" si="19"/>
        <v>57.77460864</v>
      </c>
    </row>
    <row r="436" s="1" customFormat="1" customHeight="1" spans="1:11">
      <c r="A436" s="6" t="s">
        <v>11</v>
      </c>
      <c r="B436" s="6" t="s">
        <v>609</v>
      </c>
      <c r="C436" s="15" t="s">
        <v>597</v>
      </c>
      <c r="D436" s="15" t="s">
        <v>746</v>
      </c>
      <c r="E436" s="15" t="s">
        <v>776</v>
      </c>
      <c r="F436" s="17" t="s">
        <v>748</v>
      </c>
      <c r="G436" s="18">
        <v>30</v>
      </c>
      <c r="H436" s="11">
        <f t="shared" si="20"/>
        <v>1723.07692307692</v>
      </c>
      <c r="I436" s="8">
        <v>2016</v>
      </c>
      <c r="J436" s="1">
        <f t="shared" si="18"/>
        <v>1733.2382592</v>
      </c>
      <c r="K436" s="1">
        <f t="shared" si="19"/>
        <v>57.77460864</v>
      </c>
    </row>
    <row r="437" s="1" customFormat="1" customHeight="1" spans="1:11">
      <c r="A437" s="6" t="s">
        <v>11</v>
      </c>
      <c r="B437" s="6" t="s">
        <v>609</v>
      </c>
      <c r="C437" s="15" t="s">
        <v>597</v>
      </c>
      <c r="D437" s="15" t="s">
        <v>777</v>
      </c>
      <c r="E437" s="15" t="s">
        <v>778</v>
      </c>
      <c r="F437" s="17" t="s">
        <v>779</v>
      </c>
      <c r="G437" s="18">
        <v>100</v>
      </c>
      <c r="H437" s="11">
        <f t="shared" si="20"/>
        <v>213.675213675214</v>
      </c>
      <c r="I437" s="8">
        <v>250</v>
      </c>
      <c r="J437" s="1">
        <f t="shared" si="18"/>
        <v>214.9353</v>
      </c>
      <c r="K437" s="1">
        <f t="shared" si="19"/>
        <v>2.149353</v>
      </c>
    </row>
    <row r="438" s="1" customFormat="1" customHeight="1" spans="1:11">
      <c r="A438" s="6" t="s">
        <v>11</v>
      </c>
      <c r="B438" s="6" t="s">
        <v>609</v>
      </c>
      <c r="C438" s="15" t="s">
        <v>597</v>
      </c>
      <c r="D438" s="15" t="s">
        <v>780</v>
      </c>
      <c r="E438" s="15" t="s">
        <v>781</v>
      </c>
      <c r="F438" s="17" t="s">
        <v>779</v>
      </c>
      <c r="G438" s="18">
        <v>20</v>
      </c>
      <c r="H438" s="11">
        <f t="shared" si="20"/>
        <v>94.017094017094</v>
      </c>
      <c r="I438" s="8">
        <v>110</v>
      </c>
      <c r="J438" s="1">
        <f t="shared" si="18"/>
        <v>94.571532</v>
      </c>
      <c r="K438" s="1">
        <f t="shared" si="19"/>
        <v>4.7285766</v>
      </c>
    </row>
    <row r="439" s="1" customFormat="1" customHeight="1" spans="1:11">
      <c r="A439" s="6" t="s">
        <v>11</v>
      </c>
      <c r="B439" s="6" t="s">
        <v>689</v>
      </c>
      <c r="C439" s="15" t="s">
        <v>597</v>
      </c>
      <c r="D439" s="15" t="s">
        <v>782</v>
      </c>
      <c r="E439" s="15" t="s">
        <v>783</v>
      </c>
      <c r="F439" s="17" t="s">
        <v>751</v>
      </c>
      <c r="G439" s="18">
        <v>120</v>
      </c>
      <c r="H439" s="11">
        <f t="shared" si="20"/>
        <v>871.794871794872</v>
      </c>
      <c r="I439" s="8">
        <v>1020</v>
      </c>
      <c r="J439" s="1">
        <f t="shared" si="18"/>
        <v>876.936024</v>
      </c>
      <c r="K439" s="1">
        <f t="shared" si="19"/>
        <v>7.3078002</v>
      </c>
    </row>
    <row r="440" s="1" customFormat="1" customHeight="1" spans="1:11">
      <c r="A440" s="6" t="s">
        <v>11</v>
      </c>
      <c r="B440" s="13" t="s">
        <v>609</v>
      </c>
      <c r="C440" s="15" t="s">
        <v>597</v>
      </c>
      <c r="D440" s="15" t="s">
        <v>784</v>
      </c>
      <c r="E440" s="15" t="s">
        <v>785</v>
      </c>
      <c r="F440" s="17" t="s">
        <v>786</v>
      </c>
      <c r="G440" s="18">
        <v>20000</v>
      </c>
      <c r="H440" s="11">
        <f t="shared" si="20"/>
        <v>2735.04273504274</v>
      </c>
      <c r="I440" s="8">
        <v>3200</v>
      </c>
      <c r="J440" s="1">
        <f t="shared" si="18"/>
        <v>2751.17184</v>
      </c>
      <c r="K440" s="1">
        <f t="shared" si="19"/>
        <v>0.137558592</v>
      </c>
    </row>
    <row r="441" s="1" customFormat="1" customHeight="1" spans="1:11">
      <c r="A441" s="6" t="s">
        <v>11</v>
      </c>
      <c r="B441" s="6" t="s">
        <v>609</v>
      </c>
      <c r="C441" s="15" t="s">
        <v>597</v>
      </c>
      <c r="D441" s="15" t="s">
        <v>787</v>
      </c>
      <c r="E441" s="15" t="s">
        <v>788</v>
      </c>
      <c r="F441" s="17" t="s">
        <v>786</v>
      </c>
      <c r="G441" s="18">
        <v>1200</v>
      </c>
      <c r="H441" s="11">
        <f t="shared" si="20"/>
        <v>2256.41025641026</v>
      </c>
      <c r="I441" s="8">
        <v>2640</v>
      </c>
      <c r="J441" s="1">
        <f t="shared" si="18"/>
        <v>2269.716768</v>
      </c>
      <c r="K441" s="1">
        <f t="shared" si="19"/>
        <v>1.89143064</v>
      </c>
    </row>
    <row r="442" s="1" customFormat="1" customHeight="1" spans="1:11">
      <c r="A442" s="6" t="s">
        <v>11</v>
      </c>
      <c r="B442" s="6" t="s">
        <v>770</v>
      </c>
      <c r="C442" s="15" t="s">
        <v>597</v>
      </c>
      <c r="D442" s="15" t="s">
        <v>789</v>
      </c>
      <c r="E442" s="15" t="s">
        <v>790</v>
      </c>
      <c r="F442" s="17" t="s">
        <v>770</v>
      </c>
      <c r="G442" s="18">
        <v>800</v>
      </c>
      <c r="H442" s="11">
        <f t="shared" si="20"/>
        <v>1839.31623931624</v>
      </c>
      <c r="I442" s="8">
        <v>2152</v>
      </c>
      <c r="J442" s="1">
        <f t="shared" si="18"/>
        <v>1850.1630624</v>
      </c>
      <c r="K442" s="1">
        <f t="shared" si="19"/>
        <v>2.312703828</v>
      </c>
    </row>
    <row r="443" s="1" customFormat="1" customHeight="1" spans="1:11">
      <c r="A443" s="6" t="s">
        <v>11</v>
      </c>
      <c r="B443" s="6" t="s">
        <v>770</v>
      </c>
      <c r="C443" s="15" t="s">
        <v>597</v>
      </c>
      <c r="D443" s="15" t="s">
        <v>789</v>
      </c>
      <c r="E443" s="15" t="s">
        <v>791</v>
      </c>
      <c r="F443" s="17" t="s">
        <v>770</v>
      </c>
      <c r="G443" s="18">
        <v>800</v>
      </c>
      <c r="H443" s="11">
        <f t="shared" si="20"/>
        <v>1839.31623931624</v>
      </c>
      <c r="I443" s="8">
        <v>2152</v>
      </c>
      <c r="J443" s="1">
        <f t="shared" si="18"/>
        <v>1850.1630624</v>
      </c>
      <c r="K443" s="1">
        <f t="shared" si="19"/>
        <v>2.312703828</v>
      </c>
    </row>
    <row r="444" s="1" customFormat="1" customHeight="1" spans="1:11">
      <c r="A444" s="6" t="s">
        <v>11</v>
      </c>
      <c r="B444" s="6" t="s">
        <v>655</v>
      </c>
      <c r="C444" s="15" t="s">
        <v>597</v>
      </c>
      <c r="D444" s="15" t="s">
        <v>792</v>
      </c>
      <c r="E444" s="15" t="s">
        <v>793</v>
      </c>
      <c r="F444" s="17" t="s">
        <v>655</v>
      </c>
      <c r="G444" s="18">
        <v>1350</v>
      </c>
      <c r="H444" s="11">
        <f t="shared" si="20"/>
        <v>773.076923076923</v>
      </c>
      <c r="I444" s="8">
        <v>904.5</v>
      </c>
      <c r="J444" s="1">
        <f t="shared" si="18"/>
        <v>777.6359154</v>
      </c>
      <c r="K444" s="1">
        <f t="shared" si="19"/>
        <v>0.576026604</v>
      </c>
    </row>
    <row r="445" s="1" customFormat="1" customHeight="1" spans="1:11">
      <c r="A445" s="6" t="s">
        <v>11</v>
      </c>
      <c r="B445" s="6" t="s">
        <v>794</v>
      </c>
      <c r="C445" s="15" t="s">
        <v>597</v>
      </c>
      <c r="D445" s="15" t="s">
        <v>795</v>
      </c>
      <c r="E445" s="15" t="s">
        <v>796</v>
      </c>
      <c r="F445" s="17" t="s">
        <v>797</v>
      </c>
      <c r="G445" s="18">
        <v>1</v>
      </c>
      <c r="H445" s="11">
        <f t="shared" si="20"/>
        <v>196.581196581197</v>
      </c>
      <c r="I445" s="8">
        <v>230</v>
      </c>
      <c r="J445" s="1">
        <f t="shared" si="18"/>
        <v>197.740476</v>
      </c>
      <c r="K445" s="1">
        <f t="shared" si="19"/>
        <v>197.740476</v>
      </c>
    </row>
    <row r="446" s="1" customFormat="1" customHeight="1" spans="1:11">
      <c r="A446" s="6" t="s">
        <v>11</v>
      </c>
      <c r="B446" s="6" t="s">
        <v>794</v>
      </c>
      <c r="C446" s="15" t="s">
        <v>597</v>
      </c>
      <c r="D446" s="15" t="s">
        <v>798</v>
      </c>
      <c r="E446" s="15"/>
      <c r="F446" s="17" t="s">
        <v>797</v>
      </c>
      <c r="G446" s="18">
        <v>15</v>
      </c>
      <c r="H446" s="11">
        <f t="shared" si="20"/>
        <v>897.435897435897</v>
      </c>
      <c r="I446" s="8">
        <v>1050</v>
      </c>
      <c r="J446" s="1">
        <f t="shared" si="18"/>
        <v>902.72826</v>
      </c>
      <c r="K446" s="1">
        <f t="shared" si="19"/>
        <v>60.181884</v>
      </c>
    </row>
    <row r="447" s="1" customFormat="1" customHeight="1" spans="1:11">
      <c r="A447" s="6" t="s">
        <v>11</v>
      </c>
      <c r="B447" s="6" t="s">
        <v>190</v>
      </c>
      <c r="C447" s="15" t="s">
        <v>597</v>
      </c>
      <c r="D447" s="15" t="s">
        <v>738</v>
      </c>
      <c r="E447" s="15" t="s">
        <v>739</v>
      </c>
      <c r="F447" s="17" t="s">
        <v>190</v>
      </c>
      <c r="G447" s="18">
        <v>140</v>
      </c>
      <c r="H447" s="11">
        <f t="shared" si="20"/>
        <v>6282.05128205128</v>
      </c>
      <c r="I447" s="8">
        <v>7350</v>
      </c>
      <c r="J447" s="1">
        <f t="shared" si="18"/>
        <v>6319.09782</v>
      </c>
      <c r="K447" s="1">
        <f t="shared" si="19"/>
        <v>45.136413</v>
      </c>
    </row>
    <row r="448" s="1" customFormat="1" customHeight="1" spans="1:11">
      <c r="A448" s="6" t="s">
        <v>11</v>
      </c>
      <c r="B448" s="6" t="s">
        <v>190</v>
      </c>
      <c r="C448" s="15" t="s">
        <v>597</v>
      </c>
      <c r="D448" s="15" t="s">
        <v>738</v>
      </c>
      <c r="E448" s="6" t="s">
        <v>695</v>
      </c>
      <c r="F448" s="6" t="s">
        <v>693</v>
      </c>
      <c r="G448" s="7">
        <v>1500</v>
      </c>
      <c r="H448" s="11">
        <f t="shared" si="20"/>
        <v>4102.5641025641</v>
      </c>
      <c r="I448" s="8">
        <v>4800</v>
      </c>
      <c r="J448" s="1">
        <f t="shared" si="18"/>
        <v>4126.75776</v>
      </c>
      <c r="K448" s="1">
        <f t="shared" si="19"/>
        <v>2.75117184</v>
      </c>
    </row>
    <row r="449" s="1" customFormat="1" customHeight="1" spans="1:11">
      <c r="A449" s="6" t="s">
        <v>11</v>
      </c>
      <c r="B449" s="6" t="s">
        <v>596</v>
      </c>
      <c r="C449" s="15" t="s">
        <v>597</v>
      </c>
      <c r="D449" s="15" t="s">
        <v>642</v>
      </c>
      <c r="E449" s="15" t="s">
        <v>799</v>
      </c>
      <c r="F449" s="17" t="s">
        <v>600</v>
      </c>
      <c r="G449" s="18">
        <v>10</v>
      </c>
      <c r="H449" s="11">
        <f t="shared" si="20"/>
        <v>632.478632478633</v>
      </c>
      <c r="I449" s="8">
        <v>740</v>
      </c>
      <c r="J449" s="1">
        <f t="shared" si="18"/>
        <v>636.208488</v>
      </c>
      <c r="K449" s="1">
        <f t="shared" si="19"/>
        <v>63.6208488</v>
      </c>
    </row>
    <row r="450" s="1" customFormat="1" customHeight="1" spans="1:11">
      <c r="A450" s="6" t="s">
        <v>11</v>
      </c>
      <c r="B450" s="6" t="s">
        <v>596</v>
      </c>
      <c r="C450" s="15" t="s">
        <v>597</v>
      </c>
      <c r="D450" s="15" t="s">
        <v>642</v>
      </c>
      <c r="E450" s="15" t="s">
        <v>799</v>
      </c>
      <c r="F450" s="17" t="s">
        <v>600</v>
      </c>
      <c r="G450" s="18">
        <v>10</v>
      </c>
      <c r="H450" s="11">
        <f t="shared" si="20"/>
        <v>700.854700854701</v>
      </c>
      <c r="I450" s="8">
        <v>820</v>
      </c>
      <c r="J450" s="1">
        <f t="shared" si="18"/>
        <v>704.987784</v>
      </c>
      <c r="K450" s="1">
        <f t="shared" si="19"/>
        <v>70.4987784</v>
      </c>
    </row>
    <row r="451" s="1" customFormat="1" customHeight="1" spans="1:11">
      <c r="A451" s="6" t="s">
        <v>11</v>
      </c>
      <c r="B451" s="6" t="s">
        <v>596</v>
      </c>
      <c r="C451" s="15" t="s">
        <v>597</v>
      </c>
      <c r="D451" s="15" t="s">
        <v>642</v>
      </c>
      <c r="E451" s="15" t="s">
        <v>799</v>
      </c>
      <c r="F451" s="17" t="s">
        <v>600</v>
      </c>
      <c r="G451" s="18">
        <v>10</v>
      </c>
      <c r="H451" s="11">
        <f t="shared" si="20"/>
        <v>632.478632478633</v>
      </c>
      <c r="I451" s="8">
        <v>740</v>
      </c>
      <c r="J451" s="1">
        <f t="shared" ref="J451:J514" si="21">I451*0.8597412</f>
        <v>636.208488</v>
      </c>
      <c r="K451" s="1">
        <f t="shared" ref="K451:K514" si="22">J451/G451</f>
        <v>63.6208488</v>
      </c>
    </row>
    <row r="452" s="1" customFormat="1" customHeight="1" spans="1:11">
      <c r="A452" s="6" t="s">
        <v>11</v>
      </c>
      <c r="B452" s="6" t="s">
        <v>602</v>
      </c>
      <c r="C452" s="15" t="s">
        <v>597</v>
      </c>
      <c r="D452" s="15" t="s">
        <v>800</v>
      </c>
      <c r="E452" s="15" t="s">
        <v>801</v>
      </c>
      <c r="F452" s="17" t="s">
        <v>600</v>
      </c>
      <c r="G452" s="18">
        <v>10</v>
      </c>
      <c r="H452" s="11">
        <f t="shared" si="20"/>
        <v>495.726495726496</v>
      </c>
      <c r="I452" s="8">
        <v>580</v>
      </c>
      <c r="J452" s="1">
        <f t="shared" si="21"/>
        <v>498.649896</v>
      </c>
      <c r="K452" s="1">
        <f t="shared" si="22"/>
        <v>49.8649896</v>
      </c>
    </row>
    <row r="453" s="1" customFormat="1" customHeight="1" spans="1:11">
      <c r="A453" s="6" t="s">
        <v>11</v>
      </c>
      <c r="B453" s="6" t="s">
        <v>802</v>
      </c>
      <c r="C453" s="15" t="s">
        <v>597</v>
      </c>
      <c r="D453" s="15" t="s">
        <v>803</v>
      </c>
      <c r="E453" s="15" t="s">
        <v>83</v>
      </c>
      <c r="F453" s="17" t="s">
        <v>804</v>
      </c>
      <c r="G453" s="18">
        <v>300</v>
      </c>
      <c r="H453" s="11">
        <f t="shared" si="20"/>
        <v>2948.71794871795</v>
      </c>
      <c r="I453" s="8">
        <v>3450</v>
      </c>
      <c r="J453" s="1">
        <f t="shared" si="21"/>
        <v>2966.10714</v>
      </c>
      <c r="K453" s="1">
        <f t="shared" si="22"/>
        <v>9.8870238</v>
      </c>
    </row>
    <row r="454" s="1" customFormat="1" customHeight="1" spans="1:11">
      <c r="A454" s="6" t="s">
        <v>11</v>
      </c>
      <c r="B454" s="6" t="s">
        <v>190</v>
      </c>
      <c r="C454" s="15" t="s">
        <v>597</v>
      </c>
      <c r="D454" s="15" t="s">
        <v>728</v>
      </c>
      <c r="E454" s="15" t="s">
        <v>805</v>
      </c>
      <c r="F454" s="17" t="s">
        <v>190</v>
      </c>
      <c r="G454" s="18">
        <v>5000</v>
      </c>
      <c r="H454" s="11">
        <f t="shared" si="20"/>
        <v>1923.07692307692</v>
      </c>
      <c r="I454" s="8">
        <v>2250</v>
      </c>
      <c r="J454" s="1">
        <f t="shared" si="21"/>
        <v>1934.4177</v>
      </c>
      <c r="K454" s="1">
        <f t="shared" si="22"/>
        <v>0.38688354</v>
      </c>
    </row>
    <row r="455" s="1" customFormat="1" customHeight="1" spans="1:11">
      <c r="A455" s="6" t="s">
        <v>11</v>
      </c>
      <c r="B455" s="6" t="s">
        <v>190</v>
      </c>
      <c r="C455" s="15" t="s">
        <v>597</v>
      </c>
      <c r="D455" s="15" t="s">
        <v>728</v>
      </c>
      <c r="E455" s="15" t="s">
        <v>805</v>
      </c>
      <c r="F455" s="17" t="s">
        <v>190</v>
      </c>
      <c r="G455" s="18">
        <v>6400</v>
      </c>
      <c r="H455" s="11">
        <f t="shared" si="20"/>
        <v>2461.53846153846</v>
      </c>
      <c r="I455" s="8">
        <v>2880</v>
      </c>
      <c r="J455" s="1">
        <f t="shared" si="21"/>
        <v>2476.054656</v>
      </c>
      <c r="K455" s="1">
        <f t="shared" si="22"/>
        <v>0.38688354</v>
      </c>
    </row>
    <row r="456" s="1" customFormat="1" customHeight="1" spans="1:11">
      <c r="A456" s="6" t="s">
        <v>11</v>
      </c>
      <c r="B456" s="6" t="s">
        <v>689</v>
      </c>
      <c r="C456" s="15" t="s">
        <v>597</v>
      </c>
      <c r="D456" s="15" t="s">
        <v>711</v>
      </c>
      <c r="E456" s="15" t="s">
        <v>83</v>
      </c>
      <c r="F456" s="17" t="s">
        <v>648</v>
      </c>
      <c r="G456" s="18">
        <v>280</v>
      </c>
      <c r="H456" s="11">
        <f t="shared" si="20"/>
        <v>9094.01709401709</v>
      </c>
      <c r="I456" s="8">
        <v>10640</v>
      </c>
      <c r="J456" s="1">
        <f t="shared" si="21"/>
        <v>9147.646368</v>
      </c>
      <c r="K456" s="1">
        <f t="shared" si="22"/>
        <v>32.6701656</v>
      </c>
    </row>
    <row r="457" s="1" customFormat="1" customHeight="1" spans="1:11">
      <c r="A457" s="6" t="s">
        <v>11</v>
      </c>
      <c r="B457" s="6" t="s">
        <v>689</v>
      </c>
      <c r="C457" s="15" t="s">
        <v>597</v>
      </c>
      <c r="D457" s="15" t="s">
        <v>806</v>
      </c>
      <c r="E457" s="15" t="s">
        <v>807</v>
      </c>
      <c r="F457" s="17" t="s">
        <v>685</v>
      </c>
      <c r="G457" s="18">
        <v>8</v>
      </c>
      <c r="H457" s="11">
        <f t="shared" si="20"/>
        <v>2051.28205128205</v>
      </c>
      <c r="I457" s="8">
        <v>2400</v>
      </c>
      <c r="J457" s="1">
        <f t="shared" si="21"/>
        <v>2063.37888</v>
      </c>
      <c r="K457" s="1">
        <f t="shared" si="22"/>
        <v>257.92236</v>
      </c>
    </row>
    <row r="458" s="1" customFormat="1" customHeight="1" spans="1:11">
      <c r="A458" s="6" t="s">
        <v>11</v>
      </c>
      <c r="B458" s="6" t="s">
        <v>336</v>
      </c>
      <c r="C458" s="15" t="s">
        <v>597</v>
      </c>
      <c r="D458" s="15" t="s">
        <v>730</v>
      </c>
      <c r="E458" s="15" t="s">
        <v>731</v>
      </c>
      <c r="F458" s="17" t="s">
        <v>732</v>
      </c>
      <c r="G458" s="18">
        <v>5040</v>
      </c>
      <c r="H458" s="11">
        <f t="shared" si="20"/>
        <v>34461.5384615385</v>
      </c>
      <c r="I458" s="8">
        <v>40320</v>
      </c>
      <c r="J458" s="1">
        <f t="shared" si="21"/>
        <v>34664.765184</v>
      </c>
      <c r="K458" s="1">
        <f t="shared" si="22"/>
        <v>6.8779296</v>
      </c>
    </row>
    <row r="459" s="1" customFormat="1" customHeight="1" spans="1:11">
      <c r="A459" s="6" t="s">
        <v>11</v>
      </c>
      <c r="B459" s="6" t="s">
        <v>609</v>
      </c>
      <c r="C459" s="15" t="s">
        <v>597</v>
      </c>
      <c r="D459" s="15" t="s">
        <v>621</v>
      </c>
      <c r="E459" s="15" t="s">
        <v>622</v>
      </c>
      <c r="F459" s="17" t="s">
        <v>623</v>
      </c>
      <c r="G459" s="18">
        <v>300</v>
      </c>
      <c r="H459" s="11">
        <f t="shared" ref="H459:H522" si="23">I459/1.17</f>
        <v>1538.46153846154</v>
      </c>
      <c r="I459" s="8">
        <v>1800</v>
      </c>
      <c r="J459" s="1">
        <f t="shared" si="21"/>
        <v>1547.53416</v>
      </c>
      <c r="K459" s="1">
        <f t="shared" si="22"/>
        <v>5.1584472</v>
      </c>
    </row>
    <row r="460" s="1" customFormat="1" customHeight="1" spans="1:11">
      <c r="A460" s="6" t="s">
        <v>11</v>
      </c>
      <c r="B460" s="6" t="s">
        <v>609</v>
      </c>
      <c r="C460" s="15" t="s">
        <v>597</v>
      </c>
      <c r="D460" s="15" t="s">
        <v>808</v>
      </c>
      <c r="E460" s="15" t="s">
        <v>809</v>
      </c>
      <c r="F460" s="17" t="s">
        <v>810</v>
      </c>
      <c r="G460" s="18">
        <v>250</v>
      </c>
      <c r="H460" s="11">
        <f t="shared" si="23"/>
        <v>961.538461538462</v>
      </c>
      <c r="I460" s="8">
        <v>1125</v>
      </c>
      <c r="J460" s="1">
        <f t="shared" si="21"/>
        <v>967.20885</v>
      </c>
      <c r="K460" s="1">
        <f t="shared" si="22"/>
        <v>3.8688354</v>
      </c>
    </row>
    <row r="461" s="1" customFormat="1" customHeight="1" spans="1:11">
      <c r="A461" s="6" t="s">
        <v>11</v>
      </c>
      <c r="B461" s="6" t="s">
        <v>609</v>
      </c>
      <c r="C461" s="15" t="s">
        <v>597</v>
      </c>
      <c r="D461" s="15" t="s">
        <v>610</v>
      </c>
      <c r="E461" s="15" t="s">
        <v>811</v>
      </c>
      <c r="F461" s="17" t="s">
        <v>612</v>
      </c>
      <c r="G461" s="18">
        <v>2000</v>
      </c>
      <c r="H461" s="11">
        <f t="shared" si="23"/>
        <v>1846.15384615385</v>
      </c>
      <c r="I461" s="8">
        <v>2160</v>
      </c>
      <c r="J461" s="1">
        <f t="shared" si="21"/>
        <v>1857.040992</v>
      </c>
      <c r="K461" s="1">
        <f t="shared" si="22"/>
        <v>0.928520496</v>
      </c>
    </row>
    <row r="462" s="1" customFormat="1" customHeight="1" spans="1:11">
      <c r="A462" s="6" t="s">
        <v>11</v>
      </c>
      <c r="B462" s="6" t="s">
        <v>609</v>
      </c>
      <c r="C462" s="15" t="s">
        <v>597</v>
      </c>
      <c r="D462" s="15" t="s">
        <v>610</v>
      </c>
      <c r="E462" s="15" t="s">
        <v>611</v>
      </c>
      <c r="F462" s="17" t="s">
        <v>612</v>
      </c>
      <c r="G462" s="18">
        <v>2000</v>
      </c>
      <c r="H462" s="11">
        <f t="shared" si="23"/>
        <v>1846.15384615385</v>
      </c>
      <c r="I462" s="8">
        <v>2160</v>
      </c>
      <c r="J462" s="1">
        <f t="shared" si="21"/>
        <v>1857.040992</v>
      </c>
      <c r="K462" s="1">
        <f t="shared" si="22"/>
        <v>0.928520496</v>
      </c>
    </row>
    <row r="463" s="1" customFormat="1" customHeight="1" spans="1:11">
      <c r="A463" s="6" t="s">
        <v>11</v>
      </c>
      <c r="B463" s="6" t="s">
        <v>627</v>
      </c>
      <c r="C463" s="15" t="s">
        <v>597</v>
      </c>
      <c r="D463" s="15" t="s">
        <v>628</v>
      </c>
      <c r="E463" s="15" t="s">
        <v>629</v>
      </c>
      <c r="F463" s="17" t="s">
        <v>630</v>
      </c>
      <c r="G463" s="18">
        <v>4</v>
      </c>
      <c r="H463" s="11">
        <f t="shared" si="23"/>
        <v>9401.7094017094</v>
      </c>
      <c r="I463" s="8">
        <v>11000</v>
      </c>
      <c r="J463" s="1">
        <f t="shared" si="21"/>
        <v>9457.1532</v>
      </c>
      <c r="K463" s="1">
        <f t="shared" si="22"/>
        <v>2364.2883</v>
      </c>
    </row>
    <row r="464" s="1" customFormat="1" customHeight="1" spans="1:11">
      <c r="A464" s="6" t="s">
        <v>11</v>
      </c>
      <c r="B464" s="6" t="s">
        <v>627</v>
      </c>
      <c r="C464" s="15" t="s">
        <v>597</v>
      </c>
      <c r="D464" s="15" t="s">
        <v>628</v>
      </c>
      <c r="E464" s="15" t="s">
        <v>629</v>
      </c>
      <c r="F464" s="17" t="s">
        <v>630</v>
      </c>
      <c r="G464" s="18">
        <v>4</v>
      </c>
      <c r="H464" s="11">
        <f t="shared" si="23"/>
        <v>9401.7094017094</v>
      </c>
      <c r="I464" s="8">
        <v>11000</v>
      </c>
      <c r="J464" s="1">
        <f t="shared" si="21"/>
        <v>9457.1532</v>
      </c>
      <c r="K464" s="1">
        <f t="shared" si="22"/>
        <v>2364.2883</v>
      </c>
    </row>
    <row r="465" s="1" customFormat="1" customHeight="1" spans="1:11">
      <c r="A465" s="6" t="s">
        <v>11</v>
      </c>
      <c r="B465" s="6" t="s">
        <v>627</v>
      </c>
      <c r="C465" s="15" t="s">
        <v>597</v>
      </c>
      <c r="D465" s="15" t="s">
        <v>628</v>
      </c>
      <c r="E465" s="15" t="s">
        <v>629</v>
      </c>
      <c r="F465" s="17" t="s">
        <v>630</v>
      </c>
      <c r="G465" s="18">
        <v>4</v>
      </c>
      <c r="H465" s="11">
        <f t="shared" si="23"/>
        <v>9401.7094017094</v>
      </c>
      <c r="I465" s="8">
        <v>11000</v>
      </c>
      <c r="J465" s="1">
        <f t="shared" si="21"/>
        <v>9457.1532</v>
      </c>
      <c r="K465" s="1">
        <f t="shared" si="22"/>
        <v>2364.2883</v>
      </c>
    </row>
    <row r="466" s="1" customFormat="1" customHeight="1" spans="1:11">
      <c r="A466" s="6" t="s">
        <v>11</v>
      </c>
      <c r="B466" s="6" t="s">
        <v>190</v>
      </c>
      <c r="C466" s="15" t="s">
        <v>597</v>
      </c>
      <c r="D466" s="15" t="s">
        <v>738</v>
      </c>
      <c r="E466" s="15" t="s">
        <v>739</v>
      </c>
      <c r="F466" s="17" t="s">
        <v>190</v>
      </c>
      <c r="G466" s="18">
        <v>140</v>
      </c>
      <c r="H466" s="11">
        <f t="shared" si="23"/>
        <v>6282.05128205128</v>
      </c>
      <c r="I466" s="8">
        <v>7350</v>
      </c>
      <c r="J466" s="1">
        <f t="shared" si="21"/>
        <v>6319.09782</v>
      </c>
      <c r="K466" s="1">
        <f t="shared" si="22"/>
        <v>45.136413</v>
      </c>
    </row>
    <row r="467" s="1" customFormat="1" customHeight="1" spans="1:11">
      <c r="A467" s="6" t="s">
        <v>11</v>
      </c>
      <c r="B467" s="6" t="s">
        <v>649</v>
      </c>
      <c r="C467" s="15" t="s">
        <v>597</v>
      </c>
      <c r="D467" s="15" t="s">
        <v>650</v>
      </c>
      <c r="E467" s="15" t="s">
        <v>651</v>
      </c>
      <c r="F467" s="17" t="s">
        <v>652</v>
      </c>
      <c r="G467" s="18">
        <v>200</v>
      </c>
      <c r="H467" s="11">
        <f t="shared" si="23"/>
        <v>376.068376068376</v>
      </c>
      <c r="I467" s="8">
        <v>440</v>
      </c>
      <c r="J467" s="1">
        <f t="shared" si="21"/>
        <v>378.286128</v>
      </c>
      <c r="K467" s="1">
        <f t="shared" si="22"/>
        <v>1.89143064</v>
      </c>
    </row>
    <row r="468" s="1" customFormat="1" customHeight="1" spans="1:11">
      <c r="A468" s="6" t="s">
        <v>11</v>
      </c>
      <c r="B468" s="6" t="s">
        <v>658</v>
      </c>
      <c r="C468" s="15" t="s">
        <v>597</v>
      </c>
      <c r="D468" s="15" t="s">
        <v>812</v>
      </c>
      <c r="E468" s="15" t="s">
        <v>813</v>
      </c>
      <c r="F468" s="17" t="s">
        <v>658</v>
      </c>
      <c r="G468" s="18">
        <v>600</v>
      </c>
      <c r="H468" s="11">
        <f t="shared" si="23"/>
        <v>1025.64102564103</v>
      </c>
      <c r="I468" s="8">
        <v>1200</v>
      </c>
      <c r="J468" s="1">
        <f t="shared" si="21"/>
        <v>1031.68944</v>
      </c>
      <c r="K468" s="1">
        <f t="shared" si="22"/>
        <v>1.7194824</v>
      </c>
    </row>
    <row r="469" s="1" customFormat="1" customHeight="1" spans="1:11">
      <c r="A469" s="6" t="s">
        <v>11</v>
      </c>
      <c r="B469" s="13" t="s">
        <v>733</v>
      </c>
      <c r="C469" s="15" t="s">
        <v>597</v>
      </c>
      <c r="D469" s="15" t="s">
        <v>734</v>
      </c>
      <c r="E469" s="15" t="s">
        <v>737</v>
      </c>
      <c r="F469" s="17" t="s">
        <v>736</v>
      </c>
      <c r="G469" s="18">
        <v>600</v>
      </c>
      <c r="H469" s="11">
        <f t="shared" si="23"/>
        <v>907.692307692308</v>
      </c>
      <c r="I469" s="8">
        <v>1062</v>
      </c>
      <c r="J469" s="1">
        <f t="shared" si="21"/>
        <v>913.0451544</v>
      </c>
      <c r="K469" s="1">
        <f t="shared" si="22"/>
        <v>1.521741924</v>
      </c>
    </row>
    <row r="470" s="1" customFormat="1" customHeight="1" spans="1:11">
      <c r="A470" s="6" t="s">
        <v>11</v>
      </c>
      <c r="B470" s="6" t="s">
        <v>689</v>
      </c>
      <c r="C470" s="15" t="s">
        <v>597</v>
      </c>
      <c r="D470" s="15" t="s">
        <v>814</v>
      </c>
      <c r="E470" s="15" t="s">
        <v>815</v>
      </c>
      <c r="F470" s="17" t="s">
        <v>685</v>
      </c>
      <c r="G470" s="18">
        <v>128</v>
      </c>
      <c r="H470" s="11">
        <f t="shared" si="23"/>
        <v>8752.13675213675</v>
      </c>
      <c r="I470" s="8">
        <v>10240</v>
      </c>
      <c r="J470" s="1">
        <f t="shared" si="21"/>
        <v>8803.749888</v>
      </c>
      <c r="K470" s="1">
        <f t="shared" si="22"/>
        <v>68.779296</v>
      </c>
    </row>
    <row r="471" s="1" customFormat="1" customHeight="1" spans="1:11">
      <c r="A471" s="6" t="s">
        <v>11</v>
      </c>
      <c r="B471" s="6" t="s">
        <v>754</v>
      </c>
      <c r="C471" s="15" t="s">
        <v>597</v>
      </c>
      <c r="D471" s="6" t="s">
        <v>816</v>
      </c>
      <c r="E471" s="6" t="s">
        <v>817</v>
      </c>
      <c r="F471" s="6" t="s">
        <v>818</v>
      </c>
      <c r="G471" s="7">
        <v>1</v>
      </c>
      <c r="H471" s="11">
        <f t="shared" si="23"/>
        <v>478.632478632479</v>
      </c>
      <c r="I471" s="8">
        <v>560</v>
      </c>
      <c r="J471" s="1">
        <f t="shared" si="21"/>
        <v>481.455072</v>
      </c>
      <c r="K471" s="1">
        <f t="shared" si="22"/>
        <v>481.455072</v>
      </c>
    </row>
    <row r="472" s="1" customFormat="1" customHeight="1" spans="1:11">
      <c r="A472" s="6" t="s">
        <v>11</v>
      </c>
      <c r="B472" s="6" t="s">
        <v>602</v>
      </c>
      <c r="C472" s="15" t="s">
        <v>597</v>
      </c>
      <c r="D472" s="15" t="s">
        <v>617</v>
      </c>
      <c r="E472" s="15" t="s">
        <v>757</v>
      </c>
      <c r="F472" s="17" t="s">
        <v>619</v>
      </c>
      <c r="G472" s="18">
        <v>36</v>
      </c>
      <c r="H472" s="11">
        <f t="shared" si="23"/>
        <v>861.538461538462</v>
      </c>
      <c r="I472" s="8">
        <v>1008</v>
      </c>
      <c r="J472" s="1">
        <f t="shared" si="21"/>
        <v>866.6191296</v>
      </c>
      <c r="K472" s="1">
        <f t="shared" si="22"/>
        <v>24.0727536</v>
      </c>
    </row>
    <row r="473" s="1" customFormat="1" customHeight="1" spans="1:11">
      <c r="A473" s="6" t="s">
        <v>11</v>
      </c>
      <c r="B473" s="6" t="s">
        <v>602</v>
      </c>
      <c r="C473" s="15" t="s">
        <v>597</v>
      </c>
      <c r="D473" s="15" t="s">
        <v>617</v>
      </c>
      <c r="E473" s="15" t="s">
        <v>819</v>
      </c>
      <c r="F473" s="17" t="s">
        <v>619</v>
      </c>
      <c r="G473" s="18">
        <v>36</v>
      </c>
      <c r="H473" s="11">
        <f t="shared" si="23"/>
        <v>861.538461538462</v>
      </c>
      <c r="I473" s="8">
        <v>1008</v>
      </c>
      <c r="J473" s="1">
        <f t="shared" si="21"/>
        <v>866.6191296</v>
      </c>
      <c r="K473" s="1">
        <f t="shared" si="22"/>
        <v>24.0727536</v>
      </c>
    </row>
    <row r="474" s="1" customFormat="1" customHeight="1" spans="1:11">
      <c r="A474" s="6" t="s">
        <v>11</v>
      </c>
      <c r="B474" s="6" t="s">
        <v>609</v>
      </c>
      <c r="C474" s="15" t="s">
        <v>597</v>
      </c>
      <c r="D474" s="15" t="s">
        <v>820</v>
      </c>
      <c r="E474" s="15" t="s">
        <v>821</v>
      </c>
      <c r="F474" s="17" t="s">
        <v>822</v>
      </c>
      <c r="G474" s="18">
        <v>50</v>
      </c>
      <c r="H474" s="11">
        <f t="shared" si="23"/>
        <v>34.1880341880342</v>
      </c>
      <c r="I474" s="8">
        <v>40</v>
      </c>
      <c r="J474" s="1">
        <f t="shared" si="21"/>
        <v>34.389648</v>
      </c>
      <c r="K474" s="1">
        <f t="shared" si="22"/>
        <v>0.68779296</v>
      </c>
    </row>
    <row r="475" s="1" customFormat="1" customHeight="1" spans="1:11">
      <c r="A475" s="6" t="s">
        <v>11</v>
      </c>
      <c r="B475" s="6" t="s">
        <v>609</v>
      </c>
      <c r="C475" s="15" t="s">
        <v>597</v>
      </c>
      <c r="D475" s="15" t="s">
        <v>820</v>
      </c>
      <c r="E475" s="15" t="s">
        <v>821</v>
      </c>
      <c r="F475" s="17" t="s">
        <v>822</v>
      </c>
      <c r="G475" s="18">
        <v>250</v>
      </c>
      <c r="H475" s="11">
        <f t="shared" si="23"/>
        <v>170.940170940171</v>
      </c>
      <c r="I475" s="8">
        <v>200</v>
      </c>
      <c r="J475" s="1">
        <f t="shared" si="21"/>
        <v>171.94824</v>
      </c>
      <c r="K475" s="1">
        <f t="shared" si="22"/>
        <v>0.68779296</v>
      </c>
    </row>
    <row r="476" s="1" customFormat="1" customHeight="1" spans="1:11">
      <c r="A476" s="6" t="s">
        <v>11</v>
      </c>
      <c r="B476" s="6" t="s">
        <v>609</v>
      </c>
      <c r="C476" s="15" t="s">
        <v>597</v>
      </c>
      <c r="D476" s="15" t="s">
        <v>624</v>
      </c>
      <c r="E476" s="15" t="s">
        <v>625</v>
      </c>
      <c r="F476" s="17" t="s">
        <v>626</v>
      </c>
      <c r="G476" s="18">
        <v>24</v>
      </c>
      <c r="H476" s="11">
        <f t="shared" si="23"/>
        <v>127.179487179487</v>
      </c>
      <c r="I476" s="8">
        <v>148.8</v>
      </c>
      <c r="J476" s="1">
        <f t="shared" si="21"/>
        <v>127.92949056</v>
      </c>
      <c r="K476" s="1">
        <f t="shared" si="22"/>
        <v>5.33039544</v>
      </c>
    </row>
    <row r="477" s="1" customFormat="1" customHeight="1" spans="1:11">
      <c r="A477" s="6" t="s">
        <v>11</v>
      </c>
      <c r="B477" s="6" t="s">
        <v>703</v>
      </c>
      <c r="C477" s="15" t="s">
        <v>597</v>
      </c>
      <c r="D477" s="15" t="s">
        <v>704</v>
      </c>
      <c r="E477" s="15" t="s">
        <v>635</v>
      </c>
      <c r="F477" s="17" t="s">
        <v>705</v>
      </c>
      <c r="G477" s="18">
        <v>25000</v>
      </c>
      <c r="H477" s="11">
        <f t="shared" si="23"/>
        <v>3205.12820512821</v>
      </c>
      <c r="I477" s="8">
        <v>3750</v>
      </c>
      <c r="J477" s="1">
        <f t="shared" si="21"/>
        <v>3224.0295</v>
      </c>
      <c r="K477" s="1">
        <f t="shared" si="22"/>
        <v>0.12896118</v>
      </c>
    </row>
    <row r="478" s="1" customFormat="1" customHeight="1" spans="1:11">
      <c r="A478" s="6" t="s">
        <v>11</v>
      </c>
      <c r="B478" s="6" t="s">
        <v>649</v>
      </c>
      <c r="C478" s="15" t="s">
        <v>597</v>
      </c>
      <c r="D478" s="15" t="s">
        <v>650</v>
      </c>
      <c r="E478" s="15" t="s">
        <v>653</v>
      </c>
      <c r="F478" s="17" t="s">
        <v>652</v>
      </c>
      <c r="G478" s="18">
        <v>100</v>
      </c>
      <c r="H478" s="11">
        <f t="shared" si="23"/>
        <v>188.034188034188</v>
      </c>
      <c r="I478" s="8">
        <v>220</v>
      </c>
      <c r="J478" s="1">
        <f t="shared" si="21"/>
        <v>189.143064</v>
      </c>
      <c r="K478" s="1">
        <f t="shared" si="22"/>
        <v>1.89143064</v>
      </c>
    </row>
    <row r="479" s="1" customFormat="1" customHeight="1" spans="1:11">
      <c r="A479" s="6" t="s">
        <v>11</v>
      </c>
      <c r="B479" s="6" t="s">
        <v>190</v>
      </c>
      <c r="C479" s="15" t="s">
        <v>597</v>
      </c>
      <c r="D479" s="15" t="s">
        <v>728</v>
      </c>
      <c r="E479" s="15" t="s">
        <v>823</v>
      </c>
      <c r="F479" s="17" t="s">
        <v>190</v>
      </c>
      <c r="G479" s="18">
        <v>50</v>
      </c>
      <c r="H479" s="11">
        <f t="shared" si="23"/>
        <v>153.846153846154</v>
      </c>
      <c r="I479" s="8">
        <v>180</v>
      </c>
      <c r="J479" s="1">
        <f t="shared" si="21"/>
        <v>154.753416</v>
      </c>
      <c r="K479" s="1">
        <f t="shared" si="22"/>
        <v>3.09506832</v>
      </c>
    </row>
    <row r="480" s="1" customFormat="1" customHeight="1" spans="1:11">
      <c r="A480" s="6" t="s">
        <v>11</v>
      </c>
      <c r="B480" s="6" t="s">
        <v>655</v>
      </c>
      <c r="C480" s="15" t="s">
        <v>597</v>
      </c>
      <c r="D480" s="15" t="s">
        <v>824</v>
      </c>
      <c r="E480" s="15" t="s">
        <v>825</v>
      </c>
      <c r="F480" s="17" t="s">
        <v>655</v>
      </c>
      <c r="G480" s="18">
        <v>2400</v>
      </c>
      <c r="H480" s="11">
        <f t="shared" si="23"/>
        <v>841.025641025641</v>
      </c>
      <c r="I480" s="8">
        <v>984</v>
      </c>
      <c r="J480" s="1">
        <f t="shared" si="21"/>
        <v>845.9853408</v>
      </c>
      <c r="K480" s="1">
        <f t="shared" si="22"/>
        <v>0.352493892</v>
      </c>
    </row>
    <row r="481" s="1" customFormat="1" customHeight="1" spans="1:11">
      <c r="A481" s="6" t="s">
        <v>11</v>
      </c>
      <c r="B481" s="6" t="s">
        <v>826</v>
      </c>
      <c r="C481" s="15" t="s">
        <v>597</v>
      </c>
      <c r="D481" s="15" t="s">
        <v>827</v>
      </c>
      <c r="E481" s="15" t="s">
        <v>712</v>
      </c>
      <c r="F481" s="17" t="s">
        <v>828</v>
      </c>
      <c r="G481" s="18">
        <v>160</v>
      </c>
      <c r="H481" s="11">
        <f t="shared" si="23"/>
        <v>232.478632478633</v>
      </c>
      <c r="I481" s="8">
        <v>272</v>
      </c>
      <c r="J481" s="1">
        <f t="shared" si="21"/>
        <v>233.8496064</v>
      </c>
      <c r="K481" s="1">
        <f t="shared" si="22"/>
        <v>1.46156004</v>
      </c>
    </row>
    <row r="482" s="1" customFormat="1" customHeight="1" spans="1:11">
      <c r="A482" s="6" t="s">
        <v>11</v>
      </c>
      <c r="B482" s="6" t="s">
        <v>609</v>
      </c>
      <c r="C482" s="15" t="s">
        <v>597</v>
      </c>
      <c r="D482" s="15" t="s">
        <v>646</v>
      </c>
      <c r="E482" s="15" t="s">
        <v>83</v>
      </c>
      <c r="F482" s="17" t="s">
        <v>751</v>
      </c>
      <c r="G482" s="18">
        <v>1</v>
      </c>
      <c r="H482" s="11">
        <f t="shared" si="23"/>
        <v>128.205128205128</v>
      </c>
      <c r="I482" s="8">
        <v>150</v>
      </c>
      <c r="J482" s="1">
        <f t="shared" si="21"/>
        <v>128.96118</v>
      </c>
      <c r="K482" s="1">
        <f t="shared" si="22"/>
        <v>128.96118</v>
      </c>
    </row>
    <row r="483" s="1" customFormat="1" customHeight="1" spans="1:11">
      <c r="A483" s="6" t="s">
        <v>11</v>
      </c>
      <c r="B483" s="6" t="s">
        <v>609</v>
      </c>
      <c r="C483" s="15" t="s">
        <v>597</v>
      </c>
      <c r="D483" s="15" t="s">
        <v>743</v>
      </c>
      <c r="E483" s="15" t="s">
        <v>681</v>
      </c>
      <c r="F483" s="17" t="s">
        <v>745</v>
      </c>
      <c r="G483" s="18">
        <v>160</v>
      </c>
      <c r="H483" s="11">
        <f t="shared" si="23"/>
        <v>1025.64102564103</v>
      </c>
      <c r="I483" s="8">
        <v>1200</v>
      </c>
      <c r="J483" s="1">
        <f t="shared" si="21"/>
        <v>1031.68944</v>
      </c>
      <c r="K483" s="1">
        <f t="shared" si="22"/>
        <v>6.448059</v>
      </c>
    </row>
    <row r="484" s="1" customFormat="1" customHeight="1" spans="1:11">
      <c r="A484" s="6" t="s">
        <v>11</v>
      </c>
      <c r="B484" s="6" t="s">
        <v>602</v>
      </c>
      <c r="C484" s="15" t="s">
        <v>597</v>
      </c>
      <c r="D484" s="15" t="s">
        <v>617</v>
      </c>
      <c r="E484" s="15" t="s">
        <v>757</v>
      </c>
      <c r="F484" s="17" t="s">
        <v>619</v>
      </c>
      <c r="G484" s="18">
        <v>48</v>
      </c>
      <c r="H484" s="11">
        <f t="shared" si="23"/>
        <v>1148.71794871795</v>
      </c>
      <c r="I484" s="8">
        <v>1344</v>
      </c>
      <c r="J484" s="1">
        <f t="shared" si="21"/>
        <v>1155.4921728</v>
      </c>
      <c r="K484" s="1">
        <f t="shared" si="22"/>
        <v>24.0727536</v>
      </c>
    </row>
    <row r="485" s="1" customFormat="1" customHeight="1" spans="1:11">
      <c r="A485" s="6" t="s">
        <v>11</v>
      </c>
      <c r="B485" s="6" t="s">
        <v>609</v>
      </c>
      <c r="C485" s="15" t="s">
        <v>597</v>
      </c>
      <c r="D485" s="15" t="s">
        <v>743</v>
      </c>
      <c r="E485" s="15" t="s">
        <v>759</v>
      </c>
      <c r="F485" s="17" t="s">
        <v>745</v>
      </c>
      <c r="G485" s="18">
        <v>160</v>
      </c>
      <c r="H485" s="11">
        <f t="shared" si="23"/>
        <v>1025.64102564103</v>
      </c>
      <c r="I485" s="8">
        <v>1200</v>
      </c>
      <c r="J485" s="1">
        <f t="shared" si="21"/>
        <v>1031.68944</v>
      </c>
      <c r="K485" s="1">
        <f t="shared" si="22"/>
        <v>6.448059</v>
      </c>
    </row>
    <row r="486" s="1" customFormat="1" customHeight="1" spans="1:11">
      <c r="A486" s="6" t="s">
        <v>11</v>
      </c>
      <c r="B486" s="6" t="s">
        <v>760</v>
      </c>
      <c r="C486" s="15" t="s">
        <v>597</v>
      </c>
      <c r="D486" s="15" t="s">
        <v>761</v>
      </c>
      <c r="E486" s="15" t="s">
        <v>622</v>
      </c>
      <c r="F486" s="17" t="s">
        <v>762</v>
      </c>
      <c r="G486" s="18">
        <v>5</v>
      </c>
      <c r="H486" s="11">
        <f t="shared" si="23"/>
        <v>299.145299145299</v>
      </c>
      <c r="I486" s="8">
        <v>350</v>
      </c>
      <c r="J486" s="1">
        <f t="shared" si="21"/>
        <v>300.90942</v>
      </c>
      <c r="K486" s="1">
        <f t="shared" si="22"/>
        <v>60.181884</v>
      </c>
    </row>
    <row r="487" s="1" customFormat="1" customHeight="1" spans="1:11">
      <c r="A487" s="6" t="s">
        <v>11</v>
      </c>
      <c r="B487" s="6" t="s">
        <v>609</v>
      </c>
      <c r="C487" s="15" t="s">
        <v>597</v>
      </c>
      <c r="D487" s="15" t="s">
        <v>610</v>
      </c>
      <c r="E487" s="15" t="s">
        <v>611</v>
      </c>
      <c r="F487" s="17" t="s">
        <v>612</v>
      </c>
      <c r="G487" s="18">
        <v>200</v>
      </c>
      <c r="H487" s="11">
        <f t="shared" si="23"/>
        <v>184.615384615385</v>
      </c>
      <c r="I487" s="8">
        <v>216</v>
      </c>
      <c r="J487" s="1">
        <f t="shared" si="21"/>
        <v>185.7040992</v>
      </c>
      <c r="K487" s="1">
        <f t="shared" si="22"/>
        <v>0.928520496</v>
      </c>
    </row>
    <row r="488" s="1" customFormat="1" customHeight="1" spans="1:11">
      <c r="A488" s="6" t="s">
        <v>11</v>
      </c>
      <c r="B488" s="6" t="s">
        <v>609</v>
      </c>
      <c r="C488" s="15" t="s">
        <v>597</v>
      </c>
      <c r="D488" s="15" t="s">
        <v>610</v>
      </c>
      <c r="E488" s="15" t="s">
        <v>611</v>
      </c>
      <c r="F488" s="17" t="s">
        <v>612</v>
      </c>
      <c r="G488" s="18">
        <v>1800</v>
      </c>
      <c r="H488" s="11">
        <f t="shared" si="23"/>
        <v>1661.53846153846</v>
      </c>
      <c r="I488" s="8">
        <v>1944</v>
      </c>
      <c r="J488" s="1">
        <f t="shared" si="21"/>
        <v>1671.3368928</v>
      </c>
      <c r="K488" s="1">
        <f t="shared" si="22"/>
        <v>0.928520496</v>
      </c>
    </row>
    <row r="489" s="1" customFormat="1" customHeight="1" spans="1:11">
      <c r="A489" s="6" t="s">
        <v>11</v>
      </c>
      <c r="B489" s="6" t="s">
        <v>609</v>
      </c>
      <c r="C489" s="15" t="s">
        <v>597</v>
      </c>
      <c r="D489" s="15" t="s">
        <v>610</v>
      </c>
      <c r="E489" s="15" t="s">
        <v>811</v>
      </c>
      <c r="F489" s="17" t="s">
        <v>612</v>
      </c>
      <c r="G489" s="18">
        <v>2000</v>
      </c>
      <c r="H489" s="11">
        <f t="shared" si="23"/>
        <v>1846.15384615385</v>
      </c>
      <c r="I489" s="8">
        <v>2160</v>
      </c>
      <c r="J489" s="1">
        <f t="shared" si="21"/>
        <v>1857.040992</v>
      </c>
      <c r="K489" s="1">
        <f t="shared" si="22"/>
        <v>0.928520496</v>
      </c>
    </row>
    <row r="490" s="1" customFormat="1" customHeight="1" spans="1:11">
      <c r="A490" s="6" t="s">
        <v>11</v>
      </c>
      <c r="B490" s="6" t="s">
        <v>609</v>
      </c>
      <c r="C490" s="15" t="s">
        <v>597</v>
      </c>
      <c r="D490" s="15" t="s">
        <v>621</v>
      </c>
      <c r="E490" s="15" t="s">
        <v>622</v>
      </c>
      <c r="F490" s="17" t="s">
        <v>623</v>
      </c>
      <c r="G490" s="18">
        <v>150</v>
      </c>
      <c r="H490" s="11">
        <f t="shared" si="23"/>
        <v>769.230769230769</v>
      </c>
      <c r="I490" s="8">
        <v>900</v>
      </c>
      <c r="J490" s="1">
        <f t="shared" si="21"/>
        <v>773.76708</v>
      </c>
      <c r="K490" s="1">
        <f t="shared" si="22"/>
        <v>5.1584472</v>
      </c>
    </row>
    <row r="491" s="1" customFormat="1" customHeight="1" spans="1:11">
      <c r="A491" s="6" t="s">
        <v>11</v>
      </c>
      <c r="B491" s="6" t="s">
        <v>609</v>
      </c>
      <c r="C491" s="15" t="s">
        <v>597</v>
      </c>
      <c r="D491" s="15" t="s">
        <v>808</v>
      </c>
      <c r="E491" s="15" t="s">
        <v>809</v>
      </c>
      <c r="F491" s="17" t="s">
        <v>810</v>
      </c>
      <c r="G491" s="18">
        <v>250</v>
      </c>
      <c r="H491" s="11">
        <f t="shared" si="23"/>
        <v>961.538461538462</v>
      </c>
      <c r="I491" s="8">
        <v>1125</v>
      </c>
      <c r="J491" s="1">
        <f t="shared" si="21"/>
        <v>967.20885</v>
      </c>
      <c r="K491" s="1">
        <f t="shared" si="22"/>
        <v>3.8688354</v>
      </c>
    </row>
    <row r="492" s="1" customFormat="1" customHeight="1" spans="1:11">
      <c r="A492" s="6" t="s">
        <v>11</v>
      </c>
      <c r="B492" s="6" t="s">
        <v>627</v>
      </c>
      <c r="C492" s="15" t="s">
        <v>597</v>
      </c>
      <c r="D492" s="15" t="s">
        <v>628</v>
      </c>
      <c r="E492" s="15" t="s">
        <v>632</v>
      </c>
      <c r="F492" s="17" t="s">
        <v>630</v>
      </c>
      <c r="G492" s="18">
        <v>4</v>
      </c>
      <c r="H492" s="11">
        <f t="shared" si="23"/>
        <v>4914.52991452992</v>
      </c>
      <c r="I492" s="8">
        <v>5750</v>
      </c>
      <c r="J492" s="1">
        <f t="shared" si="21"/>
        <v>4943.5119</v>
      </c>
      <c r="K492" s="1">
        <f t="shared" si="22"/>
        <v>1235.877975</v>
      </c>
    </row>
    <row r="493" s="1" customFormat="1" customHeight="1" spans="1:11">
      <c r="A493" s="6" t="s">
        <v>11</v>
      </c>
      <c r="B493" s="6" t="s">
        <v>627</v>
      </c>
      <c r="C493" s="15" t="s">
        <v>597</v>
      </c>
      <c r="D493" s="15" t="s">
        <v>628</v>
      </c>
      <c r="E493" s="15" t="s">
        <v>632</v>
      </c>
      <c r="F493" s="17" t="s">
        <v>630</v>
      </c>
      <c r="G493" s="18">
        <v>4</v>
      </c>
      <c r="H493" s="11">
        <f t="shared" si="23"/>
        <v>4914.52991452992</v>
      </c>
      <c r="I493" s="8">
        <v>5750</v>
      </c>
      <c r="J493" s="1">
        <f t="shared" si="21"/>
        <v>4943.5119</v>
      </c>
      <c r="K493" s="1">
        <f t="shared" si="22"/>
        <v>1235.877975</v>
      </c>
    </row>
    <row r="494" s="1" customFormat="1" customHeight="1" spans="1:11">
      <c r="A494" s="6" t="s">
        <v>11</v>
      </c>
      <c r="B494" s="6" t="s">
        <v>627</v>
      </c>
      <c r="C494" s="15" t="s">
        <v>597</v>
      </c>
      <c r="D494" s="15" t="s">
        <v>628</v>
      </c>
      <c r="E494" s="15" t="s">
        <v>629</v>
      </c>
      <c r="F494" s="17" t="s">
        <v>630</v>
      </c>
      <c r="G494" s="18">
        <v>4</v>
      </c>
      <c r="H494" s="11">
        <f t="shared" si="23"/>
        <v>9401.7094017094</v>
      </c>
      <c r="I494" s="8">
        <v>11000</v>
      </c>
      <c r="J494" s="1">
        <f t="shared" si="21"/>
        <v>9457.1532</v>
      </c>
      <c r="K494" s="1">
        <f t="shared" si="22"/>
        <v>2364.2883</v>
      </c>
    </row>
    <row r="495" s="1" customFormat="1" customHeight="1" spans="1:11">
      <c r="A495" s="6" t="s">
        <v>11</v>
      </c>
      <c r="B495" s="6" t="s">
        <v>627</v>
      </c>
      <c r="C495" s="15" t="s">
        <v>597</v>
      </c>
      <c r="D495" s="15" t="s">
        <v>628</v>
      </c>
      <c r="E495" s="15" t="s">
        <v>629</v>
      </c>
      <c r="F495" s="17" t="s">
        <v>630</v>
      </c>
      <c r="G495" s="18">
        <v>4</v>
      </c>
      <c r="H495" s="11">
        <f t="shared" si="23"/>
        <v>9401.7094017094</v>
      </c>
      <c r="I495" s="8">
        <v>11000</v>
      </c>
      <c r="J495" s="1">
        <f t="shared" si="21"/>
        <v>9457.1532</v>
      </c>
      <c r="K495" s="1">
        <f t="shared" si="22"/>
        <v>2364.2883</v>
      </c>
    </row>
    <row r="496" s="1" customFormat="1" customHeight="1" spans="1:11">
      <c r="A496" s="6" t="s">
        <v>11</v>
      </c>
      <c r="B496" s="6" t="s">
        <v>627</v>
      </c>
      <c r="C496" s="15" t="s">
        <v>597</v>
      </c>
      <c r="D496" s="15" t="s">
        <v>628</v>
      </c>
      <c r="E496" s="15" t="s">
        <v>629</v>
      </c>
      <c r="F496" s="17" t="s">
        <v>630</v>
      </c>
      <c r="G496" s="18">
        <v>4</v>
      </c>
      <c r="H496" s="11">
        <f t="shared" si="23"/>
        <v>9401.7094017094</v>
      </c>
      <c r="I496" s="8">
        <v>11000</v>
      </c>
      <c r="J496" s="1">
        <f t="shared" si="21"/>
        <v>9457.1532</v>
      </c>
      <c r="K496" s="1">
        <f t="shared" si="22"/>
        <v>2364.2883</v>
      </c>
    </row>
    <row r="497" s="1" customFormat="1" customHeight="1" spans="1:11">
      <c r="A497" s="6" t="s">
        <v>11</v>
      </c>
      <c r="B497" s="6" t="s">
        <v>627</v>
      </c>
      <c r="C497" s="15" t="s">
        <v>597</v>
      </c>
      <c r="D497" s="15" t="s">
        <v>628</v>
      </c>
      <c r="E497" s="15" t="s">
        <v>629</v>
      </c>
      <c r="F497" s="17" t="s">
        <v>630</v>
      </c>
      <c r="G497" s="18">
        <v>4</v>
      </c>
      <c r="H497" s="11">
        <f t="shared" si="23"/>
        <v>9401.7094017094</v>
      </c>
      <c r="I497" s="8">
        <v>11000</v>
      </c>
      <c r="J497" s="1">
        <f t="shared" si="21"/>
        <v>9457.1532</v>
      </c>
      <c r="K497" s="1">
        <f t="shared" si="22"/>
        <v>2364.2883</v>
      </c>
    </row>
    <row r="498" s="1" customFormat="1" customHeight="1" spans="1:11">
      <c r="A498" s="6" t="s">
        <v>11</v>
      </c>
      <c r="B498" s="6" t="s">
        <v>627</v>
      </c>
      <c r="C498" s="15" t="s">
        <v>597</v>
      </c>
      <c r="D498" s="15" t="s">
        <v>628</v>
      </c>
      <c r="E498" s="15" t="s">
        <v>629</v>
      </c>
      <c r="F498" s="17" t="s">
        <v>630</v>
      </c>
      <c r="G498" s="18">
        <v>4</v>
      </c>
      <c r="H498" s="11">
        <f t="shared" si="23"/>
        <v>9401.7094017094</v>
      </c>
      <c r="I498" s="8">
        <v>11000</v>
      </c>
      <c r="J498" s="1">
        <f t="shared" si="21"/>
        <v>9457.1532</v>
      </c>
      <c r="K498" s="1">
        <f t="shared" si="22"/>
        <v>2364.2883</v>
      </c>
    </row>
    <row r="499" s="1" customFormat="1" customHeight="1" spans="1:11">
      <c r="A499" s="6" t="s">
        <v>11</v>
      </c>
      <c r="B499" s="6" t="s">
        <v>609</v>
      </c>
      <c r="C499" s="15" t="s">
        <v>597</v>
      </c>
      <c r="D499" s="15" t="s">
        <v>746</v>
      </c>
      <c r="E499" s="15" t="s">
        <v>776</v>
      </c>
      <c r="F499" s="17" t="s">
        <v>748</v>
      </c>
      <c r="G499" s="18">
        <v>5</v>
      </c>
      <c r="H499" s="11">
        <f t="shared" si="23"/>
        <v>287.179487179487</v>
      </c>
      <c r="I499" s="8">
        <v>336</v>
      </c>
      <c r="J499" s="1">
        <f t="shared" si="21"/>
        <v>288.8730432</v>
      </c>
      <c r="K499" s="1">
        <f t="shared" si="22"/>
        <v>57.77460864</v>
      </c>
    </row>
    <row r="500" s="1" customFormat="1" customHeight="1" spans="1:11">
      <c r="A500" s="6" t="s">
        <v>11</v>
      </c>
      <c r="B500" s="6" t="s">
        <v>190</v>
      </c>
      <c r="C500" s="15" t="s">
        <v>597</v>
      </c>
      <c r="D500" s="15" t="s">
        <v>191</v>
      </c>
      <c r="E500" s="15" t="s">
        <v>829</v>
      </c>
      <c r="F500" s="17" t="s">
        <v>830</v>
      </c>
      <c r="G500" s="18">
        <v>14000</v>
      </c>
      <c r="H500" s="11">
        <f t="shared" si="23"/>
        <v>6341.88034188034</v>
      </c>
      <c r="I500" s="8">
        <v>7420</v>
      </c>
      <c r="J500" s="1">
        <f t="shared" si="21"/>
        <v>6379.279704</v>
      </c>
      <c r="K500" s="1">
        <f t="shared" si="22"/>
        <v>0.455662836</v>
      </c>
    </row>
    <row r="501" s="1" customFormat="1" customHeight="1" spans="1:11">
      <c r="A501" s="6" t="s">
        <v>11</v>
      </c>
      <c r="B501" s="6" t="s">
        <v>190</v>
      </c>
      <c r="C501" s="15" t="s">
        <v>597</v>
      </c>
      <c r="D501" s="15" t="s">
        <v>191</v>
      </c>
      <c r="E501" s="15" t="s">
        <v>831</v>
      </c>
      <c r="F501" s="17" t="s">
        <v>830</v>
      </c>
      <c r="G501" s="18">
        <v>500</v>
      </c>
      <c r="H501" s="11">
        <f t="shared" si="23"/>
        <v>940.17094017094</v>
      </c>
      <c r="I501" s="8">
        <v>1100</v>
      </c>
      <c r="J501" s="1">
        <f t="shared" si="21"/>
        <v>945.71532</v>
      </c>
      <c r="K501" s="1">
        <f t="shared" si="22"/>
        <v>1.89143064</v>
      </c>
    </row>
    <row r="502" s="1" customFormat="1" customHeight="1" spans="1:11">
      <c r="A502" s="6" t="s">
        <v>11</v>
      </c>
      <c r="B502" s="6" t="s">
        <v>658</v>
      </c>
      <c r="C502" s="15" t="s">
        <v>597</v>
      </c>
      <c r="D502" s="15" t="s">
        <v>659</v>
      </c>
      <c r="E502" s="15" t="s">
        <v>660</v>
      </c>
      <c r="F502" s="17" t="s">
        <v>658</v>
      </c>
      <c r="G502" s="18">
        <v>800</v>
      </c>
      <c r="H502" s="11">
        <f t="shared" si="23"/>
        <v>1709.40170940171</v>
      </c>
      <c r="I502" s="8">
        <v>2000</v>
      </c>
      <c r="J502" s="1">
        <f t="shared" si="21"/>
        <v>1719.4824</v>
      </c>
      <c r="K502" s="1">
        <f t="shared" si="22"/>
        <v>2.149353</v>
      </c>
    </row>
    <row r="503" s="1" customFormat="1" customHeight="1" spans="1:11">
      <c r="A503" s="6" t="s">
        <v>11</v>
      </c>
      <c r="B503" s="6" t="s">
        <v>190</v>
      </c>
      <c r="C503" s="15" t="s">
        <v>597</v>
      </c>
      <c r="D503" s="15" t="s">
        <v>728</v>
      </c>
      <c r="E503" s="15" t="s">
        <v>805</v>
      </c>
      <c r="F503" s="17" t="s">
        <v>190</v>
      </c>
      <c r="G503" s="18">
        <v>5000</v>
      </c>
      <c r="H503" s="11">
        <f t="shared" si="23"/>
        <v>1923.07692307692</v>
      </c>
      <c r="I503" s="8">
        <v>2250</v>
      </c>
      <c r="J503" s="1">
        <f t="shared" si="21"/>
        <v>1934.4177</v>
      </c>
      <c r="K503" s="1">
        <f t="shared" si="22"/>
        <v>0.38688354</v>
      </c>
    </row>
    <row r="504" s="1" customFormat="1" customHeight="1" spans="1:11">
      <c r="A504" s="6" t="s">
        <v>11</v>
      </c>
      <c r="B504" s="6" t="s">
        <v>190</v>
      </c>
      <c r="C504" s="15" t="s">
        <v>597</v>
      </c>
      <c r="D504" s="15" t="s">
        <v>728</v>
      </c>
      <c r="E504" s="15" t="s">
        <v>805</v>
      </c>
      <c r="F504" s="17" t="s">
        <v>190</v>
      </c>
      <c r="G504" s="18">
        <v>6400</v>
      </c>
      <c r="H504" s="11">
        <f t="shared" si="23"/>
        <v>2461.53846153846</v>
      </c>
      <c r="I504" s="8">
        <v>2880</v>
      </c>
      <c r="J504" s="1">
        <f t="shared" si="21"/>
        <v>2476.054656</v>
      </c>
      <c r="K504" s="1">
        <f t="shared" si="22"/>
        <v>0.38688354</v>
      </c>
    </row>
    <row r="505" s="1" customFormat="1" customHeight="1" spans="1:11">
      <c r="A505" s="6" t="s">
        <v>11</v>
      </c>
      <c r="B505" s="6" t="s">
        <v>658</v>
      </c>
      <c r="C505" s="15" t="s">
        <v>597</v>
      </c>
      <c r="D505" s="15" t="s">
        <v>812</v>
      </c>
      <c r="E505" s="15" t="s">
        <v>813</v>
      </c>
      <c r="F505" s="17" t="s">
        <v>658</v>
      </c>
      <c r="G505" s="18">
        <v>300</v>
      </c>
      <c r="H505" s="11">
        <f t="shared" si="23"/>
        <v>512.820512820513</v>
      </c>
      <c r="I505" s="8">
        <v>600</v>
      </c>
      <c r="J505" s="1">
        <f t="shared" si="21"/>
        <v>515.84472</v>
      </c>
      <c r="K505" s="1">
        <f t="shared" si="22"/>
        <v>1.7194824</v>
      </c>
    </row>
    <row r="506" s="1" customFormat="1" customHeight="1" spans="1:11">
      <c r="A506" s="6" t="s">
        <v>11</v>
      </c>
      <c r="B506" s="6" t="s">
        <v>655</v>
      </c>
      <c r="C506" s="15" t="s">
        <v>597</v>
      </c>
      <c r="D506" s="15" t="s">
        <v>792</v>
      </c>
      <c r="E506" s="15" t="s">
        <v>793</v>
      </c>
      <c r="F506" s="17" t="s">
        <v>655</v>
      </c>
      <c r="G506" s="18">
        <v>1350</v>
      </c>
      <c r="H506" s="11">
        <f t="shared" si="23"/>
        <v>773.076923076923</v>
      </c>
      <c r="I506" s="8">
        <v>904.5</v>
      </c>
      <c r="J506" s="1">
        <f t="shared" si="21"/>
        <v>777.6359154</v>
      </c>
      <c r="K506" s="1">
        <f t="shared" si="22"/>
        <v>0.576026604</v>
      </c>
    </row>
    <row r="507" s="1" customFormat="1" customHeight="1" spans="1:11">
      <c r="A507" s="6" t="s">
        <v>11</v>
      </c>
      <c r="B507" s="6" t="s">
        <v>609</v>
      </c>
      <c r="C507" s="15" t="s">
        <v>597</v>
      </c>
      <c r="D507" s="15" t="s">
        <v>646</v>
      </c>
      <c r="E507" s="15" t="s">
        <v>832</v>
      </c>
      <c r="F507" s="17" t="s">
        <v>685</v>
      </c>
      <c r="G507" s="18">
        <v>3</v>
      </c>
      <c r="H507" s="11">
        <f t="shared" si="23"/>
        <v>3307.69230769231</v>
      </c>
      <c r="I507" s="8">
        <v>3870</v>
      </c>
      <c r="J507" s="1">
        <f t="shared" si="21"/>
        <v>3327.198444</v>
      </c>
      <c r="K507" s="1">
        <f t="shared" si="22"/>
        <v>1109.066148</v>
      </c>
    </row>
    <row r="508" s="1" customFormat="1" customHeight="1" spans="1:11">
      <c r="A508" s="6" t="s">
        <v>11</v>
      </c>
      <c r="B508" s="6" t="s">
        <v>833</v>
      </c>
      <c r="C508" s="15" t="s">
        <v>597</v>
      </c>
      <c r="D508" s="15" t="s">
        <v>834</v>
      </c>
      <c r="E508" s="15" t="s">
        <v>835</v>
      </c>
      <c r="F508" s="17" t="s">
        <v>833</v>
      </c>
      <c r="G508" s="18">
        <v>120</v>
      </c>
      <c r="H508" s="11">
        <f t="shared" si="23"/>
        <v>1948.71794871795</v>
      </c>
      <c r="I508" s="8">
        <v>2280</v>
      </c>
      <c r="J508" s="1">
        <f t="shared" si="21"/>
        <v>1960.209936</v>
      </c>
      <c r="K508" s="1">
        <f t="shared" si="22"/>
        <v>16.3350828</v>
      </c>
    </row>
    <row r="509" s="1" customFormat="1" customHeight="1" spans="1:11">
      <c r="A509" s="6" t="s">
        <v>11</v>
      </c>
      <c r="B509" s="6" t="s">
        <v>609</v>
      </c>
      <c r="C509" s="15" t="s">
        <v>597</v>
      </c>
      <c r="D509" s="15" t="s">
        <v>621</v>
      </c>
      <c r="E509" s="15" t="s">
        <v>622</v>
      </c>
      <c r="F509" s="17" t="s">
        <v>623</v>
      </c>
      <c r="G509" s="18">
        <v>300</v>
      </c>
      <c r="H509" s="11">
        <f t="shared" si="23"/>
        <v>1538.46153846154</v>
      </c>
      <c r="I509" s="8">
        <v>1800</v>
      </c>
      <c r="J509" s="1">
        <f t="shared" si="21"/>
        <v>1547.53416</v>
      </c>
      <c r="K509" s="1">
        <f t="shared" si="22"/>
        <v>5.1584472</v>
      </c>
    </row>
    <row r="510" s="1" customFormat="1" customHeight="1" spans="1:11">
      <c r="A510" s="6" t="s">
        <v>11</v>
      </c>
      <c r="B510" s="6" t="s">
        <v>609</v>
      </c>
      <c r="C510" s="15" t="s">
        <v>597</v>
      </c>
      <c r="D510" s="15" t="s">
        <v>610</v>
      </c>
      <c r="E510" s="15" t="s">
        <v>811</v>
      </c>
      <c r="F510" s="17" t="s">
        <v>612</v>
      </c>
      <c r="G510" s="18">
        <v>3000</v>
      </c>
      <c r="H510" s="11">
        <f t="shared" si="23"/>
        <v>2769.23076923077</v>
      </c>
      <c r="I510" s="8">
        <v>3240</v>
      </c>
      <c r="J510" s="1">
        <f t="shared" si="21"/>
        <v>2785.561488</v>
      </c>
      <c r="K510" s="1">
        <f t="shared" si="22"/>
        <v>0.928520496</v>
      </c>
    </row>
    <row r="511" s="1" customFormat="1" customHeight="1" spans="1:11">
      <c r="A511" s="6" t="s">
        <v>11</v>
      </c>
      <c r="B511" s="6" t="s">
        <v>609</v>
      </c>
      <c r="C511" s="15" t="s">
        <v>597</v>
      </c>
      <c r="D511" s="15" t="s">
        <v>610</v>
      </c>
      <c r="E511" s="15" t="s">
        <v>611</v>
      </c>
      <c r="F511" s="17" t="s">
        <v>612</v>
      </c>
      <c r="G511" s="18">
        <v>3000</v>
      </c>
      <c r="H511" s="11">
        <f t="shared" si="23"/>
        <v>2769.23076923077</v>
      </c>
      <c r="I511" s="8">
        <v>3240</v>
      </c>
      <c r="J511" s="1">
        <f t="shared" si="21"/>
        <v>2785.561488</v>
      </c>
      <c r="K511" s="1">
        <f t="shared" si="22"/>
        <v>0.928520496</v>
      </c>
    </row>
    <row r="512" s="1" customFormat="1" customHeight="1" spans="1:11">
      <c r="A512" s="6" t="s">
        <v>11</v>
      </c>
      <c r="B512" s="6" t="s">
        <v>613</v>
      </c>
      <c r="C512" s="15" t="s">
        <v>597</v>
      </c>
      <c r="D512" s="6" t="s">
        <v>614</v>
      </c>
      <c r="E512" s="6" t="s">
        <v>615</v>
      </c>
      <c r="F512" s="6" t="s">
        <v>616</v>
      </c>
      <c r="G512" s="7">
        <v>600</v>
      </c>
      <c r="H512" s="11">
        <f t="shared" si="23"/>
        <v>923.076923076923</v>
      </c>
      <c r="I512" s="8">
        <v>1080</v>
      </c>
      <c r="J512" s="1">
        <f t="shared" si="21"/>
        <v>928.520496</v>
      </c>
      <c r="K512" s="1">
        <f t="shared" si="22"/>
        <v>1.54753416</v>
      </c>
    </row>
    <row r="513" s="1" customFormat="1" customHeight="1" spans="1:11">
      <c r="A513" s="6" t="s">
        <v>11</v>
      </c>
      <c r="B513" s="6" t="s">
        <v>836</v>
      </c>
      <c r="C513" s="15" t="s">
        <v>597</v>
      </c>
      <c r="D513" s="15" t="s">
        <v>837</v>
      </c>
      <c r="E513" s="15" t="s">
        <v>838</v>
      </c>
      <c r="F513" s="17" t="s">
        <v>836</v>
      </c>
      <c r="G513" s="18">
        <v>20</v>
      </c>
      <c r="H513" s="11">
        <f t="shared" si="23"/>
        <v>393.162393162393</v>
      </c>
      <c r="I513" s="8">
        <v>460</v>
      </c>
      <c r="J513" s="1">
        <f t="shared" si="21"/>
        <v>395.480952</v>
      </c>
      <c r="K513" s="1">
        <f t="shared" si="22"/>
        <v>19.7740476</v>
      </c>
    </row>
    <row r="514" s="1" customFormat="1" customHeight="1" spans="1:11">
      <c r="A514" s="6" t="s">
        <v>11</v>
      </c>
      <c r="B514" s="6" t="s">
        <v>661</v>
      </c>
      <c r="C514" s="15" t="s">
        <v>597</v>
      </c>
      <c r="D514" s="15" t="s">
        <v>662</v>
      </c>
      <c r="E514" s="15" t="s">
        <v>663</v>
      </c>
      <c r="F514" s="17" t="s">
        <v>664</v>
      </c>
      <c r="G514" s="18">
        <v>20</v>
      </c>
      <c r="H514" s="11">
        <f t="shared" si="23"/>
        <v>46153.8461538462</v>
      </c>
      <c r="I514" s="8">
        <v>54000</v>
      </c>
      <c r="J514" s="1">
        <f t="shared" si="21"/>
        <v>46426.0248</v>
      </c>
      <c r="K514" s="1">
        <f t="shared" si="22"/>
        <v>2321.30124</v>
      </c>
    </row>
    <row r="515" s="1" customFormat="1" customHeight="1" spans="1:11">
      <c r="A515" s="6" t="s">
        <v>11</v>
      </c>
      <c r="B515" s="6" t="s">
        <v>693</v>
      </c>
      <c r="C515" s="15" t="s">
        <v>597</v>
      </c>
      <c r="D515" s="15" t="s">
        <v>694</v>
      </c>
      <c r="E515" s="15" t="s">
        <v>695</v>
      </c>
      <c r="F515" s="17" t="s">
        <v>693</v>
      </c>
      <c r="G515" s="18">
        <v>1500</v>
      </c>
      <c r="H515" s="11">
        <f t="shared" si="23"/>
        <v>4102.5641025641</v>
      </c>
      <c r="I515" s="8">
        <v>4800</v>
      </c>
      <c r="J515" s="1">
        <f t="shared" ref="J515:J578" si="24">I515*0.8597412</f>
        <v>4126.75776</v>
      </c>
      <c r="K515" s="1">
        <f t="shared" ref="K515:K578" si="25">J515/G515</f>
        <v>2.75117184</v>
      </c>
    </row>
    <row r="516" s="1" customFormat="1" customHeight="1" spans="1:11">
      <c r="A516" s="6" t="s">
        <v>11</v>
      </c>
      <c r="B516" s="6" t="s">
        <v>16</v>
      </c>
      <c r="C516" s="15" t="s">
        <v>839</v>
      </c>
      <c r="D516" s="15" t="s">
        <v>840</v>
      </c>
      <c r="E516" s="15" t="s">
        <v>490</v>
      </c>
      <c r="F516" s="15" t="s">
        <v>841</v>
      </c>
      <c r="G516" s="16">
        <v>10</v>
      </c>
      <c r="H516" s="11">
        <f t="shared" si="23"/>
        <v>52.991452991453</v>
      </c>
      <c r="I516" s="8">
        <v>62</v>
      </c>
      <c r="J516" s="1">
        <f t="shared" si="24"/>
        <v>53.3039544</v>
      </c>
      <c r="K516" s="1">
        <f t="shared" si="25"/>
        <v>5.33039544</v>
      </c>
    </row>
    <row r="517" s="1" customFormat="1" customHeight="1" spans="1:11">
      <c r="A517" s="6" t="s">
        <v>11</v>
      </c>
      <c r="B517" s="6" t="s">
        <v>842</v>
      </c>
      <c r="C517" s="15" t="s">
        <v>839</v>
      </c>
      <c r="D517" s="15" t="s">
        <v>843</v>
      </c>
      <c r="E517" s="15" t="s">
        <v>844</v>
      </c>
      <c r="F517" s="15" t="s">
        <v>845</v>
      </c>
      <c r="G517" s="16">
        <v>50</v>
      </c>
      <c r="H517" s="11">
        <f t="shared" si="23"/>
        <v>5828.20512820513</v>
      </c>
      <c r="I517" s="8">
        <v>6819</v>
      </c>
      <c r="J517" s="1">
        <f t="shared" si="24"/>
        <v>5862.5752428</v>
      </c>
      <c r="K517" s="1">
        <f t="shared" si="25"/>
        <v>117.251504856</v>
      </c>
    </row>
    <row r="518" s="1" customFormat="1" customHeight="1" spans="1:11">
      <c r="A518" s="6" t="s">
        <v>11</v>
      </c>
      <c r="B518" s="6" t="s">
        <v>99</v>
      </c>
      <c r="C518" s="15" t="s">
        <v>839</v>
      </c>
      <c r="D518" s="15" t="s">
        <v>846</v>
      </c>
      <c r="E518" s="15" t="s">
        <v>847</v>
      </c>
      <c r="F518" s="15" t="s">
        <v>848</v>
      </c>
      <c r="G518" s="16">
        <v>40</v>
      </c>
      <c r="H518" s="11">
        <f t="shared" si="23"/>
        <v>248.888888888889</v>
      </c>
      <c r="I518" s="8">
        <v>291.2</v>
      </c>
      <c r="J518" s="1">
        <f t="shared" si="24"/>
        <v>250.35663744</v>
      </c>
      <c r="K518" s="1">
        <f t="shared" si="25"/>
        <v>6.258915936</v>
      </c>
    </row>
    <row r="519" s="1" customFormat="1" customHeight="1" spans="1:11">
      <c r="A519" s="6" t="s">
        <v>11</v>
      </c>
      <c r="B519" s="6" t="s">
        <v>36</v>
      </c>
      <c r="C519" s="15" t="s">
        <v>839</v>
      </c>
      <c r="D519" s="15" t="s">
        <v>849</v>
      </c>
      <c r="E519" s="15" t="s">
        <v>844</v>
      </c>
      <c r="F519" s="15" t="s">
        <v>850</v>
      </c>
      <c r="G519" s="16">
        <v>20</v>
      </c>
      <c r="H519" s="11">
        <f t="shared" si="23"/>
        <v>303.589743589744</v>
      </c>
      <c r="I519" s="8">
        <v>355.2</v>
      </c>
      <c r="J519" s="1">
        <f t="shared" si="24"/>
        <v>305.38007424</v>
      </c>
      <c r="K519" s="1">
        <f t="shared" si="25"/>
        <v>15.269003712</v>
      </c>
    </row>
    <row r="520" s="1" customFormat="1" customHeight="1" spans="1:11">
      <c r="A520" s="6" t="s">
        <v>11</v>
      </c>
      <c r="B520" s="6" t="s">
        <v>99</v>
      </c>
      <c r="C520" s="15" t="s">
        <v>839</v>
      </c>
      <c r="D520" s="15" t="s">
        <v>851</v>
      </c>
      <c r="E520" s="15" t="s">
        <v>852</v>
      </c>
      <c r="F520" s="15" t="s">
        <v>853</v>
      </c>
      <c r="G520" s="16">
        <v>20</v>
      </c>
      <c r="H520" s="11">
        <f t="shared" si="23"/>
        <v>111.111111111111</v>
      </c>
      <c r="I520" s="8">
        <v>130</v>
      </c>
      <c r="J520" s="1">
        <f t="shared" si="24"/>
        <v>111.766356</v>
      </c>
      <c r="K520" s="1">
        <f t="shared" si="25"/>
        <v>5.5883178</v>
      </c>
    </row>
    <row r="521" s="1" customFormat="1" customHeight="1" spans="1:11">
      <c r="A521" s="6" t="s">
        <v>11</v>
      </c>
      <c r="B521" s="6" t="s">
        <v>99</v>
      </c>
      <c r="C521" s="15" t="s">
        <v>839</v>
      </c>
      <c r="D521" s="15" t="s">
        <v>854</v>
      </c>
      <c r="E521" s="15" t="s">
        <v>855</v>
      </c>
      <c r="F521" s="15" t="s">
        <v>856</v>
      </c>
      <c r="G521" s="16">
        <v>2</v>
      </c>
      <c r="H521" s="11">
        <f t="shared" si="23"/>
        <v>47.8632478632479</v>
      </c>
      <c r="I521" s="8">
        <v>56</v>
      </c>
      <c r="J521" s="1">
        <f t="shared" si="24"/>
        <v>48.1455072</v>
      </c>
      <c r="K521" s="1">
        <f t="shared" si="25"/>
        <v>24.0727536</v>
      </c>
    </row>
    <row r="522" s="1" customFormat="1" customHeight="1" spans="1:11">
      <c r="A522" s="6" t="s">
        <v>11</v>
      </c>
      <c r="B522" s="6" t="s">
        <v>99</v>
      </c>
      <c r="C522" s="15" t="s">
        <v>839</v>
      </c>
      <c r="D522" s="15" t="s">
        <v>857</v>
      </c>
      <c r="E522" s="15" t="s">
        <v>858</v>
      </c>
      <c r="F522" s="15" t="s">
        <v>859</v>
      </c>
      <c r="G522" s="16">
        <v>10</v>
      </c>
      <c r="H522" s="11">
        <f t="shared" si="23"/>
        <v>72.2222222222222</v>
      </c>
      <c r="I522" s="8">
        <v>84.5</v>
      </c>
      <c r="J522" s="1">
        <f t="shared" si="24"/>
        <v>72.6481314</v>
      </c>
      <c r="K522" s="1">
        <f t="shared" si="25"/>
        <v>7.26481314</v>
      </c>
    </row>
    <row r="523" s="1" customFormat="1" customHeight="1" spans="1:11">
      <c r="A523" s="6" t="s">
        <v>11</v>
      </c>
      <c r="B523" s="6" t="s">
        <v>860</v>
      </c>
      <c r="C523" s="15" t="s">
        <v>839</v>
      </c>
      <c r="D523" s="15" t="s">
        <v>861</v>
      </c>
      <c r="E523" s="15" t="s">
        <v>570</v>
      </c>
      <c r="F523" s="15" t="s">
        <v>862</v>
      </c>
      <c r="G523" s="16">
        <v>1200</v>
      </c>
      <c r="H523" s="11">
        <f t="shared" ref="H523:H586" si="26">I523/1.17</f>
        <v>52410.2564102564</v>
      </c>
      <c r="I523" s="8">
        <v>61320</v>
      </c>
      <c r="J523" s="1">
        <f t="shared" si="24"/>
        <v>52719.330384</v>
      </c>
      <c r="K523" s="1">
        <f t="shared" si="25"/>
        <v>43.93277532</v>
      </c>
    </row>
    <row r="524" s="1" customFormat="1" customHeight="1" spans="1:11">
      <c r="A524" s="6" t="s">
        <v>11</v>
      </c>
      <c r="B524" s="6" t="s">
        <v>99</v>
      </c>
      <c r="C524" s="15" t="s">
        <v>839</v>
      </c>
      <c r="D524" s="15" t="s">
        <v>854</v>
      </c>
      <c r="E524" s="15" t="s">
        <v>855</v>
      </c>
      <c r="F524" s="15" t="s">
        <v>863</v>
      </c>
      <c r="G524" s="16">
        <v>8</v>
      </c>
      <c r="H524" s="11">
        <f t="shared" si="26"/>
        <v>191.452991452991</v>
      </c>
      <c r="I524" s="8">
        <v>224</v>
      </c>
      <c r="J524" s="1">
        <f t="shared" si="24"/>
        <v>192.5820288</v>
      </c>
      <c r="K524" s="1">
        <f t="shared" si="25"/>
        <v>24.0727536</v>
      </c>
    </row>
    <row r="525" s="1" customFormat="1" customHeight="1" spans="1:11">
      <c r="A525" s="6" t="s">
        <v>11</v>
      </c>
      <c r="B525" s="6" t="s">
        <v>36</v>
      </c>
      <c r="C525" s="15" t="s">
        <v>839</v>
      </c>
      <c r="D525" s="15" t="s">
        <v>864</v>
      </c>
      <c r="E525" s="15" t="s">
        <v>865</v>
      </c>
      <c r="F525" s="15" t="s">
        <v>866</v>
      </c>
      <c r="G525" s="16">
        <v>20</v>
      </c>
      <c r="H525" s="11">
        <f t="shared" si="26"/>
        <v>38.6324786324786</v>
      </c>
      <c r="I525" s="8">
        <v>45.2</v>
      </c>
      <c r="J525" s="1">
        <f t="shared" si="24"/>
        <v>38.86030224</v>
      </c>
      <c r="K525" s="1">
        <f t="shared" si="25"/>
        <v>1.943015112</v>
      </c>
    </row>
    <row r="526" s="1" customFormat="1" customHeight="1" spans="1:11">
      <c r="A526" s="6" t="s">
        <v>11</v>
      </c>
      <c r="B526" s="6" t="s">
        <v>99</v>
      </c>
      <c r="C526" s="15" t="s">
        <v>839</v>
      </c>
      <c r="D526" s="15" t="s">
        <v>867</v>
      </c>
      <c r="E526" s="15" t="s">
        <v>868</v>
      </c>
      <c r="F526" s="15" t="s">
        <v>869</v>
      </c>
      <c r="G526" s="16">
        <v>10</v>
      </c>
      <c r="H526" s="11">
        <f t="shared" si="26"/>
        <v>128.205128205128</v>
      </c>
      <c r="I526" s="8">
        <v>150</v>
      </c>
      <c r="J526" s="1">
        <f t="shared" si="24"/>
        <v>128.96118</v>
      </c>
      <c r="K526" s="1">
        <f t="shared" si="25"/>
        <v>12.896118</v>
      </c>
    </row>
    <row r="527" s="1" customFormat="1" customHeight="1" spans="1:11">
      <c r="A527" s="6" t="s">
        <v>11</v>
      </c>
      <c r="B527" s="6" t="s">
        <v>99</v>
      </c>
      <c r="C527" s="15" t="s">
        <v>839</v>
      </c>
      <c r="D527" s="15" t="s">
        <v>870</v>
      </c>
      <c r="E527" s="15" t="s">
        <v>871</v>
      </c>
      <c r="F527" s="15" t="s">
        <v>872</v>
      </c>
      <c r="G527" s="16">
        <v>60</v>
      </c>
      <c r="H527" s="11">
        <f t="shared" si="26"/>
        <v>553.846153846154</v>
      </c>
      <c r="I527" s="8">
        <v>648</v>
      </c>
      <c r="J527" s="1">
        <f t="shared" si="24"/>
        <v>557.1122976</v>
      </c>
      <c r="K527" s="1">
        <f t="shared" si="25"/>
        <v>9.28520496</v>
      </c>
    </row>
    <row r="528" s="1" customFormat="1" customHeight="1" spans="1:11">
      <c r="A528" s="6" t="s">
        <v>11</v>
      </c>
      <c r="B528" s="6" t="s">
        <v>873</v>
      </c>
      <c r="C528" s="15" t="s">
        <v>839</v>
      </c>
      <c r="D528" s="15" t="s">
        <v>874</v>
      </c>
      <c r="E528" s="15" t="s">
        <v>875</v>
      </c>
      <c r="F528" s="15" t="s">
        <v>876</v>
      </c>
      <c r="G528" s="16">
        <v>1</v>
      </c>
      <c r="H528" s="11">
        <f t="shared" si="26"/>
        <v>2.73504273504274</v>
      </c>
      <c r="I528" s="8">
        <v>3.2</v>
      </c>
      <c r="J528" s="1">
        <f t="shared" si="24"/>
        <v>2.75117184</v>
      </c>
      <c r="K528" s="1">
        <f t="shared" si="25"/>
        <v>2.75117184</v>
      </c>
    </row>
    <row r="529" s="1" customFormat="1" customHeight="1" spans="1:11">
      <c r="A529" s="6" t="s">
        <v>11</v>
      </c>
      <c r="B529" s="6" t="s">
        <v>99</v>
      </c>
      <c r="C529" s="15" t="s">
        <v>839</v>
      </c>
      <c r="D529" s="15" t="s">
        <v>877</v>
      </c>
      <c r="E529" s="15" t="s">
        <v>878</v>
      </c>
      <c r="F529" s="15" t="s">
        <v>879</v>
      </c>
      <c r="G529" s="16">
        <v>10</v>
      </c>
      <c r="H529" s="11">
        <f t="shared" si="26"/>
        <v>47.008547008547</v>
      </c>
      <c r="I529" s="8">
        <v>55</v>
      </c>
      <c r="J529" s="1">
        <f t="shared" si="24"/>
        <v>47.285766</v>
      </c>
      <c r="K529" s="1">
        <f t="shared" si="25"/>
        <v>4.7285766</v>
      </c>
    </row>
    <row r="530" s="1" customFormat="1" customHeight="1" spans="1:11">
      <c r="A530" s="6" t="s">
        <v>11</v>
      </c>
      <c r="B530" s="6" t="s">
        <v>36</v>
      </c>
      <c r="C530" s="15" t="s">
        <v>839</v>
      </c>
      <c r="D530" s="15" t="s">
        <v>880</v>
      </c>
      <c r="E530" s="15" t="s">
        <v>881</v>
      </c>
      <c r="F530" s="15" t="s">
        <v>177</v>
      </c>
      <c r="G530" s="16">
        <v>30</v>
      </c>
      <c r="H530" s="11">
        <f t="shared" si="26"/>
        <v>89.7435897435898</v>
      </c>
      <c r="I530" s="8">
        <v>105</v>
      </c>
      <c r="J530" s="1">
        <f t="shared" si="24"/>
        <v>90.272826</v>
      </c>
      <c r="K530" s="1">
        <f t="shared" si="25"/>
        <v>3.0090942</v>
      </c>
    </row>
    <row r="531" s="1" customFormat="1" customHeight="1" spans="1:11">
      <c r="A531" s="6" t="s">
        <v>11</v>
      </c>
      <c r="B531" s="12" t="s">
        <v>99</v>
      </c>
      <c r="C531" s="15" t="s">
        <v>839</v>
      </c>
      <c r="D531" s="15" t="s">
        <v>882</v>
      </c>
      <c r="E531" s="15" t="s">
        <v>883</v>
      </c>
      <c r="F531" s="15" t="s">
        <v>884</v>
      </c>
      <c r="G531" s="16">
        <v>5</v>
      </c>
      <c r="H531" s="11">
        <f t="shared" si="26"/>
        <v>30.7692307692308</v>
      </c>
      <c r="I531" s="8">
        <v>36</v>
      </c>
      <c r="J531" s="1">
        <f t="shared" si="24"/>
        <v>30.9506832</v>
      </c>
      <c r="K531" s="1">
        <f t="shared" si="25"/>
        <v>6.19013664</v>
      </c>
    </row>
    <row r="532" s="1" customFormat="1" customHeight="1" spans="1:11">
      <c r="A532" s="6" t="s">
        <v>11</v>
      </c>
      <c r="B532" s="6" t="s">
        <v>99</v>
      </c>
      <c r="C532" s="15" t="s">
        <v>839</v>
      </c>
      <c r="D532" s="15" t="s">
        <v>870</v>
      </c>
      <c r="E532" s="15" t="s">
        <v>871</v>
      </c>
      <c r="F532" s="15" t="s">
        <v>872</v>
      </c>
      <c r="G532" s="16">
        <v>20</v>
      </c>
      <c r="H532" s="11">
        <f t="shared" si="26"/>
        <v>145.299145299145</v>
      </c>
      <c r="I532" s="8">
        <v>170</v>
      </c>
      <c r="J532" s="1">
        <f t="shared" si="24"/>
        <v>146.156004</v>
      </c>
      <c r="K532" s="1">
        <f t="shared" si="25"/>
        <v>7.3078002</v>
      </c>
    </row>
    <row r="533" s="1" customFormat="1" customHeight="1" spans="1:11">
      <c r="A533" s="6" t="s">
        <v>11</v>
      </c>
      <c r="B533" s="6" t="s">
        <v>99</v>
      </c>
      <c r="C533" s="15" t="s">
        <v>839</v>
      </c>
      <c r="D533" s="15" t="s">
        <v>885</v>
      </c>
      <c r="E533" s="15" t="s">
        <v>871</v>
      </c>
      <c r="F533" s="15" t="s">
        <v>399</v>
      </c>
      <c r="G533" s="16">
        <v>20</v>
      </c>
      <c r="H533" s="11">
        <f t="shared" si="26"/>
        <v>282.051282051282</v>
      </c>
      <c r="I533" s="8">
        <v>330</v>
      </c>
      <c r="J533" s="1">
        <f t="shared" si="24"/>
        <v>283.714596</v>
      </c>
      <c r="K533" s="1">
        <f t="shared" si="25"/>
        <v>14.1857298</v>
      </c>
    </row>
    <row r="534" s="1" customFormat="1" customHeight="1" spans="1:11">
      <c r="A534" s="6" t="s">
        <v>11</v>
      </c>
      <c r="B534" s="6" t="s">
        <v>99</v>
      </c>
      <c r="C534" s="15" t="s">
        <v>839</v>
      </c>
      <c r="D534" s="15" t="s">
        <v>886</v>
      </c>
      <c r="E534" s="15" t="s">
        <v>887</v>
      </c>
      <c r="F534" s="15" t="s">
        <v>888</v>
      </c>
      <c r="G534" s="16">
        <v>10</v>
      </c>
      <c r="H534" s="11">
        <f t="shared" si="26"/>
        <v>22.2222222222222</v>
      </c>
      <c r="I534" s="19">
        <v>26</v>
      </c>
      <c r="J534" s="1">
        <f t="shared" si="24"/>
        <v>22.3532712</v>
      </c>
      <c r="K534" s="1">
        <f t="shared" si="25"/>
        <v>2.23532712</v>
      </c>
    </row>
    <row r="535" s="1" customFormat="1" customHeight="1" spans="1:11">
      <c r="A535" s="6" t="s">
        <v>11</v>
      </c>
      <c r="B535" s="6" t="s">
        <v>99</v>
      </c>
      <c r="C535" s="15" t="s">
        <v>839</v>
      </c>
      <c r="D535" s="15" t="s">
        <v>889</v>
      </c>
      <c r="E535" s="15" t="s">
        <v>890</v>
      </c>
      <c r="F535" s="15" t="s">
        <v>891</v>
      </c>
      <c r="G535" s="16">
        <v>1000</v>
      </c>
      <c r="H535" s="11">
        <f t="shared" si="26"/>
        <v>21606.8376068376</v>
      </c>
      <c r="I535" s="8">
        <v>25280</v>
      </c>
      <c r="J535" s="1">
        <f t="shared" si="24"/>
        <v>21734.257536</v>
      </c>
      <c r="K535" s="1">
        <f t="shared" si="25"/>
        <v>21.734257536</v>
      </c>
    </row>
    <row r="536" s="1" customFormat="1" customHeight="1" spans="1:11">
      <c r="A536" s="6" t="s">
        <v>11</v>
      </c>
      <c r="B536" s="6" t="s">
        <v>842</v>
      </c>
      <c r="C536" s="15" t="s">
        <v>839</v>
      </c>
      <c r="D536" s="15" t="s">
        <v>843</v>
      </c>
      <c r="E536" s="15" t="s">
        <v>844</v>
      </c>
      <c r="F536" s="15" t="s">
        <v>845</v>
      </c>
      <c r="G536" s="16">
        <v>50</v>
      </c>
      <c r="H536" s="11">
        <f t="shared" si="26"/>
        <v>5828.20512820513</v>
      </c>
      <c r="I536" s="8">
        <v>6819</v>
      </c>
      <c r="J536" s="1">
        <f t="shared" si="24"/>
        <v>5862.5752428</v>
      </c>
      <c r="K536" s="1">
        <f t="shared" si="25"/>
        <v>117.251504856</v>
      </c>
    </row>
    <row r="537" s="1" customFormat="1" customHeight="1" spans="1:11">
      <c r="A537" s="6" t="s">
        <v>11</v>
      </c>
      <c r="B537" s="6" t="s">
        <v>99</v>
      </c>
      <c r="C537" s="15" t="s">
        <v>839</v>
      </c>
      <c r="D537" s="15" t="s">
        <v>892</v>
      </c>
      <c r="E537" s="15" t="s">
        <v>893</v>
      </c>
      <c r="F537" s="15" t="s">
        <v>894</v>
      </c>
      <c r="G537" s="16">
        <v>30</v>
      </c>
      <c r="H537" s="11">
        <f t="shared" si="26"/>
        <v>350</v>
      </c>
      <c r="I537" s="8">
        <v>409.5</v>
      </c>
      <c r="J537" s="1">
        <f t="shared" si="24"/>
        <v>352.0640214</v>
      </c>
      <c r="K537" s="1">
        <f t="shared" si="25"/>
        <v>11.73546738</v>
      </c>
    </row>
    <row r="538" s="1" customFormat="1" customHeight="1" spans="1:11">
      <c r="A538" s="6" t="s">
        <v>11</v>
      </c>
      <c r="B538" s="6" t="s">
        <v>99</v>
      </c>
      <c r="C538" s="15" t="s">
        <v>839</v>
      </c>
      <c r="D538" s="15" t="s">
        <v>895</v>
      </c>
      <c r="E538" s="15" t="s">
        <v>896</v>
      </c>
      <c r="F538" s="15" t="s">
        <v>897</v>
      </c>
      <c r="G538" s="16">
        <v>50</v>
      </c>
      <c r="H538" s="11">
        <f t="shared" si="26"/>
        <v>91.8803418803419</v>
      </c>
      <c r="I538" s="8">
        <v>107.5</v>
      </c>
      <c r="J538" s="1">
        <f t="shared" si="24"/>
        <v>92.422179</v>
      </c>
      <c r="K538" s="1">
        <f t="shared" si="25"/>
        <v>1.84844358</v>
      </c>
    </row>
    <row r="539" s="1" customFormat="1" customHeight="1" spans="1:11">
      <c r="A539" s="6" t="s">
        <v>11</v>
      </c>
      <c r="B539" s="6" t="s">
        <v>99</v>
      </c>
      <c r="C539" s="15" t="s">
        <v>839</v>
      </c>
      <c r="D539" s="15" t="s">
        <v>898</v>
      </c>
      <c r="E539" s="15" t="s">
        <v>899</v>
      </c>
      <c r="F539" s="15" t="s">
        <v>900</v>
      </c>
      <c r="G539" s="16">
        <v>10</v>
      </c>
      <c r="H539" s="11">
        <f t="shared" si="26"/>
        <v>256.410256410256</v>
      </c>
      <c r="I539" s="8">
        <v>300</v>
      </c>
      <c r="J539" s="1">
        <f t="shared" si="24"/>
        <v>257.92236</v>
      </c>
      <c r="K539" s="1">
        <f t="shared" si="25"/>
        <v>25.792236</v>
      </c>
    </row>
    <row r="540" s="1" customFormat="1" customHeight="1" spans="1:11">
      <c r="A540" s="6" t="s">
        <v>11</v>
      </c>
      <c r="B540" s="12" t="s">
        <v>76</v>
      </c>
      <c r="C540" s="15" t="s">
        <v>839</v>
      </c>
      <c r="D540" s="15" t="s">
        <v>901</v>
      </c>
      <c r="E540" s="15" t="s">
        <v>226</v>
      </c>
      <c r="F540" s="15" t="s">
        <v>902</v>
      </c>
      <c r="G540" s="16">
        <v>2</v>
      </c>
      <c r="H540" s="11">
        <f t="shared" si="26"/>
        <v>2.56410256410256</v>
      </c>
      <c r="I540" s="8">
        <v>3</v>
      </c>
      <c r="J540" s="1">
        <f t="shared" si="24"/>
        <v>2.5792236</v>
      </c>
      <c r="K540" s="1">
        <f t="shared" si="25"/>
        <v>1.2896118</v>
      </c>
    </row>
    <row r="541" s="1" customFormat="1" customHeight="1" spans="1:11">
      <c r="A541" s="6" t="s">
        <v>11</v>
      </c>
      <c r="B541" s="6" t="s">
        <v>903</v>
      </c>
      <c r="C541" s="15" t="s">
        <v>839</v>
      </c>
      <c r="D541" s="15" t="s">
        <v>904</v>
      </c>
      <c r="E541" s="15" t="s">
        <v>905</v>
      </c>
      <c r="F541" s="15" t="s">
        <v>906</v>
      </c>
      <c r="G541" s="16">
        <v>10</v>
      </c>
      <c r="H541" s="11">
        <f t="shared" si="26"/>
        <v>34.1880341880342</v>
      </c>
      <c r="I541" s="8">
        <v>40</v>
      </c>
      <c r="J541" s="1">
        <f t="shared" si="24"/>
        <v>34.389648</v>
      </c>
      <c r="K541" s="1">
        <f t="shared" si="25"/>
        <v>3.4389648</v>
      </c>
    </row>
    <row r="542" s="1" customFormat="1" customHeight="1" spans="1:11">
      <c r="A542" s="6" t="s">
        <v>11</v>
      </c>
      <c r="B542" s="6" t="s">
        <v>99</v>
      </c>
      <c r="C542" s="15" t="s">
        <v>839</v>
      </c>
      <c r="D542" s="15" t="s">
        <v>907</v>
      </c>
      <c r="E542" s="15" t="s">
        <v>908</v>
      </c>
      <c r="F542" s="15" t="s">
        <v>548</v>
      </c>
      <c r="G542" s="16">
        <v>5</v>
      </c>
      <c r="H542" s="11">
        <f t="shared" si="26"/>
        <v>28.6324786324786</v>
      </c>
      <c r="I542" s="8">
        <v>33.5</v>
      </c>
      <c r="J542" s="1">
        <f t="shared" si="24"/>
        <v>28.8013302</v>
      </c>
      <c r="K542" s="1">
        <f t="shared" si="25"/>
        <v>5.76026604</v>
      </c>
    </row>
    <row r="543" s="1" customFormat="1" customHeight="1" spans="1:11">
      <c r="A543" s="6" t="s">
        <v>11</v>
      </c>
      <c r="B543" s="6" t="s">
        <v>909</v>
      </c>
      <c r="C543" s="15" t="s">
        <v>839</v>
      </c>
      <c r="D543" s="15" t="s">
        <v>910</v>
      </c>
      <c r="E543" s="15" t="s">
        <v>911</v>
      </c>
      <c r="F543" s="15" t="s">
        <v>912</v>
      </c>
      <c r="G543" s="16">
        <v>60</v>
      </c>
      <c r="H543" s="11">
        <f t="shared" si="26"/>
        <v>14781.5384615385</v>
      </c>
      <c r="I543" s="8">
        <v>17294.4</v>
      </c>
      <c r="J543" s="1">
        <f t="shared" si="24"/>
        <v>14868.70820928</v>
      </c>
      <c r="K543" s="1">
        <f t="shared" si="25"/>
        <v>247.811803488</v>
      </c>
    </row>
    <row r="544" s="1" customFormat="1" customHeight="1" spans="1:11">
      <c r="A544" s="6" t="s">
        <v>11</v>
      </c>
      <c r="B544" s="6" t="s">
        <v>99</v>
      </c>
      <c r="C544" s="15" t="s">
        <v>839</v>
      </c>
      <c r="D544" s="6" t="s">
        <v>913</v>
      </c>
      <c r="E544" s="6" t="s">
        <v>914</v>
      </c>
      <c r="F544" s="6" t="s">
        <v>257</v>
      </c>
      <c r="G544" s="7">
        <v>10</v>
      </c>
      <c r="H544" s="11">
        <f t="shared" si="26"/>
        <v>30.9401709401709</v>
      </c>
      <c r="I544" s="8">
        <v>36.2</v>
      </c>
      <c r="J544" s="1">
        <f t="shared" si="24"/>
        <v>31.12263144</v>
      </c>
      <c r="K544" s="1">
        <f t="shared" si="25"/>
        <v>3.112263144</v>
      </c>
    </row>
    <row r="545" s="1" customFormat="1" customHeight="1" spans="1:11">
      <c r="A545" s="6" t="s">
        <v>11</v>
      </c>
      <c r="B545" s="6" t="s">
        <v>49</v>
      </c>
      <c r="C545" s="15" t="s">
        <v>839</v>
      </c>
      <c r="D545" s="15" t="s">
        <v>50</v>
      </c>
      <c r="E545" s="15" t="s">
        <v>915</v>
      </c>
      <c r="F545" s="15" t="s">
        <v>52</v>
      </c>
      <c r="G545" s="16">
        <v>60</v>
      </c>
      <c r="H545" s="11">
        <f t="shared" si="26"/>
        <v>1096.41025641026</v>
      </c>
      <c r="I545" s="8">
        <v>1282.8</v>
      </c>
      <c r="J545" s="1">
        <f t="shared" si="24"/>
        <v>1102.87601136</v>
      </c>
      <c r="K545" s="1">
        <f t="shared" si="25"/>
        <v>18.381266856</v>
      </c>
    </row>
    <row r="546" s="1" customFormat="1" customHeight="1" spans="1:11">
      <c r="A546" s="6" t="s">
        <v>11</v>
      </c>
      <c r="B546" s="6" t="s">
        <v>36</v>
      </c>
      <c r="C546" s="15" t="s">
        <v>839</v>
      </c>
      <c r="D546" s="15" t="s">
        <v>40</v>
      </c>
      <c r="E546" s="15" t="s">
        <v>41</v>
      </c>
      <c r="F546" s="15" t="s">
        <v>39</v>
      </c>
      <c r="G546" s="16">
        <v>2</v>
      </c>
      <c r="H546" s="11">
        <f t="shared" si="26"/>
        <v>25.6410256410256</v>
      </c>
      <c r="I546" s="8">
        <v>30</v>
      </c>
      <c r="J546" s="1">
        <f t="shared" si="24"/>
        <v>25.792236</v>
      </c>
      <c r="K546" s="1">
        <f t="shared" si="25"/>
        <v>12.896118</v>
      </c>
    </row>
    <row r="547" s="1" customFormat="1" customHeight="1" spans="1:11">
      <c r="A547" s="6" t="s">
        <v>11</v>
      </c>
      <c r="B547" s="6" t="s">
        <v>246</v>
      </c>
      <c r="C547" s="15" t="s">
        <v>839</v>
      </c>
      <c r="D547" s="15" t="s">
        <v>544</v>
      </c>
      <c r="E547" s="15" t="s">
        <v>545</v>
      </c>
      <c r="F547" s="15" t="s">
        <v>498</v>
      </c>
      <c r="G547" s="16">
        <v>10</v>
      </c>
      <c r="H547" s="11">
        <f t="shared" si="26"/>
        <v>26.4957264957265</v>
      </c>
      <c r="I547" s="8">
        <v>31</v>
      </c>
      <c r="J547" s="1">
        <f t="shared" si="24"/>
        <v>26.6519772</v>
      </c>
      <c r="K547" s="1">
        <f t="shared" si="25"/>
        <v>2.66519772</v>
      </c>
    </row>
    <row r="548" s="1" customFormat="1" customHeight="1" spans="1:11">
      <c r="A548" s="6" t="s">
        <v>11</v>
      </c>
      <c r="B548" s="6" t="s">
        <v>916</v>
      </c>
      <c r="C548" s="15" t="s">
        <v>839</v>
      </c>
      <c r="D548" s="15" t="s">
        <v>917</v>
      </c>
      <c r="E548" s="15" t="s">
        <v>918</v>
      </c>
      <c r="F548" s="15" t="s">
        <v>919</v>
      </c>
      <c r="G548" s="16">
        <v>10</v>
      </c>
      <c r="H548" s="11">
        <f t="shared" si="26"/>
        <v>23.9316239316239</v>
      </c>
      <c r="I548" s="8">
        <v>28</v>
      </c>
      <c r="J548" s="1">
        <f t="shared" si="24"/>
        <v>24.0727536</v>
      </c>
      <c r="K548" s="1">
        <f t="shared" si="25"/>
        <v>2.40727536</v>
      </c>
    </row>
    <row r="549" s="1" customFormat="1" customHeight="1" spans="1:11">
      <c r="A549" s="6" t="s">
        <v>11</v>
      </c>
      <c r="B549" s="6" t="s">
        <v>49</v>
      </c>
      <c r="C549" s="15" t="s">
        <v>839</v>
      </c>
      <c r="D549" s="15" t="s">
        <v>50</v>
      </c>
      <c r="E549" s="15" t="s">
        <v>915</v>
      </c>
      <c r="F549" s="15" t="s">
        <v>52</v>
      </c>
      <c r="G549" s="16">
        <v>90</v>
      </c>
      <c r="H549" s="11">
        <f t="shared" si="26"/>
        <v>1644.61538461538</v>
      </c>
      <c r="I549" s="8">
        <v>1924.2</v>
      </c>
      <c r="J549" s="1">
        <f t="shared" si="24"/>
        <v>1654.31401704</v>
      </c>
      <c r="K549" s="1">
        <f t="shared" si="25"/>
        <v>18.381266856</v>
      </c>
    </row>
    <row r="550" s="1" customFormat="1" customHeight="1" spans="1:11">
      <c r="A550" s="6" t="s">
        <v>11</v>
      </c>
      <c r="B550" s="6" t="s">
        <v>99</v>
      </c>
      <c r="C550" s="15" t="s">
        <v>839</v>
      </c>
      <c r="D550" s="15" t="s">
        <v>920</v>
      </c>
      <c r="E550" s="15" t="s">
        <v>921</v>
      </c>
      <c r="F550" s="15" t="s">
        <v>884</v>
      </c>
      <c r="G550" s="16">
        <v>5</v>
      </c>
      <c r="H550" s="11">
        <f t="shared" si="26"/>
        <v>25.6410256410256</v>
      </c>
      <c r="I550" s="8">
        <v>30</v>
      </c>
      <c r="J550" s="1">
        <f t="shared" si="24"/>
        <v>25.792236</v>
      </c>
      <c r="K550" s="1">
        <f t="shared" si="25"/>
        <v>5.1584472</v>
      </c>
    </row>
    <row r="551" s="1" customFormat="1" customHeight="1" spans="1:11">
      <c r="A551" s="6" t="s">
        <v>11</v>
      </c>
      <c r="B551" s="6" t="s">
        <v>99</v>
      </c>
      <c r="C551" s="15" t="s">
        <v>839</v>
      </c>
      <c r="D551" s="15" t="s">
        <v>922</v>
      </c>
      <c r="E551" s="15" t="s">
        <v>923</v>
      </c>
      <c r="F551" s="15" t="s">
        <v>906</v>
      </c>
      <c r="G551" s="16">
        <v>5</v>
      </c>
      <c r="H551" s="11">
        <f t="shared" si="26"/>
        <v>34.1880341880342</v>
      </c>
      <c r="I551" s="8">
        <v>40</v>
      </c>
      <c r="J551" s="1">
        <f t="shared" si="24"/>
        <v>34.389648</v>
      </c>
      <c r="K551" s="1">
        <f t="shared" si="25"/>
        <v>6.8779296</v>
      </c>
    </row>
    <row r="552" s="1" customFormat="1" customHeight="1" spans="1:11">
      <c r="A552" s="6" t="s">
        <v>11</v>
      </c>
      <c r="B552" s="6" t="s">
        <v>924</v>
      </c>
      <c r="C552" s="15" t="s">
        <v>839</v>
      </c>
      <c r="D552" s="15" t="s">
        <v>925</v>
      </c>
      <c r="E552" s="15" t="s">
        <v>926</v>
      </c>
      <c r="F552" s="15" t="s">
        <v>76</v>
      </c>
      <c r="G552" s="16">
        <v>240</v>
      </c>
      <c r="H552" s="11">
        <f t="shared" si="26"/>
        <v>812.307692307692</v>
      </c>
      <c r="I552" s="8">
        <v>950.4</v>
      </c>
      <c r="J552" s="1">
        <f t="shared" si="24"/>
        <v>817.09803648</v>
      </c>
      <c r="K552" s="1">
        <f t="shared" si="25"/>
        <v>3.404575152</v>
      </c>
    </row>
    <row r="553" s="1" customFormat="1" customHeight="1" spans="1:11">
      <c r="A553" s="6" t="s">
        <v>11</v>
      </c>
      <c r="B553" s="6" t="s">
        <v>49</v>
      </c>
      <c r="C553" s="15" t="s">
        <v>839</v>
      </c>
      <c r="D553" s="15" t="s">
        <v>50</v>
      </c>
      <c r="E553" s="15" t="s">
        <v>915</v>
      </c>
      <c r="F553" s="15" t="s">
        <v>52</v>
      </c>
      <c r="G553" s="16">
        <v>150</v>
      </c>
      <c r="H553" s="11">
        <f t="shared" si="26"/>
        <v>2741.02564102564</v>
      </c>
      <c r="I553" s="8">
        <v>3207</v>
      </c>
      <c r="J553" s="1">
        <f t="shared" si="24"/>
        <v>2757.1900284</v>
      </c>
      <c r="K553" s="1">
        <f t="shared" si="25"/>
        <v>18.381266856</v>
      </c>
    </row>
    <row r="554" s="1" customFormat="1" customHeight="1" spans="1:11">
      <c r="A554" s="6" t="s">
        <v>11</v>
      </c>
      <c r="B554" s="6" t="s">
        <v>99</v>
      </c>
      <c r="C554" s="15" t="s">
        <v>839</v>
      </c>
      <c r="D554" s="15" t="s">
        <v>927</v>
      </c>
      <c r="E554" s="15" t="s">
        <v>928</v>
      </c>
      <c r="F554" s="15" t="s">
        <v>929</v>
      </c>
      <c r="G554" s="16">
        <v>40</v>
      </c>
      <c r="H554" s="11">
        <f t="shared" si="26"/>
        <v>119.65811965812</v>
      </c>
      <c r="I554" s="8">
        <v>140</v>
      </c>
      <c r="J554" s="1">
        <f t="shared" si="24"/>
        <v>120.363768</v>
      </c>
      <c r="K554" s="1">
        <f t="shared" si="25"/>
        <v>3.0090942</v>
      </c>
    </row>
    <row r="555" s="1" customFormat="1" customHeight="1" spans="1:11">
      <c r="A555" s="6" t="s">
        <v>11</v>
      </c>
      <c r="B555" s="6" t="s">
        <v>99</v>
      </c>
      <c r="C555" s="15" t="s">
        <v>839</v>
      </c>
      <c r="D555" s="15" t="s">
        <v>930</v>
      </c>
      <c r="E555" s="15" t="s">
        <v>931</v>
      </c>
      <c r="F555" s="15" t="s">
        <v>932</v>
      </c>
      <c r="G555" s="16">
        <v>20</v>
      </c>
      <c r="H555" s="11">
        <f t="shared" si="26"/>
        <v>92.8205128205128</v>
      </c>
      <c r="I555" s="8">
        <v>108.6</v>
      </c>
      <c r="J555" s="1">
        <f t="shared" si="24"/>
        <v>93.36789432</v>
      </c>
      <c r="K555" s="1">
        <f t="shared" si="25"/>
        <v>4.668394716</v>
      </c>
    </row>
    <row r="556" s="1" customFormat="1" customHeight="1" spans="1:11">
      <c r="A556" s="6" t="s">
        <v>11</v>
      </c>
      <c r="B556" s="6" t="s">
        <v>873</v>
      </c>
      <c r="C556" s="15" t="s">
        <v>839</v>
      </c>
      <c r="D556" s="6" t="s">
        <v>933</v>
      </c>
      <c r="E556" s="6" t="s">
        <v>934</v>
      </c>
      <c r="F556" s="6" t="s">
        <v>872</v>
      </c>
      <c r="G556" s="7">
        <v>10</v>
      </c>
      <c r="H556" s="11">
        <f t="shared" si="26"/>
        <v>42.7350427350427</v>
      </c>
      <c r="I556" s="8">
        <v>50</v>
      </c>
      <c r="J556" s="1">
        <f t="shared" si="24"/>
        <v>42.98706</v>
      </c>
      <c r="K556" s="1">
        <f t="shared" si="25"/>
        <v>4.298706</v>
      </c>
    </row>
    <row r="557" s="1" customFormat="1" customHeight="1" spans="1:11">
      <c r="A557" s="6" t="s">
        <v>11</v>
      </c>
      <c r="B557" s="6" t="s">
        <v>36</v>
      </c>
      <c r="C557" s="15" t="s">
        <v>839</v>
      </c>
      <c r="D557" s="15" t="s">
        <v>935</v>
      </c>
      <c r="E557" s="15" t="s">
        <v>936</v>
      </c>
      <c r="F557" s="15" t="s">
        <v>884</v>
      </c>
      <c r="G557" s="16">
        <v>60</v>
      </c>
      <c r="H557" s="11">
        <f t="shared" si="26"/>
        <v>553.846153846154</v>
      </c>
      <c r="I557" s="8">
        <v>648</v>
      </c>
      <c r="J557" s="1">
        <f t="shared" si="24"/>
        <v>557.1122976</v>
      </c>
      <c r="K557" s="1">
        <f t="shared" si="25"/>
        <v>9.28520496</v>
      </c>
    </row>
    <row r="558" s="1" customFormat="1" customHeight="1" spans="1:11">
      <c r="A558" s="6" t="s">
        <v>11</v>
      </c>
      <c r="B558" s="6" t="s">
        <v>16</v>
      </c>
      <c r="C558" s="15" t="s">
        <v>839</v>
      </c>
      <c r="D558" s="15" t="s">
        <v>539</v>
      </c>
      <c r="E558" s="15" t="s">
        <v>937</v>
      </c>
      <c r="F558" s="15" t="s">
        <v>938</v>
      </c>
      <c r="G558" s="16">
        <v>10</v>
      </c>
      <c r="H558" s="11">
        <f t="shared" si="26"/>
        <v>21.3675213675214</v>
      </c>
      <c r="I558" s="8">
        <v>25</v>
      </c>
      <c r="J558" s="1">
        <f t="shared" si="24"/>
        <v>21.49353</v>
      </c>
      <c r="K558" s="1">
        <f t="shared" si="25"/>
        <v>2.149353</v>
      </c>
    </row>
    <row r="559" s="1" customFormat="1" customHeight="1" spans="1:11">
      <c r="A559" s="6" t="s">
        <v>11</v>
      </c>
      <c r="B559" s="6" t="s">
        <v>99</v>
      </c>
      <c r="C559" s="15" t="s">
        <v>839</v>
      </c>
      <c r="D559" s="15" t="s">
        <v>939</v>
      </c>
      <c r="E559" s="15" t="s">
        <v>875</v>
      </c>
      <c r="F559" s="15" t="s">
        <v>940</v>
      </c>
      <c r="G559" s="16">
        <v>5</v>
      </c>
      <c r="H559" s="11">
        <f t="shared" si="26"/>
        <v>93.1623931623932</v>
      </c>
      <c r="I559" s="8">
        <v>109</v>
      </c>
      <c r="J559" s="1">
        <f t="shared" si="24"/>
        <v>93.7117908</v>
      </c>
      <c r="K559" s="1">
        <f t="shared" si="25"/>
        <v>18.74235816</v>
      </c>
    </row>
    <row r="560" s="1" customFormat="1" customHeight="1" spans="1:11">
      <c r="A560" s="6" t="s">
        <v>11</v>
      </c>
      <c r="B560" s="6" t="s">
        <v>36</v>
      </c>
      <c r="C560" s="15" t="s">
        <v>839</v>
      </c>
      <c r="D560" s="15" t="s">
        <v>941</v>
      </c>
      <c r="E560" s="15" t="s">
        <v>942</v>
      </c>
      <c r="F560" s="15" t="s">
        <v>943</v>
      </c>
      <c r="G560" s="16">
        <v>50</v>
      </c>
      <c r="H560" s="11">
        <f t="shared" si="26"/>
        <v>1428.63247863248</v>
      </c>
      <c r="I560" s="8">
        <v>1671.5</v>
      </c>
      <c r="J560" s="1">
        <f t="shared" si="24"/>
        <v>1437.0574158</v>
      </c>
      <c r="K560" s="1">
        <f t="shared" si="25"/>
        <v>28.741148316</v>
      </c>
    </row>
    <row r="561" s="1" customFormat="1" customHeight="1" spans="1:11">
      <c r="A561" s="6" t="s">
        <v>11</v>
      </c>
      <c r="B561" s="6" t="s">
        <v>136</v>
      </c>
      <c r="C561" s="15" t="s">
        <v>839</v>
      </c>
      <c r="D561" s="15" t="s">
        <v>137</v>
      </c>
      <c r="E561" s="15" t="s">
        <v>138</v>
      </c>
      <c r="F561" s="15" t="s">
        <v>944</v>
      </c>
      <c r="G561" s="16">
        <v>800</v>
      </c>
      <c r="H561" s="11">
        <f t="shared" si="26"/>
        <v>3384.61538461538</v>
      </c>
      <c r="I561" s="8">
        <v>3960</v>
      </c>
      <c r="J561" s="1">
        <f t="shared" si="24"/>
        <v>3404.575152</v>
      </c>
      <c r="K561" s="1">
        <f t="shared" si="25"/>
        <v>4.25571894</v>
      </c>
    </row>
    <row r="562" s="1" customFormat="1" customHeight="1" spans="1:11">
      <c r="A562" s="6" t="s">
        <v>11</v>
      </c>
      <c r="B562" s="6" t="s">
        <v>136</v>
      </c>
      <c r="C562" s="15" t="s">
        <v>839</v>
      </c>
      <c r="D562" s="15" t="s">
        <v>137</v>
      </c>
      <c r="E562" s="15" t="s">
        <v>138</v>
      </c>
      <c r="F562" s="15" t="s">
        <v>944</v>
      </c>
      <c r="G562" s="16">
        <v>224</v>
      </c>
      <c r="H562" s="11">
        <f t="shared" si="26"/>
        <v>947.692307692308</v>
      </c>
      <c r="I562" s="8">
        <v>1108.8</v>
      </c>
      <c r="J562" s="1">
        <f t="shared" si="24"/>
        <v>953.28104256</v>
      </c>
      <c r="K562" s="1">
        <f t="shared" si="25"/>
        <v>4.25571894</v>
      </c>
    </row>
    <row r="563" s="1" customFormat="1" customHeight="1" spans="1:11">
      <c r="A563" s="6" t="s">
        <v>11</v>
      </c>
      <c r="B563" s="6" t="s">
        <v>136</v>
      </c>
      <c r="C563" s="15" t="s">
        <v>839</v>
      </c>
      <c r="D563" s="15" t="s">
        <v>137</v>
      </c>
      <c r="E563" s="15" t="s">
        <v>138</v>
      </c>
      <c r="F563" s="15" t="s">
        <v>944</v>
      </c>
      <c r="G563" s="16">
        <v>576</v>
      </c>
      <c r="H563" s="11">
        <f t="shared" si="26"/>
        <v>2436.92307692308</v>
      </c>
      <c r="I563" s="8">
        <v>2851.2</v>
      </c>
      <c r="J563" s="1">
        <f t="shared" si="24"/>
        <v>2451.29410944</v>
      </c>
      <c r="K563" s="1">
        <f t="shared" si="25"/>
        <v>4.25571894</v>
      </c>
    </row>
    <row r="564" s="1" customFormat="1" customHeight="1" spans="1:11">
      <c r="A564" s="6" t="s">
        <v>11</v>
      </c>
      <c r="B564" s="6" t="s">
        <v>99</v>
      </c>
      <c r="C564" s="15" t="s">
        <v>839</v>
      </c>
      <c r="D564" s="15" t="s">
        <v>202</v>
      </c>
      <c r="E564" s="15" t="s">
        <v>203</v>
      </c>
      <c r="F564" s="15" t="s">
        <v>204</v>
      </c>
      <c r="G564" s="16">
        <v>10</v>
      </c>
      <c r="H564" s="11">
        <f t="shared" si="26"/>
        <v>569.230769230769</v>
      </c>
      <c r="I564" s="8">
        <v>666</v>
      </c>
      <c r="J564" s="1">
        <f t="shared" si="24"/>
        <v>572.5876392</v>
      </c>
      <c r="K564" s="1">
        <f t="shared" si="25"/>
        <v>57.25876392</v>
      </c>
    </row>
    <row r="565" s="1" customFormat="1" customHeight="1" spans="1:11">
      <c r="A565" s="6" t="s">
        <v>11</v>
      </c>
      <c r="B565" s="6" t="s">
        <v>99</v>
      </c>
      <c r="C565" s="15" t="s">
        <v>839</v>
      </c>
      <c r="D565" s="15" t="s">
        <v>945</v>
      </c>
      <c r="E565" s="15" t="s">
        <v>946</v>
      </c>
      <c r="F565" s="15" t="s">
        <v>498</v>
      </c>
      <c r="G565" s="16">
        <v>3</v>
      </c>
      <c r="H565" s="11">
        <f t="shared" si="26"/>
        <v>5.64102564102564</v>
      </c>
      <c r="I565" s="8">
        <v>6.6</v>
      </c>
      <c r="J565" s="1">
        <f t="shared" si="24"/>
        <v>5.67429192</v>
      </c>
      <c r="K565" s="1">
        <f t="shared" si="25"/>
        <v>1.89143064</v>
      </c>
    </row>
    <row r="566" s="1" customFormat="1" customHeight="1" spans="1:11">
      <c r="A566" s="6" t="s">
        <v>11</v>
      </c>
      <c r="B566" s="6" t="s">
        <v>99</v>
      </c>
      <c r="C566" s="15" t="s">
        <v>839</v>
      </c>
      <c r="D566" s="15" t="s">
        <v>907</v>
      </c>
      <c r="E566" s="15" t="s">
        <v>908</v>
      </c>
      <c r="F566" s="15" t="s">
        <v>548</v>
      </c>
      <c r="G566" s="16">
        <v>5</v>
      </c>
      <c r="H566" s="11">
        <f t="shared" si="26"/>
        <v>28.6324786324786</v>
      </c>
      <c r="I566" s="8">
        <v>33.5</v>
      </c>
      <c r="J566" s="1">
        <f t="shared" si="24"/>
        <v>28.8013302</v>
      </c>
      <c r="K566" s="1">
        <f t="shared" si="25"/>
        <v>5.76026604</v>
      </c>
    </row>
    <row r="567" s="1" customFormat="1" customHeight="1" spans="1:11">
      <c r="A567" s="6" t="s">
        <v>11</v>
      </c>
      <c r="B567" s="6" t="s">
        <v>99</v>
      </c>
      <c r="C567" s="15" t="s">
        <v>839</v>
      </c>
      <c r="D567" s="15" t="s">
        <v>947</v>
      </c>
      <c r="E567" s="15" t="s">
        <v>948</v>
      </c>
      <c r="F567" s="15" t="s">
        <v>884</v>
      </c>
      <c r="G567" s="16">
        <v>10</v>
      </c>
      <c r="H567" s="11">
        <f t="shared" si="26"/>
        <v>83.7606837606838</v>
      </c>
      <c r="I567" s="8">
        <v>98</v>
      </c>
      <c r="J567" s="1">
        <f t="shared" si="24"/>
        <v>84.2546376</v>
      </c>
      <c r="K567" s="1">
        <f t="shared" si="25"/>
        <v>8.42546376</v>
      </c>
    </row>
    <row r="568" s="1" customFormat="1" customHeight="1" spans="1:11">
      <c r="A568" s="6" t="s">
        <v>11</v>
      </c>
      <c r="B568" s="6" t="s">
        <v>873</v>
      </c>
      <c r="C568" s="15" t="s">
        <v>839</v>
      </c>
      <c r="D568" s="15" t="s">
        <v>949</v>
      </c>
      <c r="E568" s="15" t="s">
        <v>323</v>
      </c>
      <c r="F568" s="15" t="s">
        <v>876</v>
      </c>
      <c r="G568" s="16">
        <v>2</v>
      </c>
      <c r="H568" s="11">
        <f t="shared" si="26"/>
        <v>5.98290598290598</v>
      </c>
      <c r="I568" s="8">
        <v>7</v>
      </c>
      <c r="J568" s="1">
        <f t="shared" si="24"/>
        <v>6.0181884</v>
      </c>
      <c r="K568" s="1">
        <f t="shared" si="25"/>
        <v>3.0090942</v>
      </c>
    </row>
    <row r="569" s="1" customFormat="1" customHeight="1" spans="1:11">
      <c r="A569" s="6" t="s">
        <v>11</v>
      </c>
      <c r="B569" s="6" t="s">
        <v>99</v>
      </c>
      <c r="C569" s="15" t="s">
        <v>839</v>
      </c>
      <c r="D569" s="15" t="s">
        <v>519</v>
      </c>
      <c r="E569" s="15" t="s">
        <v>875</v>
      </c>
      <c r="F569" s="15" t="s">
        <v>876</v>
      </c>
      <c r="G569" s="16">
        <v>2</v>
      </c>
      <c r="H569" s="11">
        <f t="shared" si="26"/>
        <v>5.12820512820513</v>
      </c>
      <c r="I569" s="8">
        <v>6</v>
      </c>
      <c r="J569" s="1">
        <f t="shared" si="24"/>
        <v>5.1584472</v>
      </c>
      <c r="K569" s="1">
        <f t="shared" si="25"/>
        <v>2.5792236</v>
      </c>
    </row>
    <row r="570" s="1" customFormat="1" customHeight="1" spans="1:11">
      <c r="A570" s="6" t="s">
        <v>11</v>
      </c>
      <c r="B570" s="6" t="s">
        <v>99</v>
      </c>
      <c r="C570" s="15" t="s">
        <v>839</v>
      </c>
      <c r="D570" s="15" t="s">
        <v>885</v>
      </c>
      <c r="E570" s="15" t="s">
        <v>871</v>
      </c>
      <c r="F570" s="15" t="s">
        <v>399</v>
      </c>
      <c r="G570" s="16">
        <v>20</v>
      </c>
      <c r="H570" s="11">
        <f t="shared" si="26"/>
        <v>282.051282051282</v>
      </c>
      <c r="I570" s="8">
        <v>330</v>
      </c>
      <c r="J570" s="1">
        <f t="shared" si="24"/>
        <v>283.714596</v>
      </c>
      <c r="K570" s="1">
        <f t="shared" si="25"/>
        <v>14.1857298</v>
      </c>
    </row>
    <row r="571" s="1" customFormat="1" customHeight="1" spans="1:11">
      <c r="A571" s="6" t="s">
        <v>11</v>
      </c>
      <c r="B571" s="6" t="s">
        <v>99</v>
      </c>
      <c r="C571" s="15" t="s">
        <v>839</v>
      </c>
      <c r="D571" s="15" t="s">
        <v>950</v>
      </c>
      <c r="E571" s="15" t="s">
        <v>951</v>
      </c>
      <c r="F571" s="15" t="s">
        <v>952</v>
      </c>
      <c r="G571" s="16">
        <v>2</v>
      </c>
      <c r="H571" s="11">
        <f t="shared" si="26"/>
        <v>17.042735042735</v>
      </c>
      <c r="I571" s="8">
        <v>19.94</v>
      </c>
      <c r="J571" s="1">
        <f t="shared" si="24"/>
        <v>17.143239528</v>
      </c>
      <c r="K571" s="1">
        <f t="shared" si="25"/>
        <v>8.571619764</v>
      </c>
    </row>
    <row r="572" s="1" customFormat="1" customHeight="1" spans="1:11">
      <c r="A572" s="6" t="s">
        <v>11</v>
      </c>
      <c r="B572" s="6" t="s">
        <v>99</v>
      </c>
      <c r="C572" s="15" t="s">
        <v>839</v>
      </c>
      <c r="D572" s="15" t="s">
        <v>857</v>
      </c>
      <c r="E572" s="15" t="s">
        <v>858</v>
      </c>
      <c r="F572" s="15" t="s">
        <v>859</v>
      </c>
      <c r="G572" s="16">
        <v>12</v>
      </c>
      <c r="H572" s="11">
        <f t="shared" si="26"/>
        <v>86.6666666666667</v>
      </c>
      <c r="I572" s="8">
        <v>101.4</v>
      </c>
      <c r="J572" s="1">
        <f t="shared" si="24"/>
        <v>87.17775768</v>
      </c>
      <c r="K572" s="1">
        <f t="shared" si="25"/>
        <v>7.26481314</v>
      </c>
    </row>
    <row r="573" s="1" customFormat="1" customHeight="1" spans="1:11">
      <c r="A573" s="6" t="s">
        <v>11</v>
      </c>
      <c r="B573" s="6" t="s">
        <v>99</v>
      </c>
      <c r="C573" s="15" t="s">
        <v>839</v>
      </c>
      <c r="D573" s="15" t="s">
        <v>953</v>
      </c>
      <c r="E573" s="15" t="s">
        <v>954</v>
      </c>
      <c r="F573" s="15" t="s">
        <v>39</v>
      </c>
      <c r="G573" s="16">
        <v>1</v>
      </c>
      <c r="H573" s="11">
        <f t="shared" si="26"/>
        <v>41.8803418803419</v>
      </c>
      <c r="I573" s="8">
        <v>49</v>
      </c>
      <c r="J573" s="1">
        <f t="shared" si="24"/>
        <v>42.1273188</v>
      </c>
      <c r="K573" s="1">
        <f t="shared" si="25"/>
        <v>42.1273188</v>
      </c>
    </row>
    <row r="574" s="1" customFormat="1" customHeight="1" spans="1:11">
      <c r="A574" s="6" t="s">
        <v>11</v>
      </c>
      <c r="B574" s="6" t="s">
        <v>99</v>
      </c>
      <c r="C574" s="15" t="s">
        <v>839</v>
      </c>
      <c r="D574" s="15" t="s">
        <v>955</v>
      </c>
      <c r="E574" s="15" t="s">
        <v>956</v>
      </c>
      <c r="F574" s="15" t="s">
        <v>957</v>
      </c>
      <c r="G574" s="16">
        <v>100</v>
      </c>
      <c r="H574" s="11">
        <f t="shared" si="26"/>
        <v>83.7606837606838</v>
      </c>
      <c r="I574" s="8">
        <v>98</v>
      </c>
      <c r="J574" s="1">
        <f t="shared" si="24"/>
        <v>84.2546376</v>
      </c>
      <c r="K574" s="1">
        <f t="shared" si="25"/>
        <v>0.842546376</v>
      </c>
    </row>
    <row r="575" s="1" customFormat="1" customHeight="1" spans="1:11">
      <c r="A575" s="6" t="s">
        <v>11</v>
      </c>
      <c r="B575" s="6" t="s">
        <v>36</v>
      </c>
      <c r="C575" s="15" t="s">
        <v>839</v>
      </c>
      <c r="D575" s="15" t="s">
        <v>958</v>
      </c>
      <c r="E575" s="15" t="s">
        <v>959</v>
      </c>
      <c r="F575" s="15" t="s">
        <v>960</v>
      </c>
      <c r="G575" s="16">
        <v>100</v>
      </c>
      <c r="H575" s="11">
        <f t="shared" si="26"/>
        <v>470.08547008547</v>
      </c>
      <c r="I575" s="8">
        <v>550</v>
      </c>
      <c r="J575" s="1">
        <f t="shared" si="24"/>
        <v>472.85766</v>
      </c>
      <c r="K575" s="1">
        <f t="shared" si="25"/>
        <v>4.7285766</v>
      </c>
    </row>
    <row r="576" s="1" customFormat="1" customHeight="1" spans="1:11">
      <c r="A576" s="6" t="s">
        <v>11</v>
      </c>
      <c r="B576" s="6" t="s">
        <v>49</v>
      </c>
      <c r="C576" s="15" t="s">
        <v>839</v>
      </c>
      <c r="D576" s="15" t="s">
        <v>50</v>
      </c>
      <c r="E576" s="15" t="s">
        <v>915</v>
      </c>
      <c r="F576" s="15" t="s">
        <v>52</v>
      </c>
      <c r="G576" s="16">
        <v>150</v>
      </c>
      <c r="H576" s="11">
        <f t="shared" si="26"/>
        <v>2741.02564102564</v>
      </c>
      <c r="I576" s="8">
        <v>3207</v>
      </c>
      <c r="J576" s="1">
        <f t="shared" si="24"/>
        <v>2757.1900284</v>
      </c>
      <c r="K576" s="1">
        <f t="shared" si="25"/>
        <v>18.381266856</v>
      </c>
    </row>
    <row r="577" s="1" customFormat="1" customHeight="1" spans="1:11">
      <c r="A577" s="6" t="s">
        <v>11</v>
      </c>
      <c r="B577" s="6" t="s">
        <v>136</v>
      </c>
      <c r="C577" s="15" t="s">
        <v>839</v>
      </c>
      <c r="D577" s="15" t="s">
        <v>137</v>
      </c>
      <c r="E577" s="15" t="s">
        <v>138</v>
      </c>
      <c r="F577" s="15" t="s">
        <v>944</v>
      </c>
      <c r="G577" s="16">
        <v>1600</v>
      </c>
      <c r="H577" s="11">
        <f t="shared" si="26"/>
        <v>6769.23076923077</v>
      </c>
      <c r="I577" s="8">
        <v>7920</v>
      </c>
      <c r="J577" s="1">
        <f t="shared" si="24"/>
        <v>6809.150304</v>
      </c>
      <c r="K577" s="1">
        <f t="shared" si="25"/>
        <v>4.25571894</v>
      </c>
    </row>
    <row r="578" s="1" customFormat="1" customHeight="1" spans="1:11">
      <c r="A578" s="6" t="s">
        <v>11</v>
      </c>
      <c r="B578" s="6" t="s">
        <v>99</v>
      </c>
      <c r="C578" s="15" t="s">
        <v>839</v>
      </c>
      <c r="D578" s="15" t="s">
        <v>945</v>
      </c>
      <c r="E578" s="15" t="s">
        <v>946</v>
      </c>
      <c r="F578" s="15" t="s">
        <v>498</v>
      </c>
      <c r="G578" s="16">
        <v>3</v>
      </c>
      <c r="H578" s="11">
        <f t="shared" si="26"/>
        <v>5.64102564102564</v>
      </c>
      <c r="I578" s="8">
        <v>6.6</v>
      </c>
      <c r="J578" s="1">
        <f t="shared" si="24"/>
        <v>5.67429192</v>
      </c>
      <c r="K578" s="1">
        <f t="shared" si="25"/>
        <v>1.89143064</v>
      </c>
    </row>
    <row r="579" s="1" customFormat="1" customHeight="1" spans="1:11">
      <c r="A579" s="6" t="s">
        <v>11</v>
      </c>
      <c r="B579" s="6" t="s">
        <v>99</v>
      </c>
      <c r="C579" s="15" t="s">
        <v>839</v>
      </c>
      <c r="D579" s="15" t="s">
        <v>961</v>
      </c>
      <c r="E579" s="15" t="s">
        <v>962</v>
      </c>
      <c r="F579" s="15" t="s">
        <v>963</v>
      </c>
      <c r="G579" s="16">
        <v>40</v>
      </c>
      <c r="H579" s="11">
        <f t="shared" si="26"/>
        <v>256.410256410256</v>
      </c>
      <c r="I579" s="8">
        <v>300</v>
      </c>
      <c r="J579" s="1">
        <f t="shared" ref="J579:J642" si="27">I579*0.8597412</f>
        <v>257.92236</v>
      </c>
      <c r="K579" s="1">
        <f t="shared" ref="K579:K642" si="28">J579/G579</f>
        <v>6.448059</v>
      </c>
    </row>
    <row r="580" s="1" customFormat="1" customHeight="1" spans="1:11">
      <c r="A580" s="6" t="s">
        <v>11</v>
      </c>
      <c r="B580" s="6" t="s">
        <v>99</v>
      </c>
      <c r="C580" s="15" t="s">
        <v>839</v>
      </c>
      <c r="D580" s="15" t="s">
        <v>846</v>
      </c>
      <c r="E580" s="15" t="s">
        <v>847</v>
      </c>
      <c r="F580" s="15" t="s">
        <v>848</v>
      </c>
      <c r="G580" s="16">
        <v>40</v>
      </c>
      <c r="H580" s="11">
        <f t="shared" si="26"/>
        <v>248.888888888889</v>
      </c>
      <c r="I580" s="8">
        <v>291.2</v>
      </c>
      <c r="J580" s="1">
        <f t="shared" si="27"/>
        <v>250.35663744</v>
      </c>
      <c r="K580" s="1">
        <f t="shared" si="28"/>
        <v>6.258915936</v>
      </c>
    </row>
    <row r="581" s="1" customFormat="1" customHeight="1" spans="1:11">
      <c r="A581" s="6" t="s">
        <v>11</v>
      </c>
      <c r="B581" s="6" t="s">
        <v>99</v>
      </c>
      <c r="C581" s="15" t="s">
        <v>839</v>
      </c>
      <c r="D581" s="15" t="s">
        <v>964</v>
      </c>
      <c r="E581" s="15" t="s">
        <v>226</v>
      </c>
      <c r="F581" s="15" t="s">
        <v>965</v>
      </c>
      <c r="G581" s="16">
        <v>300</v>
      </c>
      <c r="H581" s="11">
        <f t="shared" si="26"/>
        <v>2000</v>
      </c>
      <c r="I581" s="8">
        <v>2340</v>
      </c>
      <c r="J581" s="1">
        <f t="shared" si="27"/>
        <v>2011.794408</v>
      </c>
      <c r="K581" s="1">
        <f t="shared" si="28"/>
        <v>6.70598136</v>
      </c>
    </row>
    <row r="582" s="1" customFormat="1" customHeight="1" spans="1:11">
      <c r="A582" s="6" t="s">
        <v>11</v>
      </c>
      <c r="B582" s="6" t="s">
        <v>99</v>
      </c>
      <c r="C582" s="15" t="s">
        <v>839</v>
      </c>
      <c r="D582" s="15" t="s">
        <v>966</v>
      </c>
      <c r="E582" s="15" t="s">
        <v>967</v>
      </c>
      <c r="F582" s="15" t="s">
        <v>968</v>
      </c>
      <c r="G582" s="16">
        <v>300</v>
      </c>
      <c r="H582" s="11">
        <f t="shared" si="26"/>
        <v>1923.07692307692</v>
      </c>
      <c r="I582" s="8">
        <v>2250</v>
      </c>
      <c r="J582" s="1">
        <f t="shared" si="27"/>
        <v>1934.4177</v>
      </c>
      <c r="K582" s="1">
        <f t="shared" si="28"/>
        <v>6.448059</v>
      </c>
    </row>
    <row r="583" s="1" customFormat="1" customHeight="1" spans="1:11">
      <c r="A583" s="6" t="s">
        <v>11</v>
      </c>
      <c r="B583" s="6" t="s">
        <v>99</v>
      </c>
      <c r="C583" s="15" t="s">
        <v>839</v>
      </c>
      <c r="D583" s="15" t="s">
        <v>867</v>
      </c>
      <c r="E583" s="15" t="s">
        <v>868</v>
      </c>
      <c r="F583" s="15" t="s">
        <v>869</v>
      </c>
      <c r="G583" s="16">
        <v>20</v>
      </c>
      <c r="H583" s="11">
        <f t="shared" si="26"/>
        <v>256.410256410256</v>
      </c>
      <c r="I583" s="8">
        <v>300</v>
      </c>
      <c r="J583" s="1">
        <f t="shared" si="27"/>
        <v>257.92236</v>
      </c>
      <c r="K583" s="1">
        <f t="shared" si="28"/>
        <v>12.896118</v>
      </c>
    </row>
    <row r="584" s="1" customFormat="1" customHeight="1" spans="1:11">
      <c r="A584" s="6" t="s">
        <v>11</v>
      </c>
      <c r="B584" s="6" t="s">
        <v>99</v>
      </c>
      <c r="C584" s="15" t="s">
        <v>839</v>
      </c>
      <c r="D584" s="15" t="s">
        <v>922</v>
      </c>
      <c r="E584" s="15" t="s">
        <v>923</v>
      </c>
      <c r="F584" s="15" t="s">
        <v>44</v>
      </c>
      <c r="G584" s="16">
        <v>2</v>
      </c>
      <c r="H584" s="11">
        <f t="shared" si="26"/>
        <v>12.8205128205128</v>
      </c>
      <c r="I584" s="8">
        <v>15</v>
      </c>
      <c r="J584" s="1">
        <f t="shared" si="27"/>
        <v>12.896118</v>
      </c>
      <c r="K584" s="1">
        <f t="shared" si="28"/>
        <v>6.448059</v>
      </c>
    </row>
    <row r="585" s="1" customFormat="1" customHeight="1" spans="1:11">
      <c r="A585" s="6" t="s">
        <v>11</v>
      </c>
      <c r="B585" s="6" t="s">
        <v>99</v>
      </c>
      <c r="C585" s="15" t="s">
        <v>839</v>
      </c>
      <c r="D585" s="15" t="s">
        <v>889</v>
      </c>
      <c r="E585" s="15" t="s">
        <v>570</v>
      </c>
      <c r="F585" s="15" t="s">
        <v>969</v>
      </c>
      <c r="G585" s="16">
        <v>50</v>
      </c>
      <c r="H585" s="11">
        <f t="shared" si="26"/>
        <v>142.735042735043</v>
      </c>
      <c r="I585" s="8">
        <v>167</v>
      </c>
      <c r="J585" s="1">
        <f t="shared" si="27"/>
        <v>143.5767804</v>
      </c>
      <c r="K585" s="1">
        <f t="shared" si="28"/>
        <v>2.871535608</v>
      </c>
    </row>
    <row r="586" s="1" customFormat="1" customHeight="1" spans="1:11">
      <c r="A586" s="6" t="s">
        <v>11</v>
      </c>
      <c r="B586" s="6" t="s">
        <v>842</v>
      </c>
      <c r="C586" s="15" t="s">
        <v>839</v>
      </c>
      <c r="D586" s="15" t="s">
        <v>843</v>
      </c>
      <c r="E586" s="15" t="s">
        <v>844</v>
      </c>
      <c r="F586" s="15" t="s">
        <v>845</v>
      </c>
      <c r="G586" s="16">
        <v>50</v>
      </c>
      <c r="H586" s="11">
        <f t="shared" si="26"/>
        <v>5828.20512820513</v>
      </c>
      <c r="I586" s="8">
        <v>6819</v>
      </c>
      <c r="J586" s="1">
        <f t="shared" si="27"/>
        <v>5862.5752428</v>
      </c>
      <c r="K586" s="1">
        <f t="shared" si="28"/>
        <v>117.251504856</v>
      </c>
    </row>
    <row r="587" s="1" customFormat="1" customHeight="1" spans="1:11">
      <c r="A587" s="6" t="s">
        <v>11</v>
      </c>
      <c r="B587" s="6" t="s">
        <v>36</v>
      </c>
      <c r="C587" s="15" t="s">
        <v>839</v>
      </c>
      <c r="D587" s="15" t="s">
        <v>970</v>
      </c>
      <c r="E587" s="15" t="s">
        <v>971</v>
      </c>
      <c r="F587" s="15" t="s">
        <v>525</v>
      </c>
      <c r="G587" s="16">
        <v>20</v>
      </c>
      <c r="H587" s="11">
        <f t="shared" ref="H587:H650" si="29">I587/1.17</f>
        <v>116.239316239316</v>
      </c>
      <c r="I587" s="8">
        <v>136</v>
      </c>
      <c r="J587" s="1">
        <f t="shared" si="27"/>
        <v>116.9248032</v>
      </c>
      <c r="K587" s="1">
        <f t="shared" si="28"/>
        <v>5.84624016</v>
      </c>
    </row>
    <row r="588" s="1" customFormat="1" customHeight="1" spans="1:11">
      <c r="A588" s="6" t="s">
        <v>11</v>
      </c>
      <c r="B588" s="6" t="s">
        <v>36</v>
      </c>
      <c r="C588" s="15" t="s">
        <v>839</v>
      </c>
      <c r="D588" s="15" t="s">
        <v>880</v>
      </c>
      <c r="E588" s="15" t="s">
        <v>881</v>
      </c>
      <c r="F588" s="15" t="s">
        <v>177</v>
      </c>
      <c r="G588" s="16">
        <v>60</v>
      </c>
      <c r="H588" s="11">
        <f t="shared" si="29"/>
        <v>179.48717948718</v>
      </c>
      <c r="I588" s="8">
        <v>210</v>
      </c>
      <c r="J588" s="1">
        <f t="shared" si="27"/>
        <v>180.545652</v>
      </c>
      <c r="K588" s="1">
        <f t="shared" si="28"/>
        <v>3.0090942</v>
      </c>
    </row>
    <row r="589" s="1" customFormat="1" customHeight="1" spans="1:11">
      <c r="A589" s="6" t="s">
        <v>11</v>
      </c>
      <c r="B589" s="6" t="s">
        <v>36</v>
      </c>
      <c r="C589" s="15" t="s">
        <v>839</v>
      </c>
      <c r="D589" s="15" t="s">
        <v>972</v>
      </c>
      <c r="E589" s="15" t="s">
        <v>973</v>
      </c>
      <c r="F589" s="15" t="s">
        <v>525</v>
      </c>
      <c r="G589" s="16">
        <v>200</v>
      </c>
      <c r="H589" s="11">
        <f t="shared" si="29"/>
        <v>2170.94017094017</v>
      </c>
      <c r="I589" s="8">
        <v>2540</v>
      </c>
      <c r="J589" s="1">
        <f t="shared" si="27"/>
        <v>2183.742648</v>
      </c>
      <c r="K589" s="1">
        <f t="shared" si="28"/>
        <v>10.91871324</v>
      </c>
    </row>
    <row r="590" s="1" customFormat="1" customHeight="1" spans="1:11">
      <c r="A590" s="6" t="s">
        <v>11</v>
      </c>
      <c r="B590" s="6" t="s">
        <v>99</v>
      </c>
      <c r="C590" s="15" t="s">
        <v>839</v>
      </c>
      <c r="D590" s="15" t="s">
        <v>202</v>
      </c>
      <c r="E590" s="15" t="s">
        <v>203</v>
      </c>
      <c r="F590" s="15" t="s">
        <v>204</v>
      </c>
      <c r="G590" s="16">
        <v>20</v>
      </c>
      <c r="H590" s="11">
        <f t="shared" si="29"/>
        <v>1138.46153846154</v>
      </c>
      <c r="I590" s="8">
        <v>1332</v>
      </c>
      <c r="J590" s="1">
        <f t="shared" si="27"/>
        <v>1145.1752784</v>
      </c>
      <c r="K590" s="1">
        <f t="shared" si="28"/>
        <v>57.25876392</v>
      </c>
    </row>
    <row r="591" s="1" customFormat="1" customHeight="1" spans="1:11">
      <c r="A591" s="6" t="s">
        <v>11</v>
      </c>
      <c r="B591" s="6" t="s">
        <v>99</v>
      </c>
      <c r="C591" s="15" t="s">
        <v>839</v>
      </c>
      <c r="D591" s="6" t="s">
        <v>572</v>
      </c>
      <c r="E591" s="6" t="s">
        <v>573</v>
      </c>
      <c r="F591" s="6" t="s">
        <v>498</v>
      </c>
      <c r="G591" s="7">
        <v>10</v>
      </c>
      <c r="H591" s="11">
        <f t="shared" si="29"/>
        <v>51.2820512820513</v>
      </c>
      <c r="I591" s="8">
        <v>60</v>
      </c>
      <c r="J591" s="1">
        <f t="shared" si="27"/>
        <v>51.584472</v>
      </c>
      <c r="K591" s="1">
        <f t="shared" si="28"/>
        <v>5.1584472</v>
      </c>
    </row>
    <row r="592" s="1" customFormat="1" customHeight="1" spans="1:11">
      <c r="A592" s="6" t="s">
        <v>11</v>
      </c>
      <c r="B592" s="6" t="s">
        <v>99</v>
      </c>
      <c r="C592" s="15" t="s">
        <v>839</v>
      </c>
      <c r="D592" s="15" t="s">
        <v>974</v>
      </c>
      <c r="E592" s="15" t="s">
        <v>975</v>
      </c>
      <c r="F592" s="15" t="s">
        <v>884</v>
      </c>
      <c r="G592" s="16">
        <v>20</v>
      </c>
      <c r="H592" s="11">
        <f t="shared" si="29"/>
        <v>2735.04273504274</v>
      </c>
      <c r="I592" s="8">
        <v>3200</v>
      </c>
      <c r="J592" s="1">
        <f t="shared" si="27"/>
        <v>2751.17184</v>
      </c>
      <c r="K592" s="1">
        <f t="shared" si="28"/>
        <v>137.558592</v>
      </c>
    </row>
    <row r="593" s="1" customFormat="1" customHeight="1" spans="1:11">
      <c r="A593" s="6" t="s">
        <v>11</v>
      </c>
      <c r="B593" s="6" t="s">
        <v>36</v>
      </c>
      <c r="C593" s="15" t="s">
        <v>839</v>
      </c>
      <c r="D593" s="15" t="s">
        <v>958</v>
      </c>
      <c r="E593" s="15" t="s">
        <v>959</v>
      </c>
      <c r="F593" s="15" t="s">
        <v>960</v>
      </c>
      <c r="G593" s="16">
        <v>100</v>
      </c>
      <c r="H593" s="11">
        <f t="shared" si="29"/>
        <v>555.555555555556</v>
      </c>
      <c r="I593" s="8">
        <v>650</v>
      </c>
      <c r="J593" s="1">
        <f t="shared" si="27"/>
        <v>558.83178</v>
      </c>
      <c r="K593" s="1">
        <f t="shared" si="28"/>
        <v>5.5883178</v>
      </c>
    </row>
    <row r="594" s="1" customFormat="1" customHeight="1" spans="1:11">
      <c r="A594" s="6" t="s">
        <v>11</v>
      </c>
      <c r="B594" s="6" t="s">
        <v>32</v>
      </c>
      <c r="C594" s="15" t="s">
        <v>839</v>
      </c>
      <c r="D594" s="15" t="s">
        <v>33</v>
      </c>
      <c r="E594" s="15" t="s">
        <v>976</v>
      </c>
      <c r="F594" s="15" t="s">
        <v>181</v>
      </c>
      <c r="G594" s="16">
        <v>1000</v>
      </c>
      <c r="H594" s="11">
        <f t="shared" si="29"/>
        <v>19324.7863247863</v>
      </c>
      <c r="I594" s="8">
        <v>22610</v>
      </c>
      <c r="J594" s="1">
        <f t="shared" si="27"/>
        <v>19438.748532</v>
      </c>
      <c r="K594" s="1">
        <f t="shared" si="28"/>
        <v>19.438748532</v>
      </c>
    </row>
    <row r="595" s="1" customFormat="1" customHeight="1" spans="1:11">
      <c r="A595" s="6" t="s">
        <v>11</v>
      </c>
      <c r="B595" s="6" t="s">
        <v>36</v>
      </c>
      <c r="C595" s="15" t="s">
        <v>839</v>
      </c>
      <c r="D595" s="15" t="s">
        <v>935</v>
      </c>
      <c r="E595" s="15" t="s">
        <v>936</v>
      </c>
      <c r="F595" s="15" t="s">
        <v>884</v>
      </c>
      <c r="G595" s="16">
        <v>40</v>
      </c>
      <c r="H595" s="11">
        <f t="shared" si="29"/>
        <v>290.598290598291</v>
      </c>
      <c r="I595" s="8">
        <v>340</v>
      </c>
      <c r="J595" s="1">
        <f t="shared" si="27"/>
        <v>292.312008</v>
      </c>
      <c r="K595" s="1">
        <f t="shared" si="28"/>
        <v>7.3078002</v>
      </c>
    </row>
    <row r="596" s="1" customFormat="1" customHeight="1" spans="1:11">
      <c r="A596" s="6" t="s">
        <v>11</v>
      </c>
      <c r="B596" s="6" t="s">
        <v>99</v>
      </c>
      <c r="C596" s="15" t="s">
        <v>839</v>
      </c>
      <c r="D596" s="15" t="s">
        <v>889</v>
      </c>
      <c r="E596" s="15" t="s">
        <v>977</v>
      </c>
      <c r="F596" s="15" t="s">
        <v>891</v>
      </c>
      <c r="G596" s="16">
        <v>1000</v>
      </c>
      <c r="H596" s="11">
        <f t="shared" si="29"/>
        <v>21606.8376068376</v>
      </c>
      <c r="I596" s="8">
        <v>25280</v>
      </c>
      <c r="J596" s="1">
        <f t="shared" si="27"/>
        <v>21734.257536</v>
      </c>
      <c r="K596" s="1">
        <f t="shared" si="28"/>
        <v>21.734257536</v>
      </c>
    </row>
    <row r="597" s="1" customFormat="1" customHeight="1" spans="1:11">
      <c r="A597" s="6" t="s">
        <v>11</v>
      </c>
      <c r="B597" s="6" t="s">
        <v>49</v>
      </c>
      <c r="C597" s="15" t="s">
        <v>839</v>
      </c>
      <c r="D597" s="15" t="s">
        <v>50</v>
      </c>
      <c r="E597" s="15" t="s">
        <v>915</v>
      </c>
      <c r="F597" s="15" t="s">
        <v>52</v>
      </c>
      <c r="G597" s="16">
        <v>90</v>
      </c>
      <c r="H597" s="11">
        <f t="shared" si="29"/>
        <v>1644.61538461538</v>
      </c>
      <c r="I597" s="8">
        <v>1924.2</v>
      </c>
      <c r="J597" s="1">
        <f t="shared" si="27"/>
        <v>1654.31401704</v>
      </c>
      <c r="K597" s="1">
        <f t="shared" si="28"/>
        <v>18.381266856</v>
      </c>
    </row>
    <row r="598" s="1" customFormat="1" customHeight="1" spans="1:11">
      <c r="A598" s="6" t="s">
        <v>11</v>
      </c>
      <c r="B598" s="6" t="s">
        <v>99</v>
      </c>
      <c r="C598" s="15" t="s">
        <v>839</v>
      </c>
      <c r="D598" s="15" t="s">
        <v>978</v>
      </c>
      <c r="E598" s="15" t="s">
        <v>875</v>
      </c>
      <c r="F598" s="15" t="s">
        <v>929</v>
      </c>
      <c r="G598" s="16">
        <v>5</v>
      </c>
      <c r="H598" s="11">
        <f t="shared" si="29"/>
        <v>37.6068376068376</v>
      </c>
      <c r="I598" s="8">
        <v>44</v>
      </c>
      <c r="J598" s="1">
        <f t="shared" si="27"/>
        <v>37.8286128</v>
      </c>
      <c r="K598" s="1">
        <f t="shared" si="28"/>
        <v>7.56572256</v>
      </c>
    </row>
    <row r="599" s="1" customFormat="1" customHeight="1" spans="1:11">
      <c r="A599" s="6" t="s">
        <v>11</v>
      </c>
      <c r="B599" s="6" t="s">
        <v>99</v>
      </c>
      <c r="C599" s="15" t="s">
        <v>839</v>
      </c>
      <c r="D599" s="15" t="s">
        <v>885</v>
      </c>
      <c r="E599" s="15" t="s">
        <v>871</v>
      </c>
      <c r="F599" s="15" t="s">
        <v>399</v>
      </c>
      <c r="G599" s="16">
        <v>20</v>
      </c>
      <c r="H599" s="11">
        <f t="shared" si="29"/>
        <v>282.051282051282</v>
      </c>
      <c r="I599" s="8">
        <v>330</v>
      </c>
      <c r="J599" s="1">
        <f t="shared" si="27"/>
        <v>283.714596</v>
      </c>
      <c r="K599" s="1">
        <f t="shared" si="28"/>
        <v>14.1857298</v>
      </c>
    </row>
    <row r="600" s="1" customFormat="1" customHeight="1" spans="1:11">
      <c r="A600" s="6" t="s">
        <v>11</v>
      </c>
      <c r="B600" s="6" t="s">
        <v>99</v>
      </c>
      <c r="C600" s="15" t="s">
        <v>839</v>
      </c>
      <c r="D600" s="15" t="s">
        <v>886</v>
      </c>
      <c r="E600" s="15" t="s">
        <v>887</v>
      </c>
      <c r="F600" s="15" t="s">
        <v>888</v>
      </c>
      <c r="G600" s="16">
        <v>10</v>
      </c>
      <c r="H600" s="11">
        <f t="shared" si="29"/>
        <v>22.2222222222222</v>
      </c>
      <c r="I600" s="8">
        <v>26</v>
      </c>
      <c r="J600" s="1">
        <f t="shared" si="27"/>
        <v>22.3532712</v>
      </c>
      <c r="K600" s="1">
        <f t="shared" si="28"/>
        <v>2.23532712</v>
      </c>
    </row>
    <row r="601" s="1" customFormat="1" customHeight="1" spans="1:11">
      <c r="A601" s="6" t="s">
        <v>11</v>
      </c>
      <c r="B601" s="6" t="s">
        <v>99</v>
      </c>
      <c r="C601" s="15" t="s">
        <v>839</v>
      </c>
      <c r="D601" s="15" t="s">
        <v>927</v>
      </c>
      <c r="E601" s="15" t="s">
        <v>928</v>
      </c>
      <c r="F601" s="15" t="s">
        <v>929</v>
      </c>
      <c r="G601" s="16">
        <v>39</v>
      </c>
      <c r="H601" s="11">
        <f t="shared" si="29"/>
        <v>116.666666666667</v>
      </c>
      <c r="I601" s="8">
        <v>136.5</v>
      </c>
      <c r="J601" s="1">
        <f t="shared" si="27"/>
        <v>117.3546738</v>
      </c>
      <c r="K601" s="1">
        <f t="shared" si="28"/>
        <v>3.0090942</v>
      </c>
    </row>
    <row r="602" s="1" customFormat="1" customHeight="1" spans="1:11">
      <c r="A602" s="6" t="s">
        <v>11</v>
      </c>
      <c r="B602" s="6" t="s">
        <v>842</v>
      </c>
      <c r="C602" s="15" t="s">
        <v>839</v>
      </c>
      <c r="D602" s="15" t="s">
        <v>843</v>
      </c>
      <c r="E602" s="15" t="s">
        <v>844</v>
      </c>
      <c r="F602" s="15" t="s">
        <v>845</v>
      </c>
      <c r="G602" s="16">
        <v>20</v>
      </c>
      <c r="H602" s="11">
        <f t="shared" si="29"/>
        <v>2331.28205128205</v>
      </c>
      <c r="I602" s="8">
        <v>2727.6</v>
      </c>
      <c r="J602" s="1">
        <f t="shared" si="27"/>
        <v>2345.03009712</v>
      </c>
      <c r="K602" s="1">
        <f t="shared" si="28"/>
        <v>117.251504856</v>
      </c>
    </row>
    <row r="603" s="1" customFormat="1" customHeight="1" spans="1:11">
      <c r="A603" s="6" t="s">
        <v>11</v>
      </c>
      <c r="B603" s="6" t="s">
        <v>842</v>
      </c>
      <c r="C603" s="15" t="s">
        <v>839</v>
      </c>
      <c r="D603" s="15" t="s">
        <v>843</v>
      </c>
      <c r="E603" s="15" t="s">
        <v>844</v>
      </c>
      <c r="F603" s="15" t="s">
        <v>845</v>
      </c>
      <c r="G603" s="16">
        <v>30</v>
      </c>
      <c r="H603" s="11">
        <f t="shared" si="29"/>
        <v>3496.92307692308</v>
      </c>
      <c r="I603" s="8">
        <v>4091.4</v>
      </c>
      <c r="J603" s="1">
        <f t="shared" si="27"/>
        <v>3517.54514568</v>
      </c>
      <c r="K603" s="1">
        <f t="shared" si="28"/>
        <v>117.251504856</v>
      </c>
    </row>
    <row r="604" s="1" customFormat="1" customHeight="1" spans="1:11">
      <c r="A604" s="6" t="s">
        <v>11</v>
      </c>
      <c r="B604" s="6" t="s">
        <v>99</v>
      </c>
      <c r="C604" s="15" t="s">
        <v>839</v>
      </c>
      <c r="D604" s="15" t="s">
        <v>955</v>
      </c>
      <c r="E604" s="15" t="s">
        <v>956</v>
      </c>
      <c r="F604" s="15" t="s">
        <v>957</v>
      </c>
      <c r="G604" s="16">
        <v>100</v>
      </c>
      <c r="H604" s="11">
        <f t="shared" si="29"/>
        <v>83.7606837606838</v>
      </c>
      <c r="I604" s="8">
        <v>98</v>
      </c>
      <c r="J604" s="1">
        <f t="shared" si="27"/>
        <v>84.2546376</v>
      </c>
      <c r="K604" s="1">
        <f t="shared" si="28"/>
        <v>0.842546376</v>
      </c>
    </row>
    <row r="605" s="1" customFormat="1" customHeight="1" spans="1:11">
      <c r="A605" s="6" t="s">
        <v>11</v>
      </c>
      <c r="B605" s="6" t="s">
        <v>99</v>
      </c>
      <c r="C605" s="15" t="s">
        <v>839</v>
      </c>
      <c r="D605" s="15" t="s">
        <v>979</v>
      </c>
      <c r="E605" s="15" t="s">
        <v>980</v>
      </c>
      <c r="F605" s="15" t="s">
        <v>952</v>
      </c>
      <c r="G605" s="16">
        <v>10</v>
      </c>
      <c r="H605" s="11">
        <f t="shared" si="29"/>
        <v>56.4102564102564</v>
      </c>
      <c r="I605" s="8">
        <v>66</v>
      </c>
      <c r="J605" s="1">
        <f t="shared" si="27"/>
        <v>56.7429192</v>
      </c>
      <c r="K605" s="1">
        <f t="shared" si="28"/>
        <v>5.67429192</v>
      </c>
    </row>
    <row r="606" s="1" customFormat="1" customHeight="1" spans="1:11">
      <c r="A606" s="6" t="s">
        <v>11</v>
      </c>
      <c r="B606" s="6" t="s">
        <v>99</v>
      </c>
      <c r="C606" s="15" t="s">
        <v>839</v>
      </c>
      <c r="D606" s="15" t="s">
        <v>981</v>
      </c>
      <c r="E606" s="15" t="s">
        <v>398</v>
      </c>
      <c r="F606" s="15" t="s">
        <v>982</v>
      </c>
      <c r="G606" s="16">
        <v>60</v>
      </c>
      <c r="H606" s="11">
        <f t="shared" si="29"/>
        <v>384.615384615385</v>
      </c>
      <c r="I606" s="8">
        <v>450</v>
      </c>
      <c r="J606" s="1">
        <f t="shared" si="27"/>
        <v>386.88354</v>
      </c>
      <c r="K606" s="1">
        <f t="shared" si="28"/>
        <v>6.448059</v>
      </c>
    </row>
    <row r="607" s="1" customFormat="1" customHeight="1" spans="1:11">
      <c r="A607" s="6" t="s">
        <v>11</v>
      </c>
      <c r="B607" s="6" t="s">
        <v>609</v>
      </c>
      <c r="C607" s="15" t="s">
        <v>983</v>
      </c>
      <c r="D607" s="15" t="s">
        <v>984</v>
      </c>
      <c r="E607" s="15" t="s">
        <v>635</v>
      </c>
      <c r="F607" s="17" t="s">
        <v>770</v>
      </c>
      <c r="G607" s="18">
        <v>10000</v>
      </c>
      <c r="H607" s="11">
        <f t="shared" si="29"/>
        <v>1196.5811965812</v>
      </c>
      <c r="I607" s="8">
        <v>1400</v>
      </c>
      <c r="J607" s="1">
        <f t="shared" si="27"/>
        <v>1203.63768</v>
      </c>
      <c r="K607" s="1">
        <f t="shared" si="28"/>
        <v>0.120363768</v>
      </c>
    </row>
    <row r="608" s="1" customFormat="1" customHeight="1" spans="1:11">
      <c r="A608" s="6" t="s">
        <v>11</v>
      </c>
      <c r="B608" s="6" t="s">
        <v>770</v>
      </c>
      <c r="C608" s="15" t="s">
        <v>983</v>
      </c>
      <c r="D608" s="15" t="s">
        <v>789</v>
      </c>
      <c r="E608" s="15" t="s">
        <v>985</v>
      </c>
      <c r="F608" s="17" t="s">
        <v>770</v>
      </c>
      <c r="G608" s="18">
        <v>400</v>
      </c>
      <c r="H608" s="11">
        <f t="shared" si="29"/>
        <v>752.136752136752</v>
      </c>
      <c r="I608" s="8">
        <v>880</v>
      </c>
      <c r="J608" s="1">
        <f t="shared" si="27"/>
        <v>756.572256</v>
      </c>
      <c r="K608" s="1">
        <f t="shared" si="28"/>
        <v>1.89143064</v>
      </c>
    </row>
    <row r="609" s="1" customFormat="1" customHeight="1" spans="1:11">
      <c r="A609" s="6" t="s">
        <v>11</v>
      </c>
      <c r="B609" s="6" t="s">
        <v>655</v>
      </c>
      <c r="C609" s="15" t="s">
        <v>983</v>
      </c>
      <c r="D609" s="15" t="s">
        <v>824</v>
      </c>
      <c r="E609" s="15" t="s">
        <v>986</v>
      </c>
      <c r="F609" s="17" t="s">
        <v>655</v>
      </c>
      <c r="G609" s="18">
        <v>4800</v>
      </c>
      <c r="H609" s="11">
        <f t="shared" si="29"/>
        <v>1148.71794871795</v>
      </c>
      <c r="I609" s="8">
        <v>1344</v>
      </c>
      <c r="J609" s="1">
        <f t="shared" si="27"/>
        <v>1155.4921728</v>
      </c>
      <c r="K609" s="1">
        <f t="shared" si="28"/>
        <v>0.240727536</v>
      </c>
    </row>
    <row r="610" s="1" customFormat="1" customHeight="1" spans="1:11">
      <c r="A610" s="6" t="s">
        <v>11</v>
      </c>
      <c r="B610" s="6" t="s">
        <v>609</v>
      </c>
      <c r="C610" s="15" t="s">
        <v>983</v>
      </c>
      <c r="D610" s="15" t="s">
        <v>987</v>
      </c>
      <c r="E610" s="15" t="s">
        <v>988</v>
      </c>
      <c r="F610" s="17" t="s">
        <v>989</v>
      </c>
      <c r="G610" s="18">
        <v>500</v>
      </c>
      <c r="H610" s="11">
        <f t="shared" si="29"/>
        <v>106.837606837607</v>
      </c>
      <c r="I610" s="8">
        <v>125</v>
      </c>
      <c r="J610" s="1">
        <f t="shared" si="27"/>
        <v>107.46765</v>
      </c>
      <c r="K610" s="1">
        <f t="shared" si="28"/>
        <v>0.2149353</v>
      </c>
    </row>
    <row r="611" s="1" customFormat="1" customHeight="1" spans="1:11">
      <c r="A611" s="6" t="s">
        <v>11</v>
      </c>
      <c r="B611" s="6" t="s">
        <v>609</v>
      </c>
      <c r="C611" s="15" t="s">
        <v>990</v>
      </c>
      <c r="D611" s="15" t="s">
        <v>991</v>
      </c>
      <c r="E611" s="15" t="s">
        <v>992</v>
      </c>
      <c r="F611" s="17" t="s">
        <v>648</v>
      </c>
      <c r="G611" s="18">
        <v>1</v>
      </c>
      <c r="H611" s="11">
        <f t="shared" si="29"/>
        <v>222.222222222222</v>
      </c>
      <c r="I611" s="8">
        <v>260</v>
      </c>
      <c r="J611" s="1">
        <f t="shared" si="27"/>
        <v>223.532712</v>
      </c>
      <c r="K611" s="1">
        <f t="shared" si="28"/>
        <v>223.532712</v>
      </c>
    </row>
    <row r="612" s="1" customFormat="1" customHeight="1" spans="1:11">
      <c r="A612" s="6" t="s">
        <v>11</v>
      </c>
      <c r="B612" s="6" t="s">
        <v>993</v>
      </c>
      <c r="C612" s="15" t="s">
        <v>990</v>
      </c>
      <c r="D612" s="15" t="s">
        <v>994</v>
      </c>
      <c r="E612" s="15" t="s">
        <v>995</v>
      </c>
      <c r="F612" s="17" t="s">
        <v>996</v>
      </c>
      <c r="G612" s="18">
        <v>600</v>
      </c>
      <c r="H612" s="11">
        <f t="shared" si="29"/>
        <v>256.410256410256</v>
      </c>
      <c r="I612" s="8">
        <v>300</v>
      </c>
      <c r="J612" s="1">
        <f t="shared" si="27"/>
        <v>257.92236</v>
      </c>
      <c r="K612" s="1">
        <f t="shared" si="28"/>
        <v>0.4298706</v>
      </c>
    </row>
    <row r="613" s="1" customFormat="1" customHeight="1" spans="1:11">
      <c r="A613" s="6" t="s">
        <v>11</v>
      </c>
      <c r="B613" s="6" t="s">
        <v>993</v>
      </c>
      <c r="C613" s="15" t="s">
        <v>990</v>
      </c>
      <c r="D613" s="15" t="s">
        <v>994</v>
      </c>
      <c r="E613" s="15" t="s">
        <v>997</v>
      </c>
      <c r="F613" s="17" t="s">
        <v>996</v>
      </c>
      <c r="G613" s="18">
        <v>500</v>
      </c>
      <c r="H613" s="11">
        <f t="shared" si="29"/>
        <v>42.7350427350427</v>
      </c>
      <c r="I613" s="8">
        <v>50</v>
      </c>
      <c r="J613" s="1">
        <f t="shared" si="27"/>
        <v>42.98706</v>
      </c>
      <c r="K613" s="1">
        <f t="shared" si="28"/>
        <v>0.08597412</v>
      </c>
    </row>
    <row r="614" s="1" customFormat="1" customHeight="1" spans="1:11">
      <c r="A614" s="6" t="s">
        <v>11</v>
      </c>
      <c r="B614" s="6" t="s">
        <v>993</v>
      </c>
      <c r="C614" s="15" t="s">
        <v>990</v>
      </c>
      <c r="D614" s="15" t="s">
        <v>994</v>
      </c>
      <c r="E614" s="15" t="s">
        <v>998</v>
      </c>
      <c r="F614" s="17" t="s">
        <v>996</v>
      </c>
      <c r="G614" s="18">
        <v>4000</v>
      </c>
      <c r="H614" s="11">
        <f t="shared" si="29"/>
        <v>239.316239316239</v>
      </c>
      <c r="I614" s="8">
        <v>280</v>
      </c>
      <c r="J614" s="1">
        <f t="shared" si="27"/>
        <v>240.727536</v>
      </c>
      <c r="K614" s="1">
        <f t="shared" si="28"/>
        <v>0.060181884</v>
      </c>
    </row>
    <row r="615" s="1" customFormat="1" customHeight="1" spans="1:11">
      <c r="A615" s="6" t="s">
        <v>11</v>
      </c>
      <c r="B615" s="6" t="s">
        <v>999</v>
      </c>
      <c r="C615" s="15" t="s">
        <v>990</v>
      </c>
      <c r="D615" s="15" t="s">
        <v>1000</v>
      </c>
      <c r="E615" s="15" t="s">
        <v>1001</v>
      </c>
      <c r="F615" s="17" t="s">
        <v>1002</v>
      </c>
      <c r="G615" s="18">
        <v>80</v>
      </c>
      <c r="H615" s="11">
        <f t="shared" si="29"/>
        <v>11623.9316239316</v>
      </c>
      <c r="I615" s="8">
        <v>13600</v>
      </c>
      <c r="J615" s="1">
        <f t="shared" si="27"/>
        <v>11692.48032</v>
      </c>
      <c r="K615" s="1">
        <f t="shared" si="28"/>
        <v>146.156004</v>
      </c>
    </row>
    <row r="616" s="1" customFormat="1" customHeight="1" spans="1:11">
      <c r="A616" s="6" t="s">
        <v>11</v>
      </c>
      <c r="B616" s="6" t="s">
        <v>602</v>
      </c>
      <c r="C616" s="15" t="s">
        <v>990</v>
      </c>
      <c r="D616" s="6" t="s">
        <v>1003</v>
      </c>
      <c r="E616" s="6" t="s">
        <v>1004</v>
      </c>
      <c r="F616" s="6" t="s">
        <v>1005</v>
      </c>
      <c r="G616" s="7">
        <v>40</v>
      </c>
      <c r="H616" s="11">
        <f t="shared" si="29"/>
        <v>2051.28205128205</v>
      </c>
      <c r="I616" s="8">
        <v>2400</v>
      </c>
      <c r="J616" s="1">
        <f t="shared" si="27"/>
        <v>2063.37888</v>
      </c>
      <c r="K616" s="1">
        <f t="shared" si="28"/>
        <v>51.584472</v>
      </c>
    </row>
    <row r="617" s="1" customFormat="1" customHeight="1" spans="1:11">
      <c r="A617" s="6" t="s">
        <v>11</v>
      </c>
      <c r="B617" s="6" t="s">
        <v>1006</v>
      </c>
      <c r="C617" s="15" t="s">
        <v>990</v>
      </c>
      <c r="D617" s="15" t="s">
        <v>1007</v>
      </c>
      <c r="E617" s="15" t="s">
        <v>1008</v>
      </c>
      <c r="F617" s="17" t="s">
        <v>1006</v>
      </c>
      <c r="G617" s="18">
        <v>4</v>
      </c>
      <c r="H617" s="11">
        <f t="shared" si="29"/>
        <v>2051.28205128205</v>
      </c>
      <c r="I617" s="8">
        <v>2400</v>
      </c>
      <c r="J617" s="1">
        <f t="shared" si="27"/>
        <v>2063.37888</v>
      </c>
      <c r="K617" s="1">
        <f t="shared" si="28"/>
        <v>515.84472</v>
      </c>
    </row>
    <row r="618" s="1" customFormat="1" customHeight="1" spans="1:11">
      <c r="A618" s="6" t="s">
        <v>11</v>
      </c>
      <c r="B618" s="6" t="s">
        <v>689</v>
      </c>
      <c r="C618" s="15" t="s">
        <v>990</v>
      </c>
      <c r="D618" s="15" t="s">
        <v>1009</v>
      </c>
      <c r="E618" s="15" t="s">
        <v>1010</v>
      </c>
      <c r="F618" s="17" t="s">
        <v>648</v>
      </c>
      <c r="G618" s="18">
        <v>17</v>
      </c>
      <c r="H618" s="11">
        <f t="shared" si="29"/>
        <v>675.641025641026</v>
      </c>
      <c r="I618" s="8">
        <v>790.5</v>
      </c>
      <c r="J618" s="1">
        <f t="shared" si="27"/>
        <v>679.6254186</v>
      </c>
      <c r="K618" s="1">
        <f t="shared" si="28"/>
        <v>39.9779658</v>
      </c>
    </row>
    <row r="619" s="1" customFormat="1" customHeight="1" spans="1:11">
      <c r="A619" s="6" t="s">
        <v>11</v>
      </c>
      <c r="B619" s="6" t="s">
        <v>609</v>
      </c>
      <c r="C619" s="15" t="s">
        <v>990</v>
      </c>
      <c r="D619" s="15" t="s">
        <v>1011</v>
      </c>
      <c r="E619" s="15" t="s">
        <v>1012</v>
      </c>
      <c r="F619" s="17" t="s">
        <v>1013</v>
      </c>
      <c r="G619" s="18">
        <v>1</v>
      </c>
      <c r="H619" s="11">
        <f t="shared" si="29"/>
        <v>3.41880341880342</v>
      </c>
      <c r="I619" s="8">
        <v>4</v>
      </c>
      <c r="J619" s="1">
        <f t="shared" si="27"/>
        <v>3.4389648</v>
      </c>
      <c r="K619" s="1">
        <f t="shared" si="28"/>
        <v>3.4389648</v>
      </c>
    </row>
    <row r="620" s="1" customFormat="1" customHeight="1" spans="1:11">
      <c r="A620" s="6" t="s">
        <v>11</v>
      </c>
      <c r="B620" s="6" t="s">
        <v>76</v>
      </c>
      <c r="C620" s="15" t="s">
        <v>990</v>
      </c>
      <c r="D620" s="15" t="s">
        <v>1014</v>
      </c>
      <c r="E620" s="15" t="s">
        <v>1015</v>
      </c>
      <c r="F620" s="17" t="s">
        <v>1016</v>
      </c>
      <c r="G620" s="18">
        <v>20</v>
      </c>
      <c r="H620" s="11">
        <f t="shared" si="29"/>
        <v>170.940170940171</v>
      </c>
      <c r="I620" s="8">
        <v>200</v>
      </c>
      <c r="J620" s="1">
        <f t="shared" si="27"/>
        <v>171.94824</v>
      </c>
      <c r="K620" s="1">
        <f t="shared" si="28"/>
        <v>8.597412</v>
      </c>
    </row>
    <row r="621" s="1" customFormat="1" customHeight="1" spans="1:11">
      <c r="A621" s="6" t="s">
        <v>11</v>
      </c>
      <c r="B621" s="6" t="s">
        <v>1017</v>
      </c>
      <c r="C621" s="15" t="s">
        <v>990</v>
      </c>
      <c r="D621" s="15" t="s">
        <v>1018</v>
      </c>
      <c r="E621" s="15"/>
      <c r="F621" s="17" t="s">
        <v>1019</v>
      </c>
      <c r="G621" s="18">
        <v>200</v>
      </c>
      <c r="H621" s="11">
        <f t="shared" si="29"/>
        <v>16239.3162393162</v>
      </c>
      <c r="I621" s="8">
        <v>19000</v>
      </c>
      <c r="J621" s="1">
        <f t="shared" si="27"/>
        <v>16335.0828</v>
      </c>
      <c r="K621" s="1">
        <f t="shared" si="28"/>
        <v>81.675414</v>
      </c>
    </row>
    <row r="622" s="1" customFormat="1" customHeight="1" spans="1:11">
      <c r="A622" s="6" t="s">
        <v>11</v>
      </c>
      <c r="B622" s="6" t="s">
        <v>1017</v>
      </c>
      <c r="C622" s="15" t="s">
        <v>990</v>
      </c>
      <c r="D622" s="6" t="s">
        <v>1020</v>
      </c>
      <c r="E622" s="6" t="s">
        <v>1021</v>
      </c>
      <c r="F622" s="6" t="s">
        <v>1022</v>
      </c>
      <c r="G622" s="7">
        <v>1</v>
      </c>
      <c r="H622" s="11">
        <f t="shared" si="29"/>
        <v>470.08547008547</v>
      </c>
      <c r="I622" s="8">
        <v>550</v>
      </c>
      <c r="J622" s="1">
        <f t="shared" si="27"/>
        <v>472.85766</v>
      </c>
      <c r="K622" s="1">
        <f t="shared" si="28"/>
        <v>472.85766</v>
      </c>
    </row>
    <row r="623" s="1" customFormat="1" customHeight="1" spans="1:11">
      <c r="A623" s="6" t="s">
        <v>11</v>
      </c>
      <c r="B623" s="6" t="s">
        <v>1017</v>
      </c>
      <c r="C623" s="15" t="s">
        <v>990</v>
      </c>
      <c r="D623" s="6" t="s">
        <v>1020</v>
      </c>
      <c r="E623" s="6" t="s">
        <v>1023</v>
      </c>
      <c r="F623" s="6" t="s">
        <v>1022</v>
      </c>
      <c r="G623" s="7">
        <v>1</v>
      </c>
      <c r="H623" s="11">
        <f t="shared" si="29"/>
        <v>470.08547008547</v>
      </c>
      <c r="I623" s="8">
        <v>550</v>
      </c>
      <c r="J623" s="1">
        <f t="shared" si="27"/>
        <v>472.85766</v>
      </c>
      <c r="K623" s="1">
        <f t="shared" si="28"/>
        <v>472.85766</v>
      </c>
    </row>
    <row r="624" s="1" customFormat="1" customHeight="1" spans="1:11">
      <c r="A624" s="6" t="s">
        <v>11</v>
      </c>
      <c r="B624" s="6" t="s">
        <v>1017</v>
      </c>
      <c r="C624" s="15" t="s">
        <v>990</v>
      </c>
      <c r="D624" s="6" t="s">
        <v>1020</v>
      </c>
      <c r="E624" s="6" t="s">
        <v>1021</v>
      </c>
      <c r="F624" s="6" t="s">
        <v>1022</v>
      </c>
      <c r="G624" s="7">
        <v>1</v>
      </c>
      <c r="H624" s="11">
        <f t="shared" si="29"/>
        <v>-41.6239316239316</v>
      </c>
      <c r="I624" s="8">
        <v>-48.7</v>
      </c>
      <c r="J624" s="1">
        <f t="shared" si="27"/>
        <v>-41.86939644</v>
      </c>
      <c r="K624" s="1">
        <f t="shared" si="28"/>
        <v>-41.86939644</v>
      </c>
    </row>
    <row r="625" s="1" customFormat="1" customHeight="1" spans="1:11">
      <c r="A625" s="6" t="s">
        <v>11</v>
      </c>
      <c r="B625" s="6" t="s">
        <v>1017</v>
      </c>
      <c r="C625" s="15" t="s">
        <v>990</v>
      </c>
      <c r="D625" s="6" t="s">
        <v>1020</v>
      </c>
      <c r="E625" s="6" t="s">
        <v>1023</v>
      </c>
      <c r="F625" s="6" t="s">
        <v>1022</v>
      </c>
      <c r="G625" s="7">
        <v>1</v>
      </c>
      <c r="H625" s="11">
        <f t="shared" si="29"/>
        <v>-41.6239316239316</v>
      </c>
      <c r="I625" s="8">
        <v>-48.7</v>
      </c>
      <c r="J625" s="1">
        <f t="shared" si="27"/>
        <v>-41.86939644</v>
      </c>
      <c r="K625" s="1">
        <f t="shared" si="28"/>
        <v>-41.86939644</v>
      </c>
    </row>
    <row r="626" s="1" customFormat="1" customHeight="1" spans="1:11">
      <c r="A626" s="6" t="s">
        <v>11</v>
      </c>
      <c r="B626" s="6" t="s">
        <v>1024</v>
      </c>
      <c r="C626" s="15" t="s">
        <v>990</v>
      </c>
      <c r="D626" s="15" t="s">
        <v>1025</v>
      </c>
      <c r="E626" s="15" t="s">
        <v>1026</v>
      </c>
      <c r="F626" s="17" t="s">
        <v>1024</v>
      </c>
      <c r="G626" s="18">
        <v>20</v>
      </c>
      <c r="H626" s="11">
        <f t="shared" si="29"/>
        <v>3076.92307692308</v>
      </c>
      <c r="I626" s="8">
        <v>3600</v>
      </c>
      <c r="J626" s="1">
        <f t="shared" si="27"/>
        <v>3095.06832</v>
      </c>
      <c r="K626" s="1">
        <f t="shared" si="28"/>
        <v>154.753416</v>
      </c>
    </row>
    <row r="627" s="1" customFormat="1" customHeight="1" spans="1:11">
      <c r="A627" s="6" t="s">
        <v>11</v>
      </c>
      <c r="B627" s="6" t="s">
        <v>300</v>
      </c>
      <c r="C627" s="6" t="s">
        <v>1027</v>
      </c>
      <c r="D627" s="6" t="s">
        <v>1028</v>
      </c>
      <c r="E627" s="6" t="s">
        <v>380</v>
      </c>
      <c r="F627" s="6" t="s">
        <v>571</v>
      </c>
      <c r="G627" s="7">
        <v>100</v>
      </c>
      <c r="H627" s="11">
        <f t="shared" si="29"/>
        <v>1533.33333333333</v>
      </c>
      <c r="I627" s="8">
        <v>1794</v>
      </c>
      <c r="J627" s="1">
        <f t="shared" si="27"/>
        <v>1542.3757128</v>
      </c>
      <c r="K627" s="1">
        <f t="shared" si="28"/>
        <v>15.423757128</v>
      </c>
    </row>
    <row r="628" s="1" customFormat="1" customHeight="1" spans="1:11">
      <c r="A628" s="6" t="s">
        <v>11</v>
      </c>
      <c r="B628" s="12" t="s">
        <v>174</v>
      </c>
      <c r="C628" s="6" t="s">
        <v>1027</v>
      </c>
      <c r="D628" s="6" t="s">
        <v>1029</v>
      </c>
      <c r="E628" s="6" t="s">
        <v>323</v>
      </c>
      <c r="F628" s="6" t="s">
        <v>571</v>
      </c>
      <c r="G628" s="7">
        <v>100</v>
      </c>
      <c r="H628" s="11">
        <f t="shared" si="29"/>
        <v>1965.81196581197</v>
      </c>
      <c r="I628" s="8">
        <v>2300</v>
      </c>
      <c r="J628" s="1">
        <f t="shared" si="27"/>
        <v>1977.40476</v>
      </c>
      <c r="K628" s="1">
        <f t="shared" si="28"/>
        <v>19.7740476</v>
      </c>
    </row>
    <row r="629" s="1" customFormat="1" customHeight="1" spans="1:11">
      <c r="A629" s="6" t="s">
        <v>11</v>
      </c>
      <c r="B629" s="6" t="s">
        <v>1030</v>
      </c>
      <c r="C629" s="6" t="s">
        <v>1031</v>
      </c>
      <c r="D629" s="6" t="s">
        <v>1032</v>
      </c>
      <c r="E629" s="6" t="s">
        <v>890</v>
      </c>
      <c r="F629" s="6" t="s">
        <v>1033</v>
      </c>
      <c r="G629" s="7">
        <v>400</v>
      </c>
      <c r="H629" s="11">
        <f t="shared" si="29"/>
        <v>10307.6923076923</v>
      </c>
      <c r="I629" s="8">
        <v>12060</v>
      </c>
      <c r="J629" s="1">
        <f t="shared" si="27"/>
        <v>10368.478872</v>
      </c>
      <c r="K629" s="1">
        <f t="shared" si="28"/>
        <v>25.92119718</v>
      </c>
    </row>
    <row r="630" s="1" customFormat="1" customHeight="1" spans="1:11">
      <c r="A630" s="6" t="s">
        <v>11</v>
      </c>
      <c r="B630" s="6" t="s">
        <v>1034</v>
      </c>
      <c r="C630" s="15" t="s">
        <v>1035</v>
      </c>
      <c r="D630" s="15" t="s">
        <v>1036</v>
      </c>
      <c r="E630" s="15" t="s">
        <v>1037</v>
      </c>
      <c r="F630" s="15" t="s">
        <v>1034</v>
      </c>
      <c r="G630" s="16">
        <v>3600</v>
      </c>
      <c r="H630" s="11">
        <f t="shared" si="29"/>
        <v>86646.1538461539</v>
      </c>
      <c r="I630" s="8">
        <v>101376</v>
      </c>
      <c r="J630" s="1">
        <f t="shared" si="27"/>
        <v>87157.1238912</v>
      </c>
      <c r="K630" s="1">
        <f t="shared" si="28"/>
        <v>24.210312192</v>
      </c>
    </row>
    <row r="631" s="1" customFormat="1" customHeight="1" spans="1:11">
      <c r="A631" s="6" t="s">
        <v>11</v>
      </c>
      <c r="B631" s="6" t="s">
        <v>1038</v>
      </c>
      <c r="C631" s="15" t="s">
        <v>1039</v>
      </c>
      <c r="D631" s="15" t="s">
        <v>1040</v>
      </c>
      <c r="E631" s="15" t="s">
        <v>1041</v>
      </c>
      <c r="F631" s="15" t="s">
        <v>1042</v>
      </c>
      <c r="G631" s="16">
        <v>20</v>
      </c>
      <c r="H631" s="11">
        <f t="shared" si="29"/>
        <v>1923.93162393162</v>
      </c>
      <c r="I631" s="8">
        <v>2251</v>
      </c>
      <c r="J631" s="1">
        <f t="shared" si="27"/>
        <v>1935.2774412</v>
      </c>
      <c r="K631" s="1">
        <f t="shared" si="28"/>
        <v>96.76387206</v>
      </c>
    </row>
    <row r="632" s="1" customFormat="1" customHeight="1" spans="1:11">
      <c r="A632" s="6" t="s">
        <v>11</v>
      </c>
      <c r="B632" s="6" t="s">
        <v>496</v>
      </c>
      <c r="C632" s="15" t="s">
        <v>1039</v>
      </c>
      <c r="D632" s="15" t="s">
        <v>497</v>
      </c>
      <c r="E632" s="15" t="s">
        <v>262</v>
      </c>
      <c r="F632" s="15" t="s">
        <v>1043</v>
      </c>
      <c r="G632" s="7">
        <v>200</v>
      </c>
      <c r="H632" s="11">
        <f t="shared" si="29"/>
        <v>-205.128205128205</v>
      </c>
      <c r="I632" s="8">
        <v>-240</v>
      </c>
      <c r="J632" s="1">
        <f t="shared" si="27"/>
        <v>-206.337888</v>
      </c>
      <c r="K632" s="1">
        <f t="shared" si="28"/>
        <v>-1.03168944</v>
      </c>
    </row>
    <row r="633" s="1" customFormat="1" customHeight="1" spans="1:11">
      <c r="A633" s="6" t="s">
        <v>11</v>
      </c>
      <c r="B633" s="6" t="s">
        <v>1044</v>
      </c>
      <c r="C633" s="15" t="s">
        <v>1045</v>
      </c>
      <c r="D633" s="15" t="s">
        <v>1046</v>
      </c>
      <c r="E633" s="15" t="s">
        <v>1047</v>
      </c>
      <c r="F633" s="15" t="s">
        <v>1048</v>
      </c>
      <c r="G633" s="16">
        <v>60</v>
      </c>
      <c r="H633" s="11">
        <f t="shared" si="29"/>
        <v>1676.92307692308</v>
      </c>
      <c r="I633" s="8">
        <v>1962</v>
      </c>
      <c r="J633" s="1">
        <f t="shared" si="27"/>
        <v>1686.8122344</v>
      </c>
      <c r="K633" s="1">
        <f t="shared" si="28"/>
        <v>28.11353724</v>
      </c>
    </row>
    <row r="634" s="1" customFormat="1" customHeight="1" spans="1:11">
      <c r="A634" s="6" t="s">
        <v>11</v>
      </c>
      <c r="B634" s="6" t="s">
        <v>1038</v>
      </c>
      <c r="C634" s="15" t="s">
        <v>1045</v>
      </c>
      <c r="D634" s="15" t="s">
        <v>1040</v>
      </c>
      <c r="E634" s="15" t="s">
        <v>1041</v>
      </c>
      <c r="F634" s="15" t="s">
        <v>1042</v>
      </c>
      <c r="G634" s="16">
        <v>10</v>
      </c>
      <c r="H634" s="11">
        <f t="shared" si="29"/>
        <v>961.965811965812</v>
      </c>
      <c r="I634" s="8">
        <v>1125.5</v>
      </c>
      <c r="J634" s="1">
        <f t="shared" si="27"/>
        <v>967.6387206</v>
      </c>
      <c r="K634" s="1">
        <f t="shared" si="28"/>
        <v>96.76387206</v>
      </c>
    </row>
    <row r="635" s="1" customFormat="1" customHeight="1" spans="1:11">
      <c r="A635" s="6" t="s">
        <v>11</v>
      </c>
      <c r="B635" s="6" t="s">
        <v>1038</v>
      </c>
      <c r="C635" s="15" t="s">
        <v>1045</v>
      </c>
      <c r="D635" s="15" t="s">
        <v>1040</v>
      </c>
      <c r="E635" s="15" t="s">
        <v>1041</v>
      </c>
      <c r="F635" s="15" t="s">
        <v>1042</v>
      </c>
      <c r="G635" s="16">
        <v>30</v>
      </c>
      <c r="H635" s="11">
        <f t="shared" si="29"/>
        <v>2885.89743589744</v>
      </c>
      <c r="I635" s="8">
        <v>3376.5</v>
      </c>
      <c r="J635" s="1">
        <f t="shared" si="27"/>
        <v>2902.9161618</v>
      </c>
      <c r="K635" s="1">
        <f t="shared" si="28"/>
        <v>96.76387206</v>
      </c>
    </row>
    <row r="636" s="1" customFormat="1" customHeight="1" spans="1:11">
      <c r="A636" s="6" t="s">
        <v>11</v>
      </c>
      <c r="B636" s="6" t="s">
        <v>57</v>
      </c>
      <c r="C636" s="15" t="s">
        <v>1049</v>
      </c>
      <c r="D636" s="15" t="s">
        <v>1050</v>
      </c>
      <c r="E636" s="15" t="s">
        <v>1051</v>
      </c>
      <c r="F636" s="15" t="s">
        <v>1052</v>
      </c>
      <c r="G636" s="16">
        <v>1200</v>
      </c>
      <c r="H636" s="11">
        <f t="shared" si="29"/>
        <v>10133.3333333333</v>
      </c>
      <c r="I636" s="8">
        <v>11856</v>
      </c>
      <c r="J636" s="1">
        <f t="shared" si="27"/>
        <v>10193.0916672</v>
      </c>
      <c r="K636" s="1">
        <f t="shared" si="28"/>
        <v>8.494243056</v>
      </c>
    </row>
    <row r="637" s="1" customFormat="1" customHeight="1" spans="1:11">
      <c r="A637" s="6" t="s">
        <v>11</v>
      </c>
      <c r="B637" s="6" t="s">
        <v>57</v>
      </c>
      <c r="C637" s="15" t="s">
        <v>1053</v>
      </c>
      <c r="D637" s="15" t="s">
        <v>161</v>
      </c>
      <c r="E637" s="15" t="s">
        <v>1054</v>
      </c>
      <c r="F637" s="15" t="s">
        <v>1055</v>
      </c>
      <c r="G637" s="16">
        <v>200</v>
      </c>
      <c r="H637" s="11">
        <f t="shared" si="29"/>
        <v>4914.52991452992</v>
      </c>
      <c r="I637" s="8">
        <v>5750</v>
      </c>
      <c r="J637" s="1">
        <f t="shared" si="27"/>
        <v>4943.5119</v>
      </c>
      <c r="K637" s="1">
        <f t="shared" si="28"/>
        <v>24.7175595</v>
      </c>
    </row>
    <row r="638" s="1" customFormat="1" customHeight="1" spans="1:11">
      <c r="A638" s="6" t="s">
        <v>11</v>
      </c>
      <c r="B638" s="6" t="s">
        <v>1056</v>
      </c>
      <c r="C638" s="15" t="s">
        <v>1057</v>
      </c>
      <c r="D638" s="15" t="s">
        <v>1058</v>
      </c>
      <c r="E638" s="15" t="s">
        <v>1059</v>
      </c>
      <c r="F638" s="17" t="s">
        <v>1060</v>
      </c>
      <c r="G638" s="18">
        <v>50</v>
      </c>
      <c r="H638" s="11">
        <f t="shared" si="29"/>
        <v>9572.64957264957</v>
      </c>
      <c r="I638" s="8">
        <v>11200</v>
      </c>
      <c r="J638" s="1">
        <f t="shared" si="27"/>
        <v>9629.10144</v>
      </c>
      <c r="K638" s="1">
        <f t="shared" si="28"/>
        <v>192.5820288</v>
      </c>
    </row>
    <row r="639" s="1" customFormat="1" customHeight="1" spans="1:11">
      <c r="A639" s="6" t="s">
        <v>11</v>
      </c>
      <c r="B639" s="6" t="s">
        <v>1056</v>
      </c>
      <c r="C639" s="15" t="s">
        <v>1057</v>
      </c>
      <c r="D639" s="15" t="s">
        <v>1058</v>
      </c>
      <c r="E639" s="15" t="s">
        <v>1059</v>
      </c>
      <c r="F639" s="17" t="s">
        <v>1060</v>
      </c>
      <c r="G639" s="18">
        <v>50</v>
      </c>
      <c r="H639" s="11">
        <f t="shared" si="29"/>
        <v>9572.64957264957</v>
      </c>
      <c r="I639" s="8">
        <v>11200</v>
      </c>
      <c r="J639" s="1">
        <f t="shared" si="27"/>
        <v>9629.10144</v>
      </c>
      <c r="K639" s="1">
        <f t="shared" si="28"/>
        <v>192.5820288</v>
      </c>
    </row>
    <row r="640" s="1" customFormat="1" customHeight="1" spans="1:11">
      <c r="A640" s="6" t="s">
        <v>11</v>
      </c>
      <c r="B640" s="6" t="s">
        <v>1061</v>
      </c>
      <c r="C640" s="15" t="s">
        <v>1057</v>
      </c>
      <c r="D640" s="15" t="s">
        <v>1062</v>
      </c>
      <c r="E640" s="15" t="s">
        <v>1063</v>
      </c>
      <c r="F640" s="15" t="s">
        <v>1064</v>
      </c>
      <c r="G640" s="16">
        <v>100</v>
      </c>
      <c r="H640" s="11">
        <f t="shared" si="29"/>
        <v>7264.95726495727</v>
      </c>
      <c r="I640" s="8">
        <v>8500</v>
      </c>
      <c r="J640" s="1">
        <f t="shared" si="27"/>
        <v>7307.8002</v>
      </c>
      <c r="K640" s="1">
        <f t="shared" si="28"/>
        <v>73.078002</v>
      </c>
    </row>
    <row r="641" s="1" customFormat="1" customHeight="1" spans="1:11">
      <c r="A641" s="6" t="s">
        <v>11</v>
      </c>
      <c r="B641" s="12" t="s">
        <v>1061</v>
      </c>
      <c r="C641" s="15" t="s">
        <v>1057</v>
      </c>
      <c r="D641" s="6" t="s">
        <v>1065</v>
      </c>
      <c r="E641" s="6" t="s">
        <v>1066</v>
      </c>
      <c r="F641" s="6" t="s">
        <v>1067</v>
      </c>
      <c r="G641" s="7">
        <v>6</v>
      </c>
      <c r="H641" s="11">
        <f t="shared" si="29"/>
        <v>1348.71794871795</v>
      </c>
      <c r="I641" s="8">
        <v>1578</v>
      </c>
      <c r="J641" s="1">
        <f t="shared" si="27"/>
        <v>1356.6716136</v>
      </c>
      <c r="K641" s="1">
        <f t="shared" si="28"/>
        <v>226.1119356</v>
      </c>
    </row>
    <row r="642" s="1" customFormat="1" customHeight="1" spans="1:11">
      <c r="A642" s="6" t="s">
        <v>11</v>
      </c>
      <c r="B642" s="12" t="s">
        <v>1068</v>
      </c>
      <c r="C642" s="15" t="s">
        <v>1057</v>
      </c>
      <c r="D642" s="6" t="s">
        <v>1069</v>
      </c>
      <c r="E642" s="6" t="s">
        <v>1070</v>
      </c>
      <c r="F642" s="6" t="s">
        <v>1071</v>
      </c>
      <c r="G642" s="7">
        <v>400</v>
      </c>
      <c r="H642" s="11">
        <f t="shared" si="29"/>
        <v>-136.752136752137</v>
      </c>
      <c r="I642" s="8">
        <v>-160</v>
      </c>
      <c r="J642" s="1">
        <f t="shared" si="27"/>
        <v>-137.558592</v>
      </c>
      <c r="K642" s="1">
        <f t="shared" si="28"/>
        <v>-0.34389648</v>
      </c>
    </row>
    <row r="643" s="1" customFormat="1" customHeight="1" spans="1:11">
      <c r="A643" s="6" t="s">
        <v>11</v>
      </c>
      <c r="B643" s="6" t="s">
        <v>1072</v>
      </c>
      <c r="C643" s="15" t="s">
        <v>1057</v>
      </c>
      <c r="D643" s="15" t="s">
        <v>1073</v>
      </c>
      <c r="E643" s="15" t="s">
        <v>1074</v>
      </c>
      <c r="F643" s="15" t="s">
        <v>1075</v>
      </c>
      <c r="G643" s="16">
        <v>120</v>
      </c>
      <c r="H643" s="11">
        <f t="shared" si="29"/>
        <v>34247.1794871795</v>
      </c>
      <c r="I643" s="8">
        <v>40069.2</v>
      </c>
      <c r="J643" s="1">
        <f t="shared" ref="J643:J706" si="30">I643*0.8597412</f>
        <v>34449.14209104</v>
      </c>
      <c r="K643" s="1">
        <f t="shared" ref="K643:K706" si="31">J643/G643</f>
        <v>287.076184092</v>
      </c>
    </row>
    <row r="644" s="1" customFormat="1" customHeight="1" spans="1:11">
      <c r="A644" s="6" t="s">
        <v>11</v>
      </c>
      <c r="B644" s="6" t="s">
        <v>1076</v>
      </c>
      <c r="C644" s="15" t="s">
        <v>1057</v>
      </c>
      <c r="D644" s="6" t="s">
        <v>1077</v>
      </c>
      <c r="E644" s="6" t="s">
        <v>83</v>
      </c>
      <c r="F644" s="6" t="s">
        <v>1078</v>
      </c>
      <c r="G644" s="7">
        <v>100</v>
      </c>
      <c r="H644" s="11">
        <f t="shared" si="29"/>
        <v>1495.7264957265</v>
      </c>
      <c r="I644" s="8">
        <v>1750</v>
      </c>
      <c r="J644" s="1">
        <f t="shared" si="30"/>
        <v>1504.5471</v>
      </c>
      <c r="K644" s="1">
        <f t="shared" si="31"/>
        <v>15.045471</v>
      </c>
    </row>
    <row r="645" s="1" customFormat="1" customHeight="1" spans="1:11">
      <c r="A645" s="6" t="s">
        <v>11</v>
      </c>
      <c r="B645" s="6" t="s">
        <v>1034</v>
      </c>
      <c r="C645" s="15" t="s">
        <v>1057</v>
      </c>
      <c r="D645" s="15" t="s">
        <v>1036</v>
      </c>
      <c r="E645" s="15" t="s">
        <v>1079</v>
      </c>
      <c r="F645" s="15" t="s">
        <v>1080</v>
      </c>
      <c r="G645" s="16">
        <v>300</v>
      </c>
      <c r="H645" s="11">
        <f t="shared" si="29"/>
        <v>5897.4358974359</v>
      </c>
      <c r="I645" s="8">
        <v>6900</v>
      </c>
      <c r="J645" s="1">
        <f t="shared" si="30"/>
        <v>5932.21428</v>
      </c>
      <c r="K645" s="1">
        <f t="shared" si="31"/>
        <v>19.7740476</v>
      </c>
    </row>
    <row r="646" s="1" customFormat="1" customHeight="1" spans="1:11">
      <c r="A646" s="6" t="s">
        <v>11</v>
      </c>
      <c r="B646" s="6" t="s">
        <v>246</v>
      </c>
      <c r="C646" s="15" t="s">
        <v>1057</v>
      </c>
      <c r="D646" s="15" t="s">
        <v>247</v>
      </c>
      <c r="E646" s="15" t="s">
        <v>1081</v>
      </c>
      <c r="F646" s="15" t="s">
        <v>1082</v>
      </c>
      <c r="G646" s="16">
        <v>295</v>
      </c>
      <c r="H646" s="11">
        <f t="shared" si="29"/>
        <v>4740.17094017094</v>
      </c>
      <c r="I646" s="8">
        <v>5546</v>
      </c>
      <c r="J646" s="1">
        <f t="shared" si="30"/>
        <v>4768.1246952</v>
      </c>
      <c r="K646" s="1">
        <f t="shared" si="31"/>
        <v>16.16313456</v>
      </c>
    </row>
    <row r="647" s="1" customFormat="1" customHeight="1" spans="1:11">
      <c r="A647" s="6" t="s">
        <v>11</v>
      </c>
      <c r="B647" s="13" t="s">
        <v>1083</v>
      </c>
      <c r="C647" s="15" t="s">
        <v>1057</v>
      </c>
      <c r="D647" s="15" t="s">
        <v>1084</v>
      </c>
      <c r="E647" s="15" t="s">
        <v>1085</v>
      </c>
      <c r="F647" s="15" t="s">
        <v>1086</v>
      </c>
      <c r="G647" s="16">
        <v>10</v>
      </c>
      <c r="H647" s="11">
        <f t="shared" si="29"/>
        <v>1136.75213675214</v>
      </c>
      <c r="I647" s="8">
        <v>1330</v>
      </c>
      <c r="J647" s="1">
        <f t="shared" si="30"/>
        <v>1143.455796</v>
      </c>
      <c r="K647" s="1">
        <f t="shared" si="31"/>
        <v>114.3455796</v>
      </c>
    </row>
    <row r="648" s="1" customFormat="1" customHeight="1" spans="1:11">
      <c r="A648" s="6" t="s">
        <v>11</v>
      </c>
      <c r="B648" s="13" t="s">
        <v>1083</v>
      </c>
      <c r="C648" s="15" t="s">
        <v>1057</v>
      </c>
      <c r="D648" s="15" t="s">
        <v>1084</v>
      </c>
      <c r="E648" s="15" t="s">
        <v>1085</v>
      </c>
      <c r="F648" s="15" t="s">
        <v>1086</v>
      </c>
      <c r="G648" s="7"/>
      <c r="H648" s="11">
        <f t="shared" si="29"/>
        <v>20.5128205128205</v>
      </c>
      <c r="I648" s="8">
        <v>24</v>
      </c>
      <c r="J648" s="1">
        <f t="shared" si="30"/>
        <v>20.6337888</v>
      </c>
      <c r="K648" s="1" t="e">
        <f t="shared" si="31"/>
        <v>#DIV/0!</v>
      </c>
    </row>
    <row r="649" s="1" customFormat="1" customHeight="1" spans="1:11">
      <c r="A649" s="6" t="s">
        <v>11</v>
      </c>
      <c r="B649" s="6" t="s">
        <v>1038</v>
      </c>
      <c r="C649" s="15" t="s">
        <v>1057</v>
      </c>
      <c r="D649" s="15" t="s">
        <v>1087</v>
      </c>
      <c r="E649" s="15" t="s">
        <v>1088</v>
      </c>
      <c r="F649" s="15" t="s">
        <v>1089</v>
      </c>
      <c r="G649" s="16">
        <v>20</v>
      </c>
      <c r="H649" s="11">
        <f t="shared" si="29"/>
        <v>572.991452991453</v>
      </c>
      <c r="I649" s="8">
        <v>670.4</v>
      </c>
      <c r="J649" s="1">
        <f t="shared" si="30"/>
        <v>576.37050048</v>
      </c>
      <c r="K649" s="1">
        <f t="shared" si="31"/>
        <v>28.818525024</v>
      </c>
    </row>
    <row r="650" s="1" customFormat="1" customHeight="1" spans="1:11">
      <c r="A650" s="6" t="s">
        <v>11</v>
      </c>
      <c r="B650" s="6" t="s">
        <v>496</v>
      </c>
      <c r="C650" s="15" t="s">
        <v>1057</v>
      </c>
      <c r="D650" s="15" t="s">
        <v>1090</v>
      </c>
      <c r="E650" s="15" t="s">
        <v>1091</v>
      </c>
      <c r="F650" s="15" t="s">
        <v>1092</v>
      </c>
      <c r="G650" s="16">
        <v>10</v>
      </c>
      <c r="H650" s="11">
        <f t="shared" si="29"/>
        <v>12170.9401709402</v>
      </c>
      <c r="I650" s="8">
        <v>14240</v>
      </c>
      <c r="J650" s="1">
        <f t="shared" si="30"/>
        <v>12242.714688</v>
      </c>
      <c r="K650" s="1">
        <f t="shared" si="31"/>
        <v>1224.2714688</v>
      </c>
    </row>
    <row r="651" s="1" customFormat="1" customHeight="1" spans="1:11">
      <c r="A651" s="6" t="s">
        <v>11</v>
      </c>
      <c r="B651" s="6" t="s">
        <v>541</v>
      </c>
      <c r="C651" s="15" t="s">
        <v>1057</v>
      </c>
      <c r="D651" s="15" t="s">
        <v>562</v>
      </c>
      <c r="E651" s="15" t="s">
        <v>83</v>
      </c>
      <c r="F651" s="15" t="s">
        <v>563</v>
      </c>
      <c r="G651" s="16">
        <v>200</v>
      </c>
      <c r="H651" s="11">
        <f t="shared" ref="H651:H714" si="32">I651/1.17</f>
        <v>9572.64957264957</v>
      </c>
      <c r="I651" s="8">
        <v>11200</v>
      </c>
      <c r="J651" s="1">
        <f t="shared" si="30"/>
        <v>9629.10144</v>
      </c>
      <c r="K651" s="1">
        <f t="shared" si="31"/>
        <v>48.1455072</v>
      </c>
    </row>
    <row r="652" s="1" customFormat="1" customHeight="1" spans="1:11">
      <c r="A652" s="6" t="s">
        <v>11</v>
      </c>
      <c r="B652" s="6" t="s">
        <v>873</v>
      </c>
      <c r="C652" s="15" t="s">
        <v>1057</v>
      </c>
      <c r="D652" s="15" t="s">
        <v>1093</v>
      </c>
      <c r="E652" s="15" t="s">
        <v>1094</v>
      </c>
      <c r="F652" s="15" t="s">
        <v>1095</v>
      </c>
      <c r="G652" s="16">
        <v>1200</v>
      </c>
      <c r="H652" s="11">
        <f t="shared" si="32"/>
        <v>56410.2564102564</v>
      </c>
      <c r="I652" s="8">
        <v>66000</v>
      </c>
      <c r="J652" s="1">
        <f t="shared" si="30"/>
        <v>56742.9192</v>
      </c>
      <c r="K652" s="1">
        <f t="shared" si="31"/>
        <v>47.285766</v>
      </c>
    </row>
    <row r="653" s="1" customFormat="1" customHeight="1" spans="1:11">
      <c r="A653" s="6" t="s">
        <v>11</v>
      </c>
      <c r="B653" s="6" t="s">
        <v>1096</v>
      </c>
      <c r="C653" s="15" t="s">
        <v>1057</v>
      </c>
      <c r="D653" s="15" t="s">
        <v>1097</v>
      </c>
      <c r="E653" s="15" t="s">
        <v>83</v>
      </c>
      <c r="F653" s="17" t="s">
        <v>1098</v>
      </c>
      <c r="G653" s="18">
        <v>120</v>
      </c>
      <c r="H653" s="11">
        <f t="shared" si="32"/>
        <v>3025.64102564103</v>
      </c>
      <c r="I653" s="8">
        <v>3540</v>
      </c>
      <c r="J653" s="1">
        <f t="shared" si="30"/>
        <v>3043.483848</v>
      </c>
      <c r="K653" s="1">
        <f t="shared" si="31"/>
        <v>25.3623654</v>
      </c>
    </row>
    <row r="654" s="1" customFormat="1" customHeight="1" spans="1:11">
      <c r="A654" s="6" t="s">
        <v>11</v>
      </c>
      <c r="B654" s="13" t="s">
        <v>1099</v>
      </c>
      <c r="C654" s="15" t="s">
        <v>1057</v>
      </c>
      <c r="D654" s="15" t="s">
        <v>1100</v>
      </c>
      <c r="E654" s="15" t="s">
        <v>1101</v>
      </c>
      <c r="F654" s="15" t="s">
        <v>1102</v>
      </c>
      <c r="G654" s="16">
        <v>4</v>
      </c>
      <c r="H654" s="11">
        <f t="shared" si="32"/>
        <v>5880.34188034188</v>
      </c>
      <c r="I654" s="8">
        <v>6880</v>
      </c>
      <c r="J654" s="1">
        <f t="shared" si="30"/>
        <v>5915.019456</v>
      </c>
      <c r="K654" s="1">
        <f t="shared" si="31"/>
        <v>1478.754864</v>
      </c>
    </row>
    <row r="655" s="1" customFormat="1" customHeight="1" spans="1:11">
      <c r="A655" s="6" t="s">
        <v>11</v>
      </c>
      <c r="B655" s="6" t="s">
        <v>1061</v>
      </c>
      <c r="C655" s="15" t="s">
        <v>1057</v>
      </c>
      <c r="D655" s="15" t="s">
        <v>1062</v>
      </c>
      <c r="E655" s="15" t="s">
        <v>1063</v>
      </c>
      <c r="F655" s="15" t="s">
        <v>1064</v>
      </c>
      <c r="G655" s="16">
        <v>110</v>
      </c>
      <c r="H655" s="11">
        <f t="shared" si="32"/>
        <v>14281.1965811966</v>
      </c>
      <c r="I655" s="8">
        <v>16709</v>
      </c>
      <c r="J655" s="1">
        <f t="shared" si="30"/>
        <v>14365.4157108</v>
      </c>
      <c r="K655" s="1">
        <f t="shared" si="31"/>
        <v>130.59468828</v>
      </c>
    </row>
    <row r="656" s="1" customFormat="1" customHeight="1" spans="1:11">
      <c r="A656" s="6" t="s">
        <v>11</v>
      </c>
      <c r="B656" s="6" t="s">
        <v>1061</v>
      </c>
      <c r="C656" s="15" t="s">
        <v>1057</v>
      </c>
      <c r="D656" s="15" t="s">
        <v>1103</v>
      </c>
      <c r="E656" s="15" t="s">
        <v>1104</v>
      </c>
      <c r="F656" s="15" t="s">
        <v>1105</v>
      </c>
      <c r="G656" s="16">
        <v>15</v>
      </c>
      <c r="H656" s="11">
        <f t="shared" si="32"/>
        <v>3371.79487179487</v>
      </c>
      <c r="I656" s="8">
        <v>3945</v>
      </c>
      <c r="J656" s="1">
        <f t="shared" si="30"/>
        <v>3391.679034</v>
      </c>
      <c r="K656" s="1">
        <f t="shared" si="31"/>
        <v>226.1119356</v>
      </c>
    </row>
    <row r="657" s="1" customFormat="1" customHeight="1" spans="1:11">
      <c r="A657" s="6" t="s">
        <v>11</v>
      </c>
      <c r="B657" s="13" t="s">
        <v>1099</v>
      </c>
      <c r="C657" s="15" t="s">
        <v>1106</v>
      </c>
      <c r="D657" s="15" t="s">
        <v>1100</v>
      </c>
      <c r="E657" s="15" t="s">
        <v>1101</v>
      </c>
      <c r="F657" s="17" t="s">
        <v>1102</v>
      </c>
      <c r="G657" s="18">
        <v>4</v>
      </c>
      <c r="H657" s="11">
        <f t="shared" si="32"/>
        <v>5880.34188034188</v>
      </c>
      <c r="I657" s="8">
        <v>6880</v>
      </c>
      <c r="J657" s="1">
        <f t="shared" si="30"/>
        <v>5915.019456</v>
      </c>
      <c r="K657" s="1">
        <f t="shared" si="31"/>
        <v>1478.754864</v>
      </c>
    </row>
    <row r="658" s="1" customFormat="1" customHeight="1" spans="1:11">
      <c r="A658" s="6" t="s">
        <v>11</v>
      </c>
      <c r="B658" s="6" t="s">
        <v>1061</v>
      </c>
      <c r="C658" s="15" t="s">
        <v>1106</v>
      </c>
      <c r="D658" s="15" t="s">
        <v>1103</v>
      </c>
      <c r="E658" s="15" t="s">
        <v>1104</v>
      </c>
      <c r="F658" s="15" t="s">
        <v>1105</v>
      </c>
      <c r="G658" s="16">
        <v>15</v>
      </c>
      <c r="H658" s="11">
        <f t="shared" si="32"/>
        <v>1123.93162393162</v>
      </c>
      <c r="I658" s="8">
        <v>1315</v>
      </c>
      <c r="J658" s="1">
        <f t="shared" si="30"/>
        <v>1130.559678</v>
      </c>
      <c r="K658" s="1">
        <f t="shared" si="31"/>
        <v>75.3706452</v>
      </c>
    </row>
    <row r="659" s="1" customFormat="1" customHeight="1" spans="1:11">
      <c r="A659" s="6" t="s">
        <v>11</v>
      </c>
      <c r="B659" s="6" t="s">
        <v>1107</v>
      </c>
      <c r="C659" s="15" t="s">
        <v>1108</v>
      </c>
      <c r="D659" s="15" t="s">
        <v>1109</v>
      </c>
      <c r="E659" s="15" t="s">
        <v>570</v>
      </c>
      <c r="F659" s="15" t="s">
        <v>1107</v>
      </c>
      <c r="G659" s="16">
        <v>600</v>
      </c>
      <c r="H659" s="11">
        <f t="shared" si="32"/>
        <v>25641.0256410256</v>
      </c>
      <c r="I659" s="8">
        <v>30000</v>
      </c>
      <c r="J659" s="1">
        <f t="shared" si="30"/>
        <v>25792.236</v>
      </c>
      <c r="K659" s="1">
        <f t="shared" si="31"/>
        <v>42.98706</v>
      </c>
    </row>
    <row r="660" s="1" customFormat="1" customHeight="1" spans="1:11">
      <c r="A660" s="6" t="s">
        <v>11</v>
      </c>
      <c r="B660" s="6" t="s">
        <v>1107</v>
      </c>
      <c r="C660" s="15" t="s">
        <v>1108</v>
      </c>
      <c r="D660" s="15" t="s">
        <v>1109</v>
      </c>
      <c r="E660" s="15" t="s">
        <v>570</v>
      </c>
      <c r="F660" s="15" t="s">
        <v>1107</v>
      </c>
      <c r="G660" s="16">
        <v>600</v>
      </c>
      <c r="H660" s="11">
        <f t="shared" si="32"/>
        <v>25641.0256410256</v>
      </c>
      <c r="I660" s="8">
        <v>30000</v>
      </c>
      <c r="J660" s="1">
        <f t="shared" si="30"/>
        <v>25792.236</v>
      </c>
      <c r="K660" s="1">
        <f t="shared" si="31"/>
        <v>42.98706</v>
      </c>
    </row>
    <row r="661" s="1" customFormat="1" customHeight="1" spans="1:11">
      <c r="A661" s="6" t="s">
        <v>11</v>
      </c>
      <c r="B661" s="6" t="s">
        <v>16</v>
      </c>
      <c r="C661" s="15" t="s">
        <v>1108</v>
      </c>
      <c r="D661" s="15" t="s">
        <v>229</v>
      </c>
      <c r="E661" s="15" t="s">
        <v>1110</v>
      </c>
      <c r="F661" s="15" t="s">
        <v>1107</v>
      </c>
      <c r="G661" s="16">
        <v>900</v>
      </c>
      <c r="H661" s="11">
        <f t="shared" si="32"/>
        <v>10769.2307692308</v>
      </c>
      <c r="I661" s="8">
        <v>12600</v>
      </c>
      <c r="J661" s="1">
        <f t="shared" si="30"/>
        <v>10832.73912</v>
      </c>
      <c r="K661" s="1">
        <f t="shared" si="31"/>
        <v>12.0363768</v>
      </c>
    </row>
    <row r="662" s="1" customFormat="1" customHeight="1" spans="1:11">
      <c r="A662" s="6" t="s">
        <v>11</v>
      </c>
      <c r="B662" s="6" t="s">
        <v>1056</v>
      </c>
      <c r="C662" s="6" t="s">
        <v>1111</v>
      </c>
      <c r="D662" s="15" t="s">
        <v>1058</v>
      </c>
      <c r="E662" s="15" t="s">
        <v>1059</v>
      </c>
      <c r="F662" s="17" t="s">
        <v>1060</v>
      </c>
      <c r="G662" s="18">
        <v>50</v>
      </c>
      <c r="H662" s="11">
        <f t="shared" si="32"/>
        <v>6752.13675213675</v>
      </c>
      <c r="I662" s="8">
        <v>7900</v>
      </c>
      <c r="J662" s="1">
        <f t="shared" si="30"/>
        <v>6791.95548</v>
      </c>
      <c r="K662" s="1">
        <f t="shared" si="31"/>
        <v>135.8391096</v>
      </c>
    </row>
    <row r="663" s="1" customFormat="1" customHeight="1" spans="1:11">
      <c r="A663" s="6" t="s">
        <v>11</v>
      </c>
      <c r="B663" s="13" t="s">
        <v>993</v>
      </c>
      <c r="C663" s="15" t="s">
        <v>1112</v>
      </c>
      <c r="D663" s="15" t="s">
        <v>1113</v>
      </c>
      <c r="E663" s="15" t="s">
        <v>1114</v>
      </c>
      <c r="F663" s="17" t="s">
        <v>1115</v>
      </c>
      <c r="G663" s="18">
        <v>280</v>
      </c>
      <c r="H663" s="11">
        <f t="shared" si="32"/>
        <v>16656.4102564103</v>
      </c>
      <c r="I663" s="8">
        <v>19488</v>
      </c>
      <c r="J663" s="1">
        <f t="shared" si="30"/>
        <v>16754.6365056</v>
      </c>
      <c r="K663" s="1">
        <f t="shared" si="31"/>
        <v>59.83798752</v>
      </c>
    </row>
    <row r="664" s="1" customFormat="1" customHeight="1" spans="1:11">
      <c r="A664" s="6" t="s">
        <v>11</v>
      </c>
      <c r="B664" s="6" t="s">
        <v>1116</v>
      </c>
      <c r="C664" s="15" t="s">
        <v>1112</v>
      </c>
      <c r="D664" s="15" t="s">
        <v>1117</v>
      </c>
      <c r="E664" s="15" t="s">
        <v>1118</v>
      </c>
      <c r="F664" s="15" t="s">
        <v>1119</v>
      </c>
      <c r="G664" s="16">
        <v>200</v>
      </c>
      <c r="H664" s="11">
        <f t="shared" si="32"/>
        <v>6923.07692307692</v>
      </c>
      <c r="I664" s="8">
        <v>8100</v>
      </c>
      <c r="J664" s="1">
        <f t="shared" si="30"/>
        <v>6963.90372</v>
      </c>
      <c r="K664" s="1">
        <f t="shared" si="31"/>
        <v>34.8195186</v>
      </c>
    </row>
    <row r="665" s="1" customFormat="1" customHeight="1" spans="1:11">
      <c r="A665" s="6" t="s">
        <v>11</v>
      </c>
      <c r="B665" s="12" t="s">
        <v>69</v>
      </c>
      <c r="C665" s="15" t="s">
        <v>1112</v>
      </c>
      <c r="D665" s="6" t="s">
        <v>1120</v>
      </c>
      <c r="E665" s="6" t="s">
        <v>1121</v>
      </c>
      <c r="F665" s="6" t="s">
        <v>371</v>
      </c>
      <c r="G665" s="7">
        <v>300</v>
      </c>
      <c r="H665" s="11">
        <f t="shared" si="32"/>
        <v>7564.10256410256</v>
      </c>
      <c r="I665" s="8">
        <v>8850</v>
      </c>
      <c r="J665" s="1">
        <f t="shared" si="30"/>
        <v>7608.70962</v>
      </c>
      <c r="K665" s="1">
        <f t="shared" si="31"/>
        <v>25.3623654</v>
      </c>
    </row>
    <row r="666" s="1" customFormat="1" customHeight="1" spans="1:11">
      <c r="A666" s="6" t="s">
        <v>11</v>
      </c>
      <c r="B666" s="6" t="s">
        <v>69</v>
      </c>
      <c r="C666" s="6" t="s">
        <v>1122</v>
      </c>
      <c r="D666" s="15" t="s">
        <v>145</v>
      </c>
      <c r="E666" s="15" t="s">
        <v>1123</v>
      </c>
      <c r="F666" s="15" t="s">
        <v>1124</v>
      </c>
      <c r="G666" s="16">
        <v>126</v>
      </c>
      <c r="H666" s="11">
        <f t="shared" si="32"/>
        <v>9821.53846153846</v>
      </c>
      <c r="I666" s="8">
        <v>11491.2</v>
      </c>
      <c r="J666" s="1">
        <f t="shared" si="30"/>
        <v>9879.45807744</v>
      </c>
      <c r="K666" s="1">
        <f t="shared" si="31"/>
        <v>78.40839744</v>
      </c>
    </row>
    <row r="667" s="1" customFormat="1" customHeight="1" spans="1:11">
      <c r="A667" s="6" t="s">
        <v>11</v>
      </c>
      <c r="B667" s="6" t="s">
        <v>69</v>
      </c>
      <c r="C667" s="6" t="s">
        <v>1122</v>
      </c>
      <c r="D667" s="15" t="s">
        <v>145</v>
      </c>
      <c r="E667" s="15" t="s">
        <v>1123</v>
      </c>
      <c r="F667" s="15" t="s">
        <v>1124</v>
      </c>
      <c r="G667" s="7">
        <v>204</v>
      </c>
      <c r="H667" s="11">
        <f t="shared" si="32"/>
        <v>15901.5384615385</v>
      </c>
      <c r="I667" s="8">
        <v>18604.8</v>
      </c>
      <c r="J667" s="1">
        <f t="shared" si="30"/>
        <v>15995.31307776</v>
      </c>
      <c r="K667" s="1">
        <f t="shared" si="31"/>
        <v>78.40839744</v>
      </c>
    </row>
    <row r="668" s="1" customFormat="1" customHeight="1" spans="1:11">
      <c r="A668" s="6" t="s">
        <v>11</v>
      </c>
      <c r="B668" s="6" t="s">
        <v>99</v>
      </c>
      <c r="C668" s="15" t="s">
        <v>1125</v>
      </c>
      <c r="D668" s="15" t="s">
        <v>1126</v>
      </c>
      <c r="E668" s="15" t="s">
        <v>1127</v>
      </c>
      <c r="F668" s="15" t="s">
        <v>177</v>
      </c>
      <c r="G668" s="16">
        <v>10</v>
      </c>
      <c r="H668" s="11">
        <f t="shared" si="32"/>
        <v>39.2307692307692</v>
      </c>
      <c r="I668" s="8">
        <v>45.9</v>
      </c>
      <c r="J668" s="1">
        <f t="shared" si="30"/>
        <v>39.46212108</v>
      </c>
      <c r="K668" s="1">
        <f t="shared" si="31"/>
        <v>3.946212108</v>
      </c>
    </row>
    <row r="669" s="1" customFormat="1" customHeight="1" spans="1:11">
      <c r="A669" s="6" t="s">
        <v>11</v>
      </c>
      <c r="B669" s="12" t="s">
        <v>1128</v>
      </c>
      <c r="C669" s="15" t="s">
        <v>1125</v>
      </c>
      <c r="D669" s="15" t="s">
        <v>1129</v>
      </c>
      <c r="E669" s="15" t="s">
        <v>126</v>
      </c>
      <c r="F669" s="15" t="s">
        <v>1130</v>
      </c>
      <c r="G669" s="16">
        <v>600</v>
      </c>
      <c r="H669" s="11">
        <f t="shared" si="32"/>
        <v>5887.17948717949</v>
      </c>
      <c r="I669" s="8">
        <v>6888</v>
      </c>
      <c r="J669" s="1">
        <f t="shared" si="30"/>
        <v>5921.8973856</v>
      </c>
      <c r="K669" s="1">
        <f t="shared" si="31"/>
        <v>9.869828976</v>
      </c>
    </row>
    <row r="670" s="1" customFormat="1" customHeight="1" spans="1:11">
      <c r="A670" s="6" t="s">
        <v>11</v>
      </c>
      <c r="B670" s="6" t="s">
        <v>142</v>
      </c>
      <c r="C670" s="15" t="s">
        <v>1125</v>
      </c>
      <c r="D670" s="15" t="s">
        <v>1131</v>
      </c>
      <c r="E670" s="15" t="s">
        <v>83</v>
      </c>
      <c r="F670" s="15" t="s">
        <v>142</v>
      </c>
      <c r="G670" s="16">
        <v>600</v>
      </c>
      <c r="H670" s="11">
        <f t="shared" si="32"/>
        <v>12661.5384615385</v>
      </c>
      <c r="I670" s="8">
        <v>14814</v>
      </c>
      <c r="J670" s="1">
        <f t="shared" si="30"/>
        <v>12736.2061368</v>
      </c>
      <c r="K670" s="1">
        <f t="shared" si="31"/>
        <v>21.227010228</v>
      </c>
    </row>
    <row r="671" s="1" customFormat="1" customHeight="1" spans="1:11">
      <c r="A671" s="6" t="s">
        <v>11</v>
      </c>
      <c r="B671" s="6" t="s">
        <v>174</v>
      </c>
      <c r="C671" s="15" t="s">
        <v>1125</v>
      </c>
      <c r="D671" s="15" t="s">
        <v>1132</v>
      </c>
      <c r="E671" s="15" t="s">
        <v>490</v>
      </c>
      <c r="F671" s="15" t="s">
        <v>1133</v>
      </c>
      <c r="G671" s="16">
        <v>200</v>
      </c>
      <c r="H671" s="11">
        <f t="shared" si="32"/>
        <v>1299.1452991453</v>
      </c>
      <c r="I671" s="8">
        <v>1520</v>
      </c>
      <c r="J671" s="1">
        <f t="shared" si="30"/>
        <v>1306.806624</v>
      </c>
      <c r="K671" s="1">
        <f t="shared" si="31"/>
        <v>6.53403312</v>
      </c>
    </row>
    <row r="672" s="1" customFormat="1" customHeight="1" spans="1:11">
      <c r="A672" s="6" t="s">
        <v>11</v>
      </c>
      <c r="B672" s="12" t="s">
        <v>1128</v>
      </c>
      <c r="C672" s="15" t="s">
        <v>1125</v>
      </c>
      <c r="D672" s="15" t="s">
        <v>1129</v>
      </c>
      <c r="E672" s="15" t="s">
        <v>126</v>
      </c>
      <c r="F672" s="15" t="s">
        <v>1130</v>
      </c>
      <c r="G672" s="16">
        <v>600</v>
      </c>
      <c r="H672" s="11">
        <f t="shared" si="32"/>
        <v>5887.17948717949</v>
      </c>
      <c r="I672" s="8">
        <v>6888</v>
      </c>
      <c r="J672" s="1">
        <f t="shared" si="30"/>
        <v>5921.8973856</v>
      </c>
      <c r="K672" s="1">
        <f t="shared" si="31"/>
        <v>9.869828976</v>
      </c>
    </row>
    <row r="673" s="1" customFormat="1" customHeight="1" spans="1:11">
      <c r="A673" s="6" t="s">
        <v>11</v>
      </c>
      <c r="B673" s="6" t="s">
        <v>1134</v>
      </c>
      <c r="C673" s="15" t="s">
        <v>1135</v>
      </c>
      <c r="D673" s="15" t="s">
        <v>1136</v>
      </c>
      <c r="E673" s="15" t="s">
        <v>83</v>
      </c>
      <c r="F673" s="15" t="s">
        <v>1134</v>
      </c>
      <c r="G673" s="16">
        <v>1200</v>
      </c>
      <c r="H673" s="11">
        <f t="shared" si="32"/>
        <v>9230.76923076923</v>
      </c>
      <c r="I673" s="8">
        <v>10800</v>
      </c>
      <c r="J673" s="1">
        <f t="shared" si="30"/>
        <v>9285.20496</v>
      </c>
      <c r="K673" s="1">
        <f t="shared" si="31"/>
        <v>7.7376708</v>
      </c>
    </row>
    <row r="674" s="1" customFormat="1" customHeight="1" spans="1:11">
      <c r="A674" s="6" t="s">
        <v>11</v>
      </c>
      <c r="B674" s="12" t="s">
        <v>274</v>
      </c>
      <c r="C674" s="15" t="s">
        <v>1137</v>
      </c>
      <c r="D674" s="15" t="s">
        <v>1138</v>
      </c>
      <c r="E674" s="15" t="s">
        <v>1139</v>
      </c>
      <c r="F674" s="15" t="s">
        <v>1140</v>
      </c>
      <c r="G674" s="16">
        <v>400</v>
      </c>
      <c r="H674" s="11">
        <f t="shared" si="32"/>
        <v>9900.8547008547</v>
      </c>
      <c r="I674" s="8">
        <v>11584</v>
      </c>
      <c r="J674" s="1">
        <f t="shared" si="30"/>
        <v>9959.2420608</v>
      </c>
      <c r="K674" s="1">
        <f t="shared" si="31"/>
        <v>24.898105152</v>
      </c>
    </row>
    <row r="675" s="1" customFormat="1" customHeight="1" spans="1:11">
      <c r="A675" s="6" t="s">
        <v>11</v>
      </c>
      <c r="B675" s="6" t="s">
        <v>57</v>
      </c>
      <c r="C675" s="15" t="s">
        <v>1137</v>
      </c>
      <c r="D675" s="15" t="s">
        <v>1141</v>
      </c>
      <c r="E675" s="15" t="s">
        <v>1142</v>
      </c>
      <c r="F675" s="15" t="s">
        <v>501</v>
      </c>
      <c r="G675" s="16">
        <v>300</v>
      </c>
      <c r="H675" s="11">
        <f t="shared" si="32"/>
        <v>1315.38461538462</v>
      </c>
      <c r="I675" s="8">
        <v>1539</v>
      </c>
      <c r="J675" s="1">
        <f t="shared" si="30"/>
        <v>1323.1417068</v>
      </c>
      <c r="K675" s="1">
        <f t="shared" si="31"/>
        <v>4.410472356</v>
      </c>
    </row>
    <row r="676" s="1" customFormat="1" customHeight="1" spans="1:11">
      <c r="A676" s="6" t="s">
        <v>11</v>
      </c>
      <c r="B676" s="6" t="s">
        <v>274</v>
      </c>
      <c r="C676" s="15" t="s">
        <v>1137</v>
      </c>
      <c r="D676" s="15" t="s">
        <v>1143</v>
      </c>
      <c r="E676" s="15" t="s">
        <v>1144</v>
      </c>
      <c r="F676" s="15" t="s">
        <v>1145</v>
      </c>
      <c r="G676" s="16">
        <v>400</v>
      </c>
      <c r="H676" s="11">
        <f t="shared" si="32"/>
        <v>6769.23076923077</v>
      </c>
      <c r="I676" s="8">
        <v>7920</v>
      </c>
      <c r="J676" s="1">
        <f t="shared" si="30"/>
        <v>6809.150304</v>
      </c>
      <c r="K676" s="1">
        <f t="shared" si="31"/>
        <v>17.02287576</v>
      </c>
    </row>
    <row r="677" s="1" customFormat="1" customHeight="1" spans="1:11">
      <c r="A677" s="6" t="s">
        <v>11</v>
      </c>
      <c r="B677" s="6" t="s">
        <v>274</v>
      </c>
      <c r="C677" s="15" t="s">
        <v>1137</v>
      </c>
      <c r="D677" s="15" t="s">
        <v>1146</v>
      </c>
      <c r="E677" s="15" t="s">
        <v>1147</v>
      </c>
      <c r="F677" s="15" t="s">
        <v>1148</v>
      </c>
      <c r="G677" s="16">
        <v>700</v>
      </c>
      <c r="H677" s="11">
        <f t="shared" si="32"/>
        <v>14000</v>
      </c>
      <c r="I677" s="8">
        <v>16380</v>
      </c>
      <c r="J677" s="1">
        <f t="shared" si="30"/>
        <v>14082.560856</v>
      </c>
      <c r="K677" s="1">
        <f t="shared" si="31"/>
        <v>20.11794408</v>
      </c>
    </row>
    <row r="678" s="1" customFormat="1" customHeight="1" spans="1:11">
      <c r="A678" s="6" t="s">
        <v>11</v>
      </c>
      <c r="B678" s="6" t="s">
        <v>274</v>
      </c>
      <c r="C678" s="15" t="s">
        <v>1137</v>
      </c>
      <c r="D678" s="6" t="s">
        <v>1149</v>
      </c>
      <c r="E678" s="6" t="s">
        <v>1150</v>
      </c>
      <c r="F678" s="6" t="s">
        <v>1151</v>
      </c>
      <c r="G678" s="7">
        <v>400</v>
      </c>
      <c r="H678" s="11">
        <f t="shared" si="32"/>
        <v>6153.84615384615</v>
      </c>
      <c r="I678" s="8">
        <v>7200</v>
      </c>
      <c r="J678" s="1">
        <f t="shared" si="30"/>
        <v>6190.13664</v>
      </c>
      <c r="K678" s="1">
        <f t="shared" si="31"/>
        <v>15.4753416</v>
      </c>
    </row>
    <row r="679" s="1" customFormat="1" customHeight="1" spans="1:11">
      <c r="A679" s="6" t="s">
        <v>11</v>
      </c>
      <c r="B679" s="6" t="s">
        <v>274</v>
      </c>
      <c r="C679" s="15" t="s">
        <v>1137</v>
      </c>
      <c r="D679" s="15" t="s">
        <v>1152</v>
      </c>
      <c r="E679" s="15" t="s">
        <v>1153</v>
      </c>
      <c r="F679" s="15" t="s">
        <v>1154</v>
      </c>
      <c r="G679" s="16">
        <v>2000</v>
      </c>
      <c r="H679" s="11">
        <f t="shared" si="32"/>
        <v>30769.2307692308</v>
      </c>
      <c r="I679" s="8">
        <v>36000</v>
      </c>
      <c r="J679" s="1">
        <f t="shared" si="30"/>
        <v>30950.6832</v>
      </c>
      <c r="K679" s="1">
        <f t="shared" si="31"/>
        <v>15.4753416</v>
      </c>
    </row>
    <row r="680" s="1" customFormat="1" customHeight="1" spans="1:11">
      <c r="A680" s="6" t="s">
        <v>11</v>
      </c>
      <c r="B680" s="6" t="s">
        <v>903</v>
      </c>
      <c r="C680" s="15" t="s">
        <v>1137</v>
      </c>
      <c r="D680" s="15" t="s">
        <v>1155</v>
      </c>
      <c r="E680" s="15" t="s">
        <v>1156</v>
      </c>
      <c r="F680" s="15" t="s">
        <v>470</v>
      </c>
      <c r="G680" s="16">
        <v>84</v>
      </c>
      <c r="H680" s="11">
        <f t="shared" si="32"/>
        <v>1873.84615384615</v>
      </c>
      <c r="I680" s="8">
        <v>2192.4</v>
      </c>
      <c r="J680" s="1">
        <f t="shared" si="30"/>
        <v>1884.89660688</v>
      </c>
      <c r="K680" s="1">
        <f t="shared" si="31"/>
        <v>22.43924532</v>
      </c>
    </row>
    <row r="681" s="1" customFormat="1" customHeight="1" spans="1:11">
      <c r="A681" s="6" t="s">
        <v>11</v>
      </c>
      <c r="B681" s="6" t="s">
        <v>903</v>
      </c>
      <c r="C681" s="15" t="s">
        <v>1137</v>
      </c>
      <c r="D681" s="15" t="s">
        <v>1155</v>
      </c>
      <c r="E681" s="15" t="s">
        <v>1156</v>
      </c>
      <c r="F681" s="15" t="s">
        <v>470</v>
      </c>
      <c r="G681" s="16">
        <v>336</v>
      </c>
      <c r="H681" s="11">
        <f t="shared" si="32"/>
        <v>7495.38461538462</v>
      </c>
      <c r="I681" s="8">
        <v>8769.6</v>
      </c>
      <c r="J681" s="1">
        <f t="shared" si="30"/>
        <v>7539.58642752</v>
      </c>
      <c r="K681" s="1">
        <f t="shared" si="31"/>
        <v>22.43924532</v>
      </c>
    </row>
    <row r="682" s="1" customFormat="1" customHeight="1" spans="1:11">
      <c r="A682" s="6" t="s">
        <v>11</v>
      </c>
      <c r="B682" s="6" t="s">
        <v>1157</v>
      </c>
      <c r="C682" s="15" t="s">
        <v>1137</v>
      </c>
      <c r="D682" s="15" t="s">
        <v>1158</v>
      </c>
      <c r="E682" s="15" t="s">
        <v>878</v>
      </c>
      <c r="F682" s="15" t="s">
        <v>1157</v>
      </c>
      <c r="G682" s="16">
        <v>200</v>
      </c>
      <c r="H682" s="11">
        <f t="shared" si="32"/>
        <v>5384.61538461538</v>
      </c>
      <c r="I682" s="8">
        <v>6300</v>
      </c>
      <c r="J682" s="1">
        <f t="shared" si="30"/>
        <v>5416.36956</v>
      </c>
      <c r="K682" s="1">
        <f t="shared" si="31"/>
        <v>27.0818478</v>
      </c>
    </row>
    <row r="683" s="1" customFormat="1" customHeight="1" spans="1:11">
      <c r="A683" s="6" t="s">
        <v>11</v>
      </c>
      <c r="B683" s="6" t="s">
        <v>57</v>
      </c>
      <c r="C683" s="15" t="s">
        <v>1137</v>
      </c>
      <c r="D683" s="15" t="s">
        <v>1141</v>
      </c>
      <c r="E683" s="15" t="s">
        <v>1142</v>
      </c>
      <c r="F683" s="15" t="s">
        <v>501</v>
      </c>
      <c r="G683" s="16">
        <v>1200</v>
      </c>
      <c r="H683" s="11">
        <f t="shared" si="32"/>
        <v>5261.53846153846</v>
      </c>
      <c r="I683" s="8">
        <v>6156</v>
      </c>
      <c r="J683" s="1">
        <f t="shared" si="30"/>
        <v>5292.5668272</v>
      </c>
      <c r="K683" s="1">
        <f t="shared" si="31"/>
        <v>4.410472356</v>
      </c>
    </row>
    <row r="684" s="1" customFormat="1" customHeight="1" spans="1:11">
      <c r="A684" s="6" t="s">
        <v>11</v>
      </c>
      <c r="B684" s="6" t="s">
        <v>336</v>
      </c>
      <c r="C684" s="15" t="s">
        <v>1137</v>
      </c>
      <c r="D684" s="15" t="s">
        <v>1159</v>
      </c>
      <c r="E684" s="15" t="s">
        <v>1160</v>
      </c>
      <c r="F684" s="15" t="s">
        <v>1161</v>
      </c>
      <c r="G684" s="16">
        <v>400</v>
      </c>
      <c r="H684" s="11">
        <f t="shared" si="32"/>
        <v>24615.3846153846</v>
      </c>
      <c r="I684" s="8">
        <v>28800</v>
      </c>
      <c r="J684" s="1">
        <f t="shared" si="30"/>
        <v>24760.54656</v>
      </c>
      <c r="K684" s="1">
        <f t="shared" si="31"/>
        <v>61.9013664</v>
      </c>
    </row>
    <row r="685" s="1" customFormat="1" customHeight="1" spans="1:11">
      <c r="A685" s="6" t="s">
        <v>11</v>
      </c>
      <c r="B685" s="6" t="s">
        <v>1162</v>
      </c>
      <c r="C685" s="15" t="s">
        <v>274</v>
      </c>
      <c r="D685" s="15" t="s">
        <v>1163</v>
      </c>
      <c r="E685" s="15" t="s">
        <v>1164</v>
      </c>
      <c r="F685" s="15" t="s">
        <v>1162</v>
      </c>
      <c r="G685" s="16">
        <v>1200</v>
      </c>
      <c r="H685" s="11">
        <f t="shared" si="32"/>
        <v>8102.5641025641</v>
      </c>
      <c r="I685" s="8">
        <v>9480</v>
      </c>
      <c r="J685" s="1">
        <f t="shared" si="30"/>
        <v>8150.346576</v>
      </c>
      <c r="K685" s="1">
        <f t="shared" si="31"/>
        <v>6.79195548</v>
      </c>
    </row>
    <row r="686" s="1" customFormat="1" customHeight="1" spans="1:11">
      <c r="A686" s="6" t="s">
        <v>11</v>
      </c>
      <c r="B686" s="6" t="s">
        <v>1165</v>
      </c>
      <c r="C686" s="15" t="s">
        <v>289</v>
      </c>
      <c r="D686" s="15" t="s">
        <v>1166</v>
      </c>
      <c r="E686" s="15" t="s">
        <v>1167</v>
      </c>
      <c r="F686" s="15" t="s">
        <v>1168</v>
      </c>
      <c r="G686" s="16">
        <v>1000</v>
      </c>
      <c r="H686" s="11">
        <f t="shared" si="32"/>
        <v>28000</v>
      </c>
      <c r="I686" s="8">
        <v>32760</v>
      </c>
      <c r="J686" s="1">
        <f t="shared" si="30"/>
        <v>28165.121712</v>
      </c>
      <c r="K686" s="1">
        <f t="shared" si="31"/>
        <v>28.165121712</v>
      </c>
    </row>
    <row r="687" s="1" customFormat="1" customHeight="1" spans="1:11">
      <c r="A687" s="6" t="s">
        <v>11</v>
      </c>
      <c r="B687" s="6" t="s">
        <v>924</v>
      </c>
      <c r="C687" s="15" t="s">
        <v>289</v>
      </c>
      <c r="D687" s="15" t="s">
        <v>1169</v>
      </c>
      <c r="E687" s="15" t="s">
        <v>1170</v>
      </c>
      <c r="F687" s="15" t="s">
        <v>173</v>
      </c>
      <c r="G687" s="16">
        <v>50</v>
      </c>
      <c r="H687" s="11">
        <f t="shared" si="32"/>
        <v>639.316239316239</v>
      </c>
      <c r="I687" s="8">
        <v>748</v>
      </c>
      <c r="J687" s="1">
        <f t="shared" si="30"/>
        <v>643.0864176</v>
      </c>
      <c r="K687" s="1">
        <f t="shared" si="31"/>
        <v>12.861728352</v>
      </c>
    </row>
    <row r="688" s="1" customFormat="1" customHeight="1" spans="1:11">
      <c r="A688" s="6" t="s">
        <v>11</v>
      </c>
      <c r="B688" s="6" t="s">
        <v>274</v>
      </c>
      <c r="C688" s="15" t="s">
        <v>289</v>
      </c>
      <c r="D688" s="15" t="s">
        <v>1171</v>
      </c>
      <c r="E688" s="15" t="s">
        <v>1172</v>
      </c>
      <c r="F688" s="15" t="s">
        <v>1173</v>
      </c>
      <c r="G688" s="16">
        <v>100</v>
      </c>
      <c r="H688" s="11">
        <f t="shared" si="32"/>
        <v>4799.1452991453</v>
      </c>
      <c r="I688" s="8">
        <v>5615</v>
      </c>
      <c r="J688" s="1">
        <f t="shared" si="30"/>
        <v>4827.446838</v>
      </c>
      <c r="K688" s="1">
        <f t="shared" si="31"/>
        <v>48.27446838</v>
      </c>
    </row>
    <row r="689" s="1" customFormat="1" customHeight="1" spans="1:11">
      <c r="A689" s="6" t="s">
        <v>11</v>
      </c>
      <c r="B689" s="6" t="s">
        <v>274</v>
      </c>
      <c r="C689" s="15" t="s">
        <v>289</v>
      </c>
      <c r="D689" s="15" t="s">
        <v>275</v>
      </c>
      <c r="E689" s="15" t="s">
        <v>1174</v>
      </c>
      <c r="F689" s="15" t="s">
        <v>277</v>
      </c>
      <c r="G689" s="16">
        <v>1600</v>
      </c>
      <c r="H689" s="11">
        <f t="shared" si="32"/>
        <v>27350.4273504274</v>
      </c>
      <c r="I689" s="8">
        <v>32000</v>
      </c>
      <c r="J689" s="1">
        <f t="shared" si="30"/>
        <v>27511.7184</v>
      </c>
      <c r="K689" s="1">
        <f t="shared" si="31"/>
        <v>17.194824</v>
      </c>
    </row>
    <row r="690" s="1" customFormat="1" customHeight="1" spans="1:11">
      <c r="A690" s="6" t="s">
        <v>11</v>
      </c>
      <c r="B690" s="6" t="s">
        <v>1175</v>
      </c>
      <c r="C690" s="15" t="s">
        <v>289</v>
      </c>
      <c r="D690" s="15" t="s">
        <v>1176</v>
      </c>
      <c r="E690" s="15" t="s">
        <v>1177</v>
      </c>
      <c r="F690" s="15" t="s">
        <v>548</v>
      </c>
      <c r="G690" s="16">
        <v>20</v>
      </c>
      <c r="H690" s="11">
        <f t="shared" si="32"/>
        <v>178.290598290598</v>
      </c>
      <c r="I690" s="8">
        <v>208.6</v>
      </c>
      <c r="J690" s="1">
        <f t="shared" si="30"/>
        <v>179.34201432</v>
      </c>
      <c r="K690" s="1">
        <f t="shared" si="31"/>
        <v>8.967100716</v>
      </c>
    </row>
    <row r="691" s="1" customFormat="1" customHeight="1" spans="1:11">
      <c r="A691" s="6" t="s">
        <v>11</v>
      </c>
      <c r="B691" s="6" t="s">
        <v>842</v>
      </c>
      <c r="C691" s="15" t="s">
        <v>289</v>
      </c>
      <c r="D691" s="15" t="s">
        <v>1178</v>
      </c>
      <c r="E691" s="15" t="s">
        <v>1179</v>
      </c>
      <c r="F691" s="15" t="s">
        <v>1180</v>
      </c>
      <c r="G691" s="16">
        <v>120</v>
      </c>
      <c r="H691" s="11">
        <f t="shared" si="32"/>
        <v>11179.4871794872</v>
      </c>
      <c r="I691" s="8">
        <v>13080</v>
      </c>
      <c r="J691" s="1">
        <f t="shared" si="30"/>
        <v>11245.414896</v>
      </c>
      <c r="K691" s="1">
        <f t="shared" si="31"/>
        <v>93.7117908</v>
      </c>
    </row>
    <row r="692" s="1" customFormat="1" customHeight="1" spans="1:11">
      <c r="A692" s="6" t="s">
        <v>11</v>
      </c>
      <c r="B692" s="6" t="s">
        <v>274</v>
      </c>
      <c r="C692" s="15" t="s">
        <v>289</v>
      </c>
      <c r="D692" s="15" t="s">
        <v>1181</v>
      </c>
      <c r="E692" s="15" t="s">
        <v>1182</v>
      </c>
      <c r="F692" s="15" t="s">
        <v>214</v>
      </c>
      <c r="G692" s="16">
        <v>200</v>
      </c>
      <c r="H692" s="11">
        <f t="shared" si="32"/>
        <v>5042.73504273504</v>
      </c>
      <c r="I692" s="8">
        <v>5900</v>
      </c>
      <c r="J692" s="1">
        <f t="shared" si="30"/>
        <v>5072.47308</v>
      </c>
      <c r="K692" s="1">
        <f t="shared" si="31"/>
        <v>25.3623654</v>
      </c>
    </row>
    <row r="693" s="1" customFormat="1" customHeight="1" spans="1:11">
      <c r="A693" s="6" t="s">
        <v>11</v>
      </c>
      <c r="B693" s="6" t="s">
        <v>1165</v>
      </c>
      <c r="C693" s="15" t="s">
        <v>289</v>
      </c>
      <c r="D693" s="15" t="s">
        <v>1166</v>
      </c>
      <c r="E693" s="15" t="s">
        <v>1167</v>
      </c>
      <c r="F693" s="15" t="s">
        <v>1168</v>
      </c>
      <c r="G693" s="16">
        <v>500</v>
      </c>
      <c r="H693" s="11">
        <f t="shared" si="32"/>
        <v>14000</v>
      </c>
      <c r="I693" s="8">
        <v>16380</v>
      </c>
      <c r="J693" s="1">
        <f t="shared" si="30"/>
        <v>14082.560856</v>
      </c>
      <c r="K693" s="1">
        <f t="shared" si="31"/>
        <v>28.165121712</v>
      </c>
    </row>
    <row r="694" s="1" customFormat="1" customHeight="1" spans="1:11">
      <c r="A694" s="6" t="s">
        <v>11</v>
      </c>
      <c r="B694" s="6" t="s">
        <v>1183</v>
      </c>
      <c r="C694" s="15" t="s">
        <v>289</v>
      </c>
      <c r="D694" s="15" t="s">
        <v>1184</v>
      </c>
      <c r="E694" s="15" t="s">
        <v>1185</v>
      </c>
      <c r="F694" s="15" t="s">
        <v>254</v>
      </c>
      <c r="G694" s="16">
        <v>200</v>
      </c>
      <c r="H694" s="11">
        <f t="shared" si="32"/>
        <v>3391.45299145299</v>
      </c>
      <c r="I694" s="8">
        <v>3968</v>
      </c>
      <c r="J694" s="1">
        <f t="shared" si="30"/>
        <v>3411.4530816</v>
      </c>
      <c r="K694" s="1">
        <f t="shared" si="31"/>
        <v>17.057265408</v>
      </c>
    </row>
    <row r="695" s="1" customFormat="1" customHeight="1" spans="1:11">
      <c r="A695" s="6" t="s">
        <v>11</v>
      </c>
      <c r="B695" s="6" t="s">
        <v>1186</v>
      </c>
      <c r="C695" s="15" t="s">
        <v>289</v>
      </c>
      <c r="D695" s="6" t="s">
        <v>1187</v>
      </c>
      <c r="E695" s="6" t="s">
        <v>1188</v>
      </c>
      <c r="F695" s="6" t="s">
        <v>1189</v>
      </c>
      <c r="G695" s="7">
        <v>240</v>
      </c>
      <c r="H695" s="11">
        <f t="shared" si="32"/>
        <v>7158.97435897436</v>
      </c>
      <c r="I695" s="8">
        <v>8376</v>
      </c>
      <c r="J695" s="1">
        <f t="shared" si="30"/>
        <v>7201.1922912</v>
      </c>
      <c r="K695" s="1">
        <f t="shared" si="31"/>
        <v>30.00496788</v>
      </c>
    </row>
    <row r="696" s="1" customFormat="1" customHeight="1" spans="1:11">
      <c r="A696" s="6" t="s">
        <v>11</v>
      </c>
      <c r="B696" s="6" t="s">
        <v>860</v>
      </c>
      <c r="C696" s="15" t="s">
        <v>289</v>
      </c>
      <c r="D696" s="15" t="s">
        <v>1190</v>
      </c>
      <c r="E696" s="15" t="s">
        <v>570</v>
      </c>
      <c r="F696" s="15" t="s">
        <v>1191</v>
      </c>
      <c r="G696" s="16">
        <v>600</v>
      </c>
      <c r="H696" s="11">
        <f t="shared" si="32"/>
        <v>10830.7692307692</v>
      </c>
      <c r="I696" s="8">
        <v>12672</v>
      </c>
      <c r="J696" s="1">
        <f t="shared" si="30"/>
        <v>10894.6404864</v>
      </c>
      <c r="K696" s="1">
        <f t="shared" si="31"/>
        <v>18.157734144</v>
      </c>
    </row>
    <row r="697" s="1" customFormat="1" customHeight="1" spans="1:11">
      <c r="A697" s="6" t="s">
        <v>11</v>
      </c>
      <c r="B697" s="6" t="s">
        <v>57</v>
      </c>
      <c r="C697" s="15" t="s">
        <v>289</v>
      </c>
      <c r="D697" s="15" t="s">
        <v>1192</v>
      </c>
      <c r="E697" s="15" t="s">
        <v>1193</v>
      </c>
      <c r="F697" s="15" t="s">
        <v>120</v>
      </c>
      <c r="G697" s="16">
        <v>100</v>
      </c>
      <c r="H697" s="11">
        <f t="shared" si="32"/>
        <v>4726.49572649573</v>
      </c>
      <c r="I697" s="8">
        <v>5530</v>
      </c>
      <c r="J697" s="1">
        <f t="shared" si="30"/>
        <v>4754.368836</v>
      </c>
      <c r="K697" s="1">
        <f t="shared" si="31"/>
        <v>47.54368836</v>
      </c>
    </row>
    <row r="698" s="1" customFormat="1" customHeight="1" spans="1:11">
      <c r="A698" s="6" t="s">
        <v>11</v>
      </c>
      <c r="B698" s="6" t="s">
        <v>1165</v>
      </c>
      <c r="C698" s="15" t="s">
        <v>289</v>
      </c>
      <c r="D698" s="15" t="s">
        <v>1166</v>
      </c>
      <c r="E698" s="15" t="s">
        <v>1167</v>
      </c>
      <c r="F698" s="15" t="s">
        <v>1168</v>
      </c>
      <c r="G698" s="16">
        <v>1500</v>
      </c>
      <c r="H698" s="11">
        <f t="shared" si="32"/>
        <v>42000</v>
      </c>
      <c r="I698" s="8">
        <v>49140</v>
      </c>
      <c r="J698" s="1">
        <f t="shared" si="30"/>
        <v>42247.682568</v>
      </c>
      <c r="K698" s="1">
        <f t="shared" si="31"/>
        <v>28.165121712</v>
      </c>
    </row>
    <row r="699" s="1" customFormat="1" customHeight="1" spans="1:11">
      <c r="A699" s="6" t="s">
        <v>11</v>
      </c>
      <c r="B699" s="6" t="s">
        <v>924</v>
      </c>
      <c r="C699" s="15" t="s">
        <v>289</v>
      </c>
      <c r="D699" s="15" t="s">
        <v>1169</v>
      </c>
      <c r="E699" s="15" t="s">
        <v>1170</v>
      </c>
      <c r="F699" s="15" t="s">
        <v>173</v>
      </c>
      <c r="G699" s="16">
        <v>50</v>
      </c>
      <c r="H699" s="11">
        <f t="shared" si="32"/>
        <v>639.316239316239</v>
      </c>
      <c r="I699" s="8">
        <v>748</v>
      </c>
      <c r="J699" s="1">
        <f t="shared" si="30"/>
        <v>643.0864176</v>
      </c>
      <c r="K699" s="1">
        <f t="shared" si="31"/>
        <v>12.861728352</v>
      </c>
    </row>
    <row r="700" s="1" customFormat="1" customHeight="1" spans="1:11">
      <c r="A700" s="6" t="s">
        <v>11</v>
      </c>
      <c r="B700" s="6" t="s">
        <v>274</v>
      </c>
      <c r="C700" s="15" t="s">
        <v>289</v>
      </c>
      <c r="D700" s="15" t="s">
        <v>1171</v>
      </c>
      <c r="E700" s="15" t="s">
        <v>1172</v>
      </c>
      <c r="F700" s="15" t="s">
        <v>1173</v>
      </c>
      <c r="G700" s="16">
        <v>100</v>
      </c>
      <c r="H700" s="11">
        <f t="shared" si="32"/>
        <v>4799.1452991453</v>
      </c>
      <c r="I700" s="8">
        <v>5615</v>
      </c>
      <c r="J700" s="1">
        <f t="shared" si="30"/>
        <v>4827.446838</v>
      </c>
      <c r="K700" s="1">
        <f t="shared" si="31"/>
        <v>48.27446838</v>
      </c>
    </row>
    <row r="701" s="1" customFormat="1" customHeight="1" spans="1:11">
      <c r="A701" s="6" t="s">
        <v>11</v>
      </c>
      <c r="B701" s="6" t="s">
        <v>274</v>
      </c>
      <c r="C701" s="15" t="s">
        <v>289</v>
      </c>
      <c r="D701" s="15" t="s">
        <v>275</v>
      </c>
      <c r="E701" s="15" t="s">
        <v>1174</v>
      </c>
      <c r="F701" s="15" t="s">
        <v>277</v>
      </c>
      <c r="G701" s="16">
        <v>1600</v>
      </c>
      <c r="H701" s="11">
        <f t="shared" si="32"/>
        <v>27350.4273504274</v>
      </c>
      <c r="I701" s="8">
        <v>32000</v>
      </c>
      <c r="J701" s="1">
        <f t="shared" si="30"/>
        <v>27511.7184</v>
      </c>
      <c r="K701" s="1">
        <f t="shared" si="31"/>
        <v>17.194824</v>
      </c>
    </row>
    <row r="702" s="1" customFormat="1" customHeight="1" spans="1:11">
      <c r="A702" s="6" t="s">
        <v>11</v>
      </c>
      <c r="B702" s="6" t="s">
        <v>274</v>
      </c>
      <c r="C702" s="15" t="s">
        <v>289</v>
      </c>
      <c r="D702" s="15" t="s">
        <v>1181</v>
      </c>
      <c r="E702" s="15" t="s">
        <v>1182</v>
      </c>
      <c r="F702" s="15" t="s">
        <v>214</v>
      </c>
      <c r="G702" s="16">
        <v>300</v>
      </c>
      <c r="H702" s="11">
        <f t="shared" si="32"/>
        <v>7564.10256410256</v>
      </c>
      <c r="I702" s="8">
        <v>8850</v>
      </c>
      <c r="J702" s="1">
        <f t="shared" si="30"/>
        <v>7608.70962</v>
      </c>
      <c r="K702" s="1">
        <f t="shared" si="31"/>
        <v>25.3623654</v>
      </c>
    </row>
    <row r="703" s="1" customFormat="1" customHeight="1" spans="1:11">
      <c r="A703" s="6" t="s">
        <v>11</v>
      </c>
      <c r="B703" s="6" t="s">
        <v>274</v>
      </c>
      <c r="C703" s="15" t="s">
        <v>289</v>
      </c>
      <c r="D703" s="15" t="s">
        <v>1194</v>
      </c>
      <c r="E703" s="15" t="s">
        <v>1195</v>
      </c>
      <c r="F703" s="15" t="s">
        <v>1196</v>
      </c>
      <c r="G703" s="16">
        <v>135</v>
      </c>
      <c r="H703" s="11">
        <f t="shared" si="32"/>
        <v>2146.15384615385</v>
      </c>
      <c r="I703" s="8">
        <v>2511</v>
      </c>
      <c r="J703" s="1">
        <f t="shared" si="30"/>
        <v>2158.8101532</v>
      </c>
      <c r="K703" s="1">
        <f t="shared" si="31"/>
        <v>15.99118632</v>
      </c>
    </row>
    <row r="704" s="1" customFormat="1" customHeight="1" spans="1:11">
      <c r="A704" s="6" t="s">
        <v>11</v>
      </c>
      <c r="B704" s="6" t="s">
        <v>860</v>
      </c>
      <c r="C704" s="15" t="s">
        <v>289</v>
      </c>
      <c r="D704" s="15" t="s">
        <v>1190</v>
      </c>
      <c r="E704" s="15" t="s">
        <v>570</v>
      </c>
      <c r="F704" s="15" t="s">
        <v>1191</v>
      </c>
      <c r="G704" s="16">
        <v>3600</v>
      </c>
      <c r="H704" s="11">
        <f t="shared" si="32"/>
        <v>64984.6153846154</v>
      </c>
      <c r="I704" s="8">
        <v>76032</v>
      </c>
      <c r="J704" s="1">
        <f t="shared" si="30"/>
        <v>65367.8429184</v>
      </c>
      <c r="K704" s="1">
        <f t="shared" si="31"/>
        <v>18.157734144</v>
      </c>
    </row>
    <row r="705" s="1" customFormat="1" customHeight="1" spans="1:11">
      <c r="A705" s="6" t="s">
        <v>11</v>
      </c>
      <c r="B705" s="6" t="s">
        <v>1186</v>
      </c>
      <c r="C705" s="15" t="s">
        <v>289</v>
      </c>
      <c r="D705" s="6" t="s">
        <v>1187</v>
      </c>
      <c r="E705" s="6" t="s">
        <v>1188</v>
      </c>
      <c r="F705" s="6" t="s">
        <v>1189</v>
      </c>
      <c r="G705" s="7">
        <v>240</v>
      </c>
      <c r="H705" s="11">
        <f t="shared" si="32"/>
        <v>7158.97435897436</v>
      </c>
      <c r="I705" s="8">
        <v>8376</v>
      </c>
      <c r="J705" s="1">
        <f t="shared" si="30"/>
        <v>7201.1922912</v>
      </c>
      <c r="K705" s="1">
        <f t="shared" si="31"/>
        <v>30.00496788</v>
      </c>
    </row>
    <row r="706" s="1" customFormat="1" customHeight="1" spans="1:11">
      <c r="A706" s="6" t="s">
        <v>11</v>
      </c>
      <c r="B706" s="6" t="s">
        <v>274</v>
      </c>
      <c r="C706" s="15" t="s">
        <v>289</v>
      </c>
      <c r="D706" s="15" t="s">
        <v>1181</v>
      </c>
      <c r="E706" s="15" t="s">
        <v>1182</v>
      </c>
      <c r="F706" s="15" t="s">
        <v>214</v>
      </c>
      <c r="G706" s="16">
        <v>150</v>
      </c>
      <c r="H706" s="11">
        <f t="shared" si="32"/>
        <v>3782.05128205128</v>
      </c>
      <c r="I706" s="8">
        <v>4425</v>
      </c>
      <c r="J706" s="1">
        <f t="shared" si="30"/>
        <v>3804.35481</v>
      </c>
      <c r="K706" s="1">
        <f t="shared" si="31"/>
        <v>25.3623654</v>
      </c>
    </row>
    <row r="707" s="1" customFormat="1" customHeight="1" spans="1:11">
      <c r="A707" s="6" t="s">
        <v>11</v>
      </c>
      <c r="B707" s="6" t="s">
        <v>274</v>
      </c>
      <c r="C707" s="15" t="s">
        <v>289</v>
      </c>
      <c r="D707" s="15" t="s">
        <v>1171</v>
      </c>
      <c r="E707" s="15" t="s">
        <v>1172</v>
      </c>
      <c r="F707" s="15" t="s">
        <v>1173</v>
      </c>
      <c r="G707" s="16">
        <v>100</v>
      </c>
      <c r="H707" s="11">
        <f t="shared" si="32"/>
        <v>4799.1452991453</v>
      </c>
      <c r="I707" s="8">
        <v>5615</v>
      </c>
      <c r="J707" s="1">
        <f t="shared" ref="J707:J770" si="33">I707*0.8597412</f>
        <v>4827.446838</v>
      </c>
      <c r="K707" s="1">
        <f t="shared" ref="K707:K770" si="34">J707/G707</f>
        <v>48.27446838</v>
      </c>
    </row>
    <row r="708" s="1" customFormat="1" customHeight="1" spans="1:11">
      <c r="A708" s="6" t="s">
        <v>11</v>
      </c>
      <c r="B708" s="6" t="s">
        <v>274</v>
      </c>
      <c r="C708" s="15" t="s">
        <v>289</v>
      </c>
      <c r="D708" s="15" t="s">
        <v>275</v>
      </c>
      <c r="E708" s="15" t="s">
        <v>1174</v>
      </c>
      <c r="F708" s="15" t="s">
        <v>277</v>
      </c>
      <c r="G708" s="16">
        <v>400</v>
      </c>
      <c r="H708" s="11">
        <f t="shared" si="32"/>
        <v>6837.60683760684</v>
      </c>
      <c r="I708" s="8">
        <v>8000</v>
      </c>
      <c r="J708" s="1">
        <f t="shared" si="33"/>
        <v>6877.9296</v>
      </c>
      <c r="K708" s="1">
        <f t="shared" si="34"/>
        <v>17.194824</v>
      </c>
    </row>
    <row r="709" s="1" customFormat="1" customHeight="1" spans="1:11">
      <c r="A709" s="6" t="s">
        <v>11</v>
      </c>
      <c r="B709" s="6" t="s">
        <v>842</v>
      </c>
      <c r="C709" s="15" t="s">
        <v>289</v>
      </c>
      <c r="D709" s="15" t="s">
        <v>1178</v>
      </c>
      <c r="E709" s="15" t="s">
        <v>1179</v>
      </c>
      <c r="F709" s="15" t="s">
        <v>1180</v>
      </c>
      <c r="G709" s="16">
        <v>120</v>
      </c>
      <c r="H709" s="11">
        <f t="shared" si="32"/>
        <v>11179.4871794872</v>
      </c>
      <c r="I709" s="8">
        <v>13080</v>
      </c>
      <c r="J709" s="1">
        <f t="shared" si="33"/>
        <v>11245.414896</v>
      </c>
      <c r="K709" s="1">
        <f t="shared" si="34"/>
        <v>93.7117908</v>
      </c>
    </row>
    <row r="710" s="1" customFormat="1" customHeight="1" spans="1:11">
      <c r="A710" s="6" t="s">
        <v>11</v>
      </c>
      <c r="B710" s="6" t="s">
        <v>1186</v>
      </c>
      <c r="C710" s="15" t="s">
        <v>289</v>
      </c>
      <c r="D710" s="6" t="s">
        <v>1187</v>
      </c>
      <c r="E710" s="6" t="s">
        <v>1188</v>
      </c>
      <c r="F710" s="6" t="s">
        <v>1189</v>
      </c>
      <c r="G710" s="7">
        <v>360</v>
      </c>
      <c r="H710" s="11">
        <f t="shared" si="32"/>
        <v>10738.4615384615</v>
      </c>
      <c r="I710" s="8">
        <v>12564</v>
      </c>
      <c r="J710" s="1">
        <f t="shared" si="33"/>
        <v>10801.7884368</v>
      </c>
      <c r="K710" s="1">
        <f t="shared" si="34"/>
        <v>30.00496788</v>
      </c>
    </row>
    <row r="711" s="1" customFormat="1" customHeight="1" spans="1:11">
      <c r="A711" s="6" t="s">
        <v>11</v>
      </c>
      <c r="B711" s="6" t="s">
        <v>1165</v>
      </c>
      <c r="C711" s="15" t="s">
        <v>289</v>
      </c>
      <c r="D711" s="15" t="s">
        <v>1166</v>
      </c>
      <c r="E711" s="15" t="s">
        <v>1167</v>
      </c>
      <c r="F711" s="15" t="s">
        <v>1168</v>
      </c>
      <c r="G711" s="16">
        <v>2000</v>
      </c>
      <c r="H711" s="11">
        <f t="shared" si="32"/>
        <v>56000</v>
      </c>
      <c r="I711" s="8">
        <v>65520</v>
      </c>
      <c r="J711" s="1">
        <f t="shared" si="33"/>
        <v>56330.243424</v>
      </c>
      <c r="K711" s="1">
        <f t="shared" si="34"/>
        <v>28.165121712</v>
      </c>
    </row>
    <row r="712" s="1" customFormat="1" customHeight="1" spans="1:11">
      <c r="A712" s="6" t="s">
        <v>11</v>
      </c>
      <c r="B712" s="6" t="s">
        <v>860</v>
      </c>
      <c r="C712" s="15" t="s">
        <v>289</v>
      </c>
      <c r="D712" s="15" t="s">
        <v>1190</v>
      </c>
      <c r="E712" s="15" t="s">
        <v>570</v>
      </c>
      <c r="F712" s="15" t="s">
        <v>1191</v>
      </c>
      <c r="G712" s="16">
        <v>1800</v>
      </c>
      <c r="H712" s="11">
        <f t="shared" si="32"/>
        <v>32492.3076923077</v>
      </c>
      <c r="I712" s="8">
        <v>38016</v>
      </c>
      <c r="J712" s="1">
        <f t="shared" si="33"/>
        <v>32683.9214592</v>
      </c>
      <c r="K712" s="1">
        <f t="shared" si="34"/>
        <v>18.157734144</v>
      </c>
    </row>
    <row r="713" s="1" customFormat="1" customHeight="1" spans="1:11">
      <c r="A713" s="6" t="s">
        <v>11</v>
      </c>
      <c r="B713" s="6" t="s">
        <v>274</v>
      </c>
      <c r="C713" s="15" t="s">
        <v>289</v>
      </c>
      <c r="D713" s="15" t="s">
        <v>1194</v>
      </c>
      <c r="E713" s="15" t="s">
        <v>1195</v>
      </c>
      <c r="F713" s="15" t="s">
        <v>1196</v>
      </c>
      <c r="G713" s="16">
        <v>200</v>
      </c>
      <c r="H713" s="11">
        <f t="shared" si="32"/>
        <v>3179.48717948718</v>
      </c>
      <c r="I713" s="8">
        <v>3720</v>
      </c>
      <c r="J713" s="1">
        <f t="shared" si="33"/>
        <v>3198.237264</v>
      </c>
      <c r="K713" s="1">
        <f t="shared" si="34"/>
        <v>15.99118632</v>
      </c>
    </row>
    <row r="714" s="1" customFormat="1" customHeight="1" spans="1:11">
      <c r="A714" s="6" t="s">
        <v>11</v>
      </c>
      <c r="B714" s="6" t="s">
        <v>32</v>
      </c>
      <c r="C714" s="15" t="s">
        <v>1197</v>
      </c>
      <c r="D714" s="15" t="s">
        <v>33</v>
      </c>
      <c r="E714" s="15" t="s">
        <v>1198</v>
      </c>
      <c r="F714" s="15" t="s">
        <v>181</v>
      </c>
      <c r="G714" s="16">
        <v>2400</v>
      </c>
      <c r="H714" s="11">
        <f t="shared" si="32"/>
        <v>61046.1538461539</v>
      </c>
      <c r="I714" s="8">
        <v>71424</v>
      </c>
      <c r="J714" s="1">
        <f t="shared" si="33"/>
        <v>61406.1554688</v>
      </c>
      <c r="K714" s="1">
        <f t="shared" si="34"/>
        <v>25.585898112</v>
      </c>
    </row>
    <row r="715" s="1" customFormat="1" customHeight="1" spans="1:11">
      <c r="A715" s="6" t="s">
        <v>11</v>
      </c>
      <c r="B715" s="6" t="s">
        <v>12</v>
      </c>
      <c r="C715" s="15" t="s">
        <v>1197</v>
      </c>
      <c r="D715" s="15" t="s">
        <v>14</v>
      </c>
      <c r="E715" s="15" t="s">
        <v>15</v>
      </c>
      <c r="F715" s="15" t="s">
        <v>12</v>
      </c>
      <c r="G715" s="16">
        <v>400</v>
      </c>
      <c r="H715" s="11">
        <f t="shared" ref="H715:H778" si="35">I715/1.17</f>
        <v>8088.88888888889</v>
      </c>
      <c r="I715" s="8">
        <v>9464</v>
      </c>
      <c r="J715" s="1">
        <f t="shared" si="33"/>
        <v>8136.5907168</v>
      </c>
      <c r="K715" s="1">
        <f t="shared" si="34"/>
        <v>20.341476792</v>
      </c>
    </row>
    <row r="716" s="1" customFormat="1" customHeight="1" spans="1:11">
      <c r="A716" s="6" t="s">
        <v>11</v>
      </c>
      <c r="B716" s="6" t="s">
        <v>99</v>
      </c>
      <c r="C716" s="15" t="s">
        <v>1197</v>
      </c>
      <c r="D716" s="15" t="s">
        <v>516</v>
      </c>
      <c r="E716" s="15" t="s">
        <v>271</v>
      </c>
      <c r="F716" s="15" t="s">
        <v>1199</v>
      </c>
      <c r="G716" s="16">
        <v>480</v>
      </c>
      <c r="H716" s="11">
        <f t="shared" si="35"/>
        <v>8640</v>
      </c>
      <c r="I716" s="8">
        <v>10108.8</v>
      </c>
      <c r="J716" s="1">
        <f t="shared" si="33"/>
        <v>8690.95184256</v>
      </c>
      <c r="K716" s="1">
        <f t="shared" si="34"/>
        <v>18.106149672</v>
      </c>
    </row>
    <row r="717" s="1" customFormat="1" customHeight="1" spans="1:11">
      <c r="A717" s="6" t="s">
        <v>11</v>
      </c>
      <c r="B717" s="6" t="s">
        <v>32</v>
      </c>
      <c r="C717" s="15" t="s">
        <v>1197</v>
      </c>
      <c r="D717" s="15" t="s">
        <v>33</v>
      </c>
      <c r="E717" s="15" t="s">
        <v>1198</v>
      </c>
      <c r="F717" s="15" t="s">
        <v>181</v>
      </c>
      <c r="G717" s="16">
        <v>800</v>
      </c>
      <c r="H717" s="11">
        <f t="shared" si="35"/>
        <v>20348.7179487179</v>
      </c>
      <c r="I717" s="8">
        <v>23808</v>
      </c>
      <c r="J717" s="1">
        <f t="shared" si="33"/>
        <v>20468.7184896</v>
      </c>
      <c r="K717" s="1">
        <f t="shared" si="34"/>
        <v>25.585898112</v>
      </c>
    </row>
    <row r="718" s="1" customFormat="1" customHeight="1" spans="1:11">
      <c r="A718" s="6" t="s">
        <v>11</v>
      </c>
      <c r="B718" s="15" t="s">
        <v>1200</v>
      </c>
      <c r="C718" s="15" t="s">
        <v>909</v>
      </c>
      <c r="D718" s="15" t="s">
        <v>1201</v>
      </c>
      <c r="E718" s="15" t="s">
        <v>1202</v>
      </c>
      <c r="F718" s="15" t="s">
        <v>1203</v>
      </c>
      <c r="G718" s="16">
        <v>530</v>
      </c>
      <c r="H718" s="11">
        <f t="shared" si="35"/>
        <v>3850.42735042735</v>
      </c>
      <c r="I718" s="8">
        <v>4505</v>
      </c>
      <c r="J718" s="1">
        <f t="shared" si="33"/>
        <v>3873.134106</v>
      </c>
      <c r="K718" s="1">
        <f t="shared" si="34"/>
        <v>7.3078002</v>
      </c>
    </row>
    <row r="719" s="1" customFormat="1" customHeight="1" spans="1:11">
      <c r="A719" s="6" t="s">
        <v>11</v>
      </c>
      <c r="B719" s="6" t="s">
        <v>1204</v>
      </c>
      <c r="C719" s="15" t="s">
        <v>1205</v>
      </c>
      <c r="D719" s="6" t="s">
        <v>1206</v>
      </c>
      <c r="E719" s="6" t="s">
        <v>1207</v>
      </c>
      <c r="F719" s="6" t="s">
        <v>19</v>
      </c>
      <c r="G719" s="7">
        <v>100</v>
      </c>
      <c r="H719" s="11">
        <f t="shared" si="35"/>
        <v>427.350427350427</v>
      </c>
      <c r="I719" s="8">
        <v>500</v>
      </c>
      <c r="J719" s="1">
        <f t="shared" si="33"/>
        <v>429.8706</v>
      </c>
      <c r="K719" s="1">
        <f t="shared" si="34"/>
        <v>4.298706</v>
      </c>
    </row>
    <row r="720" s="1" customFormat="1" customHeight="1" spans="1:11">
      <c r="A720" s="6" t="s">
        <v>11</v>
      </c>
      <c r="B720" s="6" t="s">
        <v>24</v>
      </c>
      <c r="C720" s="15" t="s">
        <v>1208</v>
      </c>
      <c r="D720" s="15" t="s">
        <v>25</v>
      </c>
      <c r="E720" s="15" t="s">
        <v>26</v>
      </c>
      <c r="F720" s="15" t="s">
        <v>27</v>
      </c>
      <c r="G720" s="16">
        <v>160</v>
      </c>
      <c r="H720" s="11">
        <f t="shared" si="35"/>
        <v>2300.17094017094</v>
      </c>
      <c r="I720" s="8">
        <v>2691.2</v>
      </c>
      <c r="J720" s="1">
        <f t="shared" si="33"/>
        <v>2313.73551744</v>
      </c>
      <c r="K720" s="1">
        <f t="shared" si="34"/>
        <v>14.460846984</v>
      </c>
    </row>
    <row r="721" s="1" customFormat="1" customHeight="1" spans="1:11">
      <c r="A721" s="6" t="s">
        <v>11</v>
      </c>
      <c r="B721" s="6" t="s">
        <v>1044</v>
      </c>
      <c r="C721" s="15" t="s">
        <v>1209</v>
      </c>
      <c r="D721" s="15" t="s">
        <v>1210</v>
      </c>
      <c r="E721" s="15" t="s">
        <v>1211</v>
      </c>
      <c r="F721" s="15" t="s">
        <v>1212</v>
      </c>
      <c r="G721" s="16">
        <v>900</v>
      </c>
      <c r="H721" s="11">
        <f t="shared" si="35"/>
        <v>7584.61538461538</v>
      </c>
      <c r="I721" s="8">
        <v>8874</v>
      </c>
      <c r="J721" s="1">
        <f t="shared" si="33"/>
        <v>7629.3434088</v>
      </c>
      <c r="K721" s="1">
        <f t="shared" si="34"/>
        <v>8.477048232</v>
      </c>
    </row>
    <row r="722" s="1" customFormat="1" customHeight="1" spans="1:11">
      <c r="A722" s="6" t="s">
        <v>11</v>
      </c>
      <c r="B722" s="6" t="s">
        <v>1044</v>
      </c>
      <c r="C722" s="15" t="s">
        <v>1209</v>
      </c>
      <c r="D722" s="15" t="s">
        <v>1210</v>
      </c>
      <c r="E722" s="15" t="s">
        <v>1211</v>
      </c>
      <c r="F722" s="15" t="s">
        <v>1212</v>
      </c>
      <c r="G722" s="16">
        <v>450</v>
      </c>
      <c r="H722" s="11">
        <f t="shared" si="35"/>
        <v>3792.30769230769</v>
      </c>
      <c r="I722" s="8">
        <v>4437</v>
      </c>
      <c r="J722" s="1">
        <f t="shared" si="33"/>
        <v>3814.6717044</v>
      </c>
      <c r="K722" s="1">
        <f t="shared" si="34"/>
        <v>8.477048232</v>
      </c>
    </row>
    <row r="723" s="1" customFormat="1" customHeight="1" spans="1:11">
      <c r="A723" s="6" t="s">
        <v>11</v>
      </c>
      <c r="B723" s="6" t="s">
        <v>99</v>
      </c>
      <c r="C723" s="15" t="s">
        <v>1209</v>
      </c>
      <c r="D723" s="15" t="s">
        <v>1213</v>
      </c>
      <c r="E723" s="15" t="s">
        <v>146</v>
      </c>
      <c r="F723" s="15" t="s">
        <v>76</v>
      </c>
      <c r="G723" s="16">
        <v>150</v>
      </c>
      <c r="H723" s="11">
        <f t="shared" si="35"/>
        <v>2088.46153846154</v>
      </c>
      <c r="I723" s="8">
        <v>2443.5</v>
      </c>
      <c r="J723" s="1">
        <f t="shared" si="33"/>
        <v>2100.7776222</v>
      </c>
      <c r="K723" s="1">
        <f t="shared" si="34"/>
        <v>14.005184148</v>
      </c>
    </row>
    <row r="724" s="1" customFormat="1" customHeight="1" spans="1:11">
      <c r="A724" s="6" t="s">
        <v>11</v>
      </c>
      <c r="B724" s="6" t="s">
        <v>1044</v>
      </c>
      <c r="C724" s="15" t="s">
        <v>1209</v>
      </c>
      <c r="D724" s="15" t="s">
        <v>1210</v>
      </c>
      <c r="E724" s="15" t="s">
        <v>1211</v>
      </c>
      <c r="F724" s="15" t="s">
        <v>1212</v>
      </c>
      <c r="G724" s="16">
        <v>900</v>
      </c>
      <c r="H724" s="11">
        <f t="shared" si="35"/>
        <v>7584.61538461538</v>
      </c>
      <c r="I724" s="8">
        <v>8874</v>
      </c>
      <c r="J724" s="1">
        <f t="shared" si="33"/>
        <v>7629.3434088</v>
      </c>
      <c r="K724" s="1">
        <f t="shared" si="34"/>
        <v>8.477048232</v>
      </c>
    </row>
    <row r="725" s="1" customFormat="1" customHeight="1" spans="1:11">
      <c r="A725" s="6" t="s">
        <v>11</v>
      </c>
      <c r="B725" s="6" t="s">
        <v>24</v>
      </c>
      <c r="C725" s="15" t="s">
        <v>1214</v>
      </c>
      <c r="D725" s="15" t="s">
        <v>25</v>
      </c>
      <c r="E725" s="15" t="s">
        <v>26</v>
      </c>
      <c r="F725" s="15" t="s">
        <v>27</v>
      </c>
      <c r="G725" s="16">
        <v>800</v>
      </c>
      <c r="H725" s="11">
        <f t="shared" si="35"/>
        <v>12307.6923076923</v>
      </c>
      <c r="I725" s="8">
        <v>14400</v>
      </c>
      <c r="J725" s="1">
        <f t="shared" si="33"/>
        <v>12380.27328</v>
      </c>
      <c r="K725" s="1">
        <f t="shared" si="34"/>
        <v>15.4753416</v>
      </c>
    </row>
    <row r="726" s="1" customFormat="1" customHeight="1" spans="1:11">
      <c r="A726" s="6" t="s">
        <v>11</v>
      </c>
      <c r="B726" s="6" t="s">
        <v>57</v>
      </c>
      <c r="C726" s="15" t="s">
        <v>1214</v>
      </c>
      <c r="D726" s="15" t="s">
        <v>58</v>
      </c>
      <c r="E726" s="15" t="s">
        <v>1215</v>
      </c>
      <c r="F726" s="15" t="s">
        <v>60</v>
      </c>
      <c r="G726" s="16">
        <v>1900</v>
      </c>
      <c r="H726" s="11">
        <f t="shared" si="35"/>
        <v>12390.5982905983</v>
      </c>
      <c r="I726" s="8">
        <v>14497</v>
      </c>
      <c r="J726" s="1">
        <f t="shared" si="33"/>
        <v>12463.6681764</v>
      </c>
      <c r="K726" s="1">
        <f t="shared" si="34"/>
        <v>6.559825356</v>
      </c>
    </row>
    <row r="727" s="1" customFormat="1" customHeight="1" spans="1:11">
      <c r="A727" s="6" t="s">
        <v>11</v>
      </c>
      <c r="B727" s="6" t="s">
        <v>61</v>
      </c>
      <c r="C727" s="15" t="s">
        <v>1216</v>
      </c>
      <c r="D727" s="15" t="s">
        <v>1217</v>
      </c>
      <c r="E727" s="15" t="s">
        <v>1047</v>
      </c>
      <c r="F727" s="15" t="s">
        <v>1212</v>
      </c>
      <c r="G727" s="16">
        <v>750</v>
      </c>
      <c r="H727" s="11">
        <f t="shared" si="35"/>
        <v>6352.5641025641</v>
      </c>
      <c r="I727" s="8">
        <v>7432.5</v>
      </c>
      <c r="J727" s="1">
        <f t="shared" si="33"/>
        <v>6390.026469</v>
      </c>
      <c r="K727" s="1">
        <f t="shared" si="34"/>
        <v>8.520035292</v>
      </c>
    </row>
    <row r="728" s="1" customFormat="1" customHeight="1" spans="1:11">
      <c r="A728" s="6" t="s">
        <v>11</v>
      </c>
      <c r="B728" s="6" t="s">
        <v>12</v>
      </c>
      <c r="C728" s="15" t="s">
        <v>1216</v>
      </c>
      <c r="D728" s="15" t="s">
        <v>14</v>
      </c>
      <c r="E728" s="15" t="s">
        <v>15</v>
      </c>
      <c r="F728" s="15" t="s">
        <v>12</v>
      </c>
      <c r="G728" s="16">
        <v>400</v>
      </c>
      <c r="H728" s="11">
        <f t="shared" si="35"/>
        <v>8700.8547008547</v>
      </c>
      <c r="I728" s="8">
        <v>10180</v>
      </c>
      <c r="J728" s="1">
        <f t="shared" si="33"/>
        <v>8752.165416</v>
      </c>
      <c r="K728" s="1">
        <f t="shared" si="34"/>
        <v>21.88041354</v>
      </c>
    </row>
    <row r="729" s="1" customFormat="1" customHeight="1" spans="1:11">
      <c r="A729" s="6" t="s">
        <v>11</v>
      </c>
      <c r="B729" s="6" t="s">
        <v>57</v>
      </c>
      <c r="C729" s="15" t="s">
        <v>1216</v>
      </c>
      <c r="D729" s="15" t="s">
        <v>1218</v>
      </c>
      <c r="E729" s="15" t="s">
        <v>570</v>
      </c>
      <c r="F729" s="15" t="s">
        <v>1219</v>
      </c>
      <c r="G729" s="16">
        <v>1800</v>
      </c>
      <c r="H729" s="11">
        <f t="shared" si="35"/>
        <v>39861.5384615385</v>
      </c>
      <c r="I729" s="8">
        <v>46638</v>
      </c>
      <c r="J729" s="1">
        <f t="shared" si="33"/>
        <v>40096.6100856</v>
      </c>
      <c r="K729" s="1">
        <f t="shared" si="34"/>
        <v>22.275894492</v>
      </c>
    </row>
    <row r="730" s="1" customFormat="1" customHeight="1" spans="1:11">
      <c r="A730" s="6" t="s">
        <v>11</v>
      </c>
      <c r="B730" s="6" t="s">
        <v>215</v>
      </c>
      <c r="C730" s="15" t="s">
        <v>1216</v>
      </c>
      <c r="D730" s="15" t="s">
        <v>441</v>
      </c>
      <c r="E730" s="15" t="s">
        <v>1220</v>
      </c>
      <c r="F730" s="15" t="s">
        <v>1212</v>
      </c>
      <c r="G730" s="16">
        <v>3600</v>
      </c>
      <c r="H730" s="11">
        <f t="shared" si="35"/>
        <v>17384.6153846154</v>
      </c>
      <c r="I730" s="8">
        <v>20340</v>
      </c>
      <c r="J730" s="1">
        <f t="shared" si="33"/>
        <v>17487.136008</v>
      </c>
      <c r="K730" s="1">
        <f t="shared" si="34"/>
        <v>4.85753778</v>
      </c>
    </row>
    <row r="731" s="1" customFormat="1" customHeight="1" spans="1:11">
      <c r="A731" s="6" t="s">
        <v>11</v>
      </c>
      <c r="B731" s="6" t="s">
        <v>61</v>
      </c>
      <c r="C731" s="15" t="s">
        <v>1216</v>
      </c>
      <c r="D731" s="15" t="s">
        <v>369</v>
      </c>
      <c r="E731" s="15" t="s">
        <v>1221</v>
      </c>
      <c r="F731" s="15" t="s">
        <v>884</v>
      </c>
      <c r="G731" s="16">
        <v>1440</v>
      </c>
      <c r="H731" s="11">
        <f t="shared" si="35"/>
        <v>17846.1538461538</v>
      </c>
      <c r="I731" s="8">
        <v>20880</v>
      </c>
      <c r="J731" s="1">
        <f t="shared" si="33"/>
        <v>17951.396256</v>
      </c>
      <c r="K731" s="1">
        <f t="shared" si="34"/>
        <v>12.4662474</v>
      </c>
    </row>
    <row r="732" s="1" customFormat="1" customHeight="1" spans="1:11">
      <c r="A732" s="6" t="s">
        <v>11</v>
      </c>
      <c r="B732" s="12" t="s">
        <v>372</v>
      </c>
      <c r="C732" s="15" t="s">
        <v>1216</v>
      </c>
      <c r="D732" s="15" t="s">
        <v>1222</v>
      </c>
      <c r="E732" s="15" t="s">
        <v>1223</v>
      </c>
      <c r="F732" s="15" t="s">
        <v>1224</v>
      </c>
      <c r="G732" s="16">
        <v>500</v>
      </c>
      <c r="H732" s="11">
        <f t="shared" si="35"/>
        <v>8619.65811965812</v>
      </c>
      <c r="I732" s="8">
        <v>10085</v>
      </c>
      <c r="J732" s="1">
        <f t="shared" si="33"/>
        <v>8670.490002</v>
      </c>
      <c r="K732" s="1">
        <f t="shared" si="34"/>
        <v>17.340980004</v>
      </c>
    </row>
    <row r="733" s="1" customFormat="1" customHeight="1" spans="1:11">
      <c r="A733" s="6" t="s">
        <v>11</v>
      </c>
      <c r="B733" s="6" t="s">
        <v>124</v>
      </c>
      <c r="C733" s="15" t="s">
        <v>1216</v>
      </c>
      <c r="D733" s="15" t="s">
        <v>1225</v>
      </c>
      <c r="E733" s="15" t="s">
        <v>1226</v>
      </c>
      <c r="F733" s="15" t="s">
        <v>1227</v>
      </c>
      <c r="G733" s="16">
        <v>240</v>
      </c>
      <c r="H733" s="11">
        <f t="shared" si="35"/>
        <v>5364.10256410256</v>
      </c>
      <c r="I733" s="8">
        <v>6276</v>
      </c>
      <c r="J733" s="1">
        <f t="shared" si="33"/>
        <v>5395.7357712</v>
      </c>
      <c r="K733" s="1">
        <f t="shared" si="34"/>
        <v>22.48223238</v>
      </c>
    </row>
    <row r="734" s="1" customFormat="1" customHeight="1" spans="1:11">
      <c r="A734" s="6" t="s">
        <v>11</v>
      </c>
      <c r="B734" s="6" t="s">
        <v>99</v>
      </c>
      <c r="C734" s="15" t="s">
        <v>1216</v>
      </c>
      <c r="D734" s="15" t="s">
        <v>202</v>
      </c>
      <c r="E734" s="15" t="s">
        <v>203</v>
      </c>
      <c r="F734" s="15" t="s">
        <v>204</v>
      </c>
      <c r="G734" s="16">
        <v>100</v>
      </c>
      <c r="H734" s="11">
        <f t="shared" si="35"/>
        <v>5641.02564102564</v>
      </c>
      <c r="I734" s="8">
        <v>6600</v>
      </c>
      <c r="J734" s="1">
        <f t="shared" si="33"/>
        <v>5674.29192</v>
      </c>
      <c r="K734" s="1">
        <f t="shared" si="34"/>
        <v>56.7429192</v>
      </c>
    </row>
    <row r="735" s="1" customFormat="1" customHeight="1" spans="1:11">
      <c r="A735" s="6" t="s">
        <v>11</v>
      </c>
      <c r="B735" s="6" t="s">
        <v>53</v>
      </c>
      <c r="C735" s="15" t="s">
        <v>1216</v>
      </c>
      <c r="D735" s="15" t="s">
        <v>54</v>
      </c>
      <c r="E735" s="15" t="s">
        <v>55</v>
      </c>
      <c r="F735" s="15" t="s">
        <v>56</v>
      </c>
      <c r="G735" s="16">
        <v>480</v>
      </c>
      <c r="H735" s="11">
        <f t="shared" si="35"/>
        <v>9189.74358974359</v>
      </c>
      <c r="I735" s="8">
        <v>10752</v>
      </c>
      <c r="J735" s="1">
        <f t="shared" si="33"/>
        <v>9243.9373824</v>
      </c>
      <c r="K735" s="1">
        <f t="shared" si="34"/>
        <v>19.25820288</v>
      </c>
    </row>
    <row r="736" s="1" customFormat="1" customHeight="1" spans="1:11">
      <c r="A736" s="6" t="s">
        <v>11</v>
      </c>
      <c r="B736" s="6" t="s">
        <v>873</v>
      </c>
      <c r="C736" s="15" t="s">
        <v>1216</v>
      </c>
      <c r="D736" s="15" t="s">
        <v>1228</v>
      </c>
      <c r="E736" s="15" t="s">
        <v>1229</v>
      </c>
      <c r="F736" s="15" t="s">
        <v>1230</v>
      </c>
      <c r="G736" s="16">
        <v>200</v>
      </c>
      <c r="H736" s="11">
        <f t="shared" si="35"/>
        <v>1097.4358974359</v>
      </c>
      <c r="I736" s="8">
        <v>1284</v>
      </c>
      <c r="J736" s="1">
        <f t="shared" si="33"/>
        <v>1103.9077008</v>
      </c>
      <c r="K736" s="1">
        <f t="shared" si="34"/>
        <v>5.519538504</v>
      </c>
    </row>
    <row r="737" s="1" customFormat="1" customHeight="1" spans="1:11">
      <c r="A737" s="6" t="s">
        <v>11</v>
      </c>
      <c r="B737" s="6" t="s">
        <v>873</v>
      </c>
      <c r="C737" s="15" t="s">
        <v>1216</v>
      </c>
      <c r="D737" s="15" t="s">
        <v>1231</v>
      </c>
      <c r="E737" s="15" t="s">
        <v>490</v>
      </c>
      <c r="F737" s="15" t="s">
        <v>1232</v>
      </c>
      <c r="G737" s="16">
        <v>50</v>
      </c>
      <c r="H737" s="11">
        <f t="shared" si="35"/>
        <v>334.615384615385</v>
      </c>
      <c r="I737" s="8">
        <v>391.5</v>
      </c>
      <c r="J737" s="1">
        <f t="shared" si="33"/>
        <v>336.5886798</v>
      </c>
      <c r="K737" s="1">
        <f t="shared" si="34"/>
        <v>6.731773596</v>
      </c>
    </row>
    <row r="738" s="1" customFormat="1" customHeight="1" spans="1:11">
      <c r="A738" s="6" t="s">
        <v>11</v>
      </c>
      <c r="B738" s="6" t="s">
        <v>16</v>
      </c>
      <c r="C738" s="15" t="s">
        <v>1216</v>
      </c>
      <c r="D738" s="15" t="s">
        <v>194</v>
      </c>
      <c r="E738" s="15" t="s">
        <v>195</v>
      </c>
      <c r="F738" s="15" t="s">
        <v>196</v>
      </c>
      <c r="G738" s="16">
        <v>400</v>
      </c>
      <c r="H738" s="11">
        <f t="shared" si="35"/>
        <v>9473.50427350427</v>
      </c>
      <c r="I738" s="8">
        <v>11084</v>
      </c>
      <c r="J738" s="1">
        <f t="shared" si="33"/>
        <v>9529.3714608</v>
      </c>
      <c r="K738" s="1">
        <f t="shared" si="34"/>
        <v>23.823428652</v>
      </c>
    </row>
    <row r="739" s="1" customFormat="1" customHeight="1" spans="1:11">
      <c r="A739" s="6" t="s">
        <v>11</v>
      </c>
      <c r="B739" s="6" t="s">
        <v>233</v>
      </c>
      <c r="C739" s="15" t="s">
        <v>1216</v>
      </c>
      <c r="D739" s="15" t="s">
        <v>234</v>
      </c>
      <c r="E739" s="15" t="s">
        <v>235</v>
      </c>
      <c r="F739" s="15" t="s">
        <v>236</v>
      </c>
      <c r="G739" s="16">
        <v>50</v>
      </c>
      <c r="H739" s="11">
        <f t="shared" si="35"/>
        <v>115.384615384615</v>
      </c>
      <c r="I739" s="8">
        <v>135</v>
      </c>
      <c r="J739" s="1">
        <f t="shared" si="33"/>
        <v>116.065062</v>
      </c>
      <c r="K739" s="1">
        <f t="shared" si="34"/>
        <v>2.32130124</v>
      </c>
    </row>
    <row r="740" s="1" customFormat="1" customHeight="1" spans="1:11">
      <c r="A740" s="6" t="s">
        <v>11</v>
      </c>
      <c r="B740" s="6" t="s">
        <v>16</v>
      </c>
      <c r="C740" s="15" t="s">
        <v>1216</v>
      </c>
      <c r="D740" s="15" t="s">
        <v>1233</v>
      </c>
      <c r="E740" s="15" t="s">
        <v>1234</v>
      </c>
      <c r="F740" s="15" t="s">
        <v>1235</v>
      </c>
      <c r="G740" s="16">
        <v>600</v>
      </c>
      <c r="H740" s="11">
        <f t="shared" si="35"/>
        <v>14230.7692307692</v>
      </c>
      <c r="I740" s="8">
        <v>16650</v>
      </c>
      <c r="J740" s="1">
        <f t="shared" si="33"/>
        <v>14314.69098</v>
      </c>
      <c r="K740" s="1">
        <f t="shared" si="34"/>
        <v>23.8578183</v>
      </c>
    </row>
    <row r="741" s="1" customFormat="1" customHeight="1" spans="1:11">
      <c r="A741" s="6" t="s">
        <v>11</v>
      </c>
      <c r="B741" s="6" t="s">
        <v>57</v>
      </c>
      <c r="C741" s="15" t="s">
        <v>1216</v>
      </c>
      <c r="D741" s="15" t="s">
        <v>109</v>
      </c>
      <c r="E741" s="15" t="s">
        <v>110</v>
      </c>
      <c r="F741" s="15" t="s">
        <v>157</v>
      </c>
      <c r="G741" s="16">
        <v>600</v>
      </c>
      <c r="H741" s="11">
        <f t="shared" si="35"/>
        <v>7517.94871794872</v>
      </c>
      <c r="I741" s="8">
        <v>8796</v>
      </c>
      <c r="J741" s="1">
        <f t="shared" si="33"/>
        <v>7562.2835952</v>
      </c>
      <c r="K741" s="1">
        <f t="shared" si="34"/>
        <v>12.603805992</v>
      </c>
    </row>
    <row r="742" s="1" customFormat="1" customHeight="1" spans="1:11">
      <c r="A742" s="6" t="s">
        <v>11</v>
      </c>
      <c r="B742" s="6" t="s">
        <v>24</v>
      </c>
      <c r="C742" s="15" t="s">
        <v>1214</v>
      </c>
      <c r="D742" s="15" t="s">
        <v>25</v>
      </c>
      <c r="E742" s="15" t="s">
        <v>26</v>
      </c>
      <c r="F742" s="15" t="s">
        <v>27</v>
      </c>
      <c r="G742" s="7">
        <v>800</v>
      </c>
      <c r="H742" s="11">
        <f t="shared" si="35"/>
        <v>12355.5555555556</v>
      </c>
      <c r="I742" s="8">
        <v>14456</v>
      </c>
      <c r="J742" s="1">
        <f t="shared" si="33"/>
        <v>12428.4187872</v>
      </c>
      <c r="K742" s="1">
        <f t="shared" si="34"/>
        <v>15.535523484</v>
      </c>
    </row>
    <row r="743" s="1" customFormat="1" customHeight="1" spans="1:11">
      <c r="A743" s="6" t="s">
        <v>11</v>
      </c>
      <c r="B743" s="6" t="s">
        <v>233</v>
      </c>
      <c r="C743" s="15" t="s">
        <v>1216</v>
      </c>
      <c r="D743" s="15" t="s">
        <v>234</v>
      </c>
      <c r="E743" s="15" t="s">
        <v>235</v>
      </c>
      <c r="F743" s="15" t="s">
        <v>236</v>
      </c>
      <c r="G743" s="7">
        <v>50</v>
      </c>
      <c r="H743" s="11">
        <f t="shared" si="35"/>
        <v>115.384615384615</v>
      </c>
      <c r="I743" s="8">
        <v>135</v>
      </c>
      <c r="J743" s="1">
        <f t="shared" si="33"/>
        <v>116.065062</v>
      </c>
      <c r="K743" s="1">
        <f t="shared" si="34"/>
        <v>2.32130124</v>
      </c>
    </row>
    <row r="744" s="1" customFormat="1" customHeight="1" spans="1:11">
      <c r="A744" s="6" t="s">
        <v>11</v>
      </c>
      <c r="B744" s="6" t="s">
        <v>1236</v>
      </c>
      <c r="C744" s="15" t="s">
        <v>1216</v>
      </c>
      <c r="D744" s="15" t="s">
        <v>1237</v>
      </c>
      <c r="E744" s="15" t="s">
        <v>1238</v>
      </c>
      <c r="F744" s="15" t="s">
        <v>1236</v>
      </c>
      <c r="G744" s="16">
        <v>480</v>
      </c>
      <c r="H744" s="11">
        <f t="shared" si="35"/>
        <v>4246.15384615385</v>
      </c>
      <c r="I744" s="8">
        <v>4968</v>
      </c>
      <c r="J744" s="1">
        <f t="shared" si="33"/>
        <v>4271.1942816</v>
      </c>
      <c r="K744" s="1">
        <f t="shared" si="34"/>
        <v>8.89832142</v>
      </c>
    </row>
    <row r="745" s="1" customFormat="1" customHeight="1" spans="1:11">
      <c r="A745" s="6" t="s">
        <v>11</v>
      </c>
      <c r="B745" s="6" t="s">
        <v>1239</v>
      </c>
      <c r="C745" s="15" t="s">
        <v>1216</v>
      </c>
      <c r="D745" s="15" t="s">
        <v>1240</v>
      </c>
      <c r="E745" s="15" t="s">
        <v>431</v>
      </c>
      <c r="F745" s="15" t="s">
        <v>1241</v>
      </c>
      <c r="G745" s="16">
        <v>60</v>
      </c>
      <c r="H745" s="11">
        <f t="shared" si="35"/>
        <v>927.179487179487</v>
      </c>
      <c r="I745" s="8">
        <v>1084.8</v>
      </c>
      <c r="J745" s="1">
        <f t="shared" si="33"/>
        <v>932.64725376</v>
      </c>
      <c r="K745" s="1">
        <f t="shared" si="34"/>
        <v>15.544120896</v>
      </c>
    </row>
    <row r="746" s="1" customFormat="1" customHeight="1" spans="1:11">
      <c r="A746" s="6" t="s">
        <v>11</v>
      </c>
      <c r="B746" s="6" t="s">
        <v>16</v>
      </c>
      <c r="C746" s="15" t="s">
        <v>1216</v>
      </c>
      <c r="D746" s="6" t="s">
        <v>523</v>
      </c>
      <c r="E746" s="6" t="s">
        <v>936</v>
      </c>
      <c r="F746" s="6" t="s">
        <v>1242</v>
      </c>
      <c r="G746" s="7">
        <v>50</v>
      </c>
      <c r="H746" s="11">
        <f t="shared" si="35"/>
        <v>2222.22222222222</v>
      </c>
      <c r="I746" s="8">
        <v>2600</v>
      </c>
      <c r="J746" s="1">
        <f t="shared" si="33"/>
        <v>2235.32712</v>
      </c>
      <c r="K746" s="1">
        <f t="shared" si="34"/>
        <v>44.7065424</v>
      </c>
    </row>
    <row r="747" s="1" customFormat="1" customHeight="1" spans="1:11">
      <c r="A747" s="6" t="s">
        <v>11</v>
      </c>
      <c r="B747" s="6" t="s">
        <v>36</v>
      </c>
      <c r="C747" s="15" t="s">
        <v>1216</v>
      </c>
      <c r="D747" s="15" t="s">
        <v>1243</v>
      </c>
      <c r="E747" s="15" t="s">
        <v>1244</v>
      </c>
      <c r="F747" s="15" t="s">
        <v>478</v>
      </c>
      <c r="G747" s="16">
        <v>10</v>
      </c>
      <c r="H747" s="11">
        <f t="shared" si="35"/>
        <v>393.162393162393</v>
      </c>
      <c r="I747" s="8">
        <v>460</v>
      </c>
      <c r="J747" s="1">
        <f t="shared" si="33"/>
        <v>395.480952</v>
      </c>
      <c r="K747" s="1">
        <f t="shared" si="34"/>
        <v>39.5480952</v>
      </c>
    </row>
    <row r="748" s="1" customFormat="1" customHeight="1" spans="1:11">
      <c r="A748" s="6" t="s">
        <v>11</v>
      </c>
      <c r="B748" s="6" t="s">
        <v>215</v>
      </c>
      <c r="C748" s="15" t="s">
        <v>1216</v>
      </c>
      <c r="D748" s="15" t="s">
        <v>441</v>
      </c>
      <c r="E748" s="15" t="s">
        <v>1220</v>
      </c>
      <c r="F748" s="15" t="s">
        <v>1212</v>
      </c>
      <c r="G748" s="16">
        <v>600</v>
      </c>
      <c r="H748" s="11">
        <f t="shared" si="35"/>
        <v>2897.4358974359</v>
      </c>
      <c r="I748" s="8">
        <v>3390</v>
      </c>
      <c r="J748" s="1">
        <f t="shared" si="33"/>
        <v>2914.522668</v>
      </c>
      <c r="K748" s="1">
        <f t="shared" si="34"/>
        <v>4.85753778</v>
      </c>
    </row>
    <row r="749" s="1" customFormat="1" customHeight="1" spans="1:11">
      <c r="A749" s="6" t="s">
        <v>11</v>
      </c>
      <c r="B749" s="6" t="s">
        <v>1245</v>
      </c>
      <c r="C749" s="6" t="s">
        <v>1246</v>
      </c>
      <c r="D749" s="6" t="s">
        <v>1247</v>
      </c>
      <c r="E749" s="6" t="s">
        <v>1156</v>
      </c>
      <c r="F749" s="6" t="s">
        <v>1248</v>
      </c>
      <c r="G749" s="7">
        <v>-500</v>
      </c>
      <c r="H749" s="11">
        <f t="shared" si="35"/>
        <v>-9829.05982905983</v>
      </c>
      <c r="I749" s="8">
        <v>-11500</v>
      </c>
      <c r="J749" s="1">
        <f t="shared" si="33"/>
        <v>-9887.0238</v>
      </c>
      <c r="K749" s="1">
        <f t="shared" si="34"/>
        <v>19.7740476</v>
      </c>
    </row>
    <row r="750" s="1" customFormat="1" customHeight="1" spans="1:11">
      <c r="A750" s="6" t="s">
        <v>11</v>
      </c>
      <c r="B750" s="6" t="s">
        <v>1245</v>
      </c>
      <c r="C750" s="6" t="s">
        <v>1249</v>
      </c>
      <c r="D750" s="6" t="s">
        <v>1247</v>
      </c>
      <c r="E750" s="6" t="s">
        <v>1156</v>
      </c>
      <c r="F750" s="6" t="s">
        <v>1248</v>
      </c>
      <c r="G750" s="7">
        <v>560</v>
      </c>
      <c r="H750" s="11">
        <f t="shared" si="35"/>
        <v>12923.0769230769</v>
      </c>
      <c r="I750" s="8">
        <v>15120</v>
      </c>
      <c r="J750" s="1">
        <f t="shared" si="33"/>
        <v>12999.286944</v>
      </c>
      <c r="K750" s="1">
        <f t="shared" si="34"/>
        <v>23.2130124</v>
      </c>
    </row>
    <row r="751" s="1" customFormat="1" customHeight="1" spans="1:11">
      <c r="A751" s="6" t="s">
        <v>11</v>
      </c>
      <c r="B751" s="6" t="s">
        <v>1250</v>
      </c>
      <c r="C751" s="21" t="s">
        <v>1251</v>
      </c>
      <c r="D751" s="21" t="s">
        <v>1252</v>
      </c>
      <c r="E751" s="21" t="s">
        <v>1253</v>
      </c>
      <c r="F751" s="21" t="s">
        <v>1254</v>
      </c>
      <c r="G751" s="7">
        <v>150</v>
      </c>
      <c r="H751" s="11">
        <f t="shared" si="35"/>
        <v>3205.12820512821</v>
      </c>
      <c r="I751" s="8">
        <v>3750</v>
      </c>
      <c r="J751" s="1">
        <f t="shared" si="33"/>
        <v>3224.0295</v>
      </c>
      <c r="K751" s="1">
        <f t="shared" si="34"/>
        <v>21.49353</v>
      </c>
    </row>
    <row r="752" s="1" customFormat="1" customHeight="1" spans="1:11">
      <c r="A752" s="6" t="s">
        <v>11</v>
      </c>
      <c r="B752" s="6" t="s">
        <v>1245</v>
      </c>
      <c r="C752" s="21" t="s">
        <v>1251</v>
      </c>
      <c r="D752" s="21" t="s">
        <v>1247</v>
      </c>
      <c r="E752" s="21" t="s">
        <v>1156</v>
      </c>
      <c r="F752" s="6" t="s">
        <v>1248</v>
      </c>
      <c r="G752" s="7">
        <v>400</v>
      </c>
      <c r="H752" s="11">
        <f t="shared" si="35"/>
        <v>9565.81196581197</v>
      </c>
      <c r="I752" s="8">
        <v>11192</v>
      </c>
      <c r="J752" s="1">
        <f t="shared" si="33"/>
        <v>9622.2235104</v>
      </c>
      <c r="K752" s="1">
        <f t="shared" si="34"/>
        <v>24.055558776</v>
      </c>
    </row>
    <row r="753" s="1" customFormat="1" customHeight="1" spans="1:11">
      <c r="A753" s="6" t="s">
        <v>11</v>
      </c>
      <c r="B753" s="12" t="s">
        <v>459</v>
      </c>
      <c r="C753" s="21" t="s">
        <v>1251</v>
      </c>
      <c r="D753" s="21" t="s">
        <v>1255</v>
      </c>
      <c r="E753" s="21" t="s">
        <v>1256</v>
      </c>
      <c r="F753" s="21" t="s">
        <v>459</v>
      </c>
      <c r="G753" s="7">
        <v>600</v>
      </c>
      <c r="H753" s="11">
        <f t="shared" si="35"/>
        <v>7076.92307692308</v>
      </c>
      <c r="I753" s="8">
        <v>8280</v>
      </c>
      <c r="J753" s="1">
        <f t="shared" si="33"/>
        <v>7118.657136</v>
      </c>
      <c r="K753" s="1">
        <f t="shared" si="34"/>
        <v>11.86442856</v>
      </c>
    </row>
    <row r="754" s="1" customFormat="1" customHeight="1" spans="1:11">
      <c r="A754" s="6" t="s">
        <v>11</v>
      </c>
      <c r="B754" s="6" t="s">
        <v>1250</v>
      </c>
      <c r="C754" s="21" t="s">
        <v>1251</v>
      </c>
      <c r="D754" s="21" t="s">
        <v>1252</v>
      </c>
      <c r="E754" s="21" t="s">
        <v>1257</v>
      </c>
      <c r="F754" s="21" t="s">
        <v>1254</v>
      </c>
      <c r="G754" s="7">
        <v>200</v>
      </c>
      <c r="H754" s="11">
        <f t="shared" si="35"/>
        <v>4273.50427350427</v>
      </c>
      <c r="I754" s="8">
        <v>5000</v>
      </c>
      <c r="J754" s="1">
        <f t="shared" si="33"/>
        <v>4298.706</v>
      </c>
      <c r="K754" s="1">
        <f t="shared" si="34"/>
        <v>21.49353</v>
      </c>
    </row>
    <row r="755" s="1" customFormat="1" customHeight="1" spans="1:11">
      <c r="A755" s="6" t="s">
        <v>11</v>
      </c>
      <c r="B755" s="6" t="s">
        <v>1250</v>
      </c>
      <c r="C755" s="21" t="s">
        <v>1251</v>
      </c>
      <c r="D755" s="21" t="s">
        <v>1252</v>
      </c>
      <c r="E755" s="21" t="s">
        <v>1253</v>
      </c>
      <c r="F755" s="21" t="s">
        <v>1254</v>
      </c>
      <c r="G755" s="7">
        <v>200</v>
      </c>
      <c r="H755" s="11">
        <f t="shared" si="35"/>
        <v>6495.7264957265</v>
      </c>
      <c r="I755" s="8">
        <v>7600</v>
      </c>
      <c r="J755" s="1">
        <f t="shared" si="33"/>
        <v>6534.03312</v>
      </c>
      <c r="K755" s="1">
        <f t="shared" si="34"/>
        <v>32.6701656</v>
      </c>
    </row>
    <row r="756" s="1" customFormat="1" customHeight="1" spans="1:11">
      <c r="A756" s="6" t="s">
        <v>11</v>
      </c>
      <c r="B756" s="6" t="s">
        <v>1250</v>
      </c>
      <c r="C756" s="21" t="s">
        <v>1258</v>
      </c>
      <c r="D756" s="21" t="s">
        <v>1252</v>
      </c>
      <c r="E756" s="21" t="s">
        <v>1253</v>
      </c>
      <c r="F756" s="21" t="s">
        <v>1254</v>
      </c>
      <c r="G756" s="7">
        <v>300</v>
      </c>
      <c r="H756" s="11">
        <f t="shared" si="35"/>
        <v>8461.53846153846</v>
      </c>
      <c r="I756" s="8">
        <v>9900</v>
      </c>
      <c r="J756" s="1">
        <f t="shared" si="33"/>
        <v>8511.43788</v>
      </c>
      <c r="K756" s="1">
        <f t="shared" si="34"/>
        <v>28.3714596</v>
      </c>
    </row>
    <row r="757" s="1" customFormat="1" customHeight="1" spans="1:11">
      <c r="A757" s="6" t="s">
        <v>11</v>
      </c>
      <c r="B757" s="6" t="s">
        <v>1250</v>
      </c>
      <c r="C757" s="21" t="s">
        <v>1259</v>
      </c>
      <c r="D757" s="21" t="s">
        <v>1252</v>
      </c>
      <c r="E757" s="21" t="s">
        <v>1253</v>
      </c>
      <c r="F757" s="21" t="s">
        <v>1254</v>
      </c>
      <c r="G757" s="7">
        <v>200</v>
      </c>
      <c r="H757" s="11">
        <f t="shared" si="35"/>
        <v>5641.02564102564</v>
      </c>
      <c r="I757" s="8">
        <v>6600</v>
      </c>
      <c r="J757" s="1">
        <f t="shared" si="33"/>
        <v>5674.29192</v>
      </c>
      <c r="K757" s="1">
        <f t="shared" si="34"/>
        <v>28.3714596</v>
      </c>
    </row>
    <row r="758" s="1" customFormat="1" customHeight="1" spans="1:11">
      <c r="A758" s="6" t="s">
        <v>11</v>
      </c>
      <c r="B758" s="6" t="s">
        <v>1250</v>
      </c>
      <c r="C758" s="21" t="s">
        <v>1259</v>
      </c>
      <c r="D758" s="21" t="s">
        <v>1252</v>
      </c>
      <c r="E758" s="21" t="s">
        <v>1257</v>
      </c>
      <c r="F758" s="21" t="s">
        <v>1254</v>
      </c>
      <c r="G758" s="7">
        <v>150</v>
      </c>
      <c r="H758" s="11">
        <f t="shared" si="35"/>
        <v>4230.76923076923</v>
      </c>
      <c r="I758" s="8">
        <v>4950</v>
      </c>
      <c r="J758" s="1">
        <f t="shared" si="33"/>
        <v>4255.71894</v>
      </c>
      <c r="K758" s="1">
        <f t="shared" si="34"/>
        <v>28.3714596</v>
      </c>
    </row>
    <row r="759" s="1" customFormat="1" customHeight="1" spans="1:11">
      <c r="A759" s="6" t="s">
        <v>11</v>
      </c>
      <c r="B759" s="6" t="s">
        <v>1250</v>
      </c>
      <c r="C759" s="21" t="s">
        <v>353</v>
      </c>
      <c r="D759" s="21" t="s">
        <v>1252</v>
      </c>
      <c r="E759" s="21" t="s">
        <v>1253</v>
      </c>
      <c r="F759" s="21" t="s">
        <v>1254</v>
      </c>
      <c r="G759" s="7">
        <v>400</v>
      </c>
      <c r="H759" s="11">
        <f t="shared" si="35"/>
        <v>13675.2136752137</v>
      </c>
      <c r="I759" s="8">
        <v>16000</v>
      </c>
      <c r="J759" s="1">
        <f t="shared" si="33"/>
        <v>13755.8592</v>
      </c>
      <c r="K759" s="1">
        <f t="shared" si="34"/>
        <v>34.389648</v>
      </c>
    </row>
    <row r="760" s="1" customFormat="1" customHeight="1" spans="1:11">
      <c r="A760" s="6" t="s">
        <v>11</v>
      </c>
      <c r="B760" s="6" t="s">
        <v>1250</v>
      </c>
      <c r="C760" s="21" t="s">
        <v>353</v>
      </c>
      <c r="D760" s="21" t="s">
        <v>1252</v>
      </c>
      <c r="E760" s="21" t="s">
        <v>1253</v>
      </c>
      <c r="F760" s="21" t="s">
        <v>1254</v>
      </c>
      <c r="G760" s="7">
        <v>500</v>
      </c>
      <c r="H760" s="11">
        <f t="shared" si="35"/>
        <v>17094.0170940171</v>
      </c>
      <c r="I760" s="8">
        <v>20000</v>
      </c>
      <c r="J760" s="1">
        <f t="shared" si="33"/>
        <v>17194.824</v>
      </c>
      <c r="K760" s="1">
        <f t="shared" si="34"/>
        <v>34.389648</v>
      </c>
    </row>
    <row r="761" s="1" customFormat="1" customHeight="1" spans="1:11">
      <c r="A761" s="6" t="s">
        <v>11</v>
      </c>
      <c r="B761" s="6" t="s">
        <v>1250</v>
      </c>
      <c r="C761" s="21" t="s">
        <v>1260</v>
      </c>
      <c r="D761" s="21" t="s">
        <v>1252</v>
      </c>
      <c r="E761" s="21" t="s">
        <v>1253</v>
      </c>
      <c r="F761" s="21" t="s">
        <v>1254</v>
      </c>
      <c r="G761" s="7">
        <v>200</v>
      </c>
      <c r="H761" s="11">
        <f t="shared" si="35"/>
        <v>4923.07692307692</v>
      </c>
      <c r="I761" s="8">
        <v>5760</v>
      </c>
      <c r="J761" s="1">
        <f t="shared" si="33"/>
        <v>4952.109312</v>
      </c>
      <c r="K761" s="1">
        <f t="shared" si="34"/>
        <v>24.76054656</v>
      </c>
    </row>
    <row r="762" s="1" customFormat="1" customHeight="1" spans="1:11">
      <c r="A762" s="6" t="s">
        <v>11</v>
      </c>
      <c r="B762" s="6" t="s">
        <v>1250</v>
      </c>
      <c r="C762" s="21" t="s">
        <v>1260</v>
      </c>
      <c r="D762" s="21" t="s">
        <v>1252</v>
      </c>
      <c r="E762" s="21" t="s">
        <v>1253</v>
      </c>
      <c r="F762" s="21" t="s">
        <v>1254</v>
      </c>
      <c r="G762" s="7">
        <v>200</v>
      </c>
      <c r="H762" s="11">
        <f t="shared" si="35"/>
        <v>4923.07692307692</v>
      </c>
      <c r="I762" s="8">
        <v>5760</v>
      </c>
      <c r="J762" s="1">
        <f t="shared" si="33"/>
        <v>4952.109312</v>
      </c>
      <c r="K762" s="1">
        <f t="shared" si="34"/>
        <v>24.76054656</v>
      </c>
    </row>
    <row r="763" s="1" customFormat="1" customHeight="1" spans="1:11">
      <c r="A763" s="6" t="s">
        <v>11</v>
      </c>
      <c r="B763" s="12" t="s">
        <v>873</v>
      </c>
      <c r="C763" s="21" t="s">
        <v>1261</v>
      </c>
      <c r="D763" s="6" t="s">
        <v>1262</v>
      </c>
      <c r="E763" s="6" t="s">
        <v>490</v>
      </c>
      <c r="F763" s="6" t="s">
        <v>1133</v>
      </c>
      <c r="G763" s="7">
        <v>20</v>
      </c>
      <c r="H763" s="11">
        <f t="shared" si="35"/>
        <v>76.9230769230769</v>
      </c>
      <c r="I763" s="8">
        <v>90</v>
      </c>
      <c r="J763" s="1">
        <f t="shared" si="33"/>
        <v>77.376708</v>
      </c>
      <c r="K763" s="1">
        <f t="shared" si="34"/>
        <v>3.8688354</v>
      </c>
    </row>
    <row r="764" s="1" customFormat="1" customHeight="1" spans="1:11">
      <c r="A764" s="6" t="s">
        <v>11</v>
      </c>
      <c r="B764" s="6" t="s">
        <v>16</v>
      </c>
      <c r="C764" s="21" t="s">
        <v>1261</v>
      </c>
      <c r="D764" s="15" t="s">
        <v>1263</v>
      </c>
      <c r="E764" s="15" t="s">
        <v>1264</v>
      </c>
      <c r="F764" s="6" t="s">
        <v>1265</v>
      </c>
      <c r="G764" s="7">
        <v>10</v>
      </c>
      <c r="H764" s="11">
        <f t="shared" si="35"/>
        <v>29.0598290598291</v>
      </c>
      <c r="I764" s="8">
        <v>34</v>
      </c>
      <c r="J764" s="1">
        <f t="shared" si="33"/>
        <v>29.2312008</v>
      </c>
      <c r="K764" s="1">
        <f t="shared" si="34"/>
        <v>2.92312008</v>
      </c>
    </row>
    <row r="765" s="1" customFormat="1" customHeight="1" spans="1:11">
      <c r="A765" s="6" t="s">
        <v>11</v>
      </c>
      <c r="B765" s="13" t="s">
        <v>190</v>
      </c>
      <c r="C765" s="21" t="s">
        <v>1261</v>
      </c>
      <c r="D765" s="6" t="s">
        <v>1266</v>
      </c>
      <c r="E765" s="6" t="s">
        <v>1267</v>
      </c>
      <c r="F765" s="6" t="s">
        <v>1268</v>
      </c>
      <c r="G765" s="7">
        <v>4</v>
      </c>
      <c r="H765" s="11">
        <f t="shared" si="35"/>
        <v>116.239316239316</v>
      </c>
      <c r="I765" s="8">
        <v>136</v>
      </c>
      <c r="J765" s="1">
        <f t="shared" si="33"/>
        <v>116.9248032</v>
      </c>
      <c r="K765" s="1">
        <f t="shared" si="34"/>
        <v>29.2312008</v>
      </c>
    </row>
    <row r="766" s="1" customFormat="1" customHeight="1" spans="1:11">
      <c r="A766" s="6" t="s">
        <v>11</v>
      </c>
      <c r="B766" s="6" t="s">
        <v>1245</v>
      </c>
      <c r="C766" s="21" t="s">
        <v>1261</v>
      </c>
      <c r="D766" s="21" t="s">
        <v>1247</v>
      </c>
      <c r="E766" s="21" t="s">
        <v>1156</v>
      </c>
      <c r="F766" s="6" t="s">
        <v>1248</v>
      </c>
      <c r="G766" s="7">
        <v>10</v>
      </c>
      <c r="H766" s="11">
        <f t="shared" si="35"/>
        <v>128.205128205128</v>
      </c>
      <c r="I766" s="8">
        <v>150</v>
      </c>
      <c r="J766" s="1">
        <f t="shared" si="33"/>
        <v>128.96118</v>
      </c>
      <c r="K766" s="1">
        <f t="shared" si="34"/>
        <v>12.896118</v>
      </c>
    </row>
    <row r="767" s="1" customFormat="1" customHeight="1" spans="1:11">
      <c r="A767" s="6" t="s">
        <v>11</v>
      </c>
      <c r="B767" s="6" t="s">
        <v>99</v>
      </c>
      <c r="C767" s="21" t="s">
        <v>1261</v>
      </c>
      <c r="D767" s="15" t="s">
        <v>1269</v>
      </c>
      <c r="E767" s="15" t="s">
        <v>1270</v>
      </c>
      <c r="F767" s="15" t="s">
        <v>1271</v>
      </c>
      <c r="G767" s="16">
        <v>10</v>
      </c>
      <c r="H767" s="11">
        <f t="shared" si="35"/>
        <v>154.615384615385</v>
      </c>
      <c r="I767" s="19">
        <v>180.9</v>
      </c>
      <c r="J767" s="1">
        <f t="shared" si="33"/>
        <v>155.52718308</v>
      </c>
      <c r="K767" s="1">
        <f t="shared" si="34"/>
        <v>15.552718308</v>
      </c>
    </row>
    <row r="768" s="1" customFormat="1" customHeight="1" spans="1:11">
      <c r="A768" s="6" t="s">
        <v>11</v>
      </c>
      <c r="B768" s="6" t="s">
        <v>873</v>
      </c>
      <c r="C768" s="21" t="s">
        <v>1261</v>
      </c>
      <c r="D768" s="15" t="s">
        <v>1272</v>
      </c>
      <c r="E768" s="15" t="s">
        <v>1273</v>
      </c>
      <c r="F768" s="15" t="s">
        <v>1274</v>
      </c>
      <c r="G768" s="16">
        <v>30</v>
      </c>
      <c r="H768" s="11">
        <f t="shared" si="35"/>
        <v>77.948717948718</v>
      </c>
      <c r="I768" s="19">
        <v>91.2</v>
      </c>
      <c r="J768" s="1">
        <f t="shared" si="33"/>
        <v>78.40839744</v>
      </c>
      <c r="K768" s="1">
        <f t="shared" si="34"/>
        <v>2.613613248</v>
      </c>
    </row>
    <row r="769" s="1" customFormat="1" customHeight="1" spans="1:11">
      <c r="A769" s="6" t="s">
        <v>11</v>
      </c>
      <c r="B769" s="6" t="s">
        <v>873</v>
      </c>
      <c r="C769" s="21" t="s">
        <v>1261</v>
      </c>
      <c r="D769" s="15" t="s">
        <v>1275</v>
      </c>
      <c r="E769" s="15" t="s">
        <v>858</v>
      </c>
      <c r="F769" s="15" t="s">
        <v>1276</v>
      </c>
      <c r="G769" s="16">
        <v>30</v>
      </c>
      <c r="H769" s="11">
        <f t="shared" si="35"/>
        <v>220.512820512821</v>
      </c>
      <c r="I769" s="19">
        <v>258</v>
      </c>
      <c r="J769" s="1">
        <f t="shared" si="33"/>
        <v>221.8132296</v>
      </c>
      <c r="K769" s="1">
        <f t="shared" si="34"/>
        <v>7.39377432</v>
      </c>
    </row>
    <row r="770" s="1" customFormat="1" customHeight="1" spans="1:11">
      <c r="A770" s="6" t="s">
        <v>11</v>
      </c>
      <c r="B770" s="6" t="s">
        <v>99</v>
      </c>
      <c r="C770" s="21" t="s">
        <v>1261</v>
      </c>
      <c r="D770" s="15" t="s">
        <v>1277</v>
      </c>
      <c r="E770" s="15" t="s">
        <v>1278</v>
      </c>
      <c r="F770" s="15" t="s">
        <v>1279</v>
      </c>
      <c r="G770" s="16">
        <v>8</v>
      </c>
      <c r="H770" s="11">
        <f t="shared" si="35"/>
        <v>65.4358974358974</v>
      </c>
      <c r="I770" s="19">
        <v>76.56</v>
      </c>
      <c r="J770" s="1">
        <f t="shared" si="33"/>
        <v>65.821786272</v>
      </c>
      <c r="K770" s="1">
        <f t="shared" si="34"/>
        <v>8.227723284</v>
      </c>
    </row>
    <row r="771" s="1" customFormat="1" customHeight="1" spans="1:11">
      <c r="A771" s="6" t="s">
        <v>11</v>
      </c>
      <c r="B771" s="6" t="s">
        <v>873</v>
      </c>
      <c r="C771" s="21" t="s">
        <v>1261</v>
      </c>
      <c r="D771" s="15" t="s">
        <v>1280</v>
      </c>
      <c r="E771" s="15" t="s">
        <v>1281</v>
      </c>
      <c r="F771" s="15" t="s">
        <v>1282</v>
      </c>
      <c r="G771" s="16">
        <v>20</v>
      </c>
      <c r="H771" s="11">
        <f t="shared" si="35"/>
        <v>355.555555555556</v>
      </c>
      <c r="I771" s="19">
        <v>416</v>
      </c>
      <c r="J771" s="1">
        <f t="shared" ref="J771:J834" si="36">I771*0.8597412</f>
        <v>357.6523392</v>
      </c>
      <c r="K771" s="1">
        <f t="shared" ref="K771:K834" si="37">J771/G771</f>
        <v>17.88261696</v>
      </c>
    </row>
    <row r="772" s="1" customFormat="1" customHeight="1" spans="1:11">
      <c r="A772" s="6" t="s">
        <v>11</v>
      </c>
      <c r="B772" s="15" t="s">
        <v>1200</v>
      </c>
      <c r="C772" s="21" t="s">
        <v>1261</v>
      </c>
      <c r="D772" s="15" t="s">
        <v>1283</v>
      </c>
      <c r="E772" s="15" t="s">
        <v>1284</v>
      </c>
      <c r="F772" s="15" t="s">
        <v>952</v>
      </c>
      <c r="G772" s="16">
        <v>3</v>
      </c>
      <c r="H772" s="11">
        <f t="shared" si="35"/>
        <v>50</v>
      </c>
      <c r="I772" s="19">
        <v>58.5</v>
      </c>
      <c r="J772" s="1">
        <f t="shared" si="36"/>
        <v>50.2948602</v>
      </c>
      <c r="K772" s="1">
        <f t="shared" si="37"/>
        <v>16.7649534</v>
      </c>
    </row>
    <row r="773" s="1" customFormat="1" customHeight="1" spans="1:11">
      <c r="A773" s="6" t="s">
        <v>11</v>
      </c>
      <c r="B773" s="6" t="s">
        <v>873</v>
      </c>
      <c r="C773" s="21" t="s">
        <v>1261</v>
      </c>
      <c r="D773" s="15" t="s">
        <v>1285</v>
      </c>
      <c r="E773" s="15" t="s">
        <v>1286</v>
      </c>
      <c r="F773" s="15" t="s">
        <v>1287</v>
      </c>
      <c r="G773" s="16">
        <v>15</v>
      </c>
      <c r="H773" s="11">
        <f t="shared" si="35"/>
        <v>130.769230769231</v>
      </c>
      <c r="I773" s="19">
        <v>153</v>
      </c>
      <c r="J773" s="1">
        <f t="shared" si="36"/>
        <v>131.5404036</v>
      </c>
      <c r="K773" s="1">
        <f t="shared" si="37"/>
        <v>8.76936024</v>
      </c>
    </row>
    <row r="774" s="1" customFormat="1" customHeight="1" spans="1:11">
      <c r="A774" s="6" t="s">
        <v>11</v>
      </c>
      <c r="B774" s="6" t="s">
        <v>99</v>
      </c>
      <c r="C774" s="21" t="s">
        <v>1261</v>
      </c>
      <c r="D774" s="15" t="s">
        <v>1288</v>
      </c>
      <c r="E774" s="15" t="s">
        <v>1289</v>
      </c>
      <c r="F774" s="15" t="s">
        <v>1290</v>
      </c>
      <c r="G774" s="16">
        <v>10</v>
      </c>
      <c r="H774" s="11">
        <f t="shared" si="35"/>
        <v>138.461538461538</v>
      </c>
      <c r="I774" s="19">
        <v>162</v>
      </c>
      <c r="J774" s="1">
        <f t="shared" si="36"/>
        <v>139.2780744</v>
      </c>
      <c r="K774" s="1">
        <f t="shared" si="37"/>
        <v>13.92780744</v>
      </c>
    </row>
    <row r="775" s="1" customFormat="1" customHeight="1" spans="1:11">
      <c r="A775" s="6" t="s">
        <v>11</v>
      </c>
      <c r="B775" s="6" t="s">
        <v>57</v>
      </c>
      <c r="C775" s="21" t="s">
        <v>1261</v>
      </c>
      <c r="D775" s="15" t="s">
        <v>161</v>
      </c>
      <c r="E775" s="15" t="s">
        <v>162</v>
      </c>
      <c r="F775" s="15" t="s">
        <v>1291</v>
      </c>
      <c r="G775" s="16">
        <v>10</v>
      </c>
      <c r="H775" s="11">
        <f t="shared" si="35"/>
        <v>47.6068376068376</v>
      </c>
      <c r="I775" s="19">
        <v>55.7</v>
      </c>
      <c r="J775" s="1">
        <f t="shared" si="36"/>
        <v>47.88758484</v>
      </c>
      <c r="K775" s="1">
        <f t="shared" si="37"/>
        <v>4.788758484</v>
      </c>
    </row>
    <row r="776" s="1" customFormat="1" customHeight="1" spans="1:11">
      <c r="A776" s="6" t="s">
        <v>11</v>
      </c>
      <c r="B776" s="6" t="s">
        <v>860</v>
      </c>
      <c r="C776" s="21" t="s">
        <v>1261</v>
      </c>
      <c r="D776" s="15" t="s">
        <v>1292</v>
      </c>
      <c r="E776" s="15" t="s">
        <v>1293</v>
      </c>
      <c r="F776" s="15" t="s">
        <v>1294</v>
      </c>
      <c r="G776" s="16">
        <v>40</v>
      </c>
      <c r="H776" s="11">
        <f t="shared" si="35"/>
        <v>400</v>
      </c>
      <c r="I776" s="19">
        <v>468</v>
      </c>
      <c r="J776" s="1">
        <f t="shared" si="36"/>
        <v>402.3588816</v>
      </c>
      <c r="K776" s="1">
        <f t="shared" si="37"/>
        <v>10.05897204</v>
      </c>
    </row>
    <row r="777" s="1" customFormat="1" customHeight="1" spans="1:11">
      <c r="A777" s="6" t="s">
        <v>11</v>
      </c>
      <c r="B777" s="6" t="s">
        <v>873</v>
      </c>
      <c r="C777" s="21" t="s">
        <v>1261</v>
      </c>
      <c r="D777" s="15" t="s">
        <v>1280</v>
      </c>
      <c r="E777" s="15" t="s">
        <v>1281</v>
      </c>
      <c r="F777" s="15" t="s">
        <v>1282</v>
      </c>
      <c r="G777" s="7">
        <v>7</v>
      </c>
      <c r="H777" s="11">
        <f t="shared" si="35"/>
        <v>124.444444444444</v>
      </c>
      <c r="I777" s="19">
        <v>145.6</v>
      </c>
      <c r="J777" s="1">
        <f t="shared" si="36"/>
        <v>125.17831872</v>
      </c>
      <c r="K777" s="1">
        <f t="shared" si="37"/>
        <v>17.88261696</v>
      </c>
    </row>
    <row r="778" s="1" customFormat="1" customHeight="1" spans="1:11">
      <c r="A778" s="6" t="s">
        <v>11</v>
      </c>
      <c r="B778" s="6" t="s">
        <v>1295</v>
      </c>
      <c r="C778" s="21" t="s">
        <v>1261</v>
      </c>
      <c r="D778" s="6" t="s">
        <v>1296</v>
      </c>
      <c r="E778" s="6" t="s">
        <v>490</v>
      </c>
      <c r="F778" s="6" t="s">
        <v>1297</v>
      </c>
      <c r="G778" s="7">
        <v>10</v>
      </c>
      <c r="H778" s="11">
        <f t="shared" si="35"/>
        <v>45.2991452991453</v>
      </c>
      <c r="I778" s="19">
        <v>53</v>
      </c>
      <c r="J778" s="1">
        <f t="shared" si="36"/>
        <v>45.5662836</v>
      </c>
      <c r="K778" s="1">
        <f t="shared" si="37"/>
        <v>4.55662836</v>
      </c>
    </row>
    <row r="779" s="1" customFormat="1" customHeight="1" spans="1:11">
      <c r="A779" s="6" t="s">
        <v>11</v>
      </c>
      <c r="B779" s="6" t="s">
        <v>99</v>
      </c>
      <c r="C779" s="21" t="s">
        <v>1261</v>
      </c>
      <c r="D779" s="6" t="s">
        <v>950</v>
      </c>
      <c r="E779" s="6" t="s">
        <v>1298</v>
      </c>
      <c r="F779" s="6" t="s">
        <v>1299</v>
      </c>
      <c r="G779" s="7">
        <v>4</v>
      </c>
      <c r="H779" s="11">
        <f t="shared" ref="H779:H842" si="38">I779/1.17</f>
        <v>98.4615384615385</v>
      </c>
      <c r="I779" s="19">
        <v>115.2</v>
      </c>
      <c r="J779" s="1">
        <f t="shared" si="36"/>
        <v>99.04218624</v>
      </c>
      <c r="K779" s="1">
        <f t="shared" si="37"/>
        <v>24.76054656</v>
      </c>
    </row>
    <row r="780" s="1" customFormat="1" customHeight="1" spans="1:11">
      <c r="A780" s="6" t="s">
        <v>11</v>
      </c>
      <c r="B780" s="12" t="s">
        <v>873</v>
      </c>
      <c r="C780" s="21" t="s">
        <v>1261</v>
      </c>
      <c r="D780" s="6" t="s">
        <v>1300</v>
      </c>
      <c r="E780" s="6" t="s">
        <v>1289</v>
      </c>
      <c r="F780" s="6" t="s">
        <v>1301</v>
      </c>
      <c r="G780" s="7">
        <v>10</v>
      </c>
      <c r="H780" s="11">
        <f t="shared" si="38"/>
        <v>143.589743589744</v>
      </c>
      <c r="I780" s="19">
        <v>168</v>
      </c>
      <c r="J780" s="1">
        <f t="shared" si="36"/>
        <v>144.4365216</v>
      </c>
      <c r="K780" s="1">
        <f t="shared" si="37"/>
        <v>14.44365216</v>
      </c>
    </row>
    <row r="781" s="1" customFormat="1" customHeight="1" spans="1:11">
      <c r="A781" s="6" t="s">
        <v>11</v>
      </c>
      <c r="B781" s="6" t="s">
        <v>873</v>
      </c>
      <c r="C781" s="21" t="s">
        <v>1261</v>
      </c>
      <c r="D781" s="6" t="s">
        <v>1302</v>
      </c>
      <c r="E781" s="15" t="s">
        <v>1303</v>
      </c>
      <c r="F781" s="15" t="s">
        <v>1304</v>
      </c>
      <c r="G781" s="7">
        <v>20</v>
      </c>
      <c r="H781" s="11">
        <f t="shared" si="38"/>
        <v>51.2820512820513</v>
      </c>
      <c r="I781" s="19">
        <v>60</v>
      </c>
      <c r="J781" s="1">
        <f t="shared" si="36"/>
        <v>51.584472</v>
      </c>
      <c r="K781" s="1">
        <f t="shared" si="37"/>
        <v>2.5792236</v>
      </c>
    </row>
    <row r="782" s="1" customFormat="1" customHeight="1" spans="1:11">
      <c r="A782" s="6" t="s">
        <v>11</v>
      </c>
      <c r="B782" s="6" t="s">
        <v>873</v>
      </c>
      <c r="C782" s="21" t="s">
        <v>1261</v>
      </c>
      <c r="D782" s="6" t="s">
        <v>1305</v>
      </c>
      <c r="E782" s="15" t="s">
        <v>1306</v>
      </c>
      <c r="F782" s="15" t="s">
        <v>1307</v>
      </c>
      <c r="G782" s="7">
        <v>20</v>
      </c>
      <c r="H782" s="11">
        <f t="shared" si="38"/>
        <v>427.350427350427</v>
      </c>
      <c r="I782" s="19">
        <v>500</v>
      </c>
      <c r="J782" s="1">
        <f t="shared" si="36"/>
        <v>429.8706</v>
      </c>
      <c r="K782" s="1">
        <f t="shared" si="37"/>
        <v>21.49353</v>
      </c>
    </row>
    <row r="783" s="1" customFormat="1" customHeight="1" spans="1:11">
      <c r="A783" s="6" t="s">
        <v>11</v>
      </c>
      <c r="B783" s="6" t="s">
        <v>65</v>
      </c>
      <c r="C783" s="21" t="s">
        <v>1261</v>
      </c>
      <c r="D783" s="15" t="s">
        <v>1308</v>
      </c>
      <c r="E783" s="15" t="s">
        <v>1309</v>
      </c>
      <c r="F783" s="15" t="s">
        <v>1287</v>
      </c>
      <c r="G783" s="16">
        <v>30</v>
      </c>
      <c r="H783" s="11">
        <f t="shared" si="38"/>
        <v>283.076923076923</v>
      </c>
      <c r="I783" s="19">
        <v>331.2</v>
      </c>
      <c r="J783" s="1">
        <f t="shared" si="36"/>
        <v>284.74628544</v>
      </c>
      <c r="K783" s="1">
        <f t="shared" si="37"/>
        <v>9.491542848</v>
      </c>
    </row>
    <row r="784" s="1" customFormat="1" customHeight="1" spans="1:11">
      <c r="A784" s="6" t="s">
        <v>11</v>
      </c>
      <c r="B784" s="6" t="s">
        <v>873</v>
      </c>
      <c r="C784" s="21" t="s">
        <v>1261</v>
      </c>
      <c r="D784" s="15" t="s">
        <v>1310</v>
      </c>
      <c r="E784" s="15" t="s">
        <v>1311</v>
      </c>
      <c r="F784" s="15" t="s">
        <v>1312</v>
      </c>
      <c r="G784" s="7">
        <v>10</v>
      </c>
      <c r="H784" s="11">
        <f t="shared" si="38"/>
        <v>280.17094017094</v>
      </c>
      <c r="I784" s="19">
        <v>327.8</v>
      </c>
      <c r="J784" s="1">
        <f t="shared" si="36"/>
        <v>281.82316536</v>
      </c>
      <c r="K784" s="1">
        <f t="shared" si="37"/>
        <v>28.182316536</v>
      </c>
    </row>
    <row r="785" s="1" customFormat="1" customHeight="1" spans="1:11">
      <c r="A785" s="6" t="s">
        <v>11</v>
      </c>
      <c r="B785" s="6" t="s">
        <v>873</v>
      </c>
      <c r="C785" s="21" t="s">
        <v>1261</v>
      </c>
      <c r="D785" s="15" t="s">
        <v>1313</v>
      </c>
      <c r="E785" s="15" t="s">
        <v>1314</v>
      </c>
      <c r="F785" s="15" t="s">
        <v>1315</v>
      </c>
      <c r="G785" s="16">
        <v>20</v>
      </c>
      <c r="H785" s="11">
        <f t="shared" si="38"/>
        <v>210.25641025641</v>
      </c>
      <c r="I785" s="19">
        <v>246</v>
      </c>
      <c r="J785" s="1">
        <f t="shared" si="36"/>
        <v>211.4963352</v>
      </c>
      <c r="K785" s="1">
        <f t="shared" si="37"/>
        <v>10.57481676</v>
      </c>
    </row>
    <row r="786" s="1" customFormat="1" customHeight="1" spans="1:11">
      <c r="A786" s="6" t="s">
        <v>11</v>
      </c>
      <c r="B786" s="6" t="s">
        <v>873</v>
      </c>
      <c r="C786" s="21" t="s">
        <v>1261</v>
      </c>
      <c r="D786" s="15" t="s">
        <v>1316</v>
      </c>
      <c r="E786" s="15" t="s">
        <v>226</v>
      </c>
      <c r="F786" s="15" t="s">
        <v>884</v>
      </c>
      <c r="G786" s="16">
        <v>50</v>
      </c>
      <c r="H786" s="11">
        <f t="shared" si="38"/>
        <v>204.273504273504</v>
      </c>
      <c r="I786" s="19">
        <v>239</v>
      </c>
      <c r="J786" s="1">
        <f t="shared" si="36"/>
        <v>205.4781468</v>
      </c>
      <c r="K786" s="1">
        <f t="shared" si="37"/>
        <v>4.109562936</v>
      </c>
    </row>
    <row r="787" s="1" customFormat="1" customHeight="1" spans="1:11">
      <c r="A787" s="6" t="s">
        <v>11</v>
      </c>
      <c r="B787" s="6" t="s">
        <v>873</v>
      </c>
      <c r="C787" s="21" t="s">
        <v>1261</v>
      </c>
      <c r="D787" s="15" t="s">
        <v>1317</v>
      </c>
      <c r="E787" s="15" t="s">
        <v>1318</v>
      </c>
      <c r="F787" s="15" t="s">
        <v>1319</v>
      </c>
      <c r="G787" s="16">
        <v>10</v>
      </c>
      <c r="H787" s="11">
        <f t="shared" si="38"/>
        <v>37.6068376068376</v>
      </c>
      <c r="I787" s="19">
        <v>44</v>
      </c>
      <c r="J787" s="1">
        <f t="shared" si="36"/>
        <v>37.8286128</v>
      </c>
      <c r="K787" s="1">
        <f t="shared" si="37"/>
        <v>3.78286128</v>
      </c>
    </row>
    <row r="788" s="1" customFormat="1" customHeight="1" spans="1:11">
      <c r="A788" s="6" t="s">
        <v>11</v>
      </c>
      <c r="B788" s="6" t="s">
        <v>873</v>
      </c>
      <c r="C788" s="21" t="s">
        <v>1261</v>
      </c>
      <c r="D788" s="6" t="s">
        <v>1320</v>
      </c>
      <c r="E788" s="6" t="s">
        <v>1321</v>
      </c>
      <c r="F788" s="6" t="s">
        <v>1322</v>
      </c>
      <c r="G788" s="7">
        <v>32</v>
      </c>
      <c r="H788" s="11">
        <f t="shared" si="38"/>
        <v>221.538461538462</v>
      </c>
      <c r="I788" s="19">
        <v>259.2</v>
      </c>
      <c r="J788" s="1">
        <f t="shared" si="36"/>
        <v>222.84491904</v>
      </c>
      <c r="K788" s="1">
        <f t="shared" si="37"/>
        <v>6.96390372</v>
      </c>
    </row>
    <row r="789" s="1" customFormat="1" customHeight="1" spans="1:11">
      <c r="A789" s="6" t="s">
        <v>11</v>
      </c>
      <c r="B789" s="6" t="s">
        <v>873</v>
      </c>
      <c r="C789" s="21" t="s">
        <v>1261</v>
      </c>
      <c r="D789" s="15" t="s">
        <v>1323</v>
      </c>
      <c r="E789" s="15" t="s">
        <v>1324</v>
      </c>
      <c r="F789" s="15" t="s">
        <v>1325</v>
      </c>
      <c r="G789" s="16">
        <v>40</v>
      </c>
      <c r="H789" s="11">
        <f t="shared" si="38"/>
        <v>300.854700854701</v>
      </c>
      <c r="I789" s="19">
        <v>352</v>
      </c>
      <c r="J789" s="1">
        <f t="shared" si="36"/>
        <v>302.6289024</v>
      </c>
      <c r="K789" s="1">
        <f t="shared" si="37"/>
        <v>7.56572256</v>
      </c>
    </row>
    <row r="790" s="1" customFormat="1" customHeight="1" spans="1:11">
      <c r="A790" s="6" t="s">
        <v>11</v>
      </c>
      <c r="B790" s="6" t="s">
        <v>873</v>
      </c>
      <c r="C790" s="21" t="s">
        <v>1261</v>
      </c>
      <c r="D790" s="15" t="s">
        <v>1326</v>
      </c>
      <c r="E790" s="15" t="s">
        <v>1327</v>
      </c>
      <c r="F790" s="15" t="s">
        <v>1328</v>
      </c>
      <c r="G790" s="16">
        <v>10</v>
      </c>
      <c r="H790" s="11">
        <f t="shared" si="38"/>
        <v>190.598290598291</v>
      </c>
      <c r="I790" s="19">
        <v>223</v>
      </c>
      <c r="J790" s="1">
        <f t="shared" si="36"/>
        <v>191.7222876</v>
      </c>
      <c r="K790" s="1">
        <f t="shared" si="37"/>
        <v>19.17222876</v>
      </c>
    </row>
    <row r="791" s="1" customFormat="1" customHeight="1" spans="1:11">
      <c r="A791" s="6" t="s">
        <v>11</v>
      </c>
      <c r="B791" s="6" t="s">
        <v>873</v>
      </c>
      <c r="C791" s="21" t="s">
        <v>1261</v>
      </c>
      <c r="D791" s="15" t="s">
        <v>1329</v>
      </c>
      <c r="E791" s="15" t="s">
        <v>1330</v>
      </c>
      <c r="F791" s="15" t="s">
        <v>1331</v>
      </c>
      <c r="G791" s="16">
        <v>50</v>
      </c>
      <c r="H791" s="11">
        <f t="shared" si="38"/>
        <v>476.495726495727</v>
      </c>
      <c r="I791" s="19">
        <v>557.5</v>
      </c>
      <c r="J791" s="1">
        <f t="shared" si="36"/>
        <v>479.305719</v>
      </c>
      <c r="K791" s="1">
        <f t="shared" si="37"/>
        <v>9.58611438</v>
      </c>
    </row>
    <row r="792" s="1" customFormat="1" customHeight="1" spans="1:11">
      <c r="A792" s="6" t="s">
        <v>11</v>
      </c>
      <c r="B792" s="6" t="s">
        <v>873</v>
      </c>
      <c r="C792" s="21" t="s">
        <v>1261</v>
      </c>
      <c r="D792" s="15" t="s">
        <v>1332</v>
      </c>
      <c r="E792" s="15" t="s">
        <v>893</v>
      </c>
      <c r="F792" s="15" t="s">
        <v>894</v>
      </c>
      <c r="G792" s="16">
        <v>40</v>
      </c>
      <c r="H792" s="11">
        <f t="shared" si="38"/>
        <v>478.632478632479</v>
      </c>
      <c r="I792" s="19">
        <v>560</v>
      </c>
      <c r="J792" s="1">
        <f t="shared" si="36"/>
        <v>481.455072</v>
      </c>
      <c r="K792" s="1">
        <f t="shared" si="37"/>
        <v>12.0363768</v>
      </c>
    </row>
    <row r="793" s="1" customFormat="1" customHeight="1" spans="1:11">
      <c r="A793" s="6" t="s">
        <v>11</v>
      </c>
      <c r="B793" s="6" t="s">
        <v>873</v>
      </c>
      <c r="C793" s="21" t="s">
        <v>1261</v>
      </c>
      <c r="D793" s="15" t="s">
        <v>1333</v>
      </c>
      <c r="E793" s="15" t="s">
        <v>1070</v>
      </c>
      <c r="F793" s="15" t="s">
        <v>1334</v>
      </c>
      <c r="G793" s="16">
        <v>10</v>
      </c>
      <c r="H793" s="11">
        <f t="shared" si="38"/>
        <v>28.974358974359</v>
      </c>
      <c r="I793" s="19">
        <v>33.9</v>
      </c>
      <c r="J793" s="1">
        <f t="shared" si="36"/>
        <v>29.14522668</v>
      </c>
      <c r="K793" s="1">
        <f t="shared" si="37"/>
        <v>2.914522668</v>
      </c>
    </row>
    <row r="794" s="1" customFormat="1" customHeight="1" spans="1:11">
      <c r="A794" s="6" t="s">
        <v>11</v>
      </c>
      <c r="B794" s="6" t="s">
        <v>873</v>
      </c>
      <c r="C794" s="21" t="s">
        <v>1261</v>
      </c>
      <c r="D794" s="15" t="s">
        <v>1335</v>
      </c>
      <c r="E794" s="15" t="s">
        <v>1336</v>
      </c>
      <c r="F794" s="15" t="s">
        <v>1337</v>
      </c>
      <c r="G794" s="16">
        <v>20</v>
      </c>
      <c r="H794" s="11">
        <f t="shared" si="38"/>
        <v>92.3076923076923</v>
      </c>
      <c r="I794" s="19">
        <v>108</v>
      </c>
      <c r="J794" s="1">
        <f t="shared" si="36"/>
        <v>92.8520496</v>
      </c>
      <c r="K794" s="1">
        <f t="shared" si="37"/>
        <v>4.64260248</v>
      </c>
    </row>
    <row r="795" s="1" customFormat="1" customHeight="1" spans="1:11">
      <c r="A795" s="6" t="s">
        <v>11</v>
      </c>
      <c r="B795" s="6" t="s">
        <v>873</v>
      </c>
      <c r="C795" s="21" t="s">
        <v>1261</v>
      </c>
      <c r="D795" s="15" t="s">
        <v>1338</v>
      </c>
      <c r="E795" s="15" t="s">
        <v>169</v>
      </c>
      <c r="F795" s="15" t="s">
        <v>1339</v>
      </c>
      <c r="G795" s="16">
        <v>10</v>
      </c>
      <c r="H795" s="11">
        <f t="shared" si="38"/>
        <v>120.512820512821</v>
      </c>
      <c r="I795" s="19">
        <v>141</v>
      </c>
      <c r="J795" s="1">
        <f t="shared" si="36"/>
        <v>121.2235092</v>
      </c>
      <c r="K795" s="1">
        <f t="shared" si="37"/>
        <v>12.12235092</v>
      </c>
    </row>
    <row r="796" s="1" customFormat="1" customHeight="1" spans="1:11">
      <c r="A796" s="6" t="s">
        <v>11</v>
      </c>
      <c r="B796" s="6" t="s">
        <v>873</v>
      </c>
      <c r="C796" s="21" t="s">
        <v>1261</v>
      </c>
      <c r="D796" s="15" t="s">
        <v>1340</v>
      </c>
      <c r="E796" s="15" t="s">
        <v>1341</v>
      </c>
      <c r="F796" s="15" t="s">
        <v>1342</v>
      </c>
      <c r="G796" s="16">
        <v>10</v>
      </c>
      <c r="H796" s="11">
        <f t="shared" si="38"/>
        <v>61.7094017094017</v>
      </c>
      <c r="I796" s="19">
        <v>72.2</v>
      </c>
      <c r="J796" s="1">
        <f t="shared" si="36"/>
        <v>62.07331464</v>
      </c>
      <c r="K796" s="1">
        <f t="shared" si="37"/>
        <v>6.207331464</v>
      </c>
    </row>
    <row r="797" s="1" customFormat="1" customHeight="1" spans="1:11">
      <c r="A797" s="6" t="s">
        <v>11</v>
      </c>
      <c r="B797" s="6" t="s">
        <v>873</v>
      </c>
      <c r="C797" s="21" t="s">
        <v>1261</v>
      </c>
      <c r="D797" s="15" t="s">
        <v>1343</v>
      </c>
      <c r="E797" s="15" t="s">
        <v>1344</v>
      </c>
      <c r="F797" s="15" t="s">
        <v>1345</v>
      </c>
      <c r="G797" s="16">
        <v>10</v>
      </c>
      <c r="H797" s="11">
        <f t="shared" si="38"/>
        <v>73.5042735042735</v>
      </c>
      <c r="I797" s="19">
        <v>86</v>
      </c>
      <c r="J797" s="1">
        <f t="shared" si="36"/>
        <v>73.9377432</v>
      </c>
      <c r="K797" s="1">
        <f t="shared" si="37"/>
        <v>7.39377432</v>
      </c>
    </row>
    <row r="798" s="1" customFormat="1" customHeight="1" spans="1:11">
      <c r="A798" s="6" t="s">
        <v>11</v>
      </c>
      <c r="B798" s="12" t="s">
        <v>99</v>
      </c>
      <c r="C798" s="21" t="s">
        <v>1261</v>
      </c>
      <c r="D798" s="15" t="s">
        <v>1346</v>
      </c>
      <c r="E798" s="15" t="s">
        <v>1347</v>
      </c>
      <c r="F798" s="15" t="s">
        <v>1348</v>
      </c>
      <c r="G798" s="16">
        <v>10</v>
      </c>
      <c r="H798" s="11">
        <f t="shared" si="38"/>
        <v>35.8974358974359</v>
      </c>
      <c r="I798" s="19">
        <v>42</v>
      </c>
      <c r="J798" s="1">
        <f t="shared" si="36"/>
        <v>36.1091304</v>
      </c>
      <c r="K798" s="1">
        <f t="shared" si="37"/>
        <v>3.61091304</v>
      </c>
    </row>
    <row r="799" s="1" customFormat="1" customHeight="1" spans="1:11">
      <c r="A799" s="6" t="s">
        <v>11</v>
      </c>
      <c r="B799" s="6" t="s">
        <v>873</v>
      </c>
      <c r="C799" s="21" t="s">
        <v>1261</v>
      </c>
      <c r="D799" s="15" t="s">
        <v>1349</v>
      </c>
      <c r="E799" s="15" t="s">
        <v>1350</v>
      </c>
      <c r="F799" s="15" t="s">
        <v>1351</v>
      </c>
      <c r="G799" s="16">
        <v>20</v>
      </c>
      <c r="H799" s="11">
        <f t="shared" si="38"/>
        <v>47.5213675213675</v>
      </c>
      <c r="I799" s="19">
        <v>55.6</v>
      </c>
      <c r="J799" s="1">
        <f t="shared" si="36"/>
        <v>47.80161072</v>
      </c>
      <c r="K799" s="1">
        <f t="shared" si="37"/>
        <v>2.390080536</v>
      </c>
    </row>
    <row r="800" s="1" customFormat="1" customHeight="1" spans="1:11">
      <c r="A800" s="6" t="s">
        <v>11</v>
      </c>
      <c r="B800" s="6" t="s">
        <v>873</v>
      </c>
      <c r="C800" s="21" t="s">
        <v>1261</v>
      </c>
      <c r="D800" s="15" t="s">
        <v>933</v>
      </c>
      <c r="E800" s="15" t="s">
        <v>1352</v>
      </c>
      <c r="F800" s="15" t="s">
        <v>1353</v>
      </c>
      <c r="G800" s="16">
        <v>20</v>
      </c>
      <c r="H800" s="11">
        <f t="shared" si="38"/>
        <v>105.982905982906</v>
      </c>
      <c r="I800" s="19">
        <v>124</v>
      </c>
      <c r="J800" s="1">
        <f t="shared" si="36"/>
        <v>106.6079088</v>
      </c>
      <c r="K800" s="1">
        <f t="shared" si="37"/>
        <v>5.33039544</v>
      </c>
    </row>
    <row r="801" s="1" customFormat="1" customHeight="1" spans="1:11">
      <c r="A801" s="6" t="s">
        <v>11</v>
      </c>
      <c r="B801" s="6" t="s">
        <v>873</v>
      </c>
      <c r="C801" s="21" t="s">
        <v>1261</v>
      </c>
      <c r="D801" s="15" t="s">
        <v>1272</v>
      </c>
      <c r="E801" s="15" t="s">
        <v>1273</v>
      </c>
      <c r="F801" s="15" t="s">
        <v>1274</v>
      </c>
      <c r="G801" s="16">
        <v>30</v>
      </c>
      <c r="H801" s="11">
        <f t="shared" si="38"/>
        <v>77.948717948718</v>
      </c>
      <c r="I801" s="19">
        <v>91.2</v>
      </c>
      <c r="J801" s="1">
        <f t="shared" si="36"/>
        <v>78.40839744</v>
      </c>
      <c r="K801" s="1">
        <f t="shared" si="37"/>
        <v>2.613613248</v>
      </c>
    </row>
    <row r="802" s="1" customFormat="1" customHeight="1" spans="1:11">
      <c r="A802" s="6" t="s">
        <v>11</v>
      </c>
      <c r="B802" s="6" t="s">
        <v>873</v>
      </c>
      <c r="C802" s="21" t="s">
        <v>1261</v>
      </c>
      <c r="D802" s="15" t="s">
        <v>1231</v>
      </c>
      <c r="E802" s="15" t="s">
        <v>490</v>
      </c>
      <c r="F802" s="15" t="s">
        <v>1354</v>
      </c>
      <c r="G802" s="16">
        <v>10</v>
      </c>
      <c r="H802" s="11">
        <f t="shared" si="38"/>
        <v>54.7008547008547</v>
      </c>
      <c r="I802" s="19">
        <v>64</v>
      </c>
      <c r="J802" s="1">
        <f t="shared" si="36"/>
        <v>55.0234368</v>
      </c>
      <c r="K802" s="1">
        <f t="shared" si="37"/>
        <v>5.50234368</v>
      </c>
    </row>
    <row r="803" s="1" customFormat="1" customHeight="1" spans="1:11">
      <c r="A803" s="6" t="s">
        <v>11</v>
      </c>
      <c r="B803" s="6" t="s">
        <v>873</v>
      </c>
      <c r="C803" s="21" t="s">
        <v>1261</v>
      </c>
      <c r="D803" s="15" t="s">
        <v>1355</v>
      </c>
      <c r="E803" s="15" t="s">
        <v>1356</v>
      </c>
      <c r="F803" s="15" t="s">
        <v>177</v>
      </c>
      <c r="G803" s="16">
        <v>10</v>
      </c>
      <c r="H803" s="11">
        <f t="shared" si="38"/>
        <v>61.7094017094017</v>
      </c>
      <c r="I803" s="19">
        <v>72.2</v>
      </c>
      <c r="J803" s="1">
        <f t="shared" si="36"/>
        <v>62.07331464</v>
      </c>
      <c r="K803" s="1">
        <f t="shared" si="37"/>
        <v>6.207331464</v>
      </c>
    </row>
    <row r="804" s="1" customFormat="1" customHeight="1" spans="1:11">
      <c r="A804" s="6" t="s">
        <v>11</v>
      </c>
      <c r="B804" s="6" t="s">
        <v>496</v>
      </c>
      <c r="C804" s="21" t="s">
        <v>1261</v>
      </c>
      <c r="D804" s="15" t="s">
        <v>1357</v>
      </c>
      <c r="E804" s="15" t="s">
        <v>1094</v>
      </c>
      <c r="F804" s="15" t="s">
        <v>1358</v>
      </c>
      <c r="G804" s="16">
        <v>20</v>
      </c>
      <c r="H804" s="11">
        <f t="shared" si="38"/>
        <v>1061.53846153846</v>
      </c>
      <c r="I804" s="19">
        <v>1242</v>
      </c>
      <c r="J804" s="1">
        <f t="shared" si="36"/>
        <v>1067.7985704</v>
      </c>
      <c r="K804" s="1">
        <f t="shared" si="37"/>
        <v>53.38992852</v>
      </c>
    </row>
    <row r="805" s="1" customFormat="1" customHeight="1" spans="1:11">
      <c r="A805" s="6" t="s">
        <v>11</v>
      </c>
      <c r="B805" s="6" t="s">
        <v>873</v>
      </c>
      <c r="C805" s="21" t="s">
        <v>1261</v>
      </c>
      <c r="D805" s="6" t="s">
        <v>1228</v>
      </c>
      <c r="E805" s="6" t="s">
        <v>1359</v>
      </c>
      <c r="F805" s="6" t="s">
        <v>1360</v>
      </c>
      <c r="G805" s="7">
        <v>40</v>
      </c>
      <c r="H805" s="11">
        <f t="shared" si="38"/>
        <v>369.230769230769</v>
      </c>
      <c r="I805" s="19">
        <v>432</v>
      </c>
      <c r="J805" s="1">
        <f t="shared" si="36"/>
        <v>371.4081984</v>
      </c>
      <c r="K805" s="1">
        <f t="shared" si="37"/>
        <v>9.28520496</v>
      </c>
    </row>
    <row r="806" s="1" customFormat="1" customHeight="1" spans="1:11">
      <c r="A806" s="6" t="s">
        <v>11</v>
      </c>
      <c r="B806" s="6" t="s">
        <v>873</v>
      </c>
      <c r="C806" s="21" t="s">
        <v>1261</v>
      </c>
      <c r="D806" s="15" t="s">
        <v>1361</v>
      </c>
      <c r="E806" s="15" t="s">
        <v>1293</v>
      </c>
      <c r="F806" s="15" t="s">
        <v>1362</v>
      </c>
      <c r="G806" s="16">
        <v>20</v>
      </c>
      <c r="H806" s="11">
        <f t="shared" si="38"/>
        <v>30.7692307692308</v>
      </c>
      <c r="I806" s="19">
        <v>36</v>
      </c>
      <c r="J806" s="1">
        <f t="shared" si="36"/>
        <v>30.9506832</v>
      </c>
      <c r="K806" s="1">
        <f t="shared" si="37"/>
        <v>1.54753416</v>
      </c>
    </row>
    <row r="807" s="1" customFormat="1" customHeight="1" spans="1:11">
      <c r="A807" s="6" t="s">
        <v>11</v>
      </c>
      <c r="B807" s="6" t="s">
        <v>16</v>
      </c>
      <c r="C807" s="21" t="s">
        <v>1261</v>
      </c>
      <c r="D807" s="15" t="s">
        <v>1263</v>
      </c>
      <c r="E807" s="15" t="s">
        <v>1363</v>
      </c>
      <c r="F807" s="15" t="s">
        <v>1265</v>
      </c>
      <c r="G807" s="16">
        <v>20</v>
      </c>
      <c r="H807" s="11">
        <f t="shared" si="38"/>
        <v>58.1196581196581</v>
      </c>
      <c r="I807" s="19">
        <v>68</v>
      </c>
      <c r="J807" s="1">
        <f t="shared" si="36"/>
        <v>58.4624016</v>
      </c>
      <c r="K807" s="1">
        <f t="shared" si="37"/>
        <v>2.92312008</v>
      </c>
    </row>
    <row r="808" s="1" customFormat="1" customHeight="1" spans="1:11">
      <c r="A808" s="6" t="s">
        <v>11</v>
      </c>
      <c r="B808" s="6" t="s">
        <v>99</v>
      </c>
      <c r="C808" s="21" t="s">
        <v>1261</v>
      </c>
      <c r="D808" s="15" t="s">
        <v>1364</v>
      </c>
      <c r="E808" s="15" t="s">
        <v>1365</v>
      </c>
      <c r="F808" s="15" t="s">
        <v>521</v>
      </c>
      <c r="G808" s="16">
        <v>20</v>
      </c>
      <c r="H808" s="11">
        <f t="shared" si="38"/>
        <v>35.8974358974359</v>
      </c>
      <c r="I808" s="19">
        <v>42</v>
      </c>
      <c r="J808" s="1">
        <f t="shared" si="36"/>
        <v>36.1091304</v>
      </c>
      <c r="K808" s="1">
        <f t="shared" si="37"/>
        <v>1.80545652</v>
      </c>
    </row>
    <row r="809" s="1" customFormat="1" customHeight="1" spans="1:11">
      <c r="A809" s="6" t="s">
        <v>11</v>
      </c>
      <c r="B809" s="6" t="s">
        <v>1038</v>
      </c>
      <c r="C809" s="21" t="s">
        <v>1261</v>
      </c>
      <c r="D809" s="15" t="s">
        <v>1366</v>
      </c>
      <c r="E809" s="15" t="s">
        <v>1367</v>
      </c>
      <c r="F809" s="15" t="s">
        <v>1368</v>
      </c>
      <c r="G809" s="16">
        <v>20</v>
      </c>
      <c r="H809" s="11">
        <f t="shared" si="38"/>
        <v>249.57264957265</v>
      </c>
      <c r="I809" s="19">
        <v>292</v>
      </c>
      <c r="J809" s="1">
        <f t="shared" si="36"/>
        <v>251.0444304</v>
      </c>
      <c r="K809" s="1">
        <f t="shared" si="37"/>
        <v>12.55222152</v>
      </c>
    </row>
    <row r="810" s="1" customFormat="1" customHeight="1" spans="1:11">
      <c r="A810" s="6" t="s">
        <v>11</v>
      </c>
      <c r="B810" s="6" t="s">
        <v>99</v>
      </c>
      <c r="C810" s="21" t="s">
        <v>1261</v>
      </c>
      <c r="D810" s="15" t="s">
        <v>212</v>
      </c>
      <c r="E810" s="15" t="s">
        <v>213</v>
      </c>
      <c r="F810" s="15" t="s">
        <v>1369</v>
      </c>
      <c r="G810" s="16">
        <v>10</v>
      </c>
      <c r="H810" s="11">
        <f t="shared" si="38"/>
        <v>72.6495726495726</v>
      </c>
      <c r="I810" s="19">
        <v>85</v>
      </c>
      <c r="J810" s="1">
        <f t="shared" si="36"/>
        <v>73.078002</v>
      </c>
      <c r="K810" s="1">
        <f t="shared" si="37"/>
        <v>7.3078002</v>
      </c>
    </row>
    <row r="811" s="1" customFormat="1" customHeight="1" spans="1:11">
      <c r="A811" s="6" t="s">
        <v>11</v>
      </c>
      <c r="B811" s="6" t="s">
        <v>57</v>
      </c>
      <c r="C811" s="21" t="s">
        <v>1261</v>
      </c>
      <c r="D811" s="15" t="s">
        <v>161</v>
      </c>
      <c r="E811" s="15" t="s">
        <v>162</v>
      </c>
      <c r="F811" s="15" t="s">
        <v>1291</v>
      </c>
      <c r="G811" s="16">
        <v>20</v>
      </c>
      <c r="H811" s="11">
        <f t="shared" si="38"/>
        <v>95.2136752136752</v>
      </c>
      <c r="I811" s="19">
        <v>111.4</v>
      </c>
      <c r="J811" s="1">
        <f t="shared" si="36"/>
        <v>95.77516968</v>
      </c>
      <c r="K811" s="1">
        <f t="shared" si="37"/>
        <v>4.788758484</v>
      </c>
    </row>
    <row r="812" s="1" customFormat="1" customHeight="1" spans="1:11">
      <c r="A812" s="6" t="s">
        <v>11</v>
      </c>
      <c r="B812" s="6" t="s">
        <v>16</v>
      </c>
      <c r="C812" s="21" t="s">
        <v>1261</v>
      </c>
      <c r="D812" s="15" t="s">
        <v>1370</v>
      </c>
      <c r="E812" s="15" t="s">
        <v>1371</v>
      </c>
      <c r="F812" s="15" t="s">
        <v>1372</v>
      </c>
      <c r="G812" s="16">
        <v>20</v>
      </c>
      <c r="H812" s="11">
        <f t="shared" si="38"/>
        <v>66.6666666666667</v>
      </c>
      <c r="I812" s="19">
        <v>78</v>
      </c>
      <c r="J812" s="1">
        <f t="shared" si="36"/>
        <v>67.0598136</v>
      </c>
      <c r="K812" s="1">
        <f t="shared" si="37"/>
        <v>3.35299068</v>
      </c>
    </row>
    <row r="813" s="1" customFormat="1" customHeight="1" spans="1:11">
      <c r="A813" s="6" t="s">
        <v>11</v>
      </c>
      <c r="B813" s="6" t="s">
        <v>496</v>
      </c>
      <c r="C813" s="21" t="s">
        <v>1261</v>
      </c>
      <c r="D813" s="15" t="s">
        <v>1357</v>
      </c>
      <c r="E813" s="15" t="s">
        <v>1094</v>
      </c>
      <c r="F813" s="15" t="s">
        <v>1358</v>
      </c>
      <c r="G813" s="16">
        <v>10</v>
      </c>
      <c r="H813" s="11">
        <f t="shared" si="38"/>
        <v>530.769230769231</v>
      </c>
      <c r="I813" s="19">
        <v>621</v>
      </c>
      <c r="J813" s="1">
        <f t="shared" si="36"/>
        <v>533.8992852</v>
      </c>
      <c r="K813" s="1">
        <f t="shared" si="37"/>
        <v>53.38992852</v>
      </c>
    </row>
    <row r="814" s="1" customFormat="1" customHeight="1" spans="1:11">
      <c r="A814" s="6" t="s">
        <v>11</v>
      </c>
      <c r="B814" s="6" t="s">
        <v>873</v>
      </c>
      <c r="C814" s="21" t="s">
        <v>1261</v>
      </c>
      <c r="D814" s="15" t="s">
        <v>1361</v>
      </c>
      <c r="E814" s="15" t="s">
        <v>1293</v>
      </c>
      <c r="F814" s="15" t="s">
        <v>1362</v>
      </c>
      <c r="G814" s="16">
        <v>20</v>
      </c>
      <c r="H814" s="11">
        <f t="shared" si="38"/>
        <v>30.7692307692308</v>
      </c>
      <c r="I814" s="19">
        <v>36</v>
      </c>
      <c r="J814" s="1">
        <f t="shared" si="36"/>
        <v>30.9506832</v>
      </c>
      <c r="K814" s="1">
        <f t="shared" si="37"/>
        <v>1.54753416</v>
      </c>
    </row>
    <row r="815" s="1" customFormat="1" customHeight="1" spans="1:11">
      <c r="A815" s="6" t="s">
        <v>11</v>
      </c>
      <c r="B815" s="6" t="s">
        <v>99</v>
      </c>
      <c r="C815" s="21" t="s">
        <v>1261</v>
      </c>
      <c r="D815" s="15" t="s">
        <v>1373</v>
      </c>
      <c r="E815" s="15" t="s">
        <v>1374</v>
      </c>
      <c r="F815" s="15" t="s">
        <v>1358</v>
      </c>
      <c r="G815" s="16">
        <v>20</v>
      </c>
      <c r="H815" s="11">
        <f t="shared" si="38"/>
        <v>319.65811965812</v>
      </c>
      <c r="I815" s="19">
        <v>374</v>
      </c>
      <c r="J815" s="1">
        <f t="shared" si="36"/>
        <v>321.5432088</v>
      </c>
      <c r="K815" s="1">
        <f t="shared" si="37"/>
        <v>16.07716044</v>
      </c>
    </row>
    <row r="816" s="1" customFormat="1" customHeight="1" spans="1:11">
      <c r="A816" s="6" t="s">
        <v>11</v>
      </c>
      <c r="B816" s="6" t="s">
        <v>873</v>
      </c>
      <c r="C816" s="21" t="s">
        <v>1261</v>
      </c>
      <c r="D816" s="15" t="s">
        <v>1375</v>
      </c>
      <c r="E816" s="15" t="s">
        <v>1376</v>
      </c>
      <c r="F816" s="15" t="s">
        <v>1377</v>
      </c>
      <c r="G816" s="16">
        <v>10</v>
      </c>
      <c r="H816" s="11">
        <f t="shared" si="38"/>
        <v>62.3931623931624</v>
      </c>
      <c r="I816" s="19">
        <v>73</v>
      </c>
      <c r="J816" s="1">
        <f t="shared" si="36"/>
        <v>62.7611076</v>
      </c>
      <c r="K816" s="1">
        <f t="shared" si="37"/>
        <v>6.27611076</v>
      </c>
    </row>
    <row r="817" s="1" customFormat="1" customHeight="1" spans="1:11">
      <c r="A817" s="6" t="s">
        <v>11</v>
      </c>
      <c r="B817" s="6" t="s">
        <v>1245</v>
      </c>
      <c r="C817" s="21" t="s">
        <v>1261</v>
      </c>
      <c r="D817" s="15" t="s">
        <v>1247</v>
      </c>
      <c r="E817" s="15" t="s">
        <v>1156</v>
      </c>
      <c r="F817" s="15" t="s">
        <v>1248</v>
      </c>
      <c r="G817" s="16">
        <v>240</v>
      </c>
      <c r="H817" s="11">
        <f t="shared" si="38"/>
        <v>3076.92307692308</v>
      </c>
      <c r="I817" s="19">
        <v>3600</v>
      </c>
      <c r="J817" s="1">
        <f t="shared" si="36"/>
        <v>3095.06832</v>
      </c>
      <c r="K817" s="1">
        <f t="shared" si="37"/>
        <v>12.896118</v>
      </c>
    </row>
    <row r="818" s="1" customFormat="1" customHeight="1" spans="1:11">
      <c r="A818" s="6" t="s">
        <v>11</v>
      </c>
      <c r="B818" s="6" t="s">
        <v>1245</v>
      </c>
      <c r="C818" s="21" t="s">
        <v>1261</v>
      </c>
      <c r="D818" s="15" t="s">
        <v>1247</v>
      </c>
      <c r="E818" s="15" t="s">
        <v>1156</v>
      </c>
      <c r="F818" s="15" t="s">
        <v>1248</v>
      </c>
      <c r="G818" s="16">
        <v>80</v>
      </c>
      <c r="H818" s="11">
        <f t="shared" si="38"/>
        <v>1025.64102564103</v>
      </c>
      <c r="I818" s="19">
        <v>1200</v>
      </c>
      <c r="J818" s="1">
        <f t="shared" si="36"/>
        <v>1031.68944</v>
      </c>
      <c r="K818" s="1">
        <f t="shared" si="37"/>
        <v>12.896118</v>
      </c>
    </row>
    <row r="819" s="1" customFormat="1" customHeight="1" spans="1:11">
      <c r="A819" s="6" t="s">
        <v>11</v>
      </c>
      <c r="B819" s="6" t="s">
        <v>873</v>
      </c>
      <c r="C819" s="21" t="s">
        <v>1261</v>
      </c>
      <c r="D819" s="15" t="s">
        <v>1093</v>
      </c>
      <c r="E819" s="15" t="s">
        <v>1378</v>
      </c>
      <c r="F819" s="15" t="s">
        <v>389</v>
      </c>
      <c r="G819" s="16">
        <v>148</v>
      </c>
      <c r="H819" s="11">
        <f t="shared" si="38"/>
        <v>9664.27350427351</v>
      </c>
      <c r="I819" s="19">
        <v>11307.2</v>
      </c>
      <c r="J819" s="1">
        <f t="shared" si="36"/>
        <v>9721.26569664</v>
      </c>
      <c r="K819" s="1">
        <f t="shared" si="37"/>
        <v>65.68422768</v>
      </c>
    </row>
    <row r="820" s="1" customFormat="1" customHeight="1" spans="1:11">
      <c r="A820" s="6" t="s">
        <v>11</v>
      </c>
      <c r="B820" s="6" t="s">
        <v>909</v>
      </c>
      <c r="C820" s="21" t="s">
        <v>1261</v>
      </c>
      <c r="D820" s="15" t="s">
        <v>1379</v>
      </c>
      <c r="E820" s="15" t="s">
        <v>858</v>
      </c>
      <c r="F820" s="15" t="s">
        <v>1380</v>
      </c>
      <c r="G820" s="16">
        <v>40</v>
      </c>
      <c r="H820" s="11">
        <f t="shared" si="38"/>
        <v>2283.76068376068</v>
      </c>
      <c r="I820" s="19">
        <v>2672</v>
      </c>
      <c r="J820" s="1">
        <f t="shared" si="36"/>
        <v>2297.2284864</v>
      </c>
      <c r="K820" s="1">
        <f t="shared" si="37"/>
        <v>57.43071216</v>
      </c>
    </row>
    <row r="821" s="1" customFormat="1" customHeight="1" spans="1:11">
      <c r="A821" s="6" t="s">
        <v>11</v>
      </c>
      <c r="B821" s="6" t="s">
        <v>99</v>
      </c>
      <c r="C821" s="21" t="s">
        <v>1261</v>
      </c>
      <c r="D821" s="15" t="s">
        <v>1381</v>
      </c>
      <c r="E821" s="15" t="s">
        <v>1382</v>
      </c>
      <c r="F821" s="15" t="s">
        <v>1383</v>
      </c>
      <c r="G821" s="16">
        <v>20</v>
      </c>
      <c r="H821" s="11">
        <f t="shared" si="38"/>
        <v>738.461538461538</v>
      </c>
      <c r="I821" s="19">
        <v>864</v>
      </c>
      <c r="J821" s="1">
        <f t="shared" si="36"/>
        <v>742.8163968</v>
      </c>
      <c r="K821" s="1">
        <f t="shared" si="37"/>
        <v>37.14081984</v>
      </c>
    </row>
    <row r="822" s="1" customFormat="1" customHeight="1" spans="1:11">
      <c r="A822" s="6" t="s">
        <v>11</v>
      </c>
      <c r="B822" s="12" t="s">
        <v>57</v>
      </c>
      <c r="C822" s="21" t="s">
        <v>1261</v>
      </c>
      <c r="D822" s="15" t="s">
        <v>1384</v>
      </c>
      <c r="E822" s="15" t="s">
        <v>1385</v>
      </c>
      <c r="F822" s="15" t="s">
        <v>1386</v>
      </c>
      <c r="G822" s="16">
        <v>10</v>
      </c>
      <c r="H822" s="11">
        <f t="shared" si="38"/>
        <v>362.393162393162</v>
      </c>
      <c r="I822" s="19">
        <v>424</v>
      </c>
      <c r="J822" s="1">
        <f t="shared" si="36"/>
        <v>364.5302688</v>
      </c>
      <c r="K822" s="1">
        <f t="shared" si="37"/>
        <v>36.45302688</v>
      </c>
    </row>
    <row r="823" s="1" customFormat="1" customHeight="1" spans="1:11">
      <c r="A823" s="6" t="s">
        <v>11</v>
      </c>
      <c r="B823" s="6" t="s">
        <v>24</v>
      </c>
      <c r="C823" s="21" t="s">
        <v>1261</v>
      </c>
      <c r="D823" s="15" t="s">
        <v>154</v>
      </c>
      <c r="E823" s="15" t="s">
        <v>155</v>
      </c>
      <c r="F823" s="15" t="s">
        <v>1387</v>
      </c>
      <c r="G823" s="16">
        <v>21</v>
      </c>
      <c r="H823" s="11">
        <f t="shared" si="38"/>
        <v>656.923076923077</v>
      </c>
      <c r="I823" s="19">
        <v>768.6</v>
      </c>
      <c r="J823" s="1">
        <f t="shared" si="36"/>
        <v>660.79708632</v>
      </c>
      <c r="K823" s="1">
        <f t="shared" si="37"/>
        <v>31.46652792</v>
      </c>
    </row>
    <row r="824" s="1" customFormat="1" customHeight="1" spans="1:11">
      <c r="A824" s="6" t="s">
        <v>11</v>
      </c>
      <c r="B824" s="6" t="s">
        <v>873</v>
      </c>
      <c r="C824" s="21" t="s">
        <v>1261</v>
      </c>
      <c r="D824" s="15" t="s">
        <v>1388</v>
      </c>
      <c r="E824" s="15" t="s">
        <v>155</v>
      </c>
      <c r="F824" s="15" t="s">
        <v>1387</v>
      </c>
      <c r="G824" s="16">
        <v>19</v>
      </c>
      <c r="H824" s="11">
        <f t="shared" si="38"/>
        <v>686.923076923077</v>
      </c>
      <c r="I824" s="19">
        <v>803.7</v>
      </c>
      <c r="J824" s="1">
        <f t="shared" si="36"/>
        <v>690.97400244</v>
      </c>
      <c r="K824" s="1">
        <f t="shared" si="37"/>
        <v>36.36705276</v>
      </c>
    </row>
    <row r="825" s="1" customFormat="1" customHeight="1" spans="1:11">
      <c r="A825" s="6" t="s">
        <v>11</v>
      </c>
      <c r="B825" s="6" t="s">
        <v>909</v>
      </c>
      <c r="C825" s="21" t="s">
        <v>1261</v>
      </c>
      <c r="D825" s="15" t="s">
        <v>1389</v>
      </c>
      <c r="E825" s="15" t="s">
        <v>858</v>
      </c>
      <c r="F825" s="15" t="s">
        <v>1380</v>
      </c>
      <c r="G825" s="16">
        <v>20</v>
      </c>
      <c r="H825" s="11">
        <f t="shared" si="38"/>
        <v>1444.44444444444</v>
      </c>
      <c r="I825" s="19">
        <v>1690</v>
      </c>
      <c r="J825" s="1">
        <f t="shared" si="36"/>
        <v>1452.962628</v>
      </c>
      <c r="K825" s="1">
        <f t="shared" si="37"/>
        <v>72.6481314</v>
      </c>
    </row>
    <row r="826" s="1" customFormat="1" customHeight="1" spans="1:11">
      <c r="A826" s="6" t="s">
        <v>11</v>
      </c>
      <c r="B826" s="6" t="s">
        <v>909</v>
      </c>
      <c r="C826" s="21" t="s">
        <v>1261</v>
      </c>
      <c r="D826" s="15" t="s">
        <v>1390</v>
      </c>
      <c r="E826" s="15" t="s">
        <v>1336</v>
      </c>
      <c r="F826" s="15" t="s">
        <v>1380</v>
      </c>
      <c r="G826" s="16">
        <v>32</v>
      </c>
      <c r="H826" s="11">
        <f t="shared" si="38"/>
        <v>1247.17948717949</v>
      </c>
      <c r="I826" s="19">
        <v>1459.2</v>
      </c>
      <c r="J826" s="1">
        <f t="shared" si="36"/>
        <v>1254.53435904</v>
      </c>
      <c r="K826" s="1">
        <f t="shared" si="37"/>
        <v>39.20419872</v>
      </c>
    </row>
    <row r="827" s="1" customFormat="1" customHeight="1" spans="1:11">
      <c r="A827" s="6" t="s">
        <v>11</v>
      </c>
      <c r="B827" s="6" t="s">
        <v>1245</v>
      </c>
      <c r="C827" s="21" t="s">
        <v>1261</v>
      </c>
      <c r="D827" s="15" t="s">
        <v>1247</v>
      </c>
      <c r="E827" s="15" t="s">
        <v>1156</v>
      </c>
      <c r="F827" s="15" t="s">
        <v>1248</v>
      </c>
      <c r="G827" s="16">
        <v>80</v>
      </c>
      <c r="H827" s="11">
        <f t="shared" si="38"/>
        <v>1025.64102564103</v>
      </c>
      <c r="I827" s="19">
        <v>1200</v>
      </c>
      <c r="J827" s="1">
        <f t="shared" si="36"/>
        <v>1031.68944</v>
      </c>
      <c r="K827" s="1">
        <f t="shared" si="37"/>
        <v>12.896118</v>
      </c>
    </row>
    <row r="828" s="1" customFormat="1" customHeight="1" spans="1:11">
      <c r="A828" s="6" t="s">
        <v>11</v>
      </c>
      <c r="B828" s="6" t="s">
        <v>873</v>
      </c>
      <c r="C828" s="21" t="s">
        <v>1261</v>
      </c>
      <c r="D828" s="15" t="s">
        <v>1391</v>
      </c>
      <c r="E828" s="15" t="s">
        <v>1392</v>
      </c>
      <c r="F828" s="15" t="s">
        <v>1393</v>
      </c>
      <c r="G828" s="16">
        <v>1</v>
      </c>
      <c r="H828" s="11">
        <f t="shared" si="38"/>
        <v>8.11965811965812</v>
      </c>
      <c r="I828" s="19">
        <v>9.5</v>
      </c>
      <c r="J828" s="1">
        <f t="shared" si="36"/>
        <v>8.1675414</v>
      </c>
      <c r="K828" s="1">
        <f t="shared" si="37"/>
        <v>8.1675414</v>
      </c>
    </row>
    <row r="829" s="1" customFormat="1" customHeight="1" spans="1:11">
      <c r="A829" s="6" t="s">
        <v>11</v>
      </c>
      <c r="B829" s="6" t="s">
        <v>873</v>
      </c>
      <c r="C829" s="21" t="s">
        <v>1261</v>
      </c>
      <c r="D829" s="15" t="s">
        <v>1394</v>
      </c>
      <c r="E829" s="15" t="s">
        <v>1344</v>
      </c>
      <c r="F829" s="15" t="s">
        <v>1342</v>
      </c>
      <c r="G829" s="16">
        <v>20</v>
      </c>
      <c r="H829" s="11">
        <f t="shared" si="38"/>
        <v>138.461538461538</v>
      </c>
      <c r="I829" s="19">
        <v>162</v>
      </c>
      <c r="J829" s="1">
        <f t="shared" si="36"/>
        <v>139.2780744</v>
      </c>
      <c r="K829" s="1">
        <f t="shared" si="37"/>
        <v>6.96390372</v>
      </c>
    </row>
    <row r="830" s="1" customFormat="1" customHeight="1" spans="1:11">
      <c r="A830" s="6" t="s">
        <v>11</v>
      </c>
      <c r="B830" s="6" t="s">
        <v>1245</v>
      </c>
      <c r="C830" s="21" t="s">
        <v>1261</v>
      </c>
      <c r="D830" s="15" t="s">
        <v>1247</v>
      </c>
      <c r="E830" s="15" t="s">
        <v>1156</v>
      </c>
      <c r="F830" s="15" t="s">
        <v>1248</v>
      </c>
      <c r="G830" s="16">
        <v>41</v>
      </c>
      <c r="H830" s="11">
        <f t="shared" si="38"/>
        <v>525.641025641026</v>
      </c>
      <c r="I830" s="19">
        <v>615</v>
      </c>
      <c r="J830" s="1">
        <f t="shared" si="36"/>
        <v>528.740838</v>
      </c>
      <c r="K830" s="1">
        <f t="shared" si="37"/>
        <v>12.896118</v>
      </c>
    </row>
    <row r="831" s="1" customFormat="1" customHeight="1" spans="1:11">
      <c r="A831" s="6" t="s">
        <v>11</v>
      </c>
      <c r="B831" s="6" t="s">
        <v>873</v>
      </c>
      <c r="C831" s="21" t="s">
        <v>1261</v>
      </c>
      <c r="D831" s="15" t="s">
        <v>1395</v>
      </c>
      <c r="E831" s="15" t="s">
        <v>1396</v>
      </c>
      <c r="F831" s="15" t="s">
        <v>1397</v>
      </c>
      <c r="G831" s="16">
        <v>20</v>
      </c>
      <c r="H831" s="11">
        <f t="shared" si="38"/>
        <v>328.205128205128</v>
      </c>
      <c r="I831" s="19">
        <v>384</v>
      </c>
      <c r="J831" s="1">
        <f t="shared" si="36"/>
        <v>330.1406208</v>
      </c>
      <c r="K831" s="1">
        <f t="shared" si="37"/>
        <v>16.50703104</v>
      </c>
    </row>
    <row r="832" s="1" customFormat="1" customHeight="1" spans="1:11">
      <c r="A832" s="6" t="s">
        <v>11</v>
      </c>
      <c r="B832" s="6" t="s">
        <v>873</v>
      </c>
      <c r="C832" s="21" t="s">
        <v>1261</v>
      </c>
      <c r="D832" s="15" t="s">
        <v>1398</v>
      </c>
      <c r="E832" s="15" t="s">
        <v>1399</v>
      </c>
      <c r="F832" s="15" t="s">
        <v>1400</v>
      </c>
      <c r="G832" s="16">
        <v>12</v>
      </c>
      <c r="H832" s="11">
        <f t="shared" si="38"/>
        <v>195.897435897436</v>
      </c>
      <c r="I832" s="19">
        <v>229.2</v>
      </c>
      <c r="J832" s="1">
        <f t="shared" si="36"/>
        <v>197.05268304</v>
      </c>
      <c r="K832" s="1">
        <f t="shared" si="37"/>
        <v>16.42105692</v>
      </c>
    </row>
    <row r="833" s="1" customFormat="1" customHeight="1" spans="1:11">
      <c r="A833" s="6" t="s">
        <v>11</v>
      </c>
      <c r="B833" s="6" t="s">
        <v>174</v>
      </c>
      <c r="C833" s="21" t="s">
        <v>1261</v>
      </c>
      <c r="D833" s="15" t="s">
        <v>1401</v>
      </c>
      <c r="E833" s="15" t="s">
        <v>508</v>
      </c>
      <c r="F833" s="15" t="s">
        <v>1402</v>
      </c>
      <c r="G833" s="16">
        <v>24</v>
      </c>
      <c r="H833" s="11">
        <f t="shared" si="38"/>
        <v>447.794871794872</v>
      </c>
      <c r="I833" s="19">
        <v>523.92</v>
      </c>
      <c r="J833" s="1">
        <f t="shared" si="36"/>
        <v>450.435609504</v>
      </c>
      <c r="K833" s="1">
        <f t="shared" si="37"/>
        <v>18.768150396</v>
      </c>
    </row>
    <row r="834" s="1" customFormat="1" customHeight="1" spans="1:11">
      <c r="A834" s="6" t="s">
        <v>11</v>
      </c>
      <c r="B834" s="6" t="s">
        <v>860</v>
      </c>
      <c r="C834" s="21" t="s">
        <v>1261</v>
      </c>
      <c r="D834" s="15" t="s">
        <v>1292</v>
      </c>
      <c r="E834" s="15" t="s">
        <v>1293</v>
      </c>
      <c r="F834" s="15" t="s">
        <v>1294</v>
      </c>
      <c r="G834" s="16">
        <v>70</v>
      </c>
      <c r="H834" s="11">
        <f t="shared" si="38"/>
        <v>700</v>
      </c>
      <c r="I834" s="19">
        <v>819</v>
      </c>
      <c r="J834" s="1">
        <f t="shared" si="36"/>
        <v>704.1280428</v>
      </c>
      <c r="K834" s="1">
        <f t="shared" si="37"/>
        <v>10.05897204</v>
      </c>
    </row>
    <row r="835" s="1" customFormat="1" customHeight="1" spans="1:11">
      <c r="A835" s="6" t="s">
        <v>11</v>
      </c>
      <c r="B835" s="6" t="s">
        <v>16</v>
      </c>
      <c r="C835" s="21" t="s">
        <v>1261</v>
      </c>
      <c r="D835" s="15" t="s">
        <v>840</v>
      </c>
      <c r="E835" s="15" t="s">
        <v>490</v>
      </c>
      <c r="F835" s="15" t="s">
        <v>841</v>
      </c>
      <c r="G835" s="16">
        <v>10</v>
      </c>
      <c r="H835" s="11">
        <f t="shared" si="38"/>
        <v>31.6239316239316</v>
      </c>
      <c r="I835" s="19">
        <v>37</v>
      </c>
      <c r="J835" s="1">
        <f t="shared" ref="J835:J898" si="39">I835*0.8597412</f>
        <v>31.8104244</v>
      </c>
      <c r="K835" s="1">
        <f t="shared" ref="K835:K898" si="40">J835/G835</f>
        <v>3.18104244</v>
      </c>
    </row>
    <row r="836" s="1" customFormat="1" customHeight="1" spans="1:11">
      <c r="A836" s="6" t="s">
        <v>11</v>
      </c>
      <c r="B836" s="6" t="s">
        <v>873</v>
      </c>
      <c r="C836" s="21" t="s">
        <v>1261</v>
      </c>
      <c r="D836" s="15" t="s">
        <v>874</v>
      </c>
      <c r="E836" s="15" t="s">
        <v>875</v>
      </c>
      <c r="F836" s="15" t="s">
        <v>521</v>
      </c>
      <c r="G836" s="16">
        <v>20</v>
      </c>
      <c r="H836" s="11">
        <f t="shared" si="38"/>
        <v>42.7350427350427</v>
      </c>
      <c r="I836" s="19">
        <v>50</v>
      </c>
      <c r="J836" s="1">
        <f t="shared" si="39"/>
        <v>42.98706</v>
      </c>
      <c r="K836" s="1">
        <f t="shared" si="40"/>
        <v>2.149353</v>
      </c>
    </row>
    <row r="837" s="1" customFormat="1" customHeight="1" spans="1:11">
      <c r="A837" s="6" t="s">
        <v>11</v>
      </c>
      <c r="B837" s="6" t="s">
        <v>873</v>
      </c>
      <c r="C837" s="21" t="s">
        <v>1261</v>
      </c>
      <c r="D837" s="15" t="s">
        <v>1394</v>
      </c>
      <c r="E837" s="15" t="s">
        <v>1344</v>
      </c>
      <c r="F837" s="15" t="s">
        <v>1342</v>
      </c>
      <c r="G837" s="16">
        <v>20</v>
      </c>
      <c r="H837" s="11">
        <f t="shared" si="38"/>
        <v>138.461538461538</v>
      </c>
      <c r="I837" s="19">
        <v>162</v>
      </c>
      <c r="J837" s="1">
        <f t="shared" si="39"/>
        <v>139.2780744</v>
      </c>
      <c r="K837" s="1">
        <f t="shared" si="40"/>
        <v>6.96390372</v>
      </c>
    </row>
    <row r="838" s="1" customFormat="1" customHeight="1" spans="1:11">
      <c r="A838" s="6" t="s">
        <v>11</v>
      </c>
      <c r="B838" s="12" t="s">
        <v>99</v>
      </c>
      <c r="C838" s="21" t="s">
        <v>1261</v>
      </c>
      <c r="D838" s="6" t="s">
        <v>1403</v>
      </c>
      <c r="E838" s="15" t="s">
        <v>1404</v>
      </c>
      <c r="F838" s="6" t="s">
        <v>1405</v>
      </c>
      <c r="G838" s="7">
        <v>10</v>
      </c>
      <c r="H838" s="11">
        <f t="shared" si="38"/>
        <v>157.264957264957</v>
      </c>
      <c r="I838" s="19">
        <v>184</v>
      </c>
      <c r="J838" s="1">
        <f t="shared" si="39"/>
        <v>158.1923808</v>
      </c>
      <c r="K838" s="1">
        <f t="shared" si="40"/>
        <v>15.81923808</v>
      </c>
    </row>
    <row r="839" s="1" customFormat="1" customHeight="1" spans="1:11">
      <c r="A839" s="6" t="s">
        <v>11</v>
      </c>
      <c r="B839" s="6" t="s">
        <v>873</v>
      </c>
      <c r="C839" s="21" t="s">
        <v>1261</v>
      </c>
      <c r="D839" s="15" t="s">
        <v>1406</v>
      </c>
      <c r="E839" s="15" t="s">
        <v>1407</v>
      </c>
      <c r="F839" s="15" t="s">
        <v>1380</v>
      </c>
      <c r="G839" s="16">
        <v>20</v>
      </c>
      <c r="H839" s="11">
        <f t="shared" si="38"/>
        <v>974.358974358974</v>
      </c>
      <c r="I839" s="19">
        <v>1140</v>
      </c>
      <c r="J839" s="1">
        <f t="shared" si="39"/>
        <v>980.104968</v>
      </c>
      <c r="K839" s="1">
        <f t="shared" si="40"/>
        <v>49.0052484</v>
      </c>
    </row>
    <row r="840" s="1" customFormat="1" customHeight="1" spans="1:11">
      <c r="A840" s="6" t="s">
        <v>11</v>
      </c>
      <c r="B840" s="6" t="s">
        <v>873</v>
      </c>
      <c r="C840" s="21" t="s">
        <v>1261</v>
      </c>
      <c r="D840" s="15" t="s">
        <v>1408</v>
      </c>
      <c r="E840" s="15" t="s">
        <v>1409</v>
      </c>
      <c r="F840" s="15" t="s">
        <v>1301</v>
      </c>
      <c r="G840" s="16">
        <v>20</v>
      </c>
      <c r="H840" s="11">
        <f t="shared" si="38"/>
        <v>242.735042735043</v>
      </c>
      <c r="I840" s="19">
        <v>284</v>
      </c>
      <c r="J840" s="1">
        <f t="shared" si="39"/>
        <v>244.1665008</v>
      </c>
      <c r="K840" s="1">
        <f t="shared" si="40"/>
        <v>12.20832504</v>
      </c>
    </row>
    <row r="841" s="1" customFormat="1" customHeight="1" spans="1:11">
      <c r="A841" s="6" t="s">
        <v>11</v>
      </c>
      <c r="B841" s="6" t="s">
        <v>873</v>
      </c>
      <c r="C841" s="21" t="s">
        <v>1261</v>
      </c>
      <c r="D841" s="15" t="s">
        <v>1410</v>
      </c>
      <c r="E841" s="15" t="s">
        <v>1411</v>
      </c>
      <c r="F841" s="15" t="s">
        <v>1383</v>
      </c>
      <c r="G841" s="16">
        <v>10</v>
      </c>
      <c r="H841" s="11">
        <f t="shared" si="38"/>
        <v>668.888888888889</v>
      </c>
      <c r="I841" s="19">
        <v>782.6</v>
      </c>
      <c r="J841" s="1">
        <f t="shared" si="39"/>
        <v>672.83346312</v>
      </c>
      <c r="K841" s="1">
        <f t="shared" si="40"/>
        <v>67.283346312</v>
      </c>
    </row>
    <row r="842" s="1" customFormat="1" customHeight="1" spans="1:11">
      <c r="A842" s="6" t="s">
        <v>11</v>
      </c>
      <c r="B842" s="6" t="s">
        <v>24</v>
      </c>
      <c r="C842" s="21" t="s">
        <v>1261</v>
      </c>
      <c r="D842" s="15" t="s">
        <v>154</v>
      </c>
      <c r="E842" s="15" t="s">
        <v>155</v>
      </c>
      <c r="F842" s="15" t="s">
        <v>1387</v>
      </c>
      <c r="G842" s="16">
        <v>50</v>
      </c>
      <c r="H842" s="11">
        <f t="shared" si="38"/>
        <v>1564.10256410256</v>
      </c>
      <c r="I842" s="19">
        <v>1830</v>
      </c>
      <c r="J842" s="1">
        <f t="shared" si="39"/>
        <v>1573.326396</v>
      </c>
      <c r="K842" s="1">
        <f t="shared" si="40"/>
        <v>31.46652792</v>
      </c>
    </row>
    <row r="843" s="1" customFormat="1" customHeight="1" spans="1:11">
      <c r="A843" s="6" t="s">
        <v>11</v>
      </c>
      <c r="B843" s="6" t="s">
        <v>1245</v>
      </c>
      <c r="C843" s="21" t="s">
        <v>1261</v>
      </c>
      <c r="D843" s="15" t="s">
        <v>1247</v>
      </c>
      <c r="E843" s="15" t="s">
        <v>1156</v>
      </c>
      <c r="F843" s="15" t="s">
        <v>1248</v>
      </c>
      <c r="G843" s="16">
        <v>19</v>
      </c>
      <c r="H843" s="11">
        <f t="shared" ref="H843:H906" si="41">I843/1.17</f>
        <v>243.589743589744</v>
      </c>
      <c r="I843" s="19">
        <v>285</v>
      </c>
      <c r="J843" s="1">
        <f t="shared" si="39"/>
        <v>245.026242</v>
      </c>
      <c r="K843" s="1">
        <f t="shared" si="40"/>
        <v>12.896118</v>
      </c>
    </row>
    <row r="844" s="1" customFormat="1" customHeight="1" spans="1:11">
      <c r="A844" s="6" t="s">
        <v>11</v>
      </c>
      <c r="B844" s="6" t="s">
        <v>1245</v>
      </c>
      <c r="C844" s="21" t="s">
        <v>1261</v>
      </c>
      <c r="D844" s="15" t="s">
        <v>1247</v>
      </c>
      <c r="E844" s="15" t="s">
        <v>1156</v>
      </c>
      <c r="F844" s="15" t="s">
        <v>1248</v>
      </c>
      <c r="G844" s="16">
        <v>11</v>
      </c>
      <c r="H844" s="11">
        <f t="shared" si="41"/>
        <v>141.025641025641</v>
      </c>
      <c r="I844" s="19">
        <v>165</v>
      </c>
      <c r="J844" s="1">
        <f t="shared" si="39"/>
        <v>141.857298</v>
      </c>
      <c r="K844" s="1">
        <f t="shared" si="40"/>
        <v>12.896118</v>
      </c>
    </row>
    <row r="845" s="1" customFormat="1" customHeight="1" spans="1:11">
      <c r="A845" s="6" t="s">
        <v>11</v>
      </c>
      <c r="B845" s="6" t="s">
        <v>873</v>
      </c>
      <c r="C845" s="21" t="s">
        <v>1261</v>
      </c>
      <c r="D845" s="15" t="s">
        <v>1412</v>
      </c>
      <c r="E845" s="15" t="s">
        <v>490</v>
      </c>
      <c r="F845" s="15" t="s">
        <v>876</v>
      </c>
      <c r="G845" s="16">
        <v>20</v>
      </c>
      <c r="H845" s="11">
        <f t="shared" si="41"/>
        <v>112.820512820513</v>
      </c>
      <c r="I845" s="19">
        <v>132</v>
      </c>
      <c r="J845" s="1">
        <f t="shared" si="39"/>
        <v>113.4858384</v>
      </c>
      <c r="K845" s="1">
        <f t="shared" si="40"/>
        <v>5.67429192</v>
      </c>
    </row>
    <row r="846" s="1" customFormat="1" customHeight="1" spans="1:11">
      <c r="A846" s="6" t="s">
        <v>11</v>
      </c>
      <c r="B846" s="6" t="s">
        <v>99</v>
      </c>
      <c r="C846" s="21" t="s">
        <v>1261</v>
      </c>
      <c r="D846" s="15" t="s">
        <v>1364</v>
      </c>
      <c r="E846" s="15" t="s">
        <v>323</v>
      </c>
      <c r="F846" s="15" t="s">
        <v>876</v>
      </c>
      <c r="G846" s="16">
        <v>30</v>
      </c>
      <c r="H846" s="11">
        <f t="shared" si="41"/>
        <v>35.8974358974359</v>
      </c>
      <c r="I846" s="19">
        <v>42</v>
      </c>
      <c r="J846" s="1">
        <f t="shared" si="39"/>
        <v>36.1091304</v>
      </c>
      <c r="K846" s="1">
        <f t="shared" si="40"/>
        <v>1.20363768</v>
      </c>
    </row>
    <row r="847" s="1" customFormat="1" customHeight="1" spans="1:11">
      <c r="A847" s="6" t="s">
        <v>11</v>
      </c>
      <c r="B847" s="6" t="s">
        <v>873</v>
      </c>
      <c r="C847" s="21" t="s">
        <v>1261</v>
      </c>
      <c r="D847" s="6" t="s">
        <v>1413</v>
      </c>
      <c r="E847" s="6" t="s">
        <v>1414</v>
      </c>
      <c r="F847" s="6" t="s">
        <v>177</v>
      </c>
      <c r="G847" s="7">
        <v>20</v>
      </c>
      <c r="H847" s="11">
        <f t="shared" si="41"/>
        <v>94.017094017094</v>
      </c>
      <c r="I847" s="19">
        <v>110</v>
      </c>
      <c r="J847" s="1">
        <f t="shared" si="39"/>
        <v>94.571532</v>
      </c>
      <c r="K847" s="1">
        <f t="shared" si="40"/>
        <v>4.7285766</v>
      </c>
    </row>
    <row r="848" s="1" customFormat="1" customHeight="1" spans="1:11">
      <c r="A848" s="6" t="s">
        <v>11</v>
      </c>
      <c r="B848" s="6" t="s">
        <v>873</v>
      </c>
      <c r="C848" s="21" t="s">
        <v>1261</v>
      </c>
      <c r="D848" s="15" t="s">
        <v>1415</v>
      </c>
      <c r="E848" s="15" t="s">
        <v>1416</v>
      </c>
      <c r="F848" s="15" t="s">
        <v>1417</v>
      </c>
      <c r="G848" s="16">
        <v>20</v>
      </c>
      <c r="H848" s="11">
        <f t="shared" si="41"/>
        <v>186.324786324786</v>
      </c>
      <c r="I848" s="19">
        <v>218</v>
      </c>
      <c r="J848" s="1">
        <f t="shared" si="39"/>
        <v>187.4235816</v>
      </c>
      <c r="K848" s="1">
        <f t="shared" si="40"/>
        <v>9.37117908</v>
      </c>
    </row>
    <row r="849" s="1" customFormat="1" customHeight="1" spans="1:11">
      <c r="A849" s="6" t="s">
        <v>11</v>
      </c>
      <c r="B849" s="6" t="s">
        <v>873</v>
      </c>
      <c r="C849" s="21" t="s">
        <v>1261</v>
      </c>
      <c r="D849" s="15" t="s">
        <v>1313</v>
      </c>
      <c r="E849" s="15" t="s">
        <v>1314</v>
      </c>
      <c r="F849" s="15" t="s">
        <v>1315</v>
      </c>
      <c r="G849" s="16">
        <v>20</v>
      </c>
      <c r="H849" s="11">
        <f t="shared" si="41"/>
        <v>217.094017094017</v>
      </c>
      <c r="I849" s="19">
        <v>254</v>
      </c>
      <c r="J849" s="1">
        <f t="shared" si="39"/>
        <v>218.3742648</v>
      </c>
      <c r="K849" s="1">
        <f t="shared" si="40"/>
        <v>10.91871324</v>
      </c>
    </row>
    <row r="850" s="1" customFormat="1" customHeight="1" spans="1:11">
      <c r="A850" s="6" t="s">
        <v>11</v>
      </c>
      <c r="B850" s="6" t="s">
        <v>873</v>
      </c>
      <c r="C850" s="21" t="s">
        <v>1261</v>
      </c>
      <c r="D850" s="15" t="s">
        <v>1418</v>
      </c>
      <c r="E850" s="15" t="s">
        <v>1419</v>
      </c>
      <c r="F850" s="15" t="s">
        <v>1420</v>
      </c>
      <c r="G850" s="16">
        <v>10</v>
      </c>
      <c r="H850" s="11">
        <f t="shared" si="41"/>
        <v>95.7264957264957</v>
      </c>
      <c r="I850" s="19">
        <v>112</v>
      </c>
      <c r="J850" s="1">
        <f t="shared" si="39"/>
        <v>96.2910144</v>
      </c>
      <c r="K850" s="1">
        <f t="shared" si="40"/>
        <v>9.62910144</v>
      </c>
    </row>
    <row r="851" s="1" customFormat="1" customHeight="1" spans="1:11">
      <c r="A851" s="6" t="s">
        <v>11</v>
      </c>
      <c r="B851" s="6" t="s">
        <v>57</v>
      </c>
      <c r="C851" s="21" t="s">
        <v>1261</v>
      </c>
      <c r="D851" s="15" t="s">
        <v>161</v>
      </c>
      <c r="E851" s="15" t="s">
        <v>162</v>
      </c>
      <c r="F851" s="15" t="s">
        <v>1291</v>
      </c>
      <c r="G851" s="16">
        <v>20</v>
      </c>
      <c r="H851" s="11">
        <f t="shared" si="41"/>
        <v>95.2136752136752</v>
      </c>
      <c r="I851" s="19">
        <v>111.4</v>
      </c>
      <c r="J851" s="1">
        <f t="shared" si="39"/>
        <v>95.77516968</v>
      </c>
      <c r="K851" s="1">
        <f t="shared" si="40"/>
        <v>4.788758484</v>
      </c>
    </row>
    <row r="852" s="1" customFormat="1" customHeight="1" spans="1:11">
      <c r="A852" s="6" t="s">
        <v>11</v>
      </c>
      <c r="B852" s="6" t="s">
        <v>99</v>
      </c>
      <c r="C852" s="21" t="s">
        <v>1261</v>
      </c>
      <c r="D852" s="6" t="s">
        <v>892</v>
      </c>
      <c r="E852" s="6" t="s">
        <v>844</v>
      </c>
      <c r="F852" s="6" t="s">
        <v>894</v>
      </c>
      <c r="G852" s="7">
        <v>30</v>
      </c>
      <c r="H852" s="11">
        <f t="shared" si="41"/>
        <v>551.282051282051</v>
      </c>
      <c r="I852" s="19">
        <v>645</v>
      </c>
      <c r="J852" s="1">
        <f t="shared" si="39"/>
        <v>554.533074</v>
      </c>
      <c r="K852" s="1">
        <f t="shared" si="40"/>
        <v>18.4844358</v>
      </c>
    </row>
    <row r="853" s="1" customFormat="1" customHeight="1" spans="1:11">
      <c r="A853" s="6" t="s">
        <v>11</v>
      </c>
      <c r="B853" s="6" t="s">
        <v>873</v>
      </c>
      <c r="C853" s="21" t="s">
        <v>1261</v>
      </c>
      <c r="D853" s="15" t="s">
        <v>1421</v>
      </c>
      <c r="E853" s="15" t="s">
        <v>1422</v>
      </c>
      <c r="F853" s="15" t="s">
        <v>1358</v>
      </c>
      <c r="G853" s="16">
        <v>20</v>
      </c>
      <c r="H853" s="11">
        <f t="shared" si="41"/>
        <v>148.717948717949</v>
      </c>
      <c r="I853" s="19">
        <v>174</v>
      </c>
      <c r="J853" s="1">
        <f t="shared" si="39"/>
        <v>149.5949688</v>
      </c>
      <c r="K853" s="1">
        <f t="shared" si="40"/>
        <v>7.47974844</v>
      </c>
    </row>
    <row r="854" s="1" customFormat="1" customHeight="1" spans="1:11">
      <c r="A854" s="6" t="s">
        <v>11</v>
      </c>
      <c r="B854" s="6" t="s">
        <v>873</v>
      </c>
      <c r="C854" s="21" t="s">
        <v>1261</v>
      </c>
      <c r="D854" s="15" t="s">
        <v>1340</v>
      </c>
      <c r="E854" s="15" t="s">
        <v>1341</v>
      </c>
      <c r="F854" s="15" t="s">
        <v>1342</v>
      </c>
      <c r="G854" s="16">
        <v>10</v>
      </c>
      <c r="H854" s="11">
        <f t="shared" si="41"/>
        <v>61.7094017094017</v>
      </c>
      <c r="I854" s="19">
        <v>72.2</v>
      </c>
      <c r="J854" s="1">
        <f t="shared" si="39"/>
        <v>62.07331464</v>
      </c>
      <c r="K854" s="1">
        <f t="shared" si="40"/>
        <v>6.207331464</v>
      </c>
    </row>
    <row r="855" s="1" customFormat="1" customHeight="1" spans="1:11">
      <c r="A855" s="6" t="s">
        <v>11</v>
      </c>
      <c r="B855" s="6" t="s">
        <v>873</v>
      </c>
      <c r="C855" s="21" t="s">
        <v>1261</v>
      </c>
      <c r="D855" s="15" t="s">
        <v>1423</v>
      </c>
      <c r="E855" s="15" t="s">
        <v>1344</v>
      </c>
      <c r="F855" s="15" t="s">
        <v>1342</v>
      </c>
      <c r="G855" s="16">
        <v>20</v>
      </c>
      <c r="H855" s="11">
        <f t="shared" si="41"/>
        <v>147.008547008547</v>
      </c>
      <c r="I855" s="19">
        <v>172</v>
      </c>
      <c r="J855" s="1">
        <f t="shared" si="39"/>
        <v>147.8754864</v>
      </c>
      <c r="K855" s="1">
        <f t="shared" si="40"/>
        <v>7.39377432</v>
      </c>
    </row>
    <row r="856" s="1" customFormat="1" customHeight="1" spans="1:11">
      <c r="A856" s="6" t="s">
        <v>11</v>
      </c>
      <c r="B856" s="6" t="s">
        <v>873</v>
      </c>
      <c r="C856" s="21" t="s">
        <v>1261</v>
      </c>
      <c r="D856" s="15" t="s">
        <v>1424</v>
      </c>
      <c r="E856" s="15" t="s">
        <v>1425</v>
      </c>
      <c r="F856" s="15" t="s">
        <v>1426</v>
      </c>
      <c r="G856" s="16">
        <v>10</v>
      </c>
      <c r="H856" s="11">
        <f t="shared" si="41"/>
        <v>71.7948717948718</v>
      </c>
      <c r="I856" s="19">
        <v>84</v>
      </c>
      <c r="J856" s="1">
        <f t="shared" si="39"/>
        <v>72.2182608</v>
      </c>
      <c r="K856" s="1">
        <f t="shared" si="40"/>
        <v>7.22182608</v>
      </c>
    </row>
    <row r="857" s="1" customFormat="1" customHeight="1" spans="1:11">
      <c r="A857" s="6" t="s">
        <v>11</v>
      </c>
      <c r="B857" s="6" t="s">
        <v>873</v>
      </c>
      <c r="C857" s="21" t="s">
        <v>1261</v>
      </c>
      <c r="D857" s="15" t="s">
        <v>1391</v>
      </c>
      <c r="E857" s="15" t="s">
        <v>1392</v>
      </c>
      <c r="F857" s="15" t="s">
        <v>1393</v>
      </c>
      <c r="G857" s="16">
        <v>30</v>
      </c>
      <c r="H857" s="11">
        <f t="shared" si="41"/>
        <v>243.589743589744</v>
      </c>
      <c r="I857" s="19">
        <v>285</v>
      </c>
      <c r="J857" s="1">
        <f t="shared" si="39"/>
        <v>245.026242</v>
      </c>
      <c r="K857" s="1">
        <f t="shared" si="40"/>
        <v>8.1675414</v>
      </c>
    </row>
    <row r="858" s="1" customFormat="1" customHeight="1" spans="1:11">
      <c r="A858" s="6" t="s">
        <v>11</v>
      </c>
      <c r="B858" s="6" t="s">
        <v>873</v>
      </c>
      <c r="C858" s="21" t="s">
        <v>1261</v>
      </c>
      <c r="D858" s="15" t="s">
        <v>1427</v>
      </c>
      <c r="E858" s="15" t="s">
        <v>1428</v>
      </c>
      <c r="F858" s="15" t="s">
        <v>1429</v>
      </c>
      <c r="G858" s="16">
        <v>10</v>
      </c>
      <c r="H858" s="11">
        <f t="shared" si="41"/>
        <v>344.444444444444</v>
      </c>
      <c r="I858" s="19">
        <v>403</v>
      </c>
      <c r="J858" s="1">
        <f t="shared" si="39"/>
        <v>346.4757036</v>
      </c>
      <c r="K858" s="1">
        <f t="shared" si="40"/>
        <v>34.64757036</v>
      </c>
    </row>
    <row r="859" s="1" customFormat="1" customHeight="1" spans="1:11">
      <c r="A859" s="6" t="s">
        <v>11</v>
      </c>
      <c r="B859" s="6" t="s">
        <v>873</v>
      </c>
      <c r="C859" s="21" t="s">
        <v>1261</v>
      </c>
      <c r="D859" s="15" t="s">
        <v>1272</v>
      </c>
      <c r="E859" s="15" t="s">
        <v>1273</v>
      </c>
      <c r="F859" s="15" t="s">
        <v>1274</v>
      </c>
      <c r="G859" s="16">
        <v>30</v>
      </c>
      <c r="H859" s="11">
        <f t="shared" si="41"/>
        <v>77.948717948718</v>
      </c>
      <c r="I859" s="19">
        <v>91.2</v>
      </c>
      <c r="J859" s="1">
        <f t="shared" si="39"/>
        <v>78.40839744</v>
      </c>
      <c r="K859" s="1">
        <f t="shared" si="40"/>
        <v>2.613613248</v>
      </c>
    </row>
    <row r="860" s="1" customFormat="1" customHeight="1" spans="1:11">
      <c r="A860" s="6" t="s">
        <v>11</v>
      </c>
      <c r="B860" s="12" t="s">
        <v>99</v>
      </c>
      <c r="C860" s="21" t="s">
        <v>1261</v>
      </c>
      <c r="D860" s="15" t="s">
        <v>1430</v>
      </c>
      <c r="E860" s="15" t="s">
        <v>122</v>
      </c>
      <c r="F860" s="15" t="s">
        <v>1431</v>
      </c>
      <c r="G860" s="16">
        <v>20</v>
      </c>
      <c r="H860" s="11">
        <f t="shared" si="41"/>
        <v>1076.92307692308</v>
      </c>
      <c r="I860" s="19">
        <v>1260</v>
      </c>
      <c r="J860" s="1">
        <f t="shared" si="39"/>
        <v>1083.273912</v>
      </c>
      <c r="K860" s="1">
        <f t="shared" si="40"/>
        <v>54.1636956</v>
      </c>
    </row>
    <row r="861" s="1" customFormat="1" customHeight="1" spans="1:11">
      <c r="A861" s="6" t="s">
        <v>11</v>
      </c>
      <c r="B861" s="6" t="s">
        <v>16</v>
      </c>
      <c r="C861" s="21" t="s">
        <v>1261</v>
      </c>
      <c r="D861" s="15" t="s">
        <v>526</v>
      </c>
      <c r="E861" s="15" t="s">
        <v>527</v>
      </c>
      <c r="F861" s="15" t="s">
        <v>528</v>
      </c>
      <c r="G861" s="16">
        <v>10</v>
      </c>
      <c r="H861" s="11">
        <f t="shared" si="41"/>
        <v>580.34188034188</v>
      </c>
      <c r="I861" s="19">
        <v>679</v>
      </c>
      <c r="J861" s="1">
        <f t="shared" si="39"/>
        <v>583.7642748</v>
      </c>
      <c r="K861" s="1">
        <f t="shared" si="40"/>
        <v>58.37642748</v>
      </c>
    </row>
    <row r="862" s="1" customFormat="1" customHeight="1" spans="1:11">
      <c r="A862" s="6" t="s">
        <v>11</v>
      </c>
      <c r="B862" s="6" t="s">
        <v>909</v>
      </c>
      <c r="C862" s="21" t="s">
        <v>1261</v>
      </c>
      <c r="D862" s="15" t="s">
        <v>1379</v>
      </c>
      <c r="E862" s="15" t="s">
        <v>858</v>
      </c>
      <c r="F862" s="15" t="s">
        <v>1380</v>
      </c>
      <c r="G862" s="16">
        <v>40</v>
      </c>
      <c r="H862" s="11">
        <f t="shared" si="41"/>
        <v>2283.76068376068</v>
      </c>
      <c r="I862" s="19">
        <v>2672</v>
      </c>
      <c r="J862" s="1">
        <f t="shared" si="39"/>
        <v>2297.2284864</v>
      </c>
      <c r="K862" s="1">
        <f t="shared" si="40"/>
        <v>57.43071216</v>
      </c>
    </row>
    <row r="863" s="1" customFormat="1" customHeight="1" spans="1:11">
      <c r="A863" s="6" t="s">
        <v>11</v>
      </c>
      <c r="B863" s="6" t="s">
        <v>909</v>
      </c>
      <c r="C863" s="21" t="s">
        <v>1261</v>
      </c>
      <c r="D863" s="15" t="s">
        <v>1390</v>
      </c>
      <c r="E863" s="15" t="s">
        <v>858</v>
      </c>
      <c r="F863" s="15" t="s">
        <v>1380</v>
      </c>
      <c r="G863" s="16">
        <v>40</v>
      </c>
      <c r="H863" s="11">
        <f t="shared" si="41"/>
        <v>2478.63247863248</v>
      </c>
      <c r="I863" s="19">
        <v>2900</v>
      </c>
      <c r="J863" s="1">
        <f t="shared" si="39"/>
        <v>2493.24948</v>
      </c>
      <c r="K863" s="1">
        <f t="shared" si="40"/>
        <v>62.331237</v>
      </c>
    </row>
    <row r="864" s="1" customFormat="1" customHeight="1" spans="1:11">
      <c r="A864" s="6" t="s">
        <v>11</v>
      </c>
      <c r="B864" s="6" t="s">
        <v>99</v>
      </c>
      <c r="C864" s="21" t="s">
        <v>1261</v>
      </c>
      <c r="D864" s="15" t="s">
        <v>1432</v>
      </c>
      <c r="E864" s="15" t="s">
        <v>1433</v>
      </c>
      <c r="F864" s="15" t="s">
        <v>1434</v>
      </c>
      <c r="G864" s="16">
        <v>10</v>
      </c>
      <c r="H864" s="11">
        <f t="shared" si="41"/>
        <v>305.982905982906</v>
      </c>
      <c r="I864" s="19">
        <v>358</v>
      </c>
      <c r="J864" s="1">
        <f t="shared" si="39"/>
        <v>307.7873496</v>
      </c>
      <c r="K864" s="1">
        <f t="shared" si="40"/>
        <v>30.77873496</v>
      </c>
    </row>
    <row r="865" s="1" customFormat="1" customHeight="1" spans="1:11">
      <c r="A865" s="6" t="s">
        <v>11</v>
      </c>
      <c r="B865" s="6" t="s">
        <v>909</v>
      </c>
      <c r="C865" s="21" t="s">
        <v>1261</v>
      </c>
      <c r="D865" s="15" t="s">
        <v>1435</v>
      </c>
      <c r="E865" s="15" t="s">
        <v>1436</v>
      </c>
      <c r="F865" s="15" t="s">
        <v>1437</v>
      </c>
      <c r="G865" s="16">
        <v>20</v>
      </c>
      <c r="H865" s="11">
        <f t="shared" si="41"/>
        <v>435.897435897436</v>
      </c>
      <c r="I865" s="19">
        <v>510</v>
      </c>
      <c r="J865" s="1">
        <f t="shared" si="39"/>
        <v>438.468012</v>
      </c>
      <c r="K865" s="1">
        <f t="shared" si="40"/>
        <v>21.9234006</v>
      </c>
    </row>
    <row r="866" s="1" customFormat="1" customHeight="1" spans="1:11">
      <c r="A866" s="6" t="s">
        <v>11</v>
      </c>
      <c r="B866" s="6" t="s">
        <v>909</v>
      </c>
      <c r="C866" s="21" t="s">
        <v>1261</v>
      </c>
      <c r="D866" s="15" t="s">
        <v>1389</v>
      </c>
      <c r="E866" s="15" t="s">
        <v>858</v>
      </c>
      <c r="F866" s="15" t="s">
        <v>1380</v>
      </c>
      <c r="G866" s="16">
        <v>20</v>
      </c>
      <c r="H866" s="11">
        <f t="shared" si="41"/>
        <v>1444.44444444444</v>
      </c>
      <c r="I866" s="19">
        <v>1690</v>
      </c>
      <c r="J866" s="1">
        <f t="shared" si="39"/>
        <v>1452.962628</v>
      </c>
      <c r="K866" s="1">
        <f t="shared" si="40"/>
        <v>72.6481314</v>
      </c>
    </row>
    <row r="867" s="1" customFormat="1" customHeight="1" spans="1:11">
      <c r="A867" s="6" t="s">
        <v>11</v>
      </c>
      <c r="B867" s="6" t="s">
        <v>909</v>
      </c>
      <c r="C867" s="21" t="s">
        <v>1261</v>
      </c>
      <c r="D867" s="15" t="s">
        <v>1438</v>
      </c>
      <c r="E867" s="15" t="s">
        <v>1439</v>
      </c>
      <c r="F867" s="15" t="s">
        <v>1440</v>
      </c>
      <c r="G867" s="16">
        <v>10</v>
      </c>
      <c r="H867" s="11">
        <f t="shared" si="41"/>
        <v>189.74358974359</v>
      </c>
      <c r="I867" s="19">
        <v>222</v>
      </c>
      <c r="J867" s="1">
        <f t="shared" si="39"/>
        <v>190.8625464</v>
      </c>
      <c r="K867" s="1">
        <f t="shared" si="40"/>
        <v>19.08625464</v>
      </c>
    </row>
    <row r="868" s="1" customFormat="1" customHeight="1" spans="1:11">
      <c r="A868" s="6" t="s">
        <v>11</v>
      </c>
      <c r="B868" s="6" t="s">
        <v>909</v>
      </c>
      <c r="C868" s="21" t="s">
        <v>1261</v>
      </c>
      <c r="D868" s="15" t="s">
        <v>1441</v>
      </c>
      <c r="E868" s="15" t="s">
        <v>1442</v>
      </c>
      <c r="F868" s="15" t="s">
        <v>389</v>
      </c>
      <c r="G868" s="16">
        <v>30</v>
      </c>
      <c r="H868" s="11">
        <f t="shared" si="41"/>
        <v>943.076923076923</v>
      </c>
      <c r="I868" s="19">
        <v>1103.4</v>
      </c>
      <c r="J868" s="1">
        <f t="shared" si="39"/>
        <v>948.63844008</v>
      </c>
      <c r="K868" s="1">
        <f t="shared" si="40"/>
        <v>31.621281336</v>
      </c>
    </row>
    <row r="869" s="1" customFormat="1" customHeight="1" spans="1:11">
      <c r="A869" s="6" t="s">
        <v>11</v>
      </c>
      <c r="B869" s="6" t="s">
        <v>873</v>
      </c>
      <c r="C869" s="21" t="s">
        <v>1261</v>
      </c>
      <c r="D869" s="15" t="s">
        <v>1406</v>
      </c>
      <c r="E869" s="15" t="s">
        <v>1407</v>
      </c>
      <c r="F869" s="15" t="s">
        <v>1380</v>
      </c>
      <c r="G869" s="16">
        <v>20</v>
      </c>
      <c r="H869" s="11">
        <f t="shared" si="41"/>
        <v>974.358974358974</v>
      </c>
      <c r="I869" s="19">
        <v>1140</v>
      </c>
      <c r="J869" s="1">
        <f t="shared" si="39"/>
        <v>980.104968</v>
      </c>
      <c r="K869" s="1">
        <f t="shared" si="40"/>
        <v>49.0052484</v>
      </c>
    </row>
    <row r="870" s="1" customFormat="1" customHeight="1" spans="1:11">
      <c r="A870" s="6" t="s">
        <v>11</v>
      </c>
      <c r="B870" s="6" t="s">
        <v>873</v>
      </c>
      <c r="C870" s="21" t="s">
        <v>1261</v>
      </c>
      <c r="D870" s="15" t="s">
        <v>1349</v>
      </c>
      <c r="E870" s="15" t="s">
        <v>1350</v>
      </c>
      <c r="F870" s="15" t="s">
        <v>1351</v>
      </c>
      <c r="G870" s="16">
        <v>30</v>
      </c>
      <c r="H870" s="11">
        <f t="shared" si="41"/>
        <v>71.2820512820513</v>
      </c>
      <c r="I870" s="19">
        <v>83.4</v>
      </c>
      <c r="J870" s="1">
        <f t="shared" si="39"/>
        <v>71.70241608</v>
      </c>
      <c r="K870" s="1">
        <f t="shared" si="40"/>
        <v>2.390080536</v>
      </c>
    </row>
    <row r="871" s="1" customFormat="1" customHeight="1" spans="1:11">
      <c r="A871" s="6" t="s">
        <v>11</v>
      </c>
      <c r="B871" s="6" t="s">
        <v>873</v>
      </c>
      <c r="C871" s="21" t="s">
        <v>1261</v>
      </c>
      <c r="D871" s="15" t="s">
        <v>1443</v>
      </c>
      <c r="E871" s="15" t="s">
        <v>1444</v>
      </c>
      <c r="F871" s="15" t="s">
        <v>1445</v>
      </c>
      <c r="G871" s="16">
        <v>40</v>
      </c>
      <c r="H871" s="11">
        <f t="shared" si="41"/>
        <v>116.239316239316</v>
      </c>
      <c r="I871" s="19">
        <v>136</v>
      </c>
      <c r="J871" s="1">
        <f t="shared" si="39"/>
        <v>116.9248032</v>
      </c>
      <c r="K871" s="1">
        <f t="shared" si="40"/>
        <v>2.92312008</v>
      </c>
    </row>
    <row r="872" s="1" customFormat="1" customHeight="1" spans="1:11">
      <c r="A872" s="6" t="s">
        <v>11</v>
      </c>
      <c r="B872" s="6" t="s">
        <v>873</v>
      </c>
      <c r="C872" s="21" t="s">
        <v>1261</v>
      </c>
      <c r="D872" s="6" t="s">
        <v>1446</v>
      </c>
      <c r="E872" s="15" t="s">
        <v>956</v>
      </c>
      <c r="F872" s="6" t="s">
        <v>1447</v>
      </c>
      <c r="G872" s="7">
        <v>12</v>
      </c>
      <c r="H872" s="11">
        <f t="shared" si="41"/>
        <v>88.2051282051282</v>
      </c>
      <c r="I872" s="19">
        <v>103.2</v>
      </c>
      <c r="J872" s="1">
        <f t="shared" si="39"/>
        <v>88.72529184</v>
      </c>
      <c r="K872" s="1">
        <f t="shared" si="40"/>
        <v>7.39377432</v>
      </c>
    </row>
    <row r="873" s="1" customFormat="1" customHeight="1" spans="1:11">
      <c r="A873" s="6" t="s">
        <v>11</v>
      </c>
      <c r="B873" s="6" t="s">
        <v>873</v>
      </c>
      <c r="C873" s="21" t="s">
        <v>1261</v>
      </c>
      <c r="D873" s="15" t="s">
        <v>1361</v>
      </c>
      <c r="E873" s="15" t="s">
        <v>1293</v>
      </c>
      <c r="F873" s="15" t="s">
        <v>1362</v>
      </c>
      <c r="G873" s="16">
        <v>10</v>
      </c>
      <c r="H873" s="11">
        <f t="shared" si="41"/>
        <v>15.3846153846154</v>
      </c>
      <c r="I873" s="19">
        <v>18</v>
      </c>
      <c r="J873" s="1">
        <f t="shared" si="39"/>
        <v>15.4753416</v>
      </c>
      <c r="K873" s="1">
        <f t="shared" si="40"/>
        <v>1.54753416</v>
      </c>
    </row>
    <row r="874" s="1" customFormat="1" customHeight="1" spans="1:11">
      <c r="A874" s="6" t="s">
        <v>11</v>
      </c>
      <c r="B874" s="6" t="s">
        <v>873</v>
      </c>
      <c r="C874" s="21" t="s">
        <v>1261</v>
      </c>
      <c r="D874" s="15" t="s">
        <v>949</v>
      </c>
      <c r="E874" s="15" t="s">
        <v>38</v>
      </c>
      <c r="F874" s="15" t="s">
        <v>521</v>
      </c>
      <c r="G874" s="16">
        <v>30</v>
      </c>
      <c r="H874" s="11">
        <f t="shared" si="41"/>
        <v>74.3589743589744</v>
      </c>
      <c r="I874" s="19">
        <v>87</v>
      </c>
      <c r="J874" s="1">
        <f t="shared" si="39"/>
        <v>74.7974844</v>
      </c>
      <c r="K874" s="1">
        <f t="shared" si="40"/>
        <v>2.49324948</v>
      </c>
    </row>
    <row r="875" s="1" customFormat="1" customHeight="1" spans="1:11">
      <c r="A875" s="6" t="s">
        <v>11</v>
      </c>
      <c r="B875" s="6" t="s">
        <v>1183</v>
      </c>
      <c r="C875" s="6" t="s">
        <v>1448</v>
      </c>
      <c r="D875" s="6" t="s">
        <v>1184</v>
      </c>
      <c r="E875" s="6" t="s">
        <v>1185</v>
      </c>
      <c r="F875" s="6" t="s">
        <v>254</v>
      </c>
      <c r="G875" s="7">
        <v>2400</v>
      </c>
      <c r="H875" s="11">
        <f t="shared" si="41"/>
        <v>12307.6923076923</v>
      </c>
      <c r="I875" s="19">
        <v>14400</v>
      </c>
      <c r="J875" s="1">
        <f t="shared" si="39"/>
        <v>12380.27328</v>
      </c>
      <c r="K875" s="1">
        <f t="shared" si="40"/>
        <v>5.1584472</v>
      </c>
    </row>
    <row r="876" s="1" customFormat="1" customHeight="1" spans="1:11">
      <c r="A876" s="6" t="s">
        <v>11</v>
      </c>
      <c r="B876" s="6" t="s">
        <v>1183</v>
      </c>
      <c r="C876" s="6" t="s">
        <v>1449</v>
      </c>
      <c r="D876" s="15" t="s">
        <v>1450</v>
      </c>
      <c r="E876" s="15" t="s">
        <v>1451</v>
      </c>
      <c r="F876" s="15" t="s">
        <v>912</v>
      </c>
      <c r="G876" s="16">
        <v>720</v>
      </c>
      <c r="H876" s="11">
        <f t="shared" si="41"/>
        <v>14523.0769230769</v>
      </c>
      <c r="I876" s="19">
        <v>16992</v>
      </c>
      <c r="J876" s="1">
        <f t="shared" si="39"/>
        <v>14608.7224704</v>
      </c>
      <c r="K876" s="1">
        <f t="shared" si="40"/>
        <v>20.28989232</v>
      </c>
    </row>
    <row r="877" s="1" customFormat="1" customHeight="1" spans="1:11">
      <c r="A877" s="6" t="s">
        <v>11</v>
      </c>
      <c r="B877" s="6" t="s">
        <v>1183</v>
      </c>
      <c r="C877" s="6" t="s">
        <v>1449</v>
      </c>
      <c r="D877" s="15" t="s">
        <v>1184</v>
      </c>
      <c r="E877" s="15" t="s">
        <v>1185</v>
      </c>
      <c r="F877" s="15" t="s">
        <v>254</v>
      </c>
      <c r="G877" s="16">
        <v>200</v>
      </c>
      <c r="H877" s="11">
        <f t="shared" si="41"/>
        <v>2497.4358974359</v>
      </c>
      <c r="I877" s="19">
        <v>2922</v>
      </c>
      <c r="J877" s="1">
        <f t="shared" si="39"/>
        <v>2512.1637864</v>
      </c>
      <c r="K877" s="1">
        <f t="shared" si="40"/>
        <v>12.560818932</v>
      </c>
    </row>
    <row r="878" s="1" customFormat="1" customHeight="1" spans="1:11">
      <c r="A878" s="6" t="s">
        <v>11</v>
      </c>
      <c r="B878" s="6" t="s">
        <v>1183</v>
      </c>
      <c r="C878" s="6" t="s">
        <v>1449</v>
      </c>
      <c r="D878" s="15" t="s">
        <v>1450</v>
      </c>
      <c r="E878" s="15" t="s">
        <v>1451</v>
      </c>
      <c r="F878" s="15" t="s">
        <v>912</v>
      </c>
      <c r="G878" s="16">
        <v>240</v>
      </c>
      <c r="H878" s="11">
        <f t="shared" si="41"/>
        <v>4841.02564102564</v>
      </c>
      <c r="I878" s="19">
        <v>5664</v>
      </c>
      <c r="J878" s="1">
        <f t="shared" si="39"/>
        <v>4869.5741568</v>
      </c>
      <c r="K878" s="1">
        <f t="shared" si="40"/>
        <v>20.28989232</v>
      </c>
    </row>
    <row r="879" s="1" customFormat="1" customHeight="1" spans="1:11">
      <c r="A879" s="6" t="s">
        <v>11</v>
      </c>
      <c r="B879" s="6" t="s">
        <v>1183</v>
      </c>
      <c r="C879" s="6" t="s">
        <v>1449</v>
      </c>
      <c r="D879" s="15" t="s">
        <v>1184</v>
      </c>
      <c r="E879" s="15" t="s">
        <v>1185</v>
      </c>
      <c r="F879" s="15" t="s">
        <v>254</v>
      </c>
      <c r="G879" s="16">
        <v>600</v>
      </c>
      <c r="H879" s="11">
        <f t="shared" si="41"/>
        <v>7492.30769230769</v>
      </c>
      <c r="I879" s="19">
        <v>8766</v>
      </c>
      <c r="J879" s="1">
        <f t="shared" si="39"/>
        <v>7536.4913592</v>
      </c>
      <c r="K879" s="1">
        <f t="shared" si="40"/>
        <v>12.560818932</v>
      </c>
    </row>
    <row r="880" s="1" customFormat="1" customHeight="1" spans="1:11">
      <c r="A880" s="6" t="s">
        <v>11</v>
      </c>
      <c r="B880" s="6" t="s">
        <v>274</v>
      </c>
      <c r="C880" s="6" t="s">
        <v>1449</v>
      </c>
      <c r="D880" s="15" t="s">
        <v>1146</v>
      </c>
      <c r="E880" s="15" t="s">
        <v>1147</v>
      </c>
      <c r="F880" s="15" t="s">
        <v>1148</v>
      </c>
      <c r="G880" s="16">
        <v>120</v>
      </c>
      <c r="H880" s="11">
        <f t="shared" si="41"/>
        <v>1608.20512820513</v>
      </c>
      <c r="I880" s="19">
        <v>1881.6</v>
      </c>
      <c r="J880" s="1">
        <f t="shared" si="39"/>
        <v>1617.68904192</v>
      </c>
      <c r="K880" s="1">
        <f t="shared" si="40"/>
        <v>13.480742016</v>
      </c>
    </row>
    <row r="881" s="1" customFormat="1" customHeight="1" spans="1:11">
      <c r="A881" s="6" t="s">
        <v>11</v>
      </c>
      <c r="B881" s="6" t="s">
        <v>1165</v>
      </c>
      <c r="C881" s="6" t="s">
        <v>1449</v>
      </c>
      <c r="D881" s="15" t="s">
        <v>1166</v>
      </c>
      <c r="E881" s="15" t="s">
        <v>1452</v>
      </c>
      <c r="F881" s="15" t="s">
        <v>1453</v>
      </c>
      <c r="G881" s="16">
        <v>500</v>
      </c>
      <c r="H881" s="11">
        <f t="shared" si="41"/>
        <v>10726.4957264957</v>
      </c>
      <c r="I881" s="19">
        <v>12550</v>
      </c>
      <c r="J881" s="1">
        <f t="shared" si="39"/>
        <v>10789.75206</v>
      </c>
      <c r="K881" s="1">
        <f t="shared" si="40"/>
        <v>21.57950412</v>
      </c>
    </row>
    <row r="882" s="1" customFormat="1" customHeight="1" spans="1:11">
      <c r="A882" s="6" t="s">
        <v>11</v>
      </c>
      <c r="B882" s="6" t="s">
        <v>1183</v>
      </c>
      <c r="C882" s="6" t="s">
        <v>1449</v>
      </c>
      <c r="D882" s="15" t="s">
        <v>1450</v>
      </c>
      <c r="E882" s="15" t="s">
        <v>1451</v>
      </c>
      <c r="F882" s="15" t="s">
        <v>912</v>
      </c>
      <c r="G882" s="16">
        <v>960</v>
      </c>
      <c r="H882" s="11">
        <f t="shared" si="41"/>
        <v>19364.1025641026</v>
      </c>
      <c r="I882" s="19">
        <v>22656</v>
      </c>
      <c r="J882" s="1">
        <f t="shared" si="39"/>
        <v>19478.2966272</v>
      </c>
      <c r="K882" s="1">
        <f t="shared" si="40"/>
        <v>20.28989232</v>
      </c>
    </row>
    <row r="883" s="1" customFormat="1" customHeight="1" spans="1:11">
      <c r="A883" s="6" t="s">
        <v>11</v>
      </c>
      <c r="B883" s="6" t="s">
        <v>1183</v>
      </c>
      <c r="C883" s="6" t="s">
        <v>1449</v>
      </c>
      <c r="D883" s="15" t="s">
        <v>1184</v>
      </c>
      <c r="E883" s="15" t="s">
        <v>1185</v>
      </c>
      <c r="F883" s="15" t="s">
        <v>254</v>
      </c>
      <c r="G883" s="16">
        <v>800</v>
      </c>
      <c r="H883" s="11">
        <f t="shared" si="41"/>
        <v>9989.74358974359</v>
      </c>
      <c r="I883" s="19">
        <v>11688</v>
      </c>
      <c r="J883" s="1">
        <f t="shared" si="39"/>
        <v>10048.6551456</v>
      </c>
      <c r="K883" s="1">
        <f t="shared" si="40"/>
        <v>12.560818932</v>
      </c>
    </row>
    <row r="884" s="1" customFormat="1" customHeight="1" spans="1:11">
      <c r="A884" s="6" t="s">
        <v>11</v>
      </c>
      <c r="B884" s="6" t="s">
        <v>1454</v>
      </c>
      <c r="C884" s="6" t="s">
        <v>1449</v>
      </c>
      <c r="D884" s="15" t="s">
        <v>1455</v>
      </c>
      <c r="E884" s="15" t="s">
        <v>1293</v>
      </c>
      <c r="F884" s="15" t="s">
        <v>1456</v>
      </c>
      <c r="G884" s="16">
        <v>290</v>
      </c>
      <c r="H884" s="11">
        <f t="shared" si="41"/>
        <v>6389.91452991453</v>
      </c>
      <c r="I884" s="19">
        <v>7476.2</v>
      </c>
      <c r="J884" s="1">
        <f t="shared" si="39"/>
        <v>6427.59715944</v>
      </c>
      <c r="K884" s="1">
        <f t="shared" si="40"/>
        <v>22.164128136</v>
      </c>
    </row>
    <row r="885" s="1" customFormat="1" customHeight="1" spans="1:11">
      <c r="A885" s="6" t="s">
        <v>11</v>
      </c>
      <c r="B885" s="6" t="s">
        <v>274</v>
      </c>
      <c r="C885" s="6" t="s">
        <v>1449</v>
      </c>
      <c r="D885" s="15" t="s">
        <v>1146</v>
      </c>
      <c r="E885" s="15" t="s">
        <v>1147</v>
      </c>
      <c r="F885" s="15" t="s">
        <v>1148</v>
      </c>
      <c r="G885" s="16">
        <v>120</v>
      </c>
      <c r="H885" s="11">
        <f t="shared" si="41"/>
        <v>1608.20512820513</v>
      </c>
      <c r="I885" s="19">
        <v>1881.6</v>
      </c>
      <c r="J885" s="1">
        <f t="shared" si="39"/>
        <v>1617.68904192</v>
      </c>
      <c r="K885" s="1">
        <f t="shared" si="40"/>
        <v>13.480742016</v>
      </c>
    </row>
    <row r="886" s="1" customFormat="1" customHeight="1" spans="1:11">
      <c r="A886" s="6" t="s">
        <v>11</v>
      </c>
      <c r="B886" s="6" t="s">
        <v>1183</v>
      </c>
      <c r="C886" s="6" t="s">
        <v>1449</v>
      </c>
      <c r="D886" s="15" t="s">
        <v>1184</v>
      </c>
      <c r="E886" s="15" t="s">
        <v>1185</v>
      </c>
      <c r="F886" s="15" t="s">
        <v>254</v>
      </c>
      <c r="G886" s="16">
        <v>400</v>
      </c>
      <c r="H886" s="11">
        <f t="shared" si="41"/>
        <v>4994.87179487179</v>
      </c>
      <c r="I886" s="19">
        <v>5844</v>
      </c>
      <c r="J886" s="1">
        <f t="shared" si="39"/>
        <v>5024.3275728</v>
      </c>
      <c r="K886" s="1">
        <f t="shared" si="40"/>
        <v>12.560818932</v>
      </c>
    </row>
    <row r="887" s="1" customFormat="1" customHeight="1" spans="1:11">
      <c r="A887" s="6" t="s">
        <v>11</v>
      </c>
      <c r="B887" s="6" t="s">
        <v>1183</v>
      </c>
      <c r="C887" s="6" t="s">
        <v>1449</v>
      </c>
      <c r="D887" s="15" t="s">
        <v>1450</v>
      </c>
      <c r="E887" s="15" t="s">
        <v>1451</v>
      </c>
      <c r="F887" s="15" t="s">
        <v>912</v>
      </c>
      <c r="G887" s="16">
        <v>480</v>
      </c>
      <c r="H887" s="11">
        <f t="shared" si="41"/>
        <v>9682.05128205128</v>
      </c>
      <c r="I887" s="19">
        <v>11328</v>
      </c>
      <c r="J887" s="1">
        <f t="shared" si="39"/>
        <v>9739.1483136</v>
      </c>
      <c r="K887" s="1">
        <f t="shared" si="40"/>
        <v>20.28989232</v>
      </c>
    </row>
    <row r="888" s="1" customFormat="1" customHeight="1" spans="1:11">
      <c r="A888" s="6" t="s">
        <v>11</v>
      </c>
      <c r="B888" s="6" t="s">
        <v>1183</v>
      </c>
      <c r="C888" s="6" t="s">
        <v>1449</v>
      </c>
      <c r="D888" s="15" t="s">
        <v>1457</v>
      </c>
      <c r="E888" s="15" t="s">
        <v>1458</v>
      </c>
      <c r="F888" s="15" t="s">
        <v>1459</v>
      </c>
      <c r="G888" s="16">
        <v>300</v>
      </c>
      <c r="H888" s="11">
        <f t="shared" si="41"/>
        <v>7051.28205128205</v>
      </c>
      <c r="I888" s="19">
        <v>8250</v>
      </c>
      <c r="J888" s="1">
        <f t="shared" si="39"/>
        <v>7092.8649</v>
      </c>
      <c r="K888" s="1">
        <f t="shared" si="40"/>
        <v>23.642883</v>
      </c>
    </row>
    <row r="889" s="1" customFormat="1" customHeight="1" spans="1:11">
      <c r="A889" s="6" t="s">
        <v>11</v>
      </c>
      <c r="B889" s="6" t="s">
        <v>1044</v>
      </c>
      <c r="C889" s="6" t="s">
        <v>1449</v>
      </c>
      <c r="D889" s="15" t="s">
        <v>1460</v>
      </c>
      <c r="E889" s="15" t="s">
        <v>141</v>
      </c>
      <c r="F889" s="15" t="s">
        <v>1461</v>
      </c>
      <c r="G889" s="16">
        <v>600</v>
      </c>
      <c r="H889" s="11">
        <f t="shared" si="41"/>
        <v>3523.07692307692</v>
      </c>
      <c r="I889" s="19">
        <v>4122</v>
      </c>
      <c r="J889" s="1">
        <f t="shared" si="39"/>
        <v>3543.8532264</v>
      </c>
      <c r="K889" s="1">
        <f t="shared" si="40"/>
        <v>5.906422044</v>
      </c>
    </row>
    <row r="890" s="1" customFormat="1" customHeight="1" spans="1:11">
      <c r="A890" s="6" t="s">
        <v>11</v>
      </c>
      <c r="B890" s="6" t="s">
        <v>1044</v>
      </c>
      <c r="C890" s="6" t="s">
        <v>1449</v>
      </c>
      <c r="D890" s="15" t="s">
        <v>1460</v>
      </c>
      <c r="E890" s="15" t="s">
        <v>141</v>
      </c>
      <c r="F890" s="15" t="s">
        <v>1461</v>
      </c>
      <c r="G890" s="16">
        <v>600</v>
      </c>
      <c r="H890" s="11">
        <f t="shared" si="41"/>
        <v>3523.07692307692</v>
      </c>
      <c r="I890" s="19">
        <v>4122</v>
      </c>
      <c r="J890" s="1">
        <f t="shared" si="39"/>
        <v>3543.8532264</v>
      </c>
      <c r="K890" s="1">
        <f t="shared" si="40"/>
        <v>5.906422044</v>
      </c>
    </row>
    <row r="891" s="1" customFormat="1" customHeight="1" spans="1:11">
      <c r="A891" s="6" t="s">
        <v>11</v>
      </c>
      <c r="B891" s="6" t="s">
        <v>1183</v>
      </c>
      <c r="C891" s="6" t="s">
        <v>1449</v>
      </c>
      <c r="D891" s="15" t="s">
        <v>1462</v>
      </c>
      <c r="E891" s="15" t="s">
        <v>1463</v>
      </c>
      <c r="F891" s="15" t="s">
        <v>1464</v>
      </c>
      <c r="G891" s="16">
        <v>800</v>
      </c>
      <c r="H891" s="11">
        <f t="shared" si="41"/>
        <v>13511.1111111111</v>
      </c>
      <c r="I891" s="19">
        <v>15808</v>
      </c>
      <c r="J891" s="1">
        <f t="shared" si="39"/>
        <v>13590.7888896</v>
      </c>
      <c r="K891" s="1">
        <f t="shared" si="40"/>
        <v>16.988486112</v>
      </c>
    </row>
    <row r="892" s="1" customFormat="1" customHeight="1" spans="1:11">
      <c r="A892" s="6" t="s">
        <v>11</v>
      </c>
      <c r="B892" s="6" t="s">
        <v>1183</v>
      </c>
      <c r="C892" s="6" t="s">
        <v>1449</v>
      </c>
      <c r="D892" s="15" t="s">
        <v>1450</v>
      </c>
      <c r="E892" s="15" t="s">
        <v>1451</v>
      </c>
      <c r="F892" s="15" t="s">
        <v>912</v>
      </c>
      <c r="G892" s="16">
        <v>240</v>
      </c>
      <c r="H892" s="11">
        <f t="shared" si="41"/>
        <v>4841.02564102564</v>
      </c>
      <c r="I892" s="19">
        <v>5664</v>
      </c>
      <c r="J892" s="1">
        <f t="shared" si="39"/>
        <v>4869.5741568</v>
      </c>
      <c r="K892" s="1">
        <f t="shared" si="40"/>
        <v>20.28989232</v>
      </c>
    </row>
    <row r="893" s="1" customFormat="1" customHeight="1" spans="1:11">
      <c r="A893" s="6" t="s">
        <v>11</v>
      </c>
      <c r="B893" s="6" t="s">
        <v>1183</v>
      </c>
      <c r="C893" s="6" t="s">
        <v>1449</v>
      </c>
      <c r="D893" s="15" t="s">
        <v>1465</v>
      </c>
      <c r="E893" s="15" t="s">
        <v>1466</v>
      </c>
      <c r="F893" s="15" t="s">
        <v>1467</v>
      </c>
      <c r="G893" s="16">
        <v>600</v>
      </c>
      <c r="H893" s="11">
        <f t="shared" si="41"/>
        <v>11282.0512820513</v>
      </c>
      <c r="I893" s="19">
        <v>13200</v>
      </c>
      <c r="J893" s="1">
        <f t="shared" si="39"/>
        <v>11348.58384</v>
      </c>
      <c r="K893" s="1">
        <f t="shared" si="40"/>
        <v>18.9143064</v>
      </c>
    </row>
    <row r="894" s="1" customFormat="1" customHeight="1" spans="1:11">
      <c r="A894" s="6" t="s">
        <v>11</v>
      </c>
      <c r="B894" s="6" t="s">
        <v>1183</v>
      </c>
      <c r="C894" s="6" t="s">
        <v>1449</v>
      </c>
      <c r="D894" s="15" t="s">
        <v>1462</v>
      </c>
      <c r="E894" s="15" t="s">
        <v>1463</v>
      </c>
      <c r="F894" s="15" t="s">
        <v>1464</v>
      </c>
      <c r="G894" s="16">
        <v>1200</v>
      </c>
      <c r="H894" s="11">
        <f t="shared" si="41"/>
        <v>20266.6666666667</v>
      </c>
      <c r="I894" s="19">
        <v>23712</v>
      </c>
      <c r="J894" s="1">
        <f t="shared" si="39"/>
        <v>20386.1833344</v>
      </c>
      <c r="K894" s="1">
        <f t="shared" si="40"/>
        <v>16.988486112</v>
      </c>
    </row>
    <row r="895" s="1" customFormat="1" customHeight="1" spans="1:11">
      <c r="A895" s="6" t="s">
        <v>11</v>
      </c>
      <c r="B895" s="6" t="s">
        <v>1183</v>
      </c>
      <c r="C895" s="6" t="s">
        <v>1449</v>
      </c>
      <c r="D895" s="15" t="s">
        <v>1184</v>
      </c>
      <c r="E895" s="15" t="s">
        <v>1185</v>
      </c>
      <c r="F895" s="15" t="s">
        <v>254</v>
      </c>
      <c r="G895" s="16">
        <v>200</v>
      </c>
      <c r="H895" s="11">
        <f t="shared" si="41"/>
        <v>2497.4358974359</v>
      </c>
      <c r="I895" s="19">
        <v>2922</v>
      </c>
      <c r="J895" s="1">
        <f t="shared" si="39"/>
        <v>2512.1637864</v>
      </c>
      <c r="K895" s="1">
        <f t="shared" si="40"/>
        <v>12.560818932</v>
      </c>
    </row>
    <row r="896" s="1" customFormat="1" customHeight="1" spans="1:11">
      <c r="A896" s="6" t="s">
        <v>11</v>
      </c>
      <c r="B896" s="6" t="s">
        <v>1183</v>
      </c>
      <c r="C896" s="6" t="s">
        <v>1449</v>
      </c>
      <c r="D896" s="15" t="s">
        <v>1184</v>
      </c>
      <c r="E896" s="15" t="s">
        <v>1185</v>
      </c>
      <c r="F896" s="15" t="s">
        <v>254</v>
      </c>
      <c r="G896" s="16">
        <v>200</v>
      </c>
      <c r="H896" s="11">
        <f t="shared" si="41"/>
        <v>2497.4358974359</v>
      </c>
      <c r="I896" s="19">
        <v>2922</v>
      </c>
      <c r="J896" s="1">
        <f t="shared" si="39"/>
        <v>2512.1637864</v>
      </c>
      <c r="K896" s="1">
        <f t="shared" si="40"/>
        <v>12.560818932</v>
      </c>
    </row>
    <row r="897" s="1" customFormat="1" customHeight="1" spans="1:11">
      <c r="A897" s="6" t="s">
        <v>11</v>
      </c>
      <c r="B897" s="6" t="s">
        <v>274</v>
      </c>
      <c r="C897" s="6" t="s">
        <v>1449</v>
      </c>
      <c r="D897" s="15" t="s">
        <v>1146</v>
      </c>
      <c r="E897" s="15" t="s">
        <v>1147</v>
      </c>
      <c r="F897" s="15" t="s">
        <v>1148</v>
      </c>
      <c r="G897" s="16">
        <v>120</v>
      </c>
      <c r="H897" s="11">
        <f t="shared" si="41"/>
        <v>1608.20512820513</v>
      </c>
      <c r="I897" s="19">
        <v>1881.6</v>
      </c>
      <c r="J897" s="1">
        <f t="shared" si="39"/>
        <v>1617.68904192</v>
      </c>
      <c r="K897" s="1">
        <f t="shared" si="40"/>
        <v>13.480742016</v>
      </c>
    </row>
    <row r="898" s="1" customFormat="1" customHeight="1" spans="1:11">
      <c r="A898" s="6" t="s">
        <v>11</v>
      </c>
      <c r="B898" s="6" t="s">
        <v>1183</v>
      </c>
      <c r="C898" s="6" t="s">
        <v>1449</v>
      </c>
      <c r="D898" s="15" t="s">
        <v>1462</v>
      </c>
      <c r="E898" s="15" t="s">
        <v>1463</v>
      </c>
      <c r="F898" s="15" t="s">
        <v>1464</v>
      </c>
      <c r="G898" s="16">
        <v>1200</v>
      </c>
      <c r="H898" s="11">
        <f t="shared" si="41"/>
        <v>20266.6666666667</v>
      </c>
      <c r="I898" s="19">
        <v>23712</v>
      </c>
      <c r="J898" s="1">
        <f t="shared" si="39"/>
        <v>20386.1833344</v>
      </c>
      <c r="K898" s="1">
        <f t="shared" si="40"/>
        <v>16.988486112</v>
      </c>
    </row>
    <row r="899" s="1" customFormat="1" customHeight="1" spans="1:11">
      <c r="A899" s="6" t="s">
        <v>11</v>
      </c>
      <c r="B899" s="6" t="s">
        <v>1183</v>
      </c>
      <c r="C899" s="6" t="s">
        <v>1449</v>
      </c>
      <c r="D899" s="15" t="s">
        <v>1184</v>
      </c>
      <c r="E899" s="15" t="s">
        <v>1185</v>
      </c>
      <c r="F899" s="15" t="s">
        <v>254</v>
      </c>
      <c r="G899" s="16">
        <v>200</v>
      </c>
      <c r="H899" s="11">
        <f t="shared" si="41"/>
        <v>2497.4358974359</v>
      </c>
      <c r="I899" s="19">
        <v>2922</v>
      </c>
      <c r="J899" s="1">
        <f t="shared" ref="J899:J962" si="42">I899*0.8597412</f>
        <v>2512.1637864</v>
      </c>
      <c r="K899" s="1">
        <f t="shared" ref="K899:K962" si="43">J899/G899</f>
        <v>12.560818932</v>
      </c>
    </row>
    <row r="900" s="1" customFormat="1" customHeight="1" spans="1:11">
      <c r="A900" s="6" t="s">
        <v>11</v>
      </c>
      <c r="B900" s="6" t="s">
        <v>1183</v>
      </c>
      <c r="C900" s="6" t="s">
        <v>349</v>
      </c>
      <c r="D900" s="6" t="s">
        <v>1184</v>
      </c>
      <c r="E900" s="6" t="s">
        <v>1185</v>
      </c>
      <c r="F900" s="15" t="s">
        <v>254</v>
      </c>
      <c r="G900" s="16">
        <v>200</v>
      </c>
      <c r="H900" s="11">
        <f t="shared" si="41"/>
        <v>1025.64102564103</v>
      </c>
      <c r="I900" s="19">
        <v>1200</v>
      </c>
      <c r="J900" s="1">
        <f t="shared" si="42"/>
        <v>1031.68944</v>
      </c>
      <c r="K900" s="1">
        <f t="shared" si="43"/>
        <v>5.1584472</v>
      </c>
    </row>
    <row r="901" s="1" customFormat="1" customHeight="1" spans="1:11">
      <c r="A901" s="6" t="s">
        <v>11</v>
      </c>
      <c r="B901" s="6" t="s">
        <v>1468</v>
      </c>
      <c r="C901" s="21" t="s">
        <v>1469</v>
      </c>
      <c r="D901" s="21" t="s">
        <v>1470</v>
      </c>
      <c r="E901" s="21" t="s">
        <v>1471</v>
      </c>
      <c r="F901" s="21" t="s">
        <v>1468</v>
      </c>
      <c r="G901" s="7">
        <v>150</v>
      </c>
      <c r="H901" s="11">
        <f t="shared" si="41"/>
        <v>4201.28205128205</v>
      </c>
      <c r="I901" s="19">
        <v>4915.5</v>
      </c>
      <c r="J901" s="1">
        <f t="shared" si="42"/>
        <v>4226.0578686</v>
      </c>
      <c r="K901" s="1">
        <f t="shared" si="43"/>
        <v>28.173719124</v>
      </c>
    </row>
    <row r="902" s="1" customFormat="1" customHeight="1" spans="1:11">
      <c r="A902" s="6" t="s">
        <v>11</v>
      </c>
      <c r="B902" s="6" t="s">
        <v>1472</v>
      </c>
      <c r="C902" s="15" t="s">
        <v>264</v>
      </c>
      <c r="D902" s="15" t="s">
        <v>1473</v>
      </c>
      <c r="E902" s="15" t="s">
        <v>1474</v>
      </c>
      <c r="F902" s="15" t="s">
        <v>1475</v>
      </c>
      <c r="G902" s="16">
        <v>800</v>
      </c>
      <c r="H902" s="11">
        <f t="shared" si="41"/>
        <v>13107.6923076923</v>
      </c>
      <c r="I902" s="19">
        <v>15336</v>
      </c>
      <c r="J902" s="1">
        <f t="shared" si="42"/>
        <v>13184.9910432</v>
      </c>
      <c r="K902" s="1">
        <f t="shared" si="43"/>
        <v>16.481238804</v>
      </c>
    </row>
    <row r="903" s="1" customFormat="1" customHeight="1" spans="1:11">
      <c r="A903" s="6" t="s">
        <v>11</v>
      </c>
      <c r="B903" s="6" t="s">
        <v>1468</v>
      </c>
      <c r="C903" s="15" t="s">
        <v>264</v>
      </c>
      <c r="D903" s="15" t="s">
        <v>1470</v>
      </c>
      <c r="E903" s="15" t="s">
        <v>1476</v>
      </c>
      <c r="F903" s="15" t="s">
        <v>1468</v>
      </c>
      <c r="G903" s="16">
        <v>300</v>
      </c>
      <c r="H903" s="11">
        <f t="shared" si="41"/>
        <v>5410.25641025641</v>
      </c>
      <c r="I903" s="19">
        <v>6330</v>
      </c>
      <c r="J903" s="1">
        <f t="shared" si="42"/>
        <v>5442.161796</v>
      </c>
      <c r="K903" s="1">
        <f t="shared" si="43"/>
        <v>18.14053932</v>
      </c>
    </row>
    <row r="904" s="1" customFormat="1" customHeight="1" spans="1:11">
      <c r="A904" s="6" t="s">
        <v>11</v>
      </c>
      <c r="B904" s="6" t="s">
        <v>1477</v>
      </c>
      <c r="C904" s="21" t="s">
        <v>1478</v>
      </c>
      <c r="D904" s="21" t="s">
        <v>1479</v>
      </c>
      <c r="E904" s="21" t="s">
        <v>1480</v>
      </c>
      <c r="F904" s="21" t="s">
        <v>1477</v>
      </c>
      <c r="G904" s="7">
        <v>100</v>
      </c>
      <c r="H904" s="11">
        <f t="shared" si="41"/>
        <v>4213.67521367521</v>
      </c>
      <c r="I904" s="8">
        <v>4930</v>
      </c>
      <c r="J904" s="1">
        <f t="shared" si="42"/>
        <v>4238.524116</v>
      </c>
      <c r="K904" s="1">
        <f t="shared" si="43"/>
        <v>42.38524116</v>
      </c>
    </row>
    <row r="905" s="1" customFormat="1" customHeight="1" spans="1:11">
      <c r="A905" s="6" t="s">
        <v>11</v>
      </c>
      <c r="B905" s="6" t="s">
        <v>668</v>
      </c>
      <c r="C905" s="21" t="s">
        <v>1478</v>
      </c>
      <c r="D905" s="21" t="s">
        <v>669</v>
      </c>
      <c r="E905" s="21" t="s">
        <v>670</v>
      </c>
      <c r="F905" s="21" t="s">
        <v>671</v>
      </c>
      <c r="G905" s="7">
        <v>360</v>
      </c>
      <c r="H905" s="11">
        <f t="shared" si="41"/>
        <v>3138.46153846154</v>
      </c>
      <c r="I905" s="8">
        <v>3672</v>
      </c>
      <c r="J905" s="1">
        <f t="shared" si="42"/>
        <v>3156.9696864</v>
      </c>
      <c r="K905" s="1">
        <f t="shared" si="43"/>
        <v>8.76936024</v>
      </c>
    </row>
    <row r="906" s="1" customFormat="1" customHeight="1" spans="1:11">
      <c r="A906" s="6" t="s">
        <v>11</v>
      </c>
      <c r="B906" s="6" t="s">
        <v>668</v>
      </c>
      <c r="C906" s="21" t="s">
        <v>1478</v>
      </c>
      <c r="D906" s="21" t="s">
        <v>669</v>
      </c>
      <c r="E906" s="21" t="s">
        <v>673</v>
      </c>
      <c r="F906" s="21" t="s">
        <v>671</v>
      </c>
      <c r="G906" s="7">
        <v>360</v>
      </c>
      <c r="H906" s="11">
        <f t="shared" si="41"/>
        <v>2615.38461538462</v>
      </c>
      <c r="I906" s="8">
        <v>3060</v>
      </c>
      <c r="J906" s="1">
        <f t="shared" si="42"/>
        <v>2630.808072</v>
      </c>
      <c r="K906" s="1">
        <f t="shared" si="43"/>
        <v>7.3078002</v>
      </c>
    </row>
    <row r="907" s="1" customFormat="1" customHeight="1" spans="1:11">
      <c r="A907" s="6" t="s">
        <v>11</v>
      </c>
      <c r="B907" s="6" t="s">
        <v>1481</v>
      </c>
      <c r="C907" s="21" t="s">
        <v>1478</v>
      </c>
      <c r="D907" s="21" t="s">
        <v>1482</v>
      </c>
      <c r="E907" s="21" t="s">
        <v>1483</v>
      </c>
      <c r="F907" s="21" t="s">
        <v>1481</v>
      </c>
      <c r="G907" s="7">
        <v>1200</v>
      </c>
      <c r="H907" s="11">
        <f t="shared" ref="H907:H970" si="44">I907/1.17</f>
        <v>3282.05128205128</v>
      </c>
      <c r="I907" s="8">
        <v>3840</v>
      </c>
      <c r="J907" s="1">
        <f t="shared" si="42"/>
        <v>3301.406208</v>
      </c>
      <c r="K907" s="1">
        <f t="shared" si="43"/>
        <v>2.75117184</v>
      </c>
    </row>
    <row r="908" s="1" customFormat="1" customHeight="1" spans="1:11">
      <c r="A908" s="6" t="s">
        <v>11</v>
      </c>
      <c r="B908" s="6" t="s">
        <v>1481</v>
      </c>
      <c r="C908" s="21" t="s">
        <v>1478</v>
      </c>
      <c r="D908" s="21" t="s">
        <v>1482</v>
      </c>
      <c r="E908" s="21" t="s">
        <v>1484</v>
      </c>
      <c r="F908" s="21" t="s">
        <v>1481</v>
      </c>
      <c r="G908" s="7">
        <v>1200</v>
      </c>
      <c r="H908" s="11">
        <f t="shared" si="44"/>
        <v>2871.79487179487</v>
      </c>
      <c r="I908" s="8">
        <v>3360</v>
      </c>
      <c r="J908" s="1">
        <f t="shared" si="42"/>
        <v>2888.730432</v>
      </c>
      <c r="K908" s="1">
        <f t="shared" si="43"/>
        <v>2.40727536</v>
      </c>
    </row>
    <row r="909" s="1" customFormat="1" customHeight="1" spans="1:11">
      <c r="A909" s="6" t="s">
        <v>11</v>
      </c>
      <c r="B909" s="6" t="s">
        <v>1481</v>
      </c>
      <c r="C909" s="21" t="s">
        <v>1478</v>
      </c>
      <c r="D909" s="21" t="s">
        <v>1482</v>
      </c>
      <c r="E909" s="21" t="s">
        <v>1485</v>
      </c>
      <c r="F909" s="21" t="s">
        <v>1481</v>
      </c>
      <c r="G909" s="7">
        <v>1200</v>
      </c>
      <c r="H909" s="11">
        <f t="shared" si="44"/>
        <v>3897.4358974359</v>
      </c>
      <c r="I909" s="8">
        <v>4560</v>
      </c>
      <c r="J909" s="1">
        <f t="shared" si="42"/>
        <v>3920.419872</v>
      </c>
      <c r="K909" s="1">
        <f t="shared" si="43"/>
        <v>3.26701656</v>
      </c>
    </row>
    <row r="910" s="1" customFormat="1" customHeight="1" spans="1:11">
      <c r="A910" s="6" t="s">
        <v>11</v>
      </c>
      <c r="B910" s="6" t="s">
        <v>1183</v>
      </c>
      <c r="C910" s="15" t="s">
        <v>1486</v>
      </c>
      <c r="D910" s="15" t="s">
        <v>1487</v>
      </c>
      <c r="E910" s="15" t="s">
        <v>1488</v>
      </c>
      <c r="F910" s="15" t="s">
        <v>1489</v>
      </c>
      <c r="G910" s="16">
        <v>800</v>
      </c>
      <c r="H910" s="11">
        <f t="shared" si="44"/>
        <v>20704.2735042735</v>
      </c>
      <c r="I910" s="8">
        <v>24224</v>
      </c>
      <c r="J910" s="1">
        <f t="shared" si="42"/>
        <v>20826.3708288</v>
      </c>
      <c r="K910" s="1">
        <f t="shared" si="43"/>
        <v>26.032963536</v>
      </c>
    </row>
    <row r="911" s="1" customFormat="1" customHeight="1" spans="1:11">
      <c r="A911" s="6" t="s">
        <v>11</v>
      </c>
      <c r="B911" s="6" t="s">
        <v>336</v>
      </c>
      <c r="C911" s="15" t="s">
        <v>1486</v>
      </c>
      <c r="D911" s="15" t="s">
        <v>338</v>
      </c>
      <c r="E911" s="15" t="s">
        <v>1490</v>
      </c>
      <c r="F911" s="15" t="s">
        <v>340</v>
      </c>
      <c r="G911" s="16">
        <v>400</v>
      </c>
      <c r="H911" s="11">
        <f t="shared" si="44"/>
        <v>12981.1965811966</v>
      </c>
      <c r="I911" s="8">
        <v>15188</v>
      </c>
      <c r="J911" s="1">
        <f t="shared" si="42"/>
        <v>13057.7493456</v>
      </c>
      <c r="K911" s="1">
        <f t="shared" si="43"/>
        <v>32.644373364</v>
      </c>
    </row>
    <row r="912" s="1" customFormat="1" customHeight="1" spans="1:11">
      <c r="A912" s="6" t="s">
        <v>11</v>
      </c>
      <c r="B912" s="6" t="s">
        <v>1491</v>
      </c>
      <c r="C912" s="6" t="s">
        <v>909</v>
      </c>
      <c r="D912" s="6" t="s">
        <v>1492</v>
      </c>
      <c r="E912" s="6" t="s">
        <v>1493</v>
      </c>
      <c r="F912" s="6" t="s">
        <v>231</v>
      </c>
      <c r="G912" s="7">
        <v>6000</v>
      </c>
      <c r="H912" s="11">
        <f t="shared" si="44"/>
        <v>91128.2051282051</v>
      </c>
      <c r="I912" s="8">
        <v>106620</v>
      </c>
      <c r="J912" s="1">
        <f t="shared" si="42"/>
        <v>91665.606744</v>
      </c>
      <c r="K912" s="1">
        <f t="shared" si="43"/>
        <v>15.277601124</v>
      </c>
    </row>
    <row r="913" s="1" customFormat="1" customHeight="1" spans="1:11">
      <c r="A913" s="6" t="s">
        <v>11</v>
      </c>
      <c r="B913" s="6" t="s">
        <v>1494</v>
      </c>
      <c r="C913" s="15" t="s">
        <v>1495</v>
      </c>
      <c r="D913" s="15" t="s">
        <v>1496</v>
      </c>
      <c r="E913" s="15" t="s">
        <v>1156</v>
      </c>
      <c r="F913" s="15" t="s">
        <v>1494</v>
      </c>
      <c r="G913" s="16">
        <v>60</v>
      </c>
      <c r="H913" s="11">
        <f t="shared" si="44"/>
        <v>1278.97435897436</v>
      </c>
      <c r="I913" s="8">
        <v>1496.4</v>
      </c>
      <c r="J913" s="1">
        <f t="shared" si="42"/>
        <v>1286.51673168</v>
      </c>
      <c r="K913" s="1">
        <f t="shared" si="43"/>
        <v>21.441945528</v>
      </c>
    </row>
    <row r="914" s="1" customFormat="1" customHeight="1" spans="1:11">
      <c r="A914" s="6" t="s">
        <v>11</v>
      </c>
      <c r="B914" s="6" t="s">
        <v>99</v>
      </c>
      <c r="C914" s="15" t="s">
        <v>1495</v>
      </c>
      <c r="D914" s="15" t="s">
        <v>1497</v>
      </c>
      <c r="E914" s="15" t="s">
        <v>1498</v>
      </c>
      <c r="F914" s="15" t="s">
        <v>1499</v>
      </c>
      <c r="G914" s="16">
        <v>120</v>
      </c>
      <c r="H914" s="11">
        <f t="shared" si="44"/>
        <v>2264.61538461538</v>
      </c>
      <c r="I914" s="8">
        <v>2649.6</v>
      </c>
      <c r="J914" s="1">
        <f t="shared" si="42"/>
        <v>2277.97028352</v>
      </c>
      <c r="K914" s="1">
        <f t="shared" si="43"/>
        <v>18.983085696</v>
      </c>
    </row>
    <row r="915" s="1" customFormat="1" customHeight="1" spans="1:11">
      <c r="A915" s="6" t="s">
        <v>11</v>
      </c>
      <c r="B915" s="6" t="s">
        <v>1494</v>
      </c>
      <c r="C915" s="15" t="s">
        <v>1495</v>
      </c>
      <c r="D915" s="15" t="s">
        <v>1496</v>
      </c>
      <c r="E915" s="15" t="s">
        <v>1156</v>
      </c>
      <c r="F915" s="15" t="s">
        <v>1494</v>
      </c>
      <c r="G915" s="16">
        <v>60</v>
      </c>
      <c r="H915" s="11">
        <f t="shared" si="44"/>
        <v>1278.97435897436</v>
      </c>
      <c r="I915" s="19">
        <v>1496.4</v>
      </c>
      <c r="J915" s="1">
        <f t="shared" si="42"/>
        <v>1286.51673168</v>
      </c>
      <c r="K915" s="1">
        <f t="shared" si="43"/>
        <v>21.441945528</v>
      </c>
    </row>
    <row r="916" s="1" customFormat="1" customHeight="1" spans="1:11">
      <c r="A916" s="6" t="s">
        <v>11</v>
      </c>
      <c r="B916" s="6" t="s">
        <v>99</v>
      </c>
      <c r="C916" s="15" t="s">
        <v>1495</v>
      </c>
      <c r="D916" s="15" t="s">
        <v>1497</v>
      </c>
      <c r="E916" s="15" t="s">
        <v>1498</v>
      </c>
      <c r="F916" s="15" t="s">
        <v>1499</v>
      </c>
      <c r="G916" s="16">
        <v>120</v>
      </c>
      <c r="H916" s="11">
        <f t="shared" si="44"/>
        <v>2264.61538461538</v>
      </c>
      <c r="I916" s="19">
        <v>2649.6</v>
      </c>
      <c r="J916" s="1">
        <f t="shared" si="42"/>
        <v>2277.97028352</v>
      </c>
      <c r="K916" s="1">
        <f t="shared" si="43"/>
        <v>18.983085696</v>
      </c>
    </row>
    <row r="917" s="1" customFormat="1" customHeight="1" spans="1:11">
      <c r="A917" s="6" t="s">
        <v>11</v>
      </c>
      <c r="B917" s="6" t="s">
        <v>1494</v>
      </c>
      <c r="C917" s="15" t="s">
        <v>1495</v>
      </c>
      <c r="D917" s="15" t="s">
        <v>1496</v>
      </c>
      <c r="E917" s="15" t="s">
        <v>1156</v>
      </c>
      <c r="F917" s="15" t="s">
        <v>1494</v>
      </c>
      <c r="G917" s="16">
        <v>60</v>
      </c>
      <c r="H917" s="11">
        <f t="shared" si="44"/>
        <v>1278.97435897436</v>
      </c>
      <c r="I917" s="19">
        <v>1496.4</v>
      </c>
      <c r="J917" s="1">
        <f t="shared" si="42"/>
        <v>1286.51673168</v>
      </c>
      <c r="K917" s="1">
        <f t="shared" si="43"/>
        <v>21.441945528</v>
      </c>
    </row>
    <row r="918" s="1" customFormat="1" customHeight="1" spans="1:11">
      <c r="A918" s="6" t="s">
        <v>11</v>
      </c>
      <c r="B918" s="6" t="s">
        <v>99</v>
      </c>
      <c r="C918" s="15" t="s">
        <v>1495</v>
      </c>
      <c r="D918" s="15" t="s">
        <v>1497</v>
      </c>
      <c r="E918" s="15" t="s">
        <v>1498</v>
      </c>
      <c r="F918" s="15" t="s">
        <v>1499</v>
      </c>
      <c r="G918" s="16">
        <v>120</v>
      </c>
      <c r="H918" s="11">
        <f t="shared" si="44"/>
        <v>2264.61538461538</v>
      </c>
      <c r="I918" s="19">
        <v>2649.6</v>
      </c>
      <c r="J918" s="1">
        <f t="shared" si="42"/>
        <v>2277.97028352</v>
      </c>
      <c r="K918" s="1">
        <f t="shared" si="43"/>
        <v>18.983085696</v>
      </c>
    </row>
    <row r="919" s="1" customFormat="1" customHeight="1" spans="1:11">
      <c r="A919" s="6" t="s">
        <v>11</v>
      </c>
      <c r="B919" s="6" t="s">
        <v>1494</v>
      </c>
      <c r="C919" s="15" t="s">
        <v>1495</v>
      </c>
      <c r="D919" s="15" t="s">
        <v>1496</v>
      </c>
      <c r="E919" s="15" t="s">
        <v>1156</v>
      </c>
      <c r="F919" s="15" t="s">
        <v>1494</v>
      </c>
      <c r="G919" s="16">
        <v>240</v>
      </c>
      <c r="H919" s="11">
        <f t="shared" si="44"/>
        <v>5115.89743589744</v>
      </c>
      <c r="I919" s="19">
        <v>5985.6</v>
      </c>
      <c r="J919" s="1">
        <f t="shared" si="42"/>
        <v>5146.06692672</v>
      </c>
      <c r="K919" s="1">
        <f t="shared" si="43"/>
        <v>21.441945528</v>
      </c>
    </row>
    <row r="920" s="1" customFormat="1" customHeight="1" spans="1:11">
      <c r="A920" s="6" t="s">
        <v>11</v>
      </c>
      <c r="B920" s="6" t="s">
        <v>1494</v>
      </c>
      <c r="C920" s="15" t="s">
        <v>1495</v>
      </c>
      <c r="D920" s="15" t="s">
        <v>1496</v>
      </c>
      <c r="E920" s="15" t="s">
        <v>1156</v>
      </c>
      <c r="F920" s="15" t="s">
        <v>1494</v>
      </c>
      <c r="G920" s="16">
        <v>120</v>
      </c>
      <c r="H920" s="11">
        <f t="shared" si="44"/>
        <v>2557.94871794872</v>
      </c>
      <c r="I920" s="19">
        <v>2992.8</v>
      </c>
      <c r="J920" s="1">
        <f t="shared" si="42"/>
        <v>2573.03346336</v>
      </c>
      <c r="K920" s="1">
        <f t="shared" si="43"/>
        <v>21.441945528</v>
      </c>
    </row>
    <row r="921" s="1" customFormat="1" customHeight="1" spans="1:11">
      <c r="A921" s="6" t="s">
        <v>11</v>
      </c>
      <c r="B921" s="6" t="s">
        <v>1494</v>
      </c>
      <c r="C921" s="15" t="s">
        <v>1495</v>
      </c>
      <c r="D921" s="15" t="s">
        <v>1496</v>
      </c>
      <c r="E921" s="15" t="s">
        <v>1156</v>
      </c>
      <c r="F921" s="15" t="s">
        <v>1494</v>
      </c>
      <c r="G921" s="16">
        <v>60</v>
      </c>
      <c r="H921" s="11">
        <f t="shared" si="44"/>
        <v>1278.97435897436</v>
      </c>
      <c r="I921" s="19">
        <v>1496.4</v>
      </c>
      <c r="J921" s="1">
        <f t="shared" si="42"/>
        <v>1286.51673168</v>
      </c>
      <c r="K921" s="1">
        <f t="shared" si="43"/>
        <v>21.441945528</v>
      </c>
    </row>
    <row r="922" s="1" customFormat="1" customHeight="1" spans="1:11">
      <c r="A922" s="6" t="s">
        <v>11</v>
      </c>
      <c r="B922" s="6" t="s">
        <v>264</v>
      </c>
      <c r="C922" s="15" t="s">
        <v>1495</v>
      </c>
      <c r="D922" s="15" t="s">
        <v>450</v>
      </c>
      <c r="E922" s="15" t="s">
        <v>1500</v>
      </c>
      <c r="F922" s="15" t="s">
        <v>452</v>
      </c>
      <c r="G922" s="16">
        <v>200</v>
      </c>
      <c r="H922" s="11">
        <f t="shared" si="44"/>
        <v>8714.52991452992</v>
      </c>
      <c r="I922" s="19">
        <v>10196</v>
      </c>
      <c r="J922" s="1">
        <f t="shared" si="42"/>
        <v>8765.9212752</v>
      </c>
      <c r="K922" s="1">
        <f t="shared" si="43"/>
        <v>43.829606376</v>
      </c>
    </row>
    <row r="923" s="1" customFormat="1" customHeight="1" spans="1:11">
      <c r="A923" s="6" t="s">
        <v>11</v>
      </c>
      <c r="B923" s="6" t="s">
        <v>1030</v>
      </c>
      <c r="C923" s="15" t="s">
        <v>1495</v>
      </c>
      <c r="D923" s="15" t="s">
        <v>1501</v>
      </c>
      <c r="E923" s="15" t="s">
        <v>1502</v>
      </c>
      <c r="F923" s="15" t="s">
        <v>884</v>
      </c>
      <c r="G923" s="16">
        <v>500</v>
      </c>
      <c r="H923" s="11">
        <f t="shared" si="44"/>
        <v>18991.452991453</v>
      </c>
      <c r="I923" s="19">
        <v>22220</v>
      </c>
      <c r="J923" s="1">
        <f t="shared" si="42"/>
        <v>19103.449464</v>
      </c>
      <c r="K923" s="1">
        <f t="shared" si="43"/>
        <v>38.206898928</v>
      </c>
    </row>
    <row r="924" s="1" customFormat="1" customHeight="1" spans="1:11">
      <c r="A924" s="6" t="s">
        <v>11</v>
      </c>
      <c r="B924" s="6" t="s">
        <v>473</v>
      </c>
      <c r="C924" s="15" t="s">
        <v>1495</v>
      </c>
      <c r="D924" s="15" t="s">
        <v>1503</v>
      </c>
      <c r="E924" s="15" t="s">
        <v>1504</v>
      </c>
      <c r="F924" s="15" t="s">
        <v>1212</v>
      </c>
      <c r="G924" s="16">
        <v>240</v>
      </c>
      <c r="H924" s="11">
        <f t="shared" si="44"/>
        <v>20779.4871794872</v>
      </c>
      <c r="I924" s="19">
        <v>24312</v>
      </c>
      <c r="J924" s="1">
        <f t="shared" si="42"/>
        <v>20902.0280544</v>
      </c>
      <c r="K924" s="1">
        <f t="shared" si="43"/>
        <v>87.09178356</v>
      </c>
    </row>
    <row r="925" s="1" customFormat="1" customHeight="1" spans="1:11">
      <c r="A925" s="6" t="s">
        <v>11</v>
      </c>
      <c r="B925" s="6" t="s">
        <v>860</v>
      </c>
      <c r="C925" s="15" t="s">
        <v>1495</v>
      </c>
      <c r="D925" s="15" t="s">
        <v>1292</v>
      </c>
      <c r="E925" s="15" t="s">
        <v>1505</v>
      </c>
      <c r="F925" s="15" t="s">
        <v>12</v>
      </c>
      <c r="G925" s="16">
        <v>1200</v>
      </c>
      <c r="H925" s="11">
        <f t="shared" si="44"/>
        <v>21548.7179487179</v>
      </c>
      <c r="I925" s="19">
        <v>25212</v>
      </c>
      <c r="J925" s="1">
        <f t="shared" si="42"/>
        <v>21675.7951344</v>
      </c>
      <c r="K925" s="1">
        <f t="shared" si="43"/>
        <v>18.063162612</v>
      </c>
    </row>
    <row r="926" s="1" customFormat="1" customHeight="1" spans="1:11">
      <c r="A926" s="6" t="s">
        <v>11</v>
      </c>
      <c r="B926" s="6" t="s">
        <v>1454</v>
      </c>
      <c r="C926" s="15" t="s">
        <v>1495</v>
      </c>
      <c r="D926" s="15" t="s">
        <v>1455</v>
      </c>
      <c r="E926" s="15" t="s">
        <v>1293</v>
      </c>
      <c r="F926" s="15" t="s">
        <v>1456</v>
      </c>
      <c r="G926" s="16">
        <v>30</v>
      </c>
      <c r="H926" s="11">
        <f t="shared" si="44"/>
        <v>860.769230769231</v>
      </c>
      <c r="I926" s="19">
        <v>1007.1</v>
      </c>
      <c r="J926" s="1">
        <f t="shared" si="42"/>
        <v>865.84536252</v>
      </c>
      <c r="K926" s="1">
        <f t="shared" si="43"/>
        <v>28.861512084</v>
      </c>
    </row>
    <row r="927" s="1" customFormat="1" customHeight="1" spans="1:11">
      <c r="A927" s="6" t="s">
        <v>11</v>
      </c>
      <c r="B927" s="6" t="s">
        <v>860</v>
      </c>
      <c r="C927" s="15" t="s">
        <v>1495</v>
      </c>
      <c r="D927" s="15" t="s">
        <v>1506</v>
      </c>
      <c r="E927" s="15" t="s">
        <v>1507</v>
      </c>
      <c r="F927" s="15" t="s">
        <v>1175</v>
      </c>
      <c r="G927" s="16">
        <v>200</v>
      </c>
      <c r="H927" s="11">
        <f t="shared" si="44"/>
        <v>2986.32478632479</v>
      </c>
      <c r="I927" s="19">
        <v>3494</v>
      </c>
      <c r="J927" s="1">
        <f t="shared" si="42"/>
        <v>3003.9357528</v>
      </c>
      <c r="K927" s="1">
        <f t="shared" si="43"/>
        <v>15.019678764</v>
      </c>
    </row>
    <row r="928" s="1" customFormat="1" customHeight="1" spans="1:11">
      <c r="A928" s="6" t="s">
        <v>11</v>
      </c>
      <c r="B928" s="6" t="s">
        <v>473</v>
      </c>
      <c r="C928" s="15" t="s">
        <v>1495</v>
      </c>
      <c r="D928" s="15" t="s">
        <v>474</v>
      </c>
      <c r="E928" s="15" t="s">
        <v>475</v>
      </c>
      <c r="F928" s="15" t="s">
        <v>476</v>
      </c>
      <c r="G928" s="16">
        <v>200</v>
      </c>
      <c r="H928" s="11">
        <f t="shared" si="44"/>
        <v>4902.5641025641</v>
      </c>
      <c r="I928" s="19">
        <v>5736</v>
      </c>
      <c r="J928" s="1">
        <f t="shared" si="42"/>
        <v>4931.4755232</v>
      </c>
      <c r="K928" s="1">
        <f t="shared" si="43"/>
        <v>24.657377616</v>
      </c>
    </row>
    <row r="929" s="1" customFormat="1" customHeight="1" spans="1:11">
      <c r="A929" s="6" t="s">
        <v>11</v>
      </c>
      <c r="B929" s="6" t="s">
        <v>197</v>
      </c>
      <c r="C929" s="15" t="s">
        <v>1495</v>
      </c>
      <c r="D929" s="15" t="s">
        <v>198</v>
      </c>
      <c r="E929" s="15" t="s">
        <v>1508</v>
      </c>
      <c r="F929" s="15" t="s">
        <v>200</v>
      </c>
      <c r="G929" s="16">
        <v>200</v>
      </c>
      <c r="H929" s="11">
        <f t="shared" si="44"/>
        <v>6220.51282051282</v>
      </c>
      <c r="I929" s="19">
        <v>7278</v>
      </c>
      <c r="J929" s="1">
        <f t="shared" si="42"/>
        <v>6257.1964536</v>
      </c>
      <c r="K929" s="1">
        <f t="shared" si="43"/>
        <v>31.285982268</v>
      </c>
    </row>
    <row r="930" s="1" customFormat="1" customHeight="1" spans="1:11">
      <c r="A930" s="6" t="s">
        <v>11</v>
      </c>
      <c r="B930" s="6" t="s">
        <v>264</v>
      </c>
      <c r="C930" s="15" t="s">
        <v>1495</v>
      </c>
      <c r="D930" s="15" t="s">
        <v>450</v>
      </c>
      <c r="E930" s="15" t="s">
        <v>1500</v>
      </c>
      <c r="F930" s="15" t="s">
        <v>452</v>
      </c>
      <c r="G930" s="16">
        <v>400</v>
      </c>
      <c r="H930" s="11">
        <f t="shared" si="44"/>
        <v>17429.0598290598</v>
      </c>
      <c r="I930" s="19">
        <v>20392</v>
      </c>
      <c r="J930" s="1">
        <f t="shared" si="42"/>
        <v>17531.8425504</v>
      </c>
      <c r="K930" s="1">
        <f t="shared" si="43"/>
        <v>43.829606376</v>
      </c>
    </row>
    <row r="931" s="1" customFormat="1" customHeight="1" spans="1:11">
      <c r="A931" s="6" t="s">
        <v>11</v>
      </c>
      <c r="B931" s="6" t="s">
        <v>264</v>
      </c>
      <c r="C931" s="15" t="s">
        <v>1495</v>
      </c>
      <c r="D931" s="15" t="s">
        <v>1509</v>
      </c>
      <c r="E931" s="15" t="s">
        <v>1510</v>
      </c>
      <c r="F931" s="15" t="s">
        <v>452</v>
      </c>
      <c r="G931" s="16">
        <v>200</v>
      </c>
      <c r="H931" s="11">
        <f t="shared" si="44"/>
        <v>14104.2735042735</v>
      </c>
      <c r="I931" s="19">
        <v>16502</v>
      </c>
      <c r="J931" s="1">
        <f t="shared" si="42"/>
        <v>14187.4492824</v>
      </c>
      <c r="K931" s="1">
        <f t="shared" si="43"/>
        <v>70.937246412</v>
      </c>
    </row>
    <row r="932" s="1" customFormat="1" customHeight="1" spans="1:11">
      <c r="A932" s="6" t="s">
        <v>11</v>
      </c>
      <c r="B932" s="6" t="s">
        <v>264</v>
      </c>
      <c r="C932" s="15" t="s">
        <v>1495</v>
      </c>
      <c r="D932" s="15" t="s">
        <v>1511</v>
      </c>
      <c r="E932" s="15" t="s">
        <v>1512</v>
      </c>
      <c r="F932" s="15" t="s">
        <v>1513</v>
      </c>
      <c r="G932" s="16">
        <v>300</v>
      </c>
      <c r="H932" s="11">
        <f t="shared" si="44"/>
        <v>18830.7692307692</v>
      </c>
      <c r="I932" s="19">
        <v>22032</v>
      </c>
      <c r="J932" s="1">
        <f t="shared" si="42"/>
        <v>18941.8181184</v>
      </c>
      <c r="K932" s="1">
        <f t="shared" si="43"/>
        <v>63.139393728</v>
      </c>
    </row>
    <row r="933" s="1" customFormat="1" customHeight="1" spans="1:11">
      <c r="A933" s="6" t="s">
        <v>11</v>
      </c>
      <c r="B933" s="6" t="s">
        <v>264</v>
      </c>
      <c r="C933" s="15" t="s">
        <v>1495</v>
      </c>
      <c r="D933" s="15" t="s">
        <v>1509</v>
      </c>
      <c r="E933" s="15" t="s">
        <v>1510</v>
      </c>
      <c r="F933" s="15" t="s">
        <v>452</v>
      </c>
      <c r="G933" s="16">
        <v>600</v>
      </c>
      <c r="H933" s="11">
        <f t="shared" si="44"/>
        <v>42312.8205128205</v>
      </c>
      <c r="I933" s="19">
        <v>49506</v>
      </c>
      <c r="J933" s="1">
        <f t="shared" si="42"/>
        <v>42562.3478472</v>
      </c>
      <c r="K933" s="1">
        <f t="shared" si="43"/>
        <v>70.937246412</v>
      </c>
    </row>
    <row r="934" s="1" customFormat="1" customHeight="1" spans="1:11">
      <c r="A934" s="6" t="s">
        <v>11</v>
      </c>
      <c r="B934" s="6" t="s">
        <v>1514</v>
      </c>
      <c r="C934" s="15" t="s">
        <v>1495</v>
      </c>
      <c r="D934" s="15" t="s">
        <v>1515</v>
      </c>
      <c r="E934" s="15" t="s">
        <v>1516</v>
      </c>
      <c r="F934" s="15" t="s">
        <v>1517</v>
      </c>
      <c r="G934" s="16">
        <v>180</v>
      </c>
      <c r="H934" s="11">
        <f t="shared" si="44"/>
        <v>10092.3076923077</v>
      </c>
      <c r="I934" s="19">
        <v>11808</v>
      </c>
      <c r="J934" s="1">
        <f t="shared" si="42"/>
        <v>10151.8240896</v>
      </c>
      <c r="K934" s="1">
        <f t="shared" si="43"/>
        <v>56.39902272</v>
      </c>
    </row>
    <row r="935" s="1" customFormat="1" customHeight="1" spans="1:11">
      <c r="A935" s="6" t="s">
        <v>11</v>
      </c>
      <c r="B935" s="6" t="s">
        <v>1454</v>
      </c>
      <c r="C935" s="15" t="s">
        <v>1495</v>
      </c>
      <c r="D935" s="15" t="s">
        <v>1455</v>
      </c>
      <c r="E935" s="15" t="s">
        <v>1293</v>
      </c>
      <c r="F935" s="15" t="s">
        <v>1456</v>
      </c>
      <c r="G935" s="16">
        <v>600</v>
      </c>
      <c r="H935" s="11">
        <f t="shared" si="44"/>
        <v>17215.3846153846</v>
      </c>
      <c r="I935" s="19">
        <v>20142</v>
      </c>
      <c r="J935" s="1">
        <f t="shared" si="42"/>
        <v>17316.9072504</v>
      </c>
      <c r="K935" s="1">
        <f t="shared" si="43"/>
        <v>28.861512084</v>
      </c>
    </row>
    <row r="936" s="1" customFormat="1" customHeight="1" spans="1:11">
      <c r="A936" s="6" t="s">
        <v>11</v>
      </c>
      <c r="B936" s="6" t="s">
        <v>1518</v>
      </c>
      <c r="C936" s="15" t="s">
        <v>1495</v>
      </c>
      <c r="D936" s="15" t="s">
        <v>1519</v>
      </c>
      <c r="E936" s="15" t="s">
        <v>1520</v>
      </c>
      <c r="F936" s="15" t="s">
        <v>1521</v>
      </c>
      <c r="G936" s="16">
        <v>360</v>
      </c>
      <c r="H936" s="11">
        <f t="shared" si="44"/>
        <v>31600</v>
      </c>
      <c r="I936" s="19">
        <v>36972</v>
      </c>
      <c r="J936" s="1">
        <f t="shared" si="42"/>
        <v>31786.3516464</v>
      </c>
      <c r="K936" s="1">
        <f t="shared" si="43"/>
        <v>88.29542124</v>
      </c>
    </row>
    <row r="937" s="1" customFormat="1" customHeight="1" spans="1:11">
      <c r="A937" s="6" t="s">
        <v>11</v>
      </c>
      <c r="B937" s="6" t="s">
        <v>473</v>
      </c>
      <c r="C937" s="15" t="s">
        <v>1495</v>
      </c>
      <c r="D937" s="15" t="s">
        <v>1522</v>
      </c>
      <c r="E937" s="15" t="s">
        <v>1523</v>
      </c>
      <c r="F937" s="15" t="s">
        <v>1524</v>
      </c>
      <c r="G937" s="16">
        <v>600</v>
      </c>
      <c r="H937" s="11">
        <f t="shared" si="44"/>
        <v>32717.9487179487</v>
      </c>
      <c r="I937" s="19">
        <v>38280</v>
      </c>
      <c r="J937" s="1">
        <f t="shared" si="42"/>
        <v>32910.893136</v>
      </c>
      <c r="K937" s="1">
        <f t="shared" si="43"/>
        <v>54.85148856</v>
      </c>
    </row>
    <row r="938" s="1" customFormat="1" customHeight="1" spans="1:11">
      <c r="A938" s="6" t="s">
        <v>11</v>
      </c>
      <c r="B938" s="6" t="s">
        <v>1454</v>
      </c>
      <c r="C938" s="15" t="s">
        <v>1495</v>
      </c>
      <c r="D938" s="15" t="s">
        <v>1455</v>
      </c>
      <c r="E938" s="15" t="s">
        <v>1293</v>
      </c>
      <c r="F938" s="15" t="s">
        <v>1456</v>
      </c>
      <c r="G938" s="16">
        <v>1200</v>
      </c>
      <c r="H938" s="11">
        <f t="shared" si="44"/>
        <v>21548.7179487179</v>
      </c>
      <c r="I938" s="19">
        <v>25212</v>
      </c>
      <c r="J938" s="1">
        <f t="shared" si="42"/>
        <v>21675.7951344</v>
      </c>
      <c r="K938" s="1">
        <f t="shared" si="43"/>
        <v>18.063162612</v>
      </c>
    </row>
    <row r="939" s="1" customFormat="1" customHeight="1" spans="1:11">
      <c r="A939" s="6" t="s">
        <v>11</v>
      </c>
      <c r="B939" s="6" t="s">
        <v>860</v>
      </c>
      <c r="C939" s="15" t="s">
        <v>1495</v>
      </c>
      <c r="D939" s="15" t="s">
        <v>1506</v>
      </c>
      <c r="E939" s="15" t="s">
        <v>1507</v>
      </c>
      <c r="F939" s="15" t="s">
        <v>1175</v>
      </c>
      <c r="G939" s="16">
        <v>200</v>
      </c>
      <c r="H939" s="11">
        <f t="shared" si="44"/>
        <v>3268.37606837607</v>
      </c>
      <c r="I939" s="19">
        <v>3824</v>
      </c>
      <c r="J939" s="1">
        <f t="shared" si="42"/>
        <v>3287.6503488</v>
      </c>
      <c r="K939" s="1">
        <f t="shared" si="43"/>
        <v>16.438251744</v>
      </c>
    </row>
    <row r="940" s="1" customFormat="1" customHeight="1" spans="1:11">
      <c r="A940" s="6" t="s">
        <v>11</v>
      </c>
      <c r="B940" s="6" t="s">
        <v>473</v>
      </c>
      <c r="C940" s="15" t="s">
        <v>1495</v>
      </c>
      <c r="D940" s="15" t="s">
        <v>1525</v>
      </c>
      <c r="E940" s="15" t="s">
        <v>1526</v>
      </c>
      <c r="F940" s="15" t="s">
        <v>1527</v>
      </c>
      <c r="G940" s="16">
        <v>100</v>
      </c>
      <c r="H940" s="11">
        <f t="shared" si="44"/>
        <v>5982.90598290598</v>
      </c>
      <c r="I940" s="19">
        <v>7000</v>
      </c>
      <c r="J940" s="1">
        <f t="shared" si="42"/>
        <v>6018.1884</v>
      </c>
      <c r="K940" s="1">
        <f t="shared" si="43"/>
        <v>60.181884</v>
      </c>
    </row>
    <row r="941" s="1" customFormat="1" customHeight="1" spans="1:11">
      <c r="A941" s="6" t="s">
        <v>11</v>
      </c>
      <c r="B941" s="6" t="s">
        <v>860</v>
      </c>
      <c r="C941" s="15" t="s">
        <v>1495</v>
      </c>
      <c r="D941" s="15" t="s">
        <v>1528</v>
      </c>
      <c r="E941" s="15" t="s">
        <v>1529</v>
      </c>
      <c r="F941" s="15" t="s">
        <v>76</v>
      </c>
      <c r="G941" s="16">
        <v>120</v>
      </c>
      <c r="H941" s="11">
        <f t="shared" si="44"/>
        <v>3394.87179487179</v>
      </c>
      <c r="I941" s="19">
        <v>3972</v>
      </c>
      <c r="J941" s="1">
        <f t="shared" si="42"/>
        <v>3414.8920464</v>
      </c>
      <c r="K941" s="1">
        <f t="shared" si="43"/>
        <v>28.45743372</v>
      </c>
    </row>
    <row r="942" s="1" customFormat="1" customHeight="1" spans="1:11">
      <c r="A942" s="6" t="s">
        <v>11</v>
      </c>
      <c r="B942" s="6" t="s">
        <v>197</v>
      </c>
      <c r="C942" s="15" t="s">
        <v>1495</v>
      </c>
      <c r="D942" s="15" t="s">
        <v>198</v>
      </c>
      <c r="E942" s="15" t="s">
        <v>1508</v>
      </c>
      <c r="F942" s="15" t="s">
        <v>200</v>
      </c>
      <c r="G942" s="16">
        <v>200</v>
      </c>
      <c r="H942" s="11">
        <f t="shared" si="44"/>
        <v>6220.51282051282</v>
      </c>
      <c r="I942" s="19">
        <v>7278</v>
      </c>
      <c r="J942" s="1">
        <f t="shared" si="42"/>
        <v>6257.1964536</v>
      </c>
      <c r="K942" s="1">
        <f t="shared" si="43"/>
        <v>31.285982268</v>
      </c>
    </row>
    <row r="943" s="1" customFormat="1" customHeight="1" spans="1:11">
      <c r="A943" s="6" t="s">
        <v>11</v>
      </c>
      <c r="B943" s="6" t="s">
        <v>860</v>
      </c>
      <c r="C943" s="15" t="s">
        <v>1495</v>
      </c>
      <c r="D943" s="15" t="s">
        <v>1530</v>
      </c>
      <c r="E943" s="15" t="s">
        <v>1531</v>
      </c>
      <c r="F943" s="15" t="s">
        <v>848</v>
      </c>
      <c r="G943" s="16">
        <v>1000</v>
      </c>
      <c r="H943" s="11">
        <f t="shared" si="44"/>
        <v>13957.264957265</v>
      </c>
      <c r="I943" s="19">
        <v>16330</v>
      </c>
      <c r="J943" s="1">
        <f t="shared" si="42"/>
        <v>14039.573796</v>
      </c>
      <c r="K943" s="1">
        <f t="shared" si="43"/>
        <v>14.039573796</v>
      </c>
    </row>
    <row r="944" s="1" customFormat="1" customHeight="1" spans="1:11">
      <c r="A944" s="6" t="s">
        <v>11</v>
      </c>
      <c r="B944" s="6" t="s">
        <v>264</v>
      </c>
      <c r="C944" s="15" t="s">
        <v>1495</v>
      </c>
      <c r="D944" s="15" t="s">
        <v>1509</v>
      </c>
      <c r="E944" s="15" t="s">
        <v>1510</v>
      </c>
      <c r="F944" s="15" t="s">
        <v>452</v>
      </c>
      <c r="G944" s="16">
        <v>200</v>
      </c>
      <c r="H944" s="11">
        <f t="shared" si="44"/>
        <v>14104.2735042735</v>
      </c>
      <c r="I944" s="19">
        <v>16502</v>
      </c>
      <c r="J944" s="1">
        <f t="shared" si="42"/>
        <v>14187.4492824</v>
      </c>
      <c r="K944" s="1">
        <f t="shared" si="43"/>
        <v>70.937246412</v>
      </c>
    </row>
    <row r="945" s="1" customFormat="1" customHeight="1" spans="1:11">
      <c r="A945" s="6" t="s">
        <v>11</v>
      </c>
      <c r="B945" s="6" t="s">
        <v>264</v>
      </c>
      <c r="C945" s="15" t="s">
        <v>1495</v>
      </c>
      <c r="D945" s="15" t="s">
        <v>1511</v>
      </c>
      <c r="E945" s="15" t="s">
        <v>1512</v>
      </c>
      <c r="F945" s="15" t="s">
        <v>1513</v>
      </c>
      <c r="G945" s="16">
        <v>150</v>
      </c>
      <c r="H945" s="11">
        <f t="shared" si="44"/>
        <v>9415.38461538462</v>
      </c>
      <c r="I945" s="19">
        <v>11016</v>
      </c>
      <c r="J945" s="1">
        <f t="shared" si="42"/>
        <v>9470.9090592</v>
      </c>
      <c r="K945" s="1">
        <f t="shared" si="43"/>
        <v>63.139393728</v>
      </c>
    </row>
    <row r="946" s="1" customFormat="1" customHeight="1" spans="1:11">
      <c r="A946" s="6" t="s">
        <v>11</v>
      </c>
      <c r="B946" s="6" t="s">
        <v>473</v>
      </c>
      <c r="C946" s="15" t="s">
        <v>1495</v>
      </c>
      <c r="D946" s="15" t="s">
        <v>1522</v>
      </c>
      <c r="E946" s="15" t="s">
        <v>1523</v>
      </c>
      <c r="F946" s="15" t="s">
        <v>1524</v>
      </c>
      <c r="G946" s="16">
        <v>1200</v>
      </c>
      <c r="H946" s="11">
        <f t="shared" si="44"/>
        <v>61538.4615384615</v>
      </c>
      <c r="I946" s="19">
        <v>72000</v>
      </c>
      <c r="J946" s="1">
        <f t="shared" si="42"/>
        <v>61901.3664</v>
      </c>
      <c r="K946" s="1">
        <f t="shared" si="43"/>
        <v>51.584472</v>
      </c>
    </row>
    <row r="947" s="1" customFormat="1" customHeight="1" spans="1:11">
      <c r="A947" s="6" t="s">
        <v>11</v>
      </c>
      <c r="B947" s="6" t="s">
        <v>860</v>
      </c>
      <c r="C947" s="15" t="s">
        <v>1495</v>
      </c>
      <c r="D947" s="15" t="s">
        <v>1292</v>
      </c>
      <c r="E947" s="15" t="s">
        <v>1532</v>
      </c>
      <c r="F947" s="15" t="s">
        <v>12</v>
      </c>
      <c r="G947" s="16">
        <v>2400</v>
      </c>
      <c r="H947" s="11">
        <f t="shared" si="44"/>
        <v>43097.4358974359</v>
      </c>
      <c r="I947" s="19">
        <v>50424</v>
      </c>
      <c r="J947" s="1">
        <f t="shared" si="42"/>
        <v>43351.5902688</v>
      </c>
      <c r="K947" s="1">
        <f t="shared" si="43"/>
        <v>18.063162612</v>
      </c>
    </row>
    <row r="948" s="1" customFormat="1" customHeight="1" spans="1:11">
      <c r="A948" s="6" t="s">
        <v>11</v>
      </c>
      <c r="B948" s="6" t="s">
        <v>860</v>
      </c>
      <c r="C948" s="15" t="s">
        <v>1495</v>
      </c>
      <c r="D948" s="15" t="s">
        <v>1506</v>
      </c>
      <c r="E948" s="15" t="s">
        <v>1507</v>
      </c>
      <c r="F948" s="15" t="s">
        <v>1175</v>
      </c>
      <c r="G948" s="16">
        <v>200</v>
      </c>
      <c r="H948" s="11">
        <f t="shared" si="44"/>
        <v>2986.32478632479</v>
      </c>
      <c r="I948" s="19">
        <v>3494</v>
      </c>
      <c r="J948" s="1">
        <f t="shared" si="42"/>
        <v>3003.9357528</v>
      </c>
      <c r="K948" s="1">
        <f t="shared" si="43"/>
        <v>15.019678764</v>
      </c>
    </row>
    <row r="949" s="1" customFormat="1" customHeight="1" spans="1:11">
      <c r="A949" s="6" t="s">
        <v>11</v>
      </c>
      <c r="B949" s="6" t="s">
        <v>1030</v>
      </c>
      <c r="C949" s="15" t="s">
        <v>1495</v>
      </c>
      <c r="D949" s="15" t="s">
        <v>1501</v>
      </c>
      <c r="E949" s="15" t="s">
        <v>1502</v>
      </c>
      <c r="F949" s="15" t="s">
        <v>884</v>
      </c>
      <c r="G949" s="16">
        <v>500</v>
      </c>
      <c r="H949" s="11">
        <f t="shared" si="44"/>
        <v>18991.452991453</v>
      </c>
      <c r="I949" s="19">
        <v>22220</v>
      </c>
      <c r="J949" s="1">
        <f t="shared" si="42"/>
        <v>19103.449464</v>
      </c>
      <c r="K949" s="1">
        <f t="shared" si="43"/>
        <v>38.206898928</v>
      </c>
    </row>
    <row r="950" s="1" customFormat="1" customHeight="1" spans="1:11">
      <c r="A950" s="6" t="s">
        <v>11</v>
      </c>
      <c r="B950" s="6" t="s">
        <v>1076</v>
      </c>
      <c r="C950" s="15" t="s">
        <v>1495</v>
      </c>
      <c r="D950" s="15" t="s">
        <v>1533</v>
      </c>
      <c r="E950" s="15" t="s">
        <v>1534</v>
      </c>
      <c r="F950" s="15" t="s">
        <v>1535</v>
      </c>
      <c r="G950" s="16">
        <v>30</v>
      </c>
      <c r="H950" s="11">
        <f t="shared" si="44"/>
        <v>251.282051282051</v>
      </c>
      <c r="I950" s="19">
        <v>294</v>
      </c>
      <c r="J950" s="1">
        <f t="shared" si="42"/>
        <v>252.7639128</v>
      </c>
      <c r="K950" s="1">
        <f t="shared" si="43"/>
        <v>8.42546376</v>
      </c>
    </row>
    <row r="951" s="1" customFormat="1" customHeight="1" spans="1:11">
      <c r="A951" s="6" t="s">
        <v>11</v>
      </c>
      <c r="B951" s="6" t="s">
        <v>1514</v>
      </c>
      <c r="C951" s="15" t="s">
        <v>1495</v>
      </c>
      <c r="D951" s="15" t="s">
        <v>1536</v>
      </c>
      <c r="E951" s="15" t="s">
        <v>1537</v>
      </c>
      <c r="F951" s="15" t="s">
        <v>1517</v>
      </c>
      <c r="G951" s="16">
        <v>180</v>
      </c>
      <c r="H951" s="11">
        <f t="shared" si="44"/>
        <v>9583.07692307692</v>
      </c>
      <c r="I951" s="19">
        <v>11212.2</v>
      </c>
      <c r="J951" s="1">
        <f t="shared" si="42"/>
        <v>9639.59028264</v>
      </c>
      <c r="K951" s="1">
        <f t="shared" si="43"/>
        <v>53.553279348</v>
      </c>
    </row>
    <row r="952" s="1" customFormat="1" customHeight="1" spans="1:11">
      <c r="A952" s="6" t="s">
        <v>11</v>
      </c>
      <c r="B952" s="6" t="s">
        <v>473</v>
      </c>
      <c r="C952" s="15" t="s">
        <v>1495</v>
      </c>
      <c r="D952" s="15" t="s">
        <v>474</v>
      </c>
      <c r="E952" s="15" t="s">
        <v>475</v>
      </c>
      <c r="F952" s="15" t="s">
        <v>476</v>
      </c>
      <c r="G952" s="16">
        <v>200</v>
      </c>
      <c r="H952" s="11">
        <f t="shared" si="44"/>
        <v>4902.5641025641</v>
      </c>
      <c r="I952" s="19">
        <v>5736</v>
      </c>
      <c r="J952" s="1">
        <f t="shared" si="42"/>
        <v>4931.4755232</v>
      </c>
      <c r="K952" s="1">
        <f t="shared" si="43"/>
        <v>24.657377616</v>
      </c>
    </row>
    <row r="953" s="1" customFormat="1" customHeight="1" spans="1:11">
      <c r="A953" s="6" t="s">
        <v>11</v>
      </c>
      <c r="B953" s="6" t="s">
        <v>860</v>
      </c>
      <c r="C953" s="15" t="s">
        <v>1495</v>
      </c>
      <c r="D953" s="15" t="s">
        <v>1538</v>
      </c>
      <c r="E953" s="15" t="s">
        <v>1539</v>
      </c>
      <c r="F953" s="15" t="s">
        <v>1200</v>
      </c>
      <c r="G953" s="16">
        <v>80</v>
      </c>
      <c r="H953" s="11">
        <f t="shared" si="44"/>
        <v>2263.24786324786</v>
      </c>
      <c r="I953" s="19">
        <v>2648</v>
      </c>
      <c r="J953" s="1">
        <f t="shared" si="42"/>
        <v>2276.5946976</v>
      </c>
      <c r="K953" s="1">
        <f t="shared" si="43"/>
        <v>28.45743372</v>
      </c>
    </row>
    <row r="954" s="1" customFormat="1" customHeight="1" spans="1:11">
      <c r="A954" s="6" t="s">
        <v>11</v>
      </c>
      <c r="B954" s="6" t="s">
        <v>197</v>
      </c>
      <c r="C954" s="15" t="s">
        <v>1495</v>
      </c>
      <c r="D954" s="15" t="s">
        <v>198</v>
      </c>
      <c r="E954" s="15" t="s">
        <v>1508</v>
      </c>
      <c r="F954" s="15" t="s">
        <v>200</v>
      </c>
      <c r="G954" s="16">
        <v>200</v>
      </c>
      <c r="H954" s="11">
        <f t="shared" si="44"/>
        <v>6220.51282051282</v>
      </c>
      <c r="I954" s="19">
        <v>7278</v>
      </c>
      <c r="J954" s="1">
        <f t="shared" si="42"/>
        <v>6257.1964536</v>
      </c>
      <c r="K954" s="1">
        <f t="shared" si="43"/>
        <v>31.285982268</v>
      </c>
    </row>
    <row r="955" s="1" customFormat="1" customHeight="1" spans="1:11">
      <c r="A955" s="6" t="s">
        <v>11</v>
      </c>
      <c r="B955" s="6" t="s">
        <v>1514</v>
      </c>
      <c r="C955" s="15" t="s">
        <v>1495</v>
      </c>
      <c r="D955" s="15" t="s">
        <v>1515</v>
      </c>
      <c r="E955" s="15" t="s">
        <v>1516</v>
      </c>
      <c r="F955" s="15" t="s">
        <v>1517</v>
      </c>
      <c r="G955" s="16">
        <v>180</v>
      </c>
      <c r="H955" s="11">
        <f t="shared" si="44"/>
        <v>10092.3076923077</v>
      </c>
      <c r="I955" s="19">
        <v>11808</v>
      </c>
      <c r="J955" s="1">
        <f t="shared" si="42"/>
        <v>10151.8240896</v>
      </c>
      <c r="K955" s="1">
        <f t="shared" si="43"/>
        <v>56.39902272</v>
      </c>
    </row>
    <row r="956" s="1" customFormat="1" customHeight="1" spans="1:11">
      <c r="A956" s="6" t="s">
        <v>11</v>
      </c>
      <c r="B956" s="6" t="s">
        <v>264</v>
      </c>
      <c r="C956" s="15" t="s">
        <v>1495</v>
      </c>
      <c r="D956" s="15" t="s">
        <v>450</v>
      </c>
      <c r="E956" s="15" t="s">
        <v>451</v>
      </c>
      <c r="F956" s="15" t="s">
        <v>452</v>
      </c>
      <c r="G956" s="16">
        <v>80</v>
      </c>
      <c r="H956" s="11">
        <f t="shared" si="44"/>
        <v>3485.81196581197</v>
      </c>
      <c r="I956" s="19">
        <v>4078.4</v>
      </c>
      <c r="J956" s="1">
        <f t="shared" si="42"/>
        <v>3506.36851008</v>
      </c>
      <c r="K956" s="1">
        <f t="shared" si="43"/>
        <v>43.829606376</v>
      </c>
    </row>
    <row r="957" s="1" customFormat="1" customHeight="1" spans="1:11">
      <c r="A957" s="6" t="s">
        <v>11</v>
      </c>
      <c r="B957" s="6" t="s">
        <v>1454</v>
      </c>
      <c r="C957" s="15" t="s">
        <v>1495</v>
      </c>
      <c r="D957" s="15" t="s">
        <v>1455</v>
      </c>
      <c r="E957" s="15" t="s">
        <v>1540</v>
      </c>
      <c r="F957" s="15" t="s">
        <v>1541</v>
      </c>
      <c r="G957" s="16">
        <v>1500</v>
      </c>
      <c r="H957" s="11">
        <f t="shared" si="44"/>
        <v>43038.4615384615</v>
      </c>
      <c r="I957" s="19">
        <v>50355</v>
      </c>
      <c r="J957" s="1">
        <f t="shared" si="42"/>
        <v>43292.268126</v>
      </c>
      <c r="K957" s="1">
        <f t="shared" si="43"/>
        <v>28.861512084</v>
      </c>
    </row>
    <row r="958" s="1" customFormat="1" customHeight="1" spans="1:11">
      <c r="A958" s="6" t="s">
        <v>11</v>
      </c>
      <c r="B958" s="6" t="s">
        <v>1542</v>
      </c>
      <c r="C958" s="15" t="s">
        <v>1495</v>
      </c>
      <c r="D958" s="15" t="s">
        <v>1543</v>
      </c>
      <c r="E958" s="15" t="s">
        <v>1544</v>
      </c>
      <c r="F958" s="15" t="s">
        <v>1545</v>
      </c>
      <c r="G958" s="16">
        <v>80</v>
      </c>
      <c r="H958" s="11">
        <f t="shared" si="44"/>
        <v>7848.20512820513</v>
      </c>
      <c r="I958" s="19">
        <v>9182.4</v>
      </c>
      <c r="J958" s="1">
        <f t="shared" si="42"/>
        <v>7894.48759488</v>
      </c>
      <c r="K958" s="1">
        <f t="shared" si="43"/>
        <v>98.681094936</v>
      </c>
    </row>
    <row r="959" s="1" customFormat="1" customHeight="1" spans="1:11">
      <c r="A959" s="6" t="s">
        <v>11</v>
      </c>
      <c r="B959" s="6" t="s">
        <v>1542</v>
      </c>
      <c r="C959" s="15" t="s">
        <v>1495</v>
      </c>
      <c r="D959" s="15" t="s">
        <v>1543</v>
      </c>
      <c r="E959" s="15" t="s">
        <v>1544</v>
      </c>
      <c r="F959" s="15" t="s">
        <v>1545</v>
      </c>
      <c r="G959" s="16">
        <v>43</v>
      </c>
      <c r="H959" s="11">
        <f t="shared" si="44"/>
        <v>4218.41025641026</v>
      </c>
      <c r="I959" s="19">
        <v>4935.54</v>
      </c>
      <c r="J959" s="1">
        <f t="shared" si="42"/>
        <v>4243.287082248</v>
      </c>
      <c r="K959" s="1">
        <f t="shared" si="43"/>
        <v>98.681094936</v>
      </c>
    </row>
    <row r="960" s="1" customFormat="1" customHeight="1" spans="1:11">
      <c r="A960" s="6" t="s">
        <v>11</v>
      </c>
      <c r="B960" s="6" t="s">
        <v>264</v>
      </c>
      <c r="C960" s="15" t="s">
        <v>1495</v>
      </c>
      <c r="D960" s="15" t="s">
        <v>1511</v>
      </c>
      <c r="E960" s="15" t="s">
        <v>1512</v>
      </c>
      <c r="F960" s="15" t="s">
        <v>1513</v>
      </c>
      <c r="G960" s="16">
        <v>150</v>
      </c>
      <c r="H960" s="11">
        <f t="shared" si="44"/>
        <v>9415.38461538462</v>
      </c>
      <c r="I960" s="19">
        <v>11016</v>
      </c>
      <c r="J960" s="1">
        <f t="shared" si="42"/>
        <v>9470.9090592</v>
      </c>
      <c r="K960" s="1">
        <f t="shared" si="43"/>
        <v>63.139393728</v>
      </c>
    </row>
    <row r="961" s="1" customFormat="1" customHeight="1" spans="1:11">
      <c r="A961" s="6" t="s">
        <v>11</v>
      </c>
      <c r="B961" s="6" t="s">
        <v>860</v>
      </c>
      <c r="C961" s="15" t="s">
        <v>1495</v>
      </c>
      <c r="D961" s="15" t="s">
        <v>1292</v>
      </c>
      <c r="E961" s="15" t="s">
        <v>1505</v>
      </c>
      <c r="F961" s="15" t="s">
        <v>12</v>
      </c>
      <c r="G961" s="16">
        <v>800</v>
      </c>
      <c r="H961" s="11">
        <f t="shared" si="44"/>
        <v>14365.811965812</v>
      </c>
      <c r="I961" s="19">
        <v>16808</v>
      </c>
      <c r="J961" s="1">
        <f t="shared" si="42"/>
        <v>14450.5300896</v>
      </c>
      <c r="K961" s="1">
        <f t="shared" si="43"/>
        <v>18.063162612</v>
      </c>
    </row>
    <row r="962" s="1" customFormat="1" customHeight="1" spans="1:11">
      <c r="A962" s="6" t="s">
        <v>11</v>
      </c>
      <c r="B962" s="6" t="s">
        <v>860</v>
      </c>
      <c r="C962" s="15" t="s">
        <v>1495</v>
      </c>
      <c r="D962" s="15" t="s">
        <v>1530</v>
      </c>
      <c r="E962" s="15" t="s">
        <v>1531</v>
      </c>
      <c r="F962" s="15" t="s">
        <v>848</v>
      </c>
      <c r="G962" s="16">
        <v>1000</v>
      </c>
      <c r="H962" s="11">
        <f t="shared" si="44"/>
        <v>13957.264957265</v>
      </c>
      <c r="I962" s="19">
        <v>16330</v>
      </c>
      <c r="J962" s="1">
        <f t="shared" si="42"/>
        <v>14039.573796</v>
      </c>
      <c r="K962" s="1">
        <f t="shared" si="43"/>
        <v>14.039573796</v>
      </c>
    </row>
    <row r="963" s="1" customFormat="1" customHeight="1" spans="1:11">
      <c r="A963" s="6" t="s">
        <v>11</v>
      </c>
      <c r="B963" s="6" t="s">
        <v>1518</v>
      </c>
      <c r="C963" s="15" t="s">
        <v>1495</v>
      </c>
      <c r="D963" s="15" t="s">
        <v>1519</v>
      </c>
      <c r="E963" s="15" t="s">
        <v>1520</v>
      </c>
      <c r="F963" s="15" t="s">
        <v>1521</v>
      </c>
      <c r="G963" s="16">
        <v>200</v>
      </c>
      <c r="H963" s="11">
        <f t="shared" si="44"/>
        <v>17555.5555555556</v>
      </c>
      <c r="I963" s="19">
        <v>20540</v>
      </c>
      <c r="J963" s="1">
        <f t="shared" ref="J963:J1026" si="45">I963*0.8597412</f>
        <v>17659.084248</v>
      </c>
      <c r="K963" s="1">
        <f t="shared" ref="K963:K1026" si="46">J963/G963</f>
        <v>88.29542124</v>
      </c>
    </row>
    <row r="964" s="1" customFormat="1" customHeight="1" spans="1:11">
      <c r="A964" s="6" t="s">
        <v>11</v>
      </c>
      <c r="B964" s="6" t="s">
        <v>473</v>
      </c>
      <c r="C964" s="15" t="s">
        <v>1495</v>
      </c>
      <c r="D964" s="15" t="s">
        <v>1525</v>
      </c>
      <c r="E964" s="15" t="s">
        <v>1526</v>
      </c>
      <c r="F964" s="15" t="s">
        <v>1527</v>
      </c>
      <c r="G964" s="16">
        <v>200</v>
      </c>
      <c r="H964" s="11">
        <f t="shared" si="44"/>
        <v>11965.811965812</v>
      </c>
      <c r="I964" s="19">
        <v>14000</v>
      </c>
      <c r="J964" s="1">
        <f t="shared" si="45"/>
        <v>12036.3768</v>
      </c>
      <c r="K964" s="1">
        <f t="shared" si="46"/>
        <v>60.181884</v>
      </c>
    </row>
    <row r="965" s="1" customFormat="1" customHeight="1" spans="1:11">
      <c r="A965" s="6" t="s">
        <v>11</v>
      </c>
      <c r="B965" s="15" t="s">
        <v>1200</v>
      </c>
      <c r="C965" s="15" t="s">
        <v>1495</v>
      </c>
      <c r="D965" s="15" t="s">
        <v>1546</v>
      </c>
      <c r="E965" s="15" t="s">
        <v>1529</v>
      </c>
      <c r="F965" s="15" t="s">
        <v>1200</v>
      </c>
      <c r="G965" s="16">
        <v>80</v>
      </c>
      <c r="H965" s="11">
        <f t="shared" si="44"/>
        <v>2263.24786324786</v>
      </c>
      <c r="I965" s="19">
        <v>2648</v>
      </c>
      <c r="J965" s="1">
        <f t="shared" si="45"/>
        <v>2276.5946976</v>
      </c>
      <c r="K965" s="1">
        <f t="shared" si="46"/>
        <v>28.45743372</v>
      </c>
    </row>
    <row r="966" s="1" customFormat="1" customHeight="1" spans="1:11">
      <c r="A966" s="6" t="s">
        <v>11</v>
      </c>
      <c r="B966" s="6" t="s">
        <v>197</v>
      </c>
      <c r="C966" s="15" t="s">
        <v>1495</v>
      </c>
      <c r="D966" s="15" t="s">
        <v>198</v>
      </c>
      <c r="E966" s="15" t="s">
        <v>1508</v>
      </c>
      <c r="F966" s="15" t="s">
        <v>200</v>
      </c>
      <c r="G966" s="16">
        <v>200</v>
      </c>
      <c r="H966" s="11">
        <f t="shared" si="44"/>
        <v>6220.51282051282</v>
      </c>
      <c r="I966" s="19">
        <v>7278</v>
      </c>
      <c r="J966" s="1">
        <f t="shared" si="45"/>
        <v>6257.1964536</v>
      </c>
      <c r="K966" s="1">
        <f t="shared" si="46"/>
        <v>31.285982268</v>
      </c>
    </row>
    <row r="967" s="1" customFormat="1" customHeight="1" spans="1:11">
      <c r="A967" s="6" t="s">
        <v>11</v>
      </c>
      <c r="B967" s="6" t="s">
        <v>264</v>
      </c>
      <c r="C967" s="15" t="s">
        <v>1495</v>
      </c>
      <c r="D967" s="15" t="s">
        <v>1509</v>
      </c>
      <c r="E967" s="15" t="s">
        <v>1510</v>
      </c>
      <c r="F967" s="15" t="s">
        <v>452</v>
      </c>
      <c r="G967" s="16">
        <v>200</v>
      </c>
      <c r="H967" s="11">
        <f t="shared" si="44"/>
        <v>14104.2735042735</v>
      </c>
      <c r="I967" s="19">
        <v>16502</v>
      </c>
      <c r="J967" s="1">
        <f t="shared" si="45"/>
        <v>14187.4492824</v>
      </c>
      <c r="K967" s="1">
        <f t="shared" si="46"/>
        <v>70.937246412</v>
      </c>
    </row>
    <row r="968" s="1" customFormat="1" customHeight="1" spans="1:11">
      <c r="A968" s="6" t="s">
        <v>11</v>
      </c>
      <c r="B968" s="6" t="s">
        <v>1514</v>
      </c>
      <c r="C968" s="15" t="s">
        <v>1495</v>
      </c>
      <c r="D968" s="15" t="s">
        <v>1515</v>
      </c>
      <c r="E968" s="15" t="s">
        <v>1516</v>
      </c>
      <c r="F968" s="15" t="s">
        <v>1517</v>
      </c>
      <c r="G968" s="16">
        <v>180</v>
      </c>
      <c r="H968" s="11">
        <f t="shared" si="44"/>
        <v>10092.3076923077</v>
      </c>
      <c r="I968" s="19">
        <v>11808</v>
      </c>
      <c r="J968" s="1">
        <f t="shared" si="45"/>
        <v>10151.8240896</v>
      </c>
      <c r="K968" s="1">
        <f t="shared" si="46"/>
        <v>56.39902272</v>
      </c>
    </row>
    <row r="969" s="1" customFormat="1" customHeight="1" spans="1:11">
      <c r="A969" s="6" t="s">
        <v>11</v>
      </c>
      <c r="B969" s="6" t="s">
        <v>860</v>
      </c>
      <c r="C969" s="15" t="s">
        <v>1495</v>
      </c>
      <c r="D969" s="15" t="s">
        <v>1292</v>
      </c>
      <c r="E969" s="15" t="s">
        <v>1505</v>
      </c>
      <c r="F969" s="15" t="s">
        <v>12</v>
      </c>
      <c r="G969" s="16">
        <v>900</v>
      </c>
      <c r="H969" s="11">
        <f t="shared" si="44"/>
        <v>25823.0769230769</v>
      </c>
      <c r="I969" s="19">
        <v>30213</v>
      </c>
      <c r="J969" s="1">
        <f t="shared" si="45"/>
        <v>25975.3608756</v>
      </c>
      <c r="K969" s="1">
        <f t="shared" si="46"/>
        <v>28.861512084</v>
      </c>
    </row>
    <row r="970" s="1" customFormat="1" customHeight="1" spans="1:11">
      <c r="A970" s="6" t="s">
        <v>11</v>
      </c>
      <c r="B970" s="6" t="s">
        <v>264</v>
      </c>
      <c r="C970" s="15" t="s">
        <v>1495</v>
      </c>
      <c r="D970" s="15" t="s">
        <v>450</v>
      </c>
      <c r="E970" s="15" t="s">
        <v>451</v>
      </c>
      <c r="F970" s="15" t="s">
        <v>452</v>
      </c>
      <c r="G970" s="16">
        <v>240</v>
      </c>
      <c r="H970" s="11">
        <f t="shared" si="44"/>
        <v>10457.4358974359</v>
      </c>
      <c r="I970" s="19">
        <v>12235.2</v>
      </c>
      <c r="J970" s="1">
        <f t="shared" si="45"/>
        <v>10519.10553024</v>
      </c>
      <c r="K970" s="1">
        <f t="shared" si="46"/>
        <v>43.829606376</v>
      </c>
    </row>
    <row r="971" s="1" customFormat="1" customHeight="1" spans="1:11">
      <c r="A971" s="6" t="s">
        <v>11</v>
      </c>
      <c r="B971" s="6" t="s">
        <v>473</v>
      </c>
      <c r="C971" s="15" t="s">
        <v>1495</v>
      </c>
      <c r="D971" s="15" t="s">
        <v>1522</v>
      </c>
      <c r="E971" s="15" t="s">
        <v>1523</v>
      </c>
      <c r="F971" s="15" t="s">
        <v>1524</v>
      </c>
      <c r="G971" s="16">
        <v>600</v>
      </c>
      <c r="H971" s="11">
        <f t="shared" ref="H971:H1034" si="47">I971/1.17</f>
        <v>30769.2307692308</v>
      </c>
      <c r="I971" s="19">
        <v>36000</v>
      </c>
      <c r="J971" s="1">
        <f t="shared" si="45"/>
        <v>30950.6832</v>
      </c>
      <c r="K971" s="1">
        <f t="shared" si="46"/>
        <v>51.584472</v>
      </c>
    </row>
    <row r="972" s="1" customFormat="1" customHeight="1" spans="1:11">
      <c r="A972" s="6" t="s">
        <v>11</v>
      </c>
      <c r="B972" s="6" t="s">
        <v>264</v>
      </c>
      <c r="C972" s="15" t="s">
        <v>1495</v>
      </c>
      <c r="D972" s="15" t="s">
        <v>1509</v>
      </c>
      <c r="E972" s="15" t="s">
        <v>1510</v>
      </c>
      <c r="F972" s="15" t="s">
        <v>452</v>
      </c>
      <c r="G972" s="16">
        <v>200</v>
      </c>
      <c r="H972" s="11">
        <f t="shared" si="47"/>
        <v>14104.2735042735</v>
      </c>
      <c r="I972" s="19">
        <v>16502</v>
      </c>
      <c r="J972" s="1">
        <f t="shared" si="45"/>
        <v>14187.4492824</v>
      </c>
      <c r="K972" s="1">
        <f t="shared" si="46"/>
        <v>70.937246412</v>
      </c>
    </row>
    <row r="973" s="1" customFormat="1" customHeight="1" spans="1:11">
      <c r="A973" s="6" t="s">
        <v>11</v>
      </c>
      <c r="B973" s="6" t="s">
        <v>860</v>
      </c>
      <c r="C973" s="15" t="s">
        <v>1495</v>
      </c>
      <c r="D973" s="15" t="s">
        <v>1528</v>
      </c>
      <c r="E973" s="15" t="s">
        <v>1529</v>
      </c>
      <c r="F973" s="15" t="s">
        <v>76</v>
      </c>
      <c r="G973" s="16">
        <v>120</v>
      </c>
      <c r="H973" s="11">
        <f t="shared" si="47"/>
        <v>3394.87179487179</v>
      </c>
      <c r="I973" s="19">
        <v>3972</v>
      </c>
      <c r="J973" s="1">
        <f t="shared" si="45"/>
        <v>3414.8920464</v>
      </c>
      <c r="K973" s="1">
        <f t="shared" si="46"/>
        <v>28.45743372</v>
      </c>
    </row>
    <row r="974" s="1" customFormat="1" customHeight="1" spans="1:11">
      <c r="A974" s="6" t="s">
        <v>11</v>
      </c>
      <c r="B974" s="6" t="s">
        <v>1514</v>
      </c>
      <c r="C974" s="15" t="s">
        <v>1495</v>
      </c>
      <c r="D974" s="15" t="s">
        <v>1515</v>
      </c>
      <c r="E974" s="15" t="s">
        <v>1516</v>
      </c>
      <c r="F974" s="15" t="s">
        <v>1517</v>
      </c>
      <c r="G974" s="16">
        <v>100</v>
      </c>
      <c r="H974" s="11">
        <f t="shared" si="47"/>
        <v>5606.83760683761</v>
      </c>
      <c r="I974" s="19">
        <v>6560</v>
      </c>
      <c r="J974" s="1">
        <f t="shared" si="45"/>
        <v>5639.902272</v>
      </c>
      <c r="K974" s="1">
        <f t="shared" si="46"/>
        <v>56.39902272</v>
      </c>
    </row>
    <row r="975" s="1" customFormat="1" customHeight="1" spans="1:11">
      <c r="A975" s="6" t="s">
        <v>11</v>
      </c>
      <c r="B975" s="6" t="s">
        <v>1518</v>
      </c>
      <c r="C975" s="15" t="s">
        <v>1495</v>
      </c>
      <c r="D975" s="15" t="s">
        <v>1519</v>
      </c>
      <c r="E975" s="15" t="s">
        <v>1520</v>
      </c>
      <c r="F975" s="15" t="s">
        <v>1521</v>
      </c>
      <c r="G975" s="16">
        <v>360</v>
      </c>
      <c r="H975" s="11">
        <f t="shared" si="47"/>
        <v>31600</v>
      </c>
      <c r="I975" s="19">
        <v>36972</v>
      </c>
      <c r="J975" s="1">
        <f t="shared" si="45"/>
        <v>31786.3516464</v>
      </c>
      <c r="K975" s="1">
        <f t="shared" si="46"/>
        <v>88.29542124</v>
      </c>
    </row>
    <row r="976" s="1" customFormat="1" customHeight="1" spans="1:11">
      <c r="A976" s="6" t="s">
        <v>11</v>
      </c>
      <c r="B976" s="6" t="s">
        <v>473</v>
      </c>
      <c r="C976" s="15" t="s">
        <v>1495</v>
      </c>
      <c r="D976" s="15" t="s">
        <v>474</v>
      </c>
      <c r="E976" s="15" t="s">
        <v>475</v>
      </c>
      <c r="F976" s="15" t="s">
        <v>476</v>
      </c>
      <c r="G976" s="16">
        <v>200</v>
      </c>
      <c r="H976" s="11">
        <f t="shared" si="47"/>
        <v>4902.5641025641</v>
      </c>
      <c r="I976" s="19">
        <v>5736</v>
      </c>
      <c r="J976" s="1">
        <f t="shared" si="45"/>
        <v>4931.4755232</v>
      </c>
      <c r="K976" s="1">
        <f t="shared" si="46"/>
        <v>24.657377616</v>
      </c>
    </row>
    <row r="977" s="1" customFormat="1" customHeight="1" spans="1:11">
      <c r="A977" s="6" t="s">
        <v>11</v>
      </c>
      <c r="B977" s="6" t="s">
        <v>1514</v>
      </c>
      <c r="C977" s="15" t="s">
        <v>1495</v>
      </c>
      <c r="D977" s="15" t="s">
        <v>1536</v>
      </c>
      <c r="E977" s="15" t="s">
        <v>1537</v>
      </c>
      <c r="F977" s="15" t="s">
        <v>1517</v>
      </c>
      <c r="G977" s="16">
        <v>180</v>
      </c>
      <c r="H977" s="11">
        <f t="shared" si="47"/>
        <v>9583.07692307692</v>
      </c>
      <c r="I977" s="19">
        <v>11212.2</v>
      </c>
      <c r="J977" s="1">
        <f t="shared" si="45"/>
        <v>9639.59028264</v>
      </c>
      <c r="K977" s="1">
        <f t="shared" si="46"/>
        <v>53.553279348</v>
      </c>
    </row>
    <row r="978" s="1" customFormat="1" customHeight="1" spans="1:11">
      <c r="A978" s="6" t="s">
        <v>11</v>
      </c>
      <c r="B978" s="6" t="s">
        <v>197</v>
      </c>
      <c r="C978" s="15" t="s">
        <v>1495</v>
      </c>
      <c r="D978" s="15" t="s">
        <v>198</v>
      </c>
      <c r="E978" s="15" t="s">
        <v>1508</v>
      </c>
      <c r="F978" s="15" t="s">
        <v>200</v>
      </c>
      <c r="G978" s="16">
        <v>200</v>
      </c>
      <c r="H978" s="11">
        <f t="shared" si="47"/>
        <v>6220.51282051282</v>
      </c>
      <c r="I978" s="19">
        <v>7278</v>
      </c>
      <c r="J978" s="1">
        <f t="shared" si="45"/>
        <v>6257.1964536</v>
      </c>
      <c r="K978" s="1">
        <f t="shared" si="46"/>
        <v>31.285982268</v>
      </c>
    </row>
    <row r="979" s="1" customFormat="1" customHeight="1" spans="1:11">
      <c r="A979" s="6" t="s">
        <v>11</v>
      </c>
      <c r="B979" s="6" t="s">
        <v>264</v>
      </c>
      <c r="C979" s="15" t="s">
        <v>1495</v>
      </c>
      <c r="D979" s="15" t="s">
        <v>1509</v>
      </c>
      <c r="E979" s="15" t="s">
        <v>1510</v>
      </c>
      <c r="F979" s="15" t="s">
        <v>452</v>
      </c>
      <c r="G979" s="16">
        <v>200</v>
      </c>
      <c r="H979" s="11">
        <f t="shared" si="47"/>
        <v>14104.2735042735</v>
      </c>
      <c r="I979" s="19">
        <v>16502</v>
      </c>
      <c r="J979" s="1">
        <f t="shared" si="45"/>
        <v>14187.4492824</v>
      </c>
      <c r="K979" s="1">
        <f t="shared" si="46"/>
        <v>70.937246412</v>
      </c>
    </row>
    <row r="980" s="1" customFormat="1" customHeight="1" spans="1:11">
      <c r="A980" s="6" t="s">
        <v>11</v>
      </c>
      <c r="B980" s="6" t="s">
        <v>264</v>
      </c>
      <c r="C980" s="15" t="s">
        <v>1495</v>
      </c>
      <c r="D980" s="15" t="s">
        <v>450</v>
      </c>
      <c r="E980" s="15" t="s">
        <v>1547</v>
      </c>
      <c r="F980" s="15" t="s">
        <v>452</v>
      </c>
      <c r="G980" s="16">
        <v>200</v>
      </c>
      <c r="H980" s="11">
        <f t="shared" si="47"/>
        <v>8714.52991452992</v>
      </c>
      <c r="I980" s="19">
        <v>10196</v>
      </c>
      <c r="J980" s="1">
        <f t="shared" si="45"/>
        <v>8765.9212752</v>
      </c>
      <c r="K980" s="1">
        <f t="shared" si="46"/>
        <v>43.829606376</v>
      </c>
    </row>
    <row r="981" s="1" customFormat="1" customHeight="1" spans="1:11">
      <c r="A981" s="6" t="s">
        <v>11</v>
      </c>
      <c r="B981" s="6" t="s">
        <v>860</v>
      </c>
      <c r="C981" s="15" t="s">
        <v>1495</v>
      </c>
      <c r="D981" s="15" t="s">
        <v>1292</v>
      </c>
      <c r="E981" s="15" t="s">
        <v>1532</v>
      </c>
      <c r="F981" s="15" t="s">
        <v>12</v>
      </c>
      <c r="G981" s="16">
        <v>400</v>
      </c>
      <c r="H981" s="11">
        <f t="shared" si="47"/>
        <v>7182.90598290598</v>
      </c>
      <c r="I981" s="19">
        <v>8404</v>
      </c>
      <c r="J981" s="1">
        <f t="shared" si="45"/>
        <v>7225.2650448</v>
      </c>
      <c r="K981" s="1">
        <f t="shared" si="46"/>
        <v>18.063162612</v>
      </c>
    </row>
    <row r="982" s="1" customFormat="1" customHeight="1" spans="1:11">
      <c r="A982" s="6" t="s">
        <v>11</v>
      </c>
      <c r="B982" s="6" t="s">
        <v>264</v>
      </c>
      <c r="C982" s="15" t="s">
        <v>1495</v>
      </c>
      <c r="D982" s="15" t="s">
        <v>1511</v>
      </c>
      <c r="E982" s="15" t="s">
        <v>1512</v>
      </c>
      <c r="F982" s="15" t="s">
        <v>1513</v>
      </c>
      <c r="G982" s="16">
        <v>240</v>
      </c>
      <c r="H982" s="11">
        <f t="shared" si="47"/>
        <v>15064.6153846154</v>
      </c>
      <c r="I982" s="19">
        <v>17625.6</v>
      </c>
      <c r="J982" s="1">
        <f t="shared" si="45"/>
        <v>15153.45449472</v>
      </c>
      <c r="K982" s="1">
        <f t="shared" si="46"/>
        <v>63.139393728</v>
      </c>
    </row>
    <row r="983" s="1" customFormat="1" customHeight="1" spans="1:11">
      <c r="A983" s="6" t="s">
        <v>11</v>
      </c>
      <c r="B983" s="6" t="s">
        <v>473</v>
      </c>
      <c r="C983" s="15" t="s">
        <v>1495</v>
      </c>
      <c r="D983" s="15" t="s">
        <v>1522</v>
      </c>
      <c r="E983" s="15" t="s">
        <v>1523</v>
      </c>
      <c r="F983" s="15" t="s">
        <v>1524</v>
      </c>
      <c r="G983" s="16">
        <v>600</v>
      </c>
      <c r="H983" s="11">
        <f t="shared" si="47"/>
        <v>30769.2307692308</v>
      </c>
      <c r="I983" s="19">
        <v>36000</v>
      </c>
      <c r="J983" s="1">
        <f t="shared" si="45"/>
        <v>30950.6832</v>
      </c>
      <c r="K983" s="1">
        <f t="shared" si="46"/>
        <v>51.584472</v>
      </c>
    </row>
    <row r="984" s="1" customFormat="1" customHeight="1" spans="1:11">
      <c r="A984" s="6" t="s">
        <v>11</v>
      </c>
      <c r="B984" s="6" t="s">
        <v>860</v>
      </c>
      <c r="C984" s="15" t="s">
        <v>1495</v>
      </c>
      <c r="D984" s="15" t="s">
        <v>1506</v>
      </c>
      <c r="E984" s="15" t="s">
        <v>1507</v>
      </c>
      <c r="F984" s="15" t="s">
        <v>1175</v>
      </c>
      <c r="G984" s="16">
        <v>200</v>
      </c>
      <c r="H984" s="11">
        <f t="shared" si="47"/>
        <v>2986.32478632479</v>
      </c>
      <c r="I984" s="19">
        <v>3494</v>
      </c>
      <c r="J984" s="1">
        <f t="shared" si="45"/>
        <v>3003.9357528</v>
      </c>
      <c r="K984" s="1">
        <f t="shared" si="46"/>
        <v>15.019678764</v>
      </c>
    </row>
    <row r="985" s="1" customFormat="1" customHeight="1" spans="1:11">
      <c r="A985" s="6" t="s">
        <v>11</v>
      </c>
      <c r="B985" s="6" t="s">
        <v>1030</v>
      </c>
      <c r="C985" s="15" t="s">
        <v>1495</v>
      </c>
      <c r="D985" s="15" t="s">
        <v>1501</v>
      </c>
      <c r="E985" s="15" t="s">
        <v>1502</v>
      </c>
      <c r="F985" s="15" t="s">
        <v>884</v>
      </c>
      <c r="G985" s="16">
        <v>500</v>
      </c>
      <c r="H985" s="11">
        <f t="shared" si="47"/>
        <v>18991.452991453</v>
      </c>
      <c r="I985" s="19">
        <v>22220</v>
      </c>
      <c r="J985" s="1">
        <f t="shared" si="45"/>
        <v>19103.449464</v>
      </c>
      <c r="K985" s="1">
        <f t="shared" si="46"/>
        <v>38.206898928</v>
      </c>
    </row>
    <row r="986" s="1" customFormat="1" customHeight="1" spans="1:11">
      <c r="A986" s="6" t="s">
        <v>11</v>
      </c>
      <c r="B986" s="6" t="s">
        <v>1076</v>
      </c>
      <c r="C986" s="15" t="s">
        <v>1495</v>
      </c>
      <c r="D986" s="15" t="s">
        <v>1533</v>
      </c>
      <c r="E986" s="15" t="s">
        <v>1534</v>
      </c>
      <c r="F986" s="15" t="s">
        <v>1535</v>
      </c>
      <c r="G986" s="16">
        <v>60</v>
      </c>
      <c r="H986" s="11">
        <f t="shared" si="47"/>
        <v>502.564102564103</v>
      </c>
      <c r="I986" s="19">
        <v>588</v>
      </c>
      <c r="J986" s="1">
        <f t="shared" si="45"/>
        <v>505.5278256</v>
      </c>
      <c r="K986" s="1">
        <f t="shared" si="46"/>
        <v>8.42546376</v>
      </c>
    </row>
    <row r="987" s="1" customFormat="1" customHeight="1" spans="1:11">
      <c r="A987" s="6" t="s">
        <v>11</v>
      </c>
      <c r="B987" s="6" t="s">
        <v>473</v>
      </c>
      <c r="C987" s="15" t="s">
        <v>1495</v>
      </c>
      <c r="D987" s="15" t="s">
        <v>1525</v>
      </c>
      <c r="E987" s="15" t="s">
        <v>1526</v>
      </c>
      <c r="F987" s="15" t="s">
        <v>1527</v>
      </c>
      <c r="G987" s="16">
        <v>100</v>
      </c>
      <c r="H987" s="11">
        <f t="shared" si="47"/>
        <v>5982.90598290598</v>
      </c>
      <c r="I987" s="19">
        <v>7000</v>
      </c>
      <c r="J987" s="1">
        <f t="shared" si="45"/>
        <v>6018.1884</v>
      </c>
      <c r="K987" s="1">
        <f t="shared" si="46"/>
        <v>60.181884</v>
      </c>
    </row>
    <row r="988" s="1" customFormat="1" customHeight="1" spans="1:11">
      <c r="A988" s="6" t="s">
        <v>11</v>
      </c>
      <c r="B988" s="6" t="s">
        <v>1454</v>
      </c>
      <c r="C988" s="15" t="s">
        <v>1495</v>
      </c>
      <c r="D988" s="15" t="s">
        <v>1455</v>
      </c>
      <c r="E988" s="15" t="s">
        <v>1293</v>
      </c>
      <c r="F988" s="15" t="s">
        <v>1456</v>
      </c>
      <c r="G988" s="16">
        <v>600</v>
      </c>
      <c r="H988" s="11">
        <f t="shared" si="47"/>
        <v>17215.3846153846</v>
      </c>
      <c r="I988" s="19">
        <v>20142</v>
      </c>
      <c r="J988" s="1">
        <f t="shared" si="45"/>
        <v>17316.9072504</v>
      </c>
      <c r="K988" s="1">
        <f t="shared" si="46"/>
        <v>28.861512084</v>
      </c>
    </row>
    <row r="989" s="1" customFormat="1" customHeight="1" spans="1:11">
      <c r="A989" s="6" t="s">
        <v>11</v>
      </c>
      <c r="B989" s="6" t="s">
        <v>860</v>
      </c>
      <c r="C989" s="15" t="s">
        <v>1495</v>
      </c>
      <c r="D989" s="15" t="s">
        <v>1292</v>
      </c>
      <c r="E989" s="15" t="s">
        <v>1505</v>
      </c>
      <c r="F989" s="15" t="s">
        <v>12</v>
      </c>
      <c r="G989" s="16">
        <v>2400</v>
      </c>
      <c r="H989" s="11">
        <f t="shared" si="47"/>
        <v>43097.4358974359</v>
      </c>
      <c r="I989" s="19">
        <v>50424</v>
      </c>
      <c r="J989" s="1">
        <f t="shared" si="45"/>
        <v>43351.5902688</v>
      </c>
      <c r="K989" s="1">
        <f t="shared" si="46"/>
        <v>18.063162612</v>
      </c>
    </row>
    <row r="990" s="1" customFormat="1" customHeight="1" spans="1:11">
      <c r="A990" s="6" t="s">
        <v>11</v>
      </c>
      <c r="B990" s="6" t="s">
        <v>1494</v>
      </c>
      <c r="C990" s="15" t="s">
        <v>1548</v>
      </c>
      <c r="D990" s="15" t="s">
        <v>1549</v>
      </c>
      <c r="E990" s="15" t="s">
        <v>1550</v>
      </c>
      <c r="F990" s="15" t="s">
        <v>1494</v>
      </c>
      <c r="G990" s="16">
        <v>800</v>
      </c>
      <c r="H990" s="11">
        <f t="shared" si="47"/>
        <v>20786.3247863248</v>
      </c>
      <c r="I990" s="19">
        <v>24320</v>
      </c>
      <c r="J990" s="1">
        <f t="shared" si="45"/>
        <v>20908.905984</v>
      </c>
      <c r="K990" s="1">
        <f t="shared" si="46"/>
        <v>26.13613248</v>
      </c>
    </row>
    <row r="991" s="1" customFormat="1" customHeight="1" spans="1:11">
      <c r="A991" s="6" t="s">
        <v>11</v>
      </c>
      <c r="B991" s="6" t="s">
        <v>903</v>
      </c>
      <c r="C991" s="15" t="s">
        <v>1548</v>
      </c>
      <c r="D991" s="15" t="s">
        <v>1155</v>
      </c>
      <c r="E991" s="15" t="s">
        <v>1156</v>
      </c>
      <c r="F991" s="15" t="s">
        <v>470</v>
      </c>
      <c r="G991" s="16">
        <v>42</v>
      </c>
      <c r="H991" s="11">
        <f t="shared" si="47"/>
        <v>1041.74358974359</v>
      </c>
      <c r="I991" s="19">
        <v>1218.84</v>
      </c>
      <c r="J991" s="1">
        <f t="shared" si="45"/>
        <v>1047.886964208</v>
      </c>
      <c r="K991" s="1">
        <f t="shared" si="46"/>
        <v>24.949689624</v>
      </c>
    </row>
    <row r="992" s="1" customFormat="1" customHeight="1" spans="1:11">
      <c r="A992" s="6" t="s">
        <v>11</v>
      </c>
      <c r="B992" s="6" t="s">
        <v>903</v>
      </c>
      <c r="C992" s="15" t="s">
        <v>1548</v>
      </c>
      <c r="D992" s="15" t="s">
        <v>1155</v>
      </c>
      <c r="E992" s="15" t="s">
        <v>1156</v>
      </c>
      <c r="F992" s="15" t="s">
        <v>470</v>
      </c>
      <c r="G992" s="16">
        <v>84</v>
      </c>
      <c r="H992" s="11">
        <f t="shared" si="47"/>
        <v>2083.48717948718</v>
      </c>
      <c r="I992" s="19">
        <v>2437.68</v>
      </c>
      <c r="J992" s="1">
        <f t="shared" si="45"/>
        <v>2095.773928416</v>
      </c>
      <c r="K992" s="1">
        <f t="shared" si="46"/>
        <v>24.949689624</v>
      </c>
    </row>
    <row r="993" s="1" customFormat="1" customHeight="1" spans="1:11">
      <c r="A993" s="6" t="s">
        <v>11</v>
      </c>
      <c r="B993" s="6" t="s">
        <v>1494</v>
      </c>
      <c r="C993" s="15" t="s">
        <v>1548</v>
      </c>
      <c r="D993" s="15" t="s">
        <v>1549</v>
      </c>
      <c r="E993" s="15" t="s">
        <v>1550</v>
      </c>
      <c r="F993" s="15" t="s">
        <v>1494</v>
      </c>
      <c r="G993" s="16">
        <v>400</v>
      </c>
      <c r="H993" s="11">
        <f t="shared" si="47"/>
        <v>10393.1623931624</v>
      </c>
      <c r="I993" s="19">
        <v>12160</v>
      </c>
      <c r="J993" s="1">
        <f t="shared" si="45"/>
        <v>10454.452992</v>
      </c>
      <c r="K993" s="1">
        <f t="shared" si="46"/>
        <v>26.13613248</v>
      </c>
    </row>
    <row r="994" s="1" customFormat="1" customHeight="1" spans="1:11">
      <c r="A994" s="6" t="s">
        <v>11</v>
      </c>
      <c r="B994" s="6" t="s">
        <v>99</v>
      </c>
      <c r="C994" s="15" t="s">
        <v>1548</v>
      </c>
      <c r="D994" s="15" t="s">
        <v>1497</v>
      </c>
      <c r="E994" s="15" t="s">
        <v>1498</v>
      </c>
      <c r="F994" s="15" t="s">
        <v>1499</v>
      </c>
      <c r="G994" s="16">
        <v>120</v>
      </c>
      <c r="H994" s="11">
        <f t="shared" si="47"/>
        <v>2264.61538461538</v>
      </c>
      <c r="I994" s="19">
        <v>2649.6</v>
      </c>
      <c r="J994" s="1">
        <f t="shared" si="45"/>
        <v>2277.97028352</v>
      </c>
      <c r="K994" s="1">
        <f t="shared" si="46"/>
        <v>18.983085696</v>
      </c>
    </row>
    <row r="995" s="1" customFormat="1" customHeight="1" spans="1:11">
      <c r="A995" s="6" t="s">
        <v>11</v>
      </c>
      <c r="B995" s="6" t="s">
        <v>1551</v>
      </c>
      <c r="C995" s="15" t="s">
        <v>1548</v>
      </c>
      <c r="D995" s="15" t="s">
        <v>1552</v>
      </c>
      <c r="E995" s="15" t="s">
        <v>1553</v>
      </c>
      <c r="F995" s="15" t="s">
        <v>1499</v>
      </c>
      <c r="G995" s="16">
        <v>50</v>
      </c>
      <c r="H995" s="11">
        <f t="shared" si="47"/>
        <v>900.854700854701</v>
      </c>
      <c r="I995" s="19">
        <v>1054</v>
      </c>
      <c r="J995" s="1">
        <f t="shared" si="45"/>
        <v>906.1672248</v>
      </c>
      <c r="K995" s="1">
        <f t="shared" si="46"/>
        <v>18.123344496</v>
      </c>
    </row>
    <row r="996" s="1" customFormat="1" customHeight="1" spans="1:11">
      <c r="A996" s="6" t="s">
        <v>11</v>
      </c>
      <c r="B996" s="6" t="s">
        <v>1494</v>
      </c>
      <c r="C996" s="15" t="s">
        <v>1548</v>
      </c>
      <c r="D996" s="15" t="s">
        <v>1549</v>
      </c>
      <c r="E996" s="15" t="s">
        <v>1550</v>
      </c>
      <c r="F996" s="15" t="s">
        <v>1494</v>
      </c>
      <c r="G996" s="16">
        <v>400</v>
      </c>
      <c r="H996" s="11">
        <f t="shared" si="47"/>
        <v>10393.1623931624</v>
      </c>
      <c r="I996" s="19">
        <v>12160</v>
      </c>
      <c r="J996" s="1">
        <f t="shared" si="45"/>
        <v>10454.452992</v>
      </c>
      <c r="K996" s="1">
        <f t="shared" si="46"/>
        <v>26.13613248</v>
      </c>
    </row>
    <row r="997" s="1" customFormat="1" customHeight="1" spans="1:11">
      <c r="A997" s="6" t="s">
        <v>11</v>
      </c>
      <c r="B997" s="6" t="s">
        <v>274</v>
      </c>
      <c r="C997" s="15" t="s">
        <v>1548</v>
      </c>
      <c r="D997" s="15" t="s">
        <v>1194</v>
      </c>
      <c r="E997" s="15" t="s">
        <v>1195</v>
      </c>
      <c r="F997" s="15" t="s">
        <v>1499</v>
      </c>
      <c r="G997" s="16">
        <v>50</v>
      </c>
      <c r="H997" s="11">
        <f t="shared" si="47"/>
        <v>798.717948717949</v>
      </c>
      <c r="I997" s="19">
        <v>934.5</v>
      </c>
      <c r="J997" s="1">
        <f t="shared" si="45"/>
        <v>803.4281514</v>
      </c>
      <c r="K997" s="1">
        <f t="shared" si="46"/>
        <v>16.068563028</v>
      </c>
    </row>
    <row r="998" s="1" customFormat="1" customHeight="1" spans="1:11">
      <c r="A998" s="6" t="s">
        <v>11</v>
      </c>
      <c r="B998" s="6" t="s">
        <v>233</v>
      </c>
      <c r="C998" s="15" t="s">
        <v>1548</v>
      </c>
      <c r="D998" s="15" t="s">
        <v>234</v>
      </c>
      <c r="E998" s="15" t="s">
        <v>1554</v>
      </c>
      <c r="F998" s="15" t="s">
        <v>236</v>
      </c>
      <c r="G998" s="16">
        <v>40</v>
      </c>
      <c r="H998" s="11">
        <f t="shared" si="47"/>
        <v>390.08547008547</v>
      </c>
      <c r="I998" s="19">
        <v>456.4</v>
      </c>
      <c r="J998" s="1">
        <f t="shared" si="45"/>
        <v>392.38588368</v>
      </c>
      <c r="K998" s="1">
        <f t="shared" si="46"/>
        <v>9.809647092</v>
      </c>
    </row>
    <row r="999" s="1" customFormat="1" customHeight="1" spans="1:11">
      <c r="A999" s="6" t="s">
        <v>11</v>
      </c>
      <c r="B999" s="6" t="s">
        <v>264</v>
      </c>
      <c r="C999" s="15" t="s">
        <v>1548</v>
      </c>
      <c r="D999" s="15" t="s">
        <v>450</v>
      </c>
      <c r="E999" s="15" t="s">
        <v>1500</v>
      </c>
      <c r="F999" s="15" t="s">
        <v>452</v>
      </c>
      <c r="G999" s="16">
        <v>400</v>
      </c>
      <c r="H999" s="11">
        <f t="shared" si="47"/>
        <v>17429.0598290598</v>
      </c>
      <c r="I999" s="19">
        <v>20392</v>
      </c>
      <c r="J999" s="1">
        <f t="shared" si="45"/>
        <v>17531.8425504</v>
      </c>
      <c r="K999" s="1">
        <f t="shared" si="46"/>
        <v>43.829606376</v>
      </c>
    </row>
    <row r="1000" s="1" customFormat="1" customHeight="1" spans="1:11">
      <c r="A1000" s="6" t="s">
        <v>11</v>
      </c>
      <c r="B1000" s="6" t="s">
        <v>860</v>
      </c>
      <c r="C1000" s="15" t="s">
        <v>1548</v>
      </c>
      <c r="D1000" s="15" t="s">
        <v>1292</v>
      </c>
      <c r="E1000" s="15" t="s">
        <v>1555</v>
      </c>
      <c r="F1000" s="15" t="s">
        <v>12</v>
      </c>
      <c r="G1000" s="16">
        <v>1200</v>
      </c>
      <c r="H1000" s="11">
        <f t="shared" si="47"/>
        <v>27487.1794871795</v>
      </c>
      <c r="I1000" s="19">
        <v>32160</v>
      </c>
      <c r="J1000" s="1">
        <f t="shared" si="45"/>
        <v>27649.276992</v>
      </c>
      <c r="K1000" s="1">
        <f t="shared" si="46"/>
        <v>23.04106416</v>
      </c>
    </row>
    <row r="1001" s="1" customFormat="1" customHeight="1" spans="1:11">
      <c r="A1001" s="6" t="s">
        <v>11</v>
      </c>
      <c r="B1001" s="6" t="s">
        <v>264</v>
      </c>
      <c r="C1001" s="15" t="s">
        <v>1548</v>
      </c>
      <c r="D1001" s="15" t="s">
        <v>450</v>
      </c>
      <c r="E1001" s="15" t="s">
        <v>1500</v>
      </c>
      <c r="F1001" s="15" t="s">
        <v>452</v>
      </c>
      <c r="G1001" s="16">
        <v>600</v>
      </c>
      <c r="H1001" s="11">
        <f t="shared" si="47"/>
        <v>26143.5897435897</v>
      </c>
      <c r="I1001" s="19">
        <v>30588</v>
      </c>
      <c r="J1001" s="1">
        <f t="shared" si="45"/>
        <v>26297.7638256</v>
      </c>
      <c r="K1001" s="1">
        <f t="shared" si="46"/>
        <v>43.829606376</v>
      </c>
    </row>
    <row r="1002" s="1" customFormat="1" customHeight="1" spans="1:11">
      <c r="A1002" s="6" t="s">
        <v>11</v>
      </c>
      <c r="B1002" s="6" t="s">
        <v>1556</v>
      </c>
      <c r="C1002" s="15" t="s">
        <v>1548</v>
      </c>
      <c r="D1002" s="15" t="s">
        <v>1557</v>
      </c>
      <c r="E1002" s="15" t="s">
        <v>1493</v>
      </c>
      <c r="F1002" s="15" t="s">
        <v>862</v>
      </c>
      <c r="G1002" s="16">
        <v>3600</v>
      </c>
      <c r="H1002" s="11">
        <f t="shared" si="47"/>
        <v>64800</v>
      </c>
      <c r="I1002" s="19">
        <v>75816</v>
      </c>
      <c r="J1002" s="1">
        <f t="shared" si="45"/>
        <v>65182.1388192</v>
      </c>
      <c r="K1002" s="1">
        <f t="shared" si="46"/>
        <v>18.106149672</v>
      </c>
    </row>
    <row r="1003" s="1" customFormat="1" customHeight="1" spans="1:11">
      <c r="A1003" s="6" t="s">
        <v>11</v>
      </c>
      <c r="B1003" s="6" t="s">
        <v>1556</v>
      </c>
      <c r="C1003" s="15" t="s">
        <v>1548</v>
      </c>
      <c r="D1003" s="15" t="s">
        <v>1557</v>
      </c>
      <c r="E1003" s="15" t="s">
        <v>1493</v>
      </c>
      <c r="F1003" s="15" t="s">
        <v>862</v>
      </c>
      <c r="G1003" s="16">
        <v>2400</v>
      </c>
      <c r="H1003" s="11">
        <f t="shared" si="47"/>
        <v>43200</v>
      </c>
      <c r="I1003" s="19">
        <v>50544</v>
      </c>
      <c r="J1003" s="1">
        <f t="shared" si="45"/>
        <v>43454.7592128</v>
      </c>
      <c r="K1003" s="1">
        <f t="shared" si="46"/>
        <v>18.106149672</v>
      </c>
    </row>
    <row r="1004" s="1" customFormat="1" customHeight="1" spans="1:11">
      <c r="A1004" s="6" t="s">
        <v>11</v>
      </c>
      <c r="B1004" s="6" t="s">
        <v>264</v>
      </c>
      <c r="C1004" s="15" t="s">
        <v>1548</v>
      </c>
      <c r="D1004" s="15" t="s">
        <v>450</v>
      </c>
      <c r="E1004" s="15" t="s">
        <v>1500</v>
      </c>
      <c r="F1004" s="15" t="s">
        <v>452</v>
      </c>
      <c r="G1004" s="16">
        <v>400</v>
      </c>
      <c r="H1004" s="11">
        <f t="shared" si="47"/>
        <v>17429.0598290598</v>
      </c>
      <c r="I1004" s="19">
        <v>20392</v>
      </c>
      <c r="J1004" s="1">
        <f t="shared" si="45"/>
        <v>17531.8425504</v>
      </c>
      <c r="K1004" s="1">
        <f t="shared" si="46"/>
        <v>43.829606376</v>
      </c>
    </row>
    <row r="1005" s="1" customFormat="1" customHeight="1" spans="1:11">
      <c r="A1005" s="6" t="s">
        <v>11</v>
      </c>
      <c r="B1005" s="6" t="s">
        <v>264</v>
      </c>
      <c r="C1005" s="15" t="s">
        <v>1548</v>
      </c>
      <c r="D1005" s="15" t="s">
        <v>450</v>
      </c>
      <c r="E1005" s="15" t="s">
        <v>1500</v>
      </c>
      <c r="F1005" s="15" t="s">
        <v>452</v>
      </c>
      <c r="G1005" s="16">
        <v>320</v>
      </c>
      <c r="H1005" s="11">
        <f t="shared" si="47"/>
        <v>13943.2478632479</v>
      </c>
      <c r="I1005" s="19">
        <v>16313.6</v>
      </c>
      <c r="J1005" s="1">
        <f t="shared" si="45"/>
        <v>14025.47404032</v>
      </c>
      <c r="K1005" s="1">
        <f t="shared" si="46"/>
        <v>43.829606376</v>
      </c>
    </row>
    <row r="1006" s="1" customFormat="1" customHeight="1" spans="1:11">
      <c r="A1006" s="6" t="s">
        <v>11</v>
      </c>
      <c r="B1006" s="6" t="s">
        <v>264</v>
      </c>
      <c r="C1006" s="15" t="s">
        <v>1548</v>
      </c>
      <c r="D1006" s="15" t="s">
        <v>450</v>
      </c>
      <c r="E1006" s="15" t="s">
        <v>1500</v>
      </c>
      <c r="F1006" s="15" t="s">
        <v>452</v>
      </c>
      <c r="G1006" s="16">
        <v>560</v>
      </c>
      <c r="H1006" s="11">
        <f t="shared" si="47"/>
        <v>24400.6837606838</v>
      </c>
      <c r="I1006" s="19">
        <v>28548.8</v>
      </c>
      <c r="J1006" s="1">
        <f t="shared" si="45"/>
        <v>24544.57957056</v>
      </c>
      <c r="K1006" s="1">
        <f t="shared" si="46"/>
        <v>43.829606376</v>
      </c>
    </row>
    <row r="1007" s="1" customFormat="1" customHeight="1" spans="1:11">
      <c r="A1007" s="6" t="s">
        <v>11</v>
      </c>
      <c r="B1007" s="6" t="s">
        <v>264</v>
      </c>
      <c r="C1007" s="15" t="s">
        <v>1548</v>
      </c>
      <c r="D1007" s="15" t="s">
        <v>450</v>
      </c>
      <c r="E1007" s="15" t="s">
        <v>1500</v>
      </c>
      <c r="F1007" s="15" t="s">
        <v>452</v>
      </c>
      <c r="G1007" s="16"/>
      <c r="H1007" s="11">
        <f t="shared" si="47"/>
        <v>-2343.58974358974</v>
      </c>
      <c r="I1007" s="19">
        <v>-2742</v>
      </c>
      <c r="J1007" s="1">
        <f t="shared" si="45"/>
        <v>-2357.4103704</v>
      </c>
      <c r="K1007" s="1" t="e">
        <f t="shared" si="46"/>
        <v>#DIV/0!</v>
      </c>
    </row>
    <row r="1008" s="1" customFormat="1" customHeight="1" spans="1:11">
      <c r="A1008" s="6" t="s">
        <v>11</v>
      </c>
      <c r="B1008" s="6" t="s">
        <v>264</v>
      </c>
      <c r="C1008" s="15" t="s">
        <v>1548</v>
      </c>
      <c r="D1008" s="15" t="s">
        <v>450</v>
      </c>
      <c r="E1008" s="15" t="s">
        <v>1500</v>
      </c>
      <c r="F1008" s="15" t="s">
        <v>452</v>
      </c>
      <c r="G1008" s="16"/>
      <c r="H1008" s="11">
        <f t="shared" si="47"/>
        <v>-3222.4358974359</v>
      </c>
      <c r="I1008" s="19">
        <v>-3770.25</v>
      </c>
      <c r="J1008" s="1">
        <f t="shared" si="45"/>
        <v>-3241.4392593</v>
      </c>
      <c r="K1008" s="1" t="e">
        <f t="shared" si="46"/>
        <v>#DIV/0!</v>
      </c>
    </row>
    <row r="1009" s="1" customFormat="1" customHeight="1" spans="1:11">
      <c r="A1009" s="6" t="s">
        <v>11</v>
      </c>
      <c r="B1009" s="6" t="s">
        <v>264</v>
      </c>
      <c r="C1009" s="15" t="s">
        <v>1548</v>
      </c>
      <c r="D1009" s="15" t="s">
        <v>450</v>
      </c>
      <c r="E1009" s="15" t="s">
        <v>1500</v>
      </c>
      <c r="F1009" s="15" t="s">
        <v>452</v>
      </c>
      <c r="G1009" s="16"/>
      <c r="H1009" s="11">
        <f t="shared" si="47"/>
        <v>-4687.17948717949</v>
      </c>
      <c r="I1009" s="19">
        <v>-5484</v>
      </c>
      <c r="J1009" s="1">
        <f t="shared" si="45"/>
        <v>-4714.8207408</v>
      </c>
      <c r="K1009" s="1" t="e">
        <f t="shared" si="46"/>
        <v>#DIV/0!</v>
      </c>
    </row>
    <row r="1010" s="1" customFormat="1" customHeight="1" spans="1:11">
      <c r="A1010" s="6" t="s">
        <v>11</v>
      </c>
      <c r="B1010" s="6" t="s">
        <v>1556</v>
      </c>
      <c r="C1010" s="15" t="s">
        <v>1548</v>
      </c>
      <c r="D1010" s="15" t="s">
        <v>1557</v>
      </c>
      <c r="E1010" s="15" t="s">
        <v>1493</v>
      </c>
      <c r="F1010" s="15" t="s">
        <v>862</v>
      </c>
      <c r="G1010" s="16">
        <v>3600</v>
      </c>
      <c r="H1010" s="11">
        <f t="shared" si="47"/>
        <v>64800</v>
      </c>
      <c r="I1010" s="8">
        <v>75816</v>
      </c>
      <c r="J1010" s="1">
        <f t="shared" si="45"/>
        <v>65182.1388192</v>
      </c>
      <c r="K1010" s="1">
        <f t="shared" si="46"/>
        <v>18.106149672</v>
      </c>
    </row>
    <row r="1011" s="1" customFormat="1" customHeight="1" spans="1:11">
      <c r="A1011" s="6" t="s">
        <v>11</v>
      </c>
      <c r="B1011" s="6" t="s">
        <v>1556</v>
      </c>
      <c r="C1011" s="15" t="s">
        <v>1548</v>
      </c>
      <c r="D1011" s="15" t="s">
        <v>1557</v>
      </c>
      <c r="E1011" s="15" t="s">
        <v>1493</v>
      </c>
      <c r="F1011" s="15" t="s">
        <v>862</v>
      </c>
      <c r="G1011" s="16">
        <v>2400</v>
      </c>
      <c r="H1011" s="11">
        <f t="shared" si="47"/>
        <v>43200</v>
      </c>
      <c r="I1011" s="8">
        <v>50544</v>
      </c>
      <c r="J1011" s="1">
        <f t="shared" si="45"/>
        <v>43454.7592128</v>
      </c>
      <c r="K1011" s="1">
        <f t="shared" si="46"/>
        <v>18.106149672</v>
      </c>
    </row>
    <row r="1012" s="1" customFormat="1" customHeight="1" spans="1:11">
      <c r="A1012" s="6" t="s">
        <v>11</v>
      </c>
      <c r="B1012" s="6" t="s">
        <v>264</v>
      </c>
      <c r="C1012" s="15" t="s">
        <v>1548</v>
      </c>
      <c r="D1012" s="15" t="s">
        <v>450</v>
      </c>
      <c r="E1012" s="15" t="s">
        <v>1500</v>
      </c>
      <c r="F1012" s="15" t="s">
        <v>452</v>
      </c>
      <c r="G1012" s="16">
        <v>800</v>
      </c>
      <c r="H1012" s="11">
        <f t="shared" si="47"/>
        <v>34858.1196581197</v>
      </c>
      <c r="I1012" s="8">
        <v>40784</v>
      </c>
      <c r="J1012" s="1">
        <f t="shared" si="45"/>
        <v>35063.6851008</v>
      </c>
      <c r="K1012" s="1">
        <f t="shared" si="46"/>
        <v>43.829606376</v>
      </c>
    </row>
    <row r="1013" s="1" customFormat="1" customHeight="1" spans="1:11">
      <c r="A1013" s="6" t="s">
        <v>11</v>
      </c>
      <c r="B1013" s="6" t="s">
        <v>12</v>
      </c>
      <c r="C1013" s="15" t="s">
        <v>1558</v>
      </c>
      <c r="D1013" s="15" t="s">
        <v>14</v>
      </c>
      <c r="E1013" s="15" t="s">
        <v>15</v>
      </c>
      <c r="F1013" s="15" t="s">
        <v>12</v>
      </c>
      <c r="G1013" s="16">
        <v>250</v>
      </c>
      <c r="H1013" s="11">
        <f t="shared" si="47"/>
        <v>5438.03418803419</v>
      </c>
      <c r="I1013" s="8">
        <v>6362.5</v>
      </c>
      <c r="J1013" s="1">
        <f t="shared" si="45"/>
        <v>5470.103385</v>
      </c>
      <c r="K1013" s="1">
        <f t="shared" si="46"/>
        <v>21.88041354</v>
      </c>
    </row>
    <row r="1014" s="1" customFormat="1" customHeight="1" spans="1:11">
      <c r="A1014" s="6" t="s">
        <v>11</v>
      </c>
      <c r="B1014" s="6" t="s">
        <v>99</v>
      </c>
      <c r="C1014" s="15" t="s">
        <v>1558</v>
      </c>
      <c r="D1014" s="15" t="s">
        <v>1559</v>
      </c>
      <c r="E1014" s="15" t="s">
        <v>1560</v>
      </c>
      <c r="F1014" s="15" t="s">
        <v>1561</v>
      </c>
      <c r="G1014" s="16">
        <v>90</v>
      </c>
      <c r="H1014" s="11">
        <f t="shared" si="47"/>
        <v>481.538461538462</v>
      </c>
      <c r="I1014" s="8">
        <v>563.4</v>
      </c>
      <c r="J1014" s="1">
        <f t="shared" si="45"/>
        <v>484.37819208</v>
      </c>
      <c r="K1014" s="1">
        <f t="shared" si="46"/>
        <v>5.381979912</v>
      </c>
    </row>
    <row r="1015" s="1" customFormat="1" customHeight="1" spans="1:11">
      <c r="A1015" s="6" t="s">
        <v>11</v>
      </c>
      <c r="B1015" s="6" t="s">
        <v>1562</v>
      </c>
      <c r="C1015" s="15" t="s">
        <v>1558</v>
      </c>
      <c r="D1015" s="15" t="s">
        <v>1563</v>
      </c>
      <c r="E1015" s="15" t="s">
        <v>1564</v>
      </c>
      <c r="F1015" s="15" t="s">
        <v>1565</v>
      </c>
      <c r="G1015" s="16">
        <v>30</v>
      </c>
      <c r="H1015" s="11">
        <f t="shared" si="47"/>
        <v>1806.41025641026</v>
      </c>
      <c r="I1015" s="8">
        <v>2113.5</v>
      </c>
      <c r="J1015" s="1">
        <f t="shared" si="45"/>
        <v>1817.0630262</v>
      </c>
      <c r="K1015" s="1">
        <f t="shared" si="46"/>
        <v>60.56876754</v>
      </c>
    </row>
    <row r="1016" s="1" customFormat="1" customHeight="1" spans="1:11">
      <c r="A1016" s="6" t="s">
        <v>11</v>
      </c>
      <c r="B1016" s="6" t="s">
        <v>99</v>
      </c>
      <c r="C1016" s="15" t="s">
        <v>1558</v>
      </c>
      <c r="D1016" s="15" t="s">
        <v>1559</v>
      </c>
      <c r="E1016" s="15" t="s">
        <v>1560</v>
      </c>
      <c r="F1016" s="15" t="s">
        <v>1561</v>
      </c>
      <c r="G1016" s="16">
        <v>60</v>
      </c>
      <c r="H1016" s="11">
        <f t="shared" si="47"/>
        <v>321.025641025641</v>
      </c>
      <c r="I1016" s="8">
        <v>375.6</v>
      </c>
      <c r="J1016" s="1">
        <f t="shared" si="45"/>
        <v>322.91879472</v>
      </c>
      <c r="K1016" s="1">
        <f t="shared" si="46"/>
        <v>5.381979912</v>
      </c>
    </row>
    <row r="1017" s="1" customFormat="1" customHeight="1" spans="1:11">
      <c r="A1017" s="6" t="s">
        <v>11</v>
      </c>
      <c r="B1017" s="6" t="s">
        <v>99</v>
      </c>
      <c r="C1017" s="15" t="s">
        <v>1558</v>
      </c>
      <c r="D1017" s="15" t="s">
        <v>1566</v>
      </c>
      <c r="E1017" s="15" t="s">
        <v>1567</v>
      </c>
      <c r="F1017" s="15" t="s">
        <v>1568</v>
      </c>
      <c r="G1017" s="16">
        <v>60</v>
      </c>
      <c r="H1017" s="11">
        <f t="shared" si="47"/>
        <v>454.358974358974</v>
      </c>
      <c r="I1017" s="8">
        <v>531.6</v>
      </c>
      <c r="J1017" s="1">
        <f t="shared" si="45"/>
        <v>457.03842192</v>
      </c>
      <c r="K1017" s="1">
        <f t="shared" si="46"/>
        <v>7.617307032</v>
      </c>
    </row>
    <row r="1018" s="1" customFormat="1" customHeight="1" spans="1:11">
      <c r="A1018" s="6" t="s">
        <v>11</v>
      </c>
      <c r="B1018" s="6" t="s">
        <v>12</v>
      </c>
      <c r="C1018" s="15" t="s">
        <v>1558</v>
      </c>
      <c r="D1018" s="15" t="s">
        <v>14</v>
      </c>
      <c r="E1018" s="15" t="s">
        <v>15</v>
      </c>
      <c r="F1018" s="15" t="s">
        <v>12</v>
      </c>
      <c r="G1018" s="16">
        <v>100</v>
      </c>
      <c r="H1018" s="11">
        <f t="shared" si="47"/>
        <v>2175.21367521368</v>
      </c>
      <c r="I1018" s="8">
        <v>2545</v>
      </c>
      <c r="J1018" s="1">
        <f t="shared" si="45"/>
        <v>2188.041354</v>
      </c>
      <c r="K1018" s="1">
        <f t="shared" si="46"/>
        <v>21.88041354</v>
      </c>
    </row>
    <row r="1019" s="1" customFormat="1" customHeight="1" spans="1:11">
      <c r="A1019" s="6" t="s">
        <v>11</v>
      </c>
      <c r="B1019" s="6" t="s">
        <v>1562</v>
      </c>
      <c r="C1019" s="15" t="s">
        <v>1558</v>
      </c>
      <c r="D1019" s="15" t="s">
        <v>1563</v>
      </c>
      <c r="E1019" s="15" t="s">
        <v>1564</v>
      </c>
      <c r="F1019" s="15" t="s">
        <v>1565</v>
      </c>
      <c r="G1019" s="16">
        <v>100</v>
      </c>
      <c r="H1019" s="11">
        <f t="shared" si="47"/>
        <v>6021.36752136752</v>
      </c>
      <c r="I1019" s="8">
        <v>7045</v>
      </c>
      <c r="J1019" s="1">
        <f t="shared" si="45"/>
        <v>6056.876754</v>
      </c>
      <c r="K1019" s="1">
        <f t="shared" si="46"/>
        <v>60.56876754</v>
      </c>
    </row>
    <row r="1020" s="1" customFormat="1" customHeight="1" spans="1:11">
      <c r="A1020" s="6" t="s">
        <v>11</v>
      </c>
      <c r="B1020" s="6" t="s">
        <v>264</v>
      </c>
      <c r="C1020" s="15" t="s">
        <v>1558</v>
      </c>
      <c r="D1020" s="15" t="s">
        <v>450</v>
      </c>
      <c r="E1020" s="15" t="s">
        <v>451</v>
      </c>
      <c r="F1020" s="15" t="s">
        <v>452</v>
      </c>
      <c r="G1020" s="16">
        <v>300</v>
      </c>
      <c r="H1020" s="11">
        <f t="shared" si="47"/>
        <v>5220.51282051282</v>
      </c>
      <c r="I1020" s="8">
        <v>6108</v>
      </c>
      <c r="J1020" s="1">
        <f t="shared" si="45"/>
        <v>5251.2992496</v>
      </c>
      <c r="K1020" s="1">
        <f t="shared" si="46"/>
        <v>17.504330832</v>
      </c>
    </row>
    <row r="1021" s="1" customFormat="1" customHeight="1" spans="1:11">
      <c r="A1021" s="6" t="s">
        <v>11</v>
      </c>
      <c r="B1021" s="6" t="s">
        <v>264</v>
      </c>
      <c r="C1021" s="15" t="s">
        <v>1558</v>
      </c>
      <c r="D1021" s="15" t="s">
        <v>450</v>
      </c>
      <c r="E1021" s="15" t="s">
        <v>451</v>
      </c>
      <c r="F1021" s="15" t="s">
        <v>452</v>
      </c>
      <c r="G1021" s="16">
        <v>200</v>
      </c>
      <c r="H1021" s="11">
        <f t="shared" si="47"/>
        <v>3480.34188034188</v>
      </c>
      <c r="I1021" s="8">
        <v>4072</v>
      </c>
      <c r="J1021" s="1">
        <f t="shared" si="45"/>
        <v>3500.8661664</v>
      </c>
      <c r="K1021" s="1">
        <f t="shared" si="46"/>
        <v>17.504330832</v>
      </c>
    </row>
    <row r="1022" s="1" customFormat="1" customHeight="1" spans="1:11">
      <c r="A1022" s="6" t="s">
        <v>11</v>
      </c>
      <c r="B1022" s="6" t="s">
        <v>12</v>
      </c>
      <c r="C1022" s="15" t="s">
        <v>1558</v>
      </c>
      <c r="D1022" s="15" t="s">
        <v>14</v>
      </c>
      <c r="E1022" s="15" t="s">
        <v>15</v>
      </c>
      <c r="F1022" s="15" t="s">
        <v>12</v>
      </c>
      <c r="G1022" s="16">
        <v>70</v>
      </c>
      <c r="H1022" s="11">
        <f t="shared" si="47"/>
        <v>1522.64957264957</v>
      </c>
      <c r="I1022" s="8">
        <v>1781.5</v>
      </c>
      <c r="J1022" s="1">
        <f t="shared" si="45"/>
        <v>1531.6289478</v>
      </c>
      <c r="K1022" s="1">
        <f t="shared" si="46"/>
        <v>21.88041354</v>
      </c>
    </row>
    <row r="1023" s="1" customFormat="1" customHeight="1" spans="1:11">
      <c r="A1023" s="6" t="s">
        <v>11</v>
      </c>
      <c r="B1023" s="6" t="s">
        <v>99</v>
      </c>
      <c r="C1023" s="15" t="s">
        <v>1558</v>
      </c>
      <c r="D1023" s="15" t="s">
        <v>1559</v>
      </c>
      <c r="E1023" s="15" t="s">
        <v>1560</v>
      </c>
      <c r="F1023" s="15" t="s">
        <v>1561</v>
      </c>
      <c r="G1023" s="16">
        <v>60</v>
      </c>
      <c r="H1023" s="11">
        <f t="shared" si="47"/>
        <v>321.025641025641</v>
      </c>
      <c r="I1023" s="8">
        <v>375.6</v>
      </c>
      <c r="J1023" s="1">
        <f t="shared" si="45"/>
        <v>322.91879472</v>
      </c>
      <c r="K1023" s="1">
        <f t="shared" si="46"/>
        <v>5.381979912</v>
      </c>
    </row>
    <row r="1024" s="1" customFormat="1" customHeight="1" spans="1:11">
      <c r="A1024" s="6" t="s">
        <v>11</v>
      </c>
      <c r="B1024" s="6" t="s">
        <v>1562</v>
      </c>
      <c r="C1024" s="15" t="s">
        <v>1558</v>
      </c>
      <c r="D1024" s="15" t="s">
        <v>1563</v>
      </c>
      <c r="E1024" s="15" t="s">
        <v>1564</v>
      </c>
      <c r="F1024" s="15" t="s">
        <v>1565</v>
      </c>
      <c r="G1024" s="16">
        <v>50</v>
      </c>
      <c r="H1024" s="11">
        <f t="shared" si="47"/>
        <v>3010.68376068376</v>
      </c>
      <c r="I1024" s="8">
        <v>3522.5</v>
      </c>
      <c r="J1024" s="1">
        <f t="shared" si="45"/>
        <v>3028.438377</v>
      </c>
      <c r="K1024" s="1">
        <f t="shared" si="46"/>
        <v>60.56876754</v>
      </c>
    </row>
    <row r="1025" s="1" customFormat="1" customHeight="1" spans="1:11">
      <c r="A1025" s="6" t="s">
        <v>11</v>
      </c>
      <c r="B1025" s="6" t="s">
        <v>264</v>
      </c>
      <c r="C1025" s="15" t="s">
        <v>1558</v>
      </c>
      <c r="D1025" s="15" t="s">
        <v>450</v>
      </c>
      <c r="E1025" s="15" t="s">
        <v>451</v>
      </c>
      <c r="F1025" s="15" t="s">
        <v>452</v>
      </c>
      <c r="G1025" s="16">
        <v>-200</v>
      </c>
      <c r="H1025" s="11">
        <f t="shared" si="47"/>
        <v>-280.34188034188</v>
      </c>
      <c r="I1025" s="8">
        <v>-328</v>
      </c>
      <c r="J1025" s="1">
        <f t="shared" si="45"/>
        <v>-281.9951136</v>
      </c>
      <c r="K1025" s="1">
        <f t="shared" si="46"/>
        <v>1.409975568</v>
      </c>
    </row>
    <row r="1026" s="1" customFormat="1" customHeight="1" spans="1:11">
      <c r="A1026" s="6" t="s">
        <v>11</v>
      </c>
      <c r="B1026" s="6" t="s">
        <v>860</v>
      </c>
      <c r="C1026" s="15" t="s">
        <v>1558</v>
      </c>
      <c r="D1026" s="15" t="s">
        <v>1506</v>
      </c>
      <c r="E1026" s="15" t="s">
        <v>1507</v>
      </c>
      <c r="F1026" s="15" t="s">
        <v>1175</v>
      </c>
      <c r="G1026" s="16">
        <v>-100</v>
      </c>
      <c r="H1026" s="11">
        <f t="shared" si="47"/>
        <v>-139.316239316239</v>
      </c>
      <c r="I1026" s="8">
        <v>-163</v>
      </c>
      <c r="J1026" s="1">
        <f t="shared" si="45"/>
        <v>-140.1378156</v>
      </c>
      <c r="K1026" s="1">
        <f t="shared" si="46"/>
        <v>1.401378156</v>
      </c>
    </row>
    <row r="1027" s="1" customFormat="1" customHeight="1" spans="1:11">
      <c r="A1027" s="6" t="s">
        <v>11</v>
      </c>
      <c r="B1027" s="6" t="s">
        <v>264</v>
      </c>
      <c r="C1027" s="15" t="s">
        <v>1558</v>
      </c>
      <c r="D1027" s="15" t="s">
        <v>450</v>
      </c>
      <c r="E1027" s="15" t="s">
        <v>451</v>
      </c>
      <c r="F1027" s="15" t="s">
        <v>452</v>
      </c>
      <c r="G1027" s="16">
        <v>-140</v>
      </c>
      <c r="H1027" s="11">
        <f t="shared" si="47"/>
        <v>-196.239316239316</v>
      </c>
      <c r="I1027" s="8">
        <v>-229.6</v>
      </c>
      <c r="J1027" s="1">
        <f t="shared" ref="J1027:J1090" si="48">I1027*0.8597412</f>
        <v>-197.39657952</v>
      </c>
      <c r="K1027" s="1">
        <f t="shared" ref="K1027:K1090" si="49">J1027/G1027</f>
        <v>1.409975568</v>
      </c>
    </row>
    <row r="1028" s="1" customFormat="1" customHeight="1" spans="1:11">
      <c r="A1028" s="6" t="s">
        <v>11</v>
      </c>
      <c r="B1028" s="6" t="s">
        <v>264</v>
      </c>
      <c r="C1028" s="15" t="s">
        <v>1558</v>
      </c>
      <c r="D1028" s="15" t="s">
        <v>450</v>
      </c>
      <c r="E1028" s="15" t="s">
        <v>451</v>
      </c>
      <c r="F1028" s="15" t="s">
        <v>452</v>
      </c>
      <c r="G1028" s="16">
        <v>-200</v>
      </c>
      <c r="H1028" s="11">
        <f t="shared" si="47"/>
        <v>-280.34188034188</v>
      </c>
      <c r="I1028" s="8">
        <v>-328</v>
      </c>
      <c r="J1028" s="1">
        <f t="shared" si="48"/>
        <v>-281.9951136</v>
      </c>
      <c r="K1028" s="1">
        <f t="shared" si="49"/>
        <v>1.409975568</v>
      </c>
    </row>
    <row r="1029" s="1" customFormat="1" customHeight="1" spans="1:11">
      <c r="A1029" s="6" t="s">
        <v>11</v>
      </c>
      <c r="B1029" s="6" t="s">
        <v>860</v>
      </c>
      <c r="C1029" s="15" t="s">
        <v>1558</v>
      </c>
      <c r="D1029" s="15" t="s">
        <v>1506</v>
      </c>
      <c r="E1029" s="15" t="s">
        <v>1507</v>
      </c>
      <c r="F1029" s="15" t="s">
        <v>1175</v>
      </c>
      <c r="G1029" s="16">
        <v>-100</v>
      </c>
      <c r="H1029" s="11">
        <f t="shared" si="47"/>
        <v>-40.4017094017094</v>
      </c>
      <c r="I1029" s="8">
        <v>-47.27</v>
      </c>
      <c r="J1029" s="1">
        <f t="shared" si="48"/>
        <v>-40.639966524</v>
      </c>
      <c r="K1029" s="1">
        <f t="shared" si="49"/>
        <v>0.40639966524</v>
      </c>
    </row>
    <row r="1030" s="1" customFormat="1" customHeight="1" spans="1:11">
      <c r="A1030" s="6" t="s">
        <v>11</v>
      </c>
      <c r="B1030" s="6" t="s">
        <v>99</v>
      </c>
      <c r="C1030" s="15" t="s">
        <v>1558</v>
      </c>
      <c r="D1030" s="15" t="s">
        <v>1559</v>
      </c>
      <c r="E1030" s="15" t="s">
        <v>1560</v>
      </c>
      <c r="F1030" s="15" t="s">
        <v>1561</v>
      </c>
      <c r="G1030" s="16">
        <v>60</v>
      </c>
      <c r="H1030" s="11">
        <f t="shared" si="47"/>
        <v>321.025641025641</v>
      </c>
      <c r="I1030" s="8">
        <v>375.6</v>
      </c>
      <c r="J1030" s="1">
        <f t="shared" si="48"/>
        <v>322.91879472</v>
      </c>
      <c r="K1030" s="1">
        <f t="shared" si="49"/>
        <v>5.381979912</v>
      </c>
    </row>
    <row r="1031" s="1" customFormat="1" customHeight="1" spans="1:11">
      <c r="A1031" s="6" t="s">
        <v>11</v>
      </c>
      <c r="B1031" s="6" t="s">
        <v>99</v>
      </c>
      <c r="C1031" s="15" t="s">
        <v>1558</v>
      </c>
      <c r="D1031" s="15" t="s">
        <v>1566</v>
      </c>
      <c r="E1031" s="15" t="s">
        <v>1567</v>
      </c>
      <c r="F1031" s="15" t="s">
        <v>1568</v>
      </c>
      <c r="G1031" s="16">
        <v>90</v>
      </c>
      <c r="H1031" s="11">
        <f t="shared" si="47"/>
        <v>681.538461538462</v>
      </c>
      <c r="I1031" s="8">
        <v>797.4</v>
      </c>
      <c r="J1031" s="1">
        <f t="shared" si="48"/>
        <v>685.55763288</v>
      </c>
      <c r="K1031" s="1">
        <f t="shared" si="49"/>
        <v>7.617307032</v>
      </c>
    </row>
    <row r="1032" s="1" customFormat="1" customHeight="1" spans="1:11">
      <c r="A1032" s="6" t="s">
        <v>11</v>
      </c>
      <c r="B1032" s="6" t="s">
        <v>1491</v>
      </c>
      <c r="C1032" s="15" t="s">
        <v>1558</v>
      </c>
      <c r="D1032" s="15" t="s">
        <v>1492</v>
      </c>
      <c r="E1032" s="15" t="s">
        <v>1493</v>
      </c>
      <c r="F1032" s="15" t="s">
        <v>231</v>
      </c>
      <c r="G1032" s="16">
        <v>200</v>
      </c>
      <c r="H1032" s="11">
        <f t="shared" si="47"/>
        <v>3196.5811965812</v>
      </c>
      <c r="I1032" s="8">
        <v>3740</v>
      </c>
      <c r="J1032" s="1">
        <f t="shared" si="48"/>
        <v>3215.432088</v>
      </c>
      <c r="K1032" s="1">
        <f t="shared" si="49"/>
        <v>16.07716044</v>
      </c>
    </row>
    <row r="1033" s="1" customFormat="1" customHeight="1" spans="1:11">
      <c r="A1033" s="6" t="s">
        <v>11</v>
      </c>
      <c r="B1033" s="6" t="s">
        <v>12</v>
      </c>
      <c r="C1033" s="15" t="s">
        <v>1558</v>
      </c>
      <c r="D1033" s="15" t="s">
        <v>14</v>
      </c>
      <c r="E1033" s="15" t="s">
        <v>15</v>
      </c>
      <c r="F1033" s="15" t="s">
        <v>12</v>
      </c>
      <c r="G1033" s="16">
        <v>70</v>
      </c>
      <c r="H1033" s="11">
        <f t="shared" si="47"/>
        <v>1522.64957264957</v>
      </c>
      <c r="I1033" s="8">
        <v>1781.5</v>
      </c>
      <c r="J1033" s="1">
        <f t="shared" si="48"/>
        <v>1531.6289478</v>
      </c>
      <c r="K1033" s="1">
        <f t="shared" si="49"/>
        <v>21.88041354</v>
      </c>
    </row>
    <row r="1034" s="1" customFormat="1" customHeight="1" spans="1:11">
      <c r="A1034" s="6" t="s">
        <v>11</v>
      </c>
      <c r="B1034" s="6" t="s">
        <v>264</v>
      </c>
      <c r="C1034" s="15" t="s">
        <v>1558</v>
      </c>
      <c r="D1034" s="15" t="s">
        <v>450</v>
      </c>
      <c r="E1034" s="15" t="s">
        <v>451</v>
      </c>
      <c r="F1034" s="15" t="s">
        <v>452</v>
      </c>
      <c r="G1034" s="16">
        <v>100</v>
      </c>
      <c r="H1034" s="11">
        <f t="shared" si="47"/>
        <v>1740.17094017094</v>
      </c>
      <c r="I1034" s="8">
        <v>2036</v>
      </c>
      <c r="J1034" s="1">
        <f t="shared" si="48"/>
        <v>1750.4330832</v>
      </c>
      <c r="K1034" s="1">
        <f t="shared" si="49"/>
        <v>17.504330832</v>
      </c>
    </row>
    <row r="1035" s="1" customFormat="1" customHeight="1" spans="1:11">
      <c r="A1035" s="6" t="s">
        <v>11</v>
      </c>
      <c r="B1035" s="6" t="s">
        <v>1562</v>
      </c>
      <c r="C1035" s="15" t="s">
        <v>1558</v>
      </c>
      <c r="D1035" s="15" t="s">
        <v>1563</v>
      </c>
      <c r="E1035" s="15" t="s">
        <v>1564</v>
      </c>
      <c r="F1035" s="15" t="s">
        <v>1565</v>
      </c>
      <c r="G1035" s="16">
        <v>100</v>
      </c>
      <c r="H1035" s="11">
        <f t="shared" ref="H1035:H1098" si="50">I1035/1.17</f>
        <v>6021.36752136752</v>
      </c>
      <c r="I1035" s="8">
        <v>7045</v>
      </c>
      <c r="J1035" s="1">
        <f t="shared" si="48"/>
        <v>6056.876754</v>
      </c>
      <c r="K1035" s="1">
        <f t="shared" si="49"/>
        <v>60.56876754</v>
      </c>
    </row>
    <row r="1036" s="1" customFormat="1" customHeight="1" spans="1:11">
      <c r="A1036" s="6" t="s">
        <v>11</v>
      </c>
      <c r="B1036" s="6" t="s">
        <v>99</v>
      </c>
      <c r="C1036" s="15" t="s">
        <v>1558</v>
      </c>
      <c r="D1036" s="15" t="s">
        <v>1559</v>
      </c>
      <c r="E1036" s="15" t="s">
        <v>1560</v>
      </c>
      <c r="F1036" s="15" t="s">
        <v>1561</v>
      </c>
      <c r="G1036" s="16">
        <v>60</v>
      </c>
      <c r="H1036" s="11">
        <f t="shared" si="50"/>
        <v>321.025641025641</v>
      </c>
      <c r="I1036" s="8">
        <v>375.6</v>
      </c>
      <c r="J1036" s="1">
        <f t="shared" si="48"/>
        <v>322.91879472</v>
      </c>
      <c r="K1036" s="1">
        <f t="shared" si="49"/>
        <v>5.381979912</v>
      </c>
    </row>
    <row r="1037" s="1" customFormat="1" customHeight="1" spans="1:11">
      <c r="A1037" s="6" t="s">
        <v>11</v>
      </c>
      <c r="B1037" s="6" t="s">
        <v>99</v>
      </c>
      <c r="C1037" s="15" t="s">
        <v>1558</v>
      </c>
      <c r="D1037" s="15" t="s">
        <v>1566</v>
      </c>
      <c r="E1037" s="15" t="s">
        <v>1567</v>
      </c>
      <c r="F1037" s="15" t="s">
        <v>1568</v>
      </c>
      <c r="G1037" s="16">
        <v>60</v>
      </c>
      <c r="H1037" s="11">
        <f t="shared" si="50"/>
        <v>454.358974358974</v>
      </c>
      <c r="I1037" s="8">
        <v>531.6</v>
      </c>
      <c r="J1037" s="1">
        <f t="shared" si="48"/>
        <v>457.03842192</v>
      </c>
      <c r="K1037" s="1">
        <f t="shared" si="49"/>
        <v>7.617307032</v>
      </c>
    </row>
    <row r="1038" s="1" customFormat="1" customHeight="1" spans="1:11">
      <c r="A1038" s="6" t="s">
        <v>11</v>
      </c>
      <c r="B1038" s="6" t="s">
        <v>860</v>
      </c>
      <c r="C1038" s="15" t="s">
        <v>1558</v>
      </c>
      <c r="D1038" s="15" t="s">
        <v>1506</v>
      </c>
      <c r="E1038" s="15" t="s">
        <v>1507</v>
      </c>
      <c r="F1038" s="15" t="s">
        <v>1175</v>
      </c>
      <c r="G1038" s="16">
        <v>30</v>
      </c>
      <c r="H1038" s="11">
        <f t="shared" si="50"/>
        <v>447.948717948718</v>
      </c>
      <c r="I1038" s="8">
        <v>524.1</v>
      </c>
      <c r="J1038" s="1">
        <f t="shared" si="48"/>
        <v>450.59036292</v>
      </c>
      <c r="K1038" s="1">
        <f t="shared" si="49"/>
        <v>15.019678764</v>
      </c>
    </row>
    <row r="1039" s="1" customFormat="1" customHeight="1" spans="1:11">
      <c r="A1039" s="6" t="s">
        <v>11</v>
      </c>
      <c r="B1039" s="6" t="s">
        <v>264</v>
      </c>
      <c r="C1039" s="15" t="s">
        <v>1558</v>
      </c>
      <c r="D1039" s="15" t="s">
        <v>450</v>
      </c>
      <c r="E1039" s="15" t="s">
        <v>451</v>
      </c>
      <c r="F1039" s="15" t="s">
        <v>452</v>
      </c>
      <c r="G1039" s="16">
        <v>100</v>
      </c>
      <c r="H1039" s="11">
        <f t="shared" si="50"/>
        <v>1740.17094017094</v>
      </c>
      <c r="I1039" s="8">
        <v>2036</v>
      </c>
      <c r="J1039" s="1">
        <f t="shared" si="48"/>
        <v>1750.4330832</v>
      </c>
      <c r="K1039" s="1">
        <f t="shared" si="49"/>
        <v>17.504330832</v>
      </c>
    </row>
    <row r="1040" s="1" customFormat="1" customHeight="1" spans="1:11">
      <c r="A1040" s="6" t="s">
        <v>11</v>
      </c>
      <c r="B1040" s="6" t="s">
        <v>860</v>
      </c>
      <c r="C1040" s="15" t="s">
        <v>1569</v>
      </c>
      <c r="D1040" s="15" t="s">
        <v>1570</v>
      </c>
      <c r="E1040" s="15" t="s">
        <v>1526</v>
      </c>
      <c r="F1040" s="15" t="s">
        <v>957</v>
      </c>
      <c r="G1040" s="16">
        <v>400</v>
      </c>
      <c r="H1040" s="11">
        <f t="shared" si="50"/>
        <v>8830.76923076923</v>
      </c>
      <c r="I1040" s="8">
        <v>10332</v>
      </c>
      <c r="J1040" s="1">
        <f t="shared" si="48"/>
        <v>8882.8460784</v>
      </c>
      <c r="K1040" s="1">
        <f t="shared" si="49"/>
        <v>22.207115196</v>
      </c>
    </row>
    <row r="1041" s="1" customFormat="1" customHeight="1" spans="1:11">
      <c r="A1041" s="6" t="s">
        <v>11</v>
      </c>
      <c r="B1041" s="6" t="s">
        <v>1571</v>
      </c>
      <c r="C1041" s="15" t="s">
        <v>1569</v>
      </c>
      <c r="D1041" s="15" t="s">
        <v>1572</v>
      </c>
      <c r="E1041" s="15" t="s">
        <v>1573</v>
      </c>
      <c r="F1041" s="15" t="s">
        <v>1571</v>
      </c>
      <c r="G1041" s="16">
        <v>80</v>
      </c>
      <c r="H1041" s="11">
        <f t="shared" si="50"/>
        <v>1981.53846153846</v>
      </c>
      <c r="I1041" s="8">
        <v>2318.4</v>
      </c>
      <c r="J1041" s="1">
        <f t="shared" si="48"/>
        <v>1993.22399808</v>
      </c>
      <c r="K1041" s="1">
        <f t="shared" si="49"/>
        <v>24.915299976</v>
      </c>
    </row>
    <row r="1042" s="1" customFormat="1" customHeight="1" spans="1:11">
      <c r="A1042" s="6" t="s">
        <v>11</v>
      </c>
      <c r="B1042" s="6" t="s">
        <v>860</v>
      </c>
      <c r="C1042" s="15" t="s">
        <v>1569</v>
      </c>
      <c r="D1042" s="15" t="s">
        <v>1570</v>
      </c>
      <c r="E1042" s="15" t="s">
        <v>1526</v>
      </c>
      <c r="F1042" s="15" t="s">
        <v>957</v>
      </c>
      <c r="G1042" s="16">
        <v>200</v>
      </c>
      <c r="H1042" s="11">
        <f t="shared" si="50"/>
        <v>4415.38461538462</v>
      </c>
      <c r="I1042" s="8">
        <v>5166</v>
      </c>
      <c r="J1042" s="1">
        <f t="shared" si="48"/>
        <v>4441.4230392</v>
      </c>
      <c r="K1042" s="1">
        <f t="shared" si="49"/>
        <v>22.207115196</v>
      </c>
    </row>
    <row r="1043" s="1" customFormat="1" customHeight="1" spans="1:11">
      <c r="A1043" s="6" t="s">
        <v>11</v>
      </c>
      <c r="B1043" s="6" t="s">
        <v>860</v>
      </c>
      <c r="C1043" s="15" t="s">
        <v>1569</v>
      </c>
      <c r="D1043" s="15" t="s">
        <v>1570</v>
      </c>
      <c r="E1043" s="15" t="s">
        <v>1526</v>
      </c>
      <c r="F1043" s="15" t="s">
        <v>957</v>
      </c>
      <c r="G1043" s="16">
        <v>400</v>
      </c>
      <c r="H1043" s="11">
        <f t="shared" si="50"/>
        <v>8830.76923076923</v>
      </c>
      <c r="I1043" s="8">
        <v>10332</v>
      </c>
      <c r="J1043" s="1">
        <f t="shared" si="48"/>
        <v>8882.8460784</v>
      </c>
      <c r="K1043" s="1">
        <f t="shared" si="49"/>
        <v>22.207115196</v>
      </c>
    </row>
    <row r="1044" s="1" customFormat="1" customHeight="1" spans="1:11">
      <c r="A1044" s="6" t="s">
        <v>11</v>
      </c>
      <c r="B1044" s="6" t="s">
        <v>473</v>
      </c>
      <c r="C1044" s="15" t="s">
        <v>1569</v>
      </c>
      <c r="D1044" s="15" t="s">
        <v>1503</v>
      </c>
      <c r="E1044" s="15" t="s">
        <v>1504</v>
      </c>
      <c r="F1044" s="15" t="s">
        <v>1212</v>
      </c>
      <c r="G1044" s="16">
        <v>30</v>
      </c>
      <c r="H1044" s="11">
        <f t="shared" si="50"/>
        <v>2597.4358974359</v>
      </c>
      <c r="I1044" s="8">
        <v>3039</v>
      </c>
      <c r="J1044" s="1">
        <f t="shared" si="48"/>
        <v>2612.7535068</v>
      </c>
      <c r="K1044" s="1">
        <f t="shared" si="49"/>
        <v>87.09178356</v>
      </c>
    </row>
    <row r="1045" s="1" customFormat="1" customHeight="1" spans="1:11">
      <c r="A1045" s="6" t="s">
        <v>11</v>
      </c>
      <c r="B1045" s="12" t="s">
        <v>1574</v>
      </c>
      <c r="C1045" s="15" t="s">
        <v>1569</v>
      </c>
      <c r="D1045" s="15" t="s">
        <v>1575</v>
      </c>
      <c r="E1045" s="15" t="s">
        <v>1576</v>
      </c>
      <c r="F1045" s="15" t="s">
        <v>1574</v>
      </c>
      <c r="G1045" s="16">
        <v>500</v>
      </c>
      <c r="H1045" s="11">
        <f t="shared" si="50"/>
        <v>13568.3760683761</v>
      </c>
      <c r="I1045" s="8">
        <v>15875</v>
      </c>
      <c r="J1045" s="1">
        <f t="shared" si="48"/>
        <v>13648.39155</v>
      </c>
      <c r="K1045" s="1">
        <f t="shared" si="49"/>
        <v>27.2967831</v>
      </c>
    </row>
    <row r="1046" s="1" customFormat="1" customHeight="1" spans="1:11">
      <c r="A1046" s="6" t="s">
        <v>11</v>
      </c>
      <c r="B1046" s="6" t="s">
        <v>860</v>
      </c>
      <c r="C1046" s="15" t="s">
        <v>1569</v>
      </c>
      <c r="D1046" s="15" t="s">
        <v>1190</v>
      </c>
      <c r="E1046" s="15" t="s">
        <v>570</v>
      </c>
      <c r="F1046" s="15" t="s">
        <v>231</v>
      </c>
      <c r="G1046" s="16">
        <v>600</v>
      </c>
      <c r="H1046" s="11">
        <f t="shared" si="50"/>
        <v>9928.20512820513</v>
      </c>
      <c r="I1046" s="8">
        <v>11616</v>
      </c>
      <c r="J1046" s="1">
        <f t="shared" si="48"/>
        <v>9986.7537792</v>
      </c>
      <c r="K1046" s="1">
        <f t="shared" si="49"/>
        <v>16.644589632</v>
      </c>
    </row>
    <row r="1047" s="1" customFormat="1" customHeight="1" spans="1:11">
      <c r="A1047" s="6" t="s">
        <v>11</v>
      </c>
      <c r="B1047" s="6" t="s">
        <v>1556</v>
      </c>
      <c r="C1047" s="15" t="s">
        <v>1569</v>
      </c>
      <c r="D1047" s="15" t="s">
        <v>1557</v>
      </c>
      <c r="E1047" s="15" t="s">
        <v>1493</v>
      </c>
      <c r="F1047" s="15" t="s">
        <v>862</v>
      </c>
      <c r="G1047" s="16">
        <v>1800</v>
      </c>
      <c r="H1047" s="11">
        <f t="shared" si="50"/>
        <v>32400</v>
      </c>
      <c r="I1047" s="8">
        <v>37908</v>
      </c>
      <c r="J1047" s="1">
        <f t="shared" si="48"/>
        <v>32591.0694096</v>
      </c>
      <c r="K1047" s="1">
        <f t="shared" si="49"/>
        <v>18.106149672</v>
      </c>
    </row>
    <row r="1048" s="1" customFormat="1" customHeight="1" spans="1:11">
      <c r="A1048" s="6" t="s">
        <v>11</v>
      </c>
      <c r="B1048" s="6" t="s">
        <v>1038</v>
      </c>
      <c r="C1048" s="15" t="s">
        <v>1569</v>
      </c>
      <c r="D1048" s="15" t="s">
        <v>1366</v>
      </c>
      <c r="E1048" s="15" t="s">
        <v>1577</v>
      </c>
      <c r="F1048" s="15" t="s">
        <v>1368</v>
      </c>
      <c r="G1048" s="16">
        <v>240</v>
      </c>
      <c r="H1048" s="11">
        <f t="shared" si="50"/>
        <v>2871.79487179487</v>
      </c>
      <c r="I1048" s="8">
        <v>3360</v>
      </c>
      <c r="J1048" s="1">
        <f t="shared" si="48"/>
        <v>2888.730432</v>
      </c>
      <c r="K1048" s="1">
        <f t="shared" si="49"/>
        <v>12.0363768</v>
      </c>
    </row>
    <row r="1049" s="1" customFormat="1" customHeight="1" spans="1:11">
      <c r="A1049" s="6" t="s">
        <v>11</v>
      </c>
      <c r="B1049" s="6" t="s">
        <v>1578</v>
      </c>
      <c r="C1049" s="15" t="s">
        <v>1569</v>
      </c>
      <c r="D1049" s="15" t="s">
        <v>1579</v>
      </c>
      <c r="E1049" s="15" t="s">
        <v>1580</v>
      </c>
      <c r="F1049" s="15" t="s">
        <v>1578</v>
      </c>
      <c r="G1049" s="16">
        <v>1200</v>
      </c>
      <c r="H1049" s="11">
        <f t="shared" si="50"/>
        <v>1241.02564102564</v>
      </c>
      <c r="I1049" s="8">
        <v>1452</v>
      </c>
      <c r="J1049" s="1">
        <f t="shared" si="48"/>
        <v>1248.3442224</v>
      </c>
      <c r="K1049" s="1">
        <f t="shared" si="49"/>
        <v>1.040286852</v>
      </c>
    </row>
    <row r="1050" s="1" customFormat="1" customHeight="1" spans="1:11">
      <c r="A1050" s="6" t="s">
        <v>11</v>
      </c>
      <c r="B1050" s="6" t="s">
        <v>473</v>
      </c>
      <c r="C1050" s="15" t="s">
        <v>1569</v>
      </c>
      <c r="D1050" s="15" t="s">
        <v>1525</v>
      </c>
      <c r="E1050" s="15" t="s">
        <v>1526</v>
      </c>
      <c r="F1050" s="15" t="s">
        <v>1527</v>
      </c>
      <c r="G1050" s="16">
        <v>100</v>
      </c>
      <c r="H1050" s="11">
        <f t="shared" si="50"/>
        <v>5982.90598290598</v>
      </c>
      <c r="I1050" s="8">
        <v>7000</v>
      </c>
      <c r="J1050" s="1">
        <f t="shared" si="48"/>
        <v>6018.1884</v>
      </c>
      <c r="K1050" s="1">
        <f t="shared" si="49"/>
        <v>60.181884</v>
      </c>
    </row>
    <row r="1051" s="1" customFormat="1" customHeight="1" spans="1:11">
      <c r="A1051" s="6" t="s">
        <v>11</v>
      </c>
      <c r="B1051" s="6" t="s">
        <v>873</v>
      </c>
      <c r="C1051" s="15" t="s">
        <v>1569</v>
      </c>
      <c r="D1051" s="15" t="s">
        <v>1228</v>
      </c>
      <c r="E1051" s="15" t="s">
        <v>1229</v>
      </c>
      <c r="F1051" s="15" t="s">
        <v>231</v>
      </c>
      <c r="G1051" s="16">
        <v>100</v>
      </c>
      <c r="H1051" s="11">
        <f t="shared" si="50"/>
        <v>548.717948717949</v>
      </c>
      <c r="I1051" s="8">
        <v>642</v>
      </c>
      <c r="J1051" s="1">
        <f t="shared" si="48"/>
        <v>551.9538504</v>
      </c>
      <c r="K1051" s="1">
        <f t="shared" si="49"/>
        <v>5.519538504</v>
      </c>
    </row>
    <row r="1052" s="1" customFormat="1" customHeight="1" spans="1:11">
      <c r="A1052" s="6" t="s">
        <v>11</v>
      </c>
      <c r="B1052" s="6" t="s">
        <v>99</v>
      </c>
      <c r="C1052" s="15" t="s">
        <v>1569</v>
      </c>
      <c r="D1052" s="15" t="s">
        <v>1581</v>
      </c>
      <c r="E1052" s="15" t="s">
        <v>1582</v>
      </c>
      <c r="F1052" s="15" t="s">
        <v>1583</v>
      </c>
      <c r="G1052" s="16">
        <v>20</v>
      </c>
      <c r="H1052" s="11">
        <f t="shared" si="50"/>
        <v>42.3931623931624</v>
      </c>
      <c r="I1052" s="8">
        <v>49.6</v>
      </c>
      <c r="J1052" s="1">
        <f t="shared" si="48"/>
        <v>42.64316352</v>
      </c>
      <c r="K1052" s="1">
        <f t="shared" si="49"/>
        <v>2.132158176</v>
      </c>
    </row>
    <row r="1053" s="1" customFormat="1" customHeight="1" spans="1:11">
      <c r="A1053" s="6" t="s">
        <v>11</v>
      </c>
      <c r="B1053" s="6" t="s">
        <v>57</v>
      </c>
      <c r="C1053" s="15" t="s">
        <v>1569</v>
      </c>
      <c r="D1053" s="15" t="s">
        <v>1584</v>
      </c>
      <c r="E1053" s="15" t="s">
        <v>1047</v>
      </c>
      <c r="F1053" s="15" t="s">
        <v>1585</v>
      </c>
      <c r="G1053" s="16">
        <v>200</v>
      </c>
      <c r="H1053" s="11">
        <f t="shared" si="50"/>
        <v>321.367521367521</v>
      </c>
      <c r="I1053" s="8">
        <v>376</v>
      </c>
      <c r="J1053" s="1">
        <f t="shared" si="48"/>
        <v>323.2626912</v>
      </c>
      <c r="K1053" s="1">
        <f t="shared" si="49"/>
        <v>1.616313456</v>
      </c>
    </row>
    <row r="1054" s="1" customFormat="1" customHeight="1" spans="1:11">
      <c r="A1054" s="6" t="s">
        <v>11</v>
      </c>
      <c r="B1054" s="6" t="s">
        <v>860</v>
      </c>
      <c r="C1054" s="15" t="s">
        <v>1569</v>
      </c>
      <c r="D1054" s="15" t="s">
        <v>861</v>
      </c>
      <c r="E1054" s="15" t="s">
        <v>1110</v>
      </c>
      <c r="F1054" s="15" t="s">
        <v>862</v>
      </c>
      <c r="G1054" s="16">
        <v>1000</v>
      </c>
      <c r="H1054" s="11">
        <f t="shared" si="50"/>
        <v>70512.8205128205</v>
      </c>
      <c r="I1054" s="8">
        <v>82500</v>
      </c>
      <c r="J1054" s="1">
        <f t="shared" si="48"/>
        <v>70928.649</v>
      </c>
      <c r="K1054" s="1">
        <f t="shared" si="49"/>
        <v>70.928649</v>
      </c>
    </row>
    <row r="1055" s="1" customFormat="1" customHeight="1" spans="1:11">
      <c r="A1055" s="6" t="s">
        <v>11</v>
      </c>
      <c r="B1055" s="6" t="s">
        <v>1586</v>
      </c>
      <c r="C1055" s="15" t="s">
        <v>1569</v>
      </c>
      <c r="D1055" s="15" t="s">
        <v>1587</v>
      </c>
      <c r="E1055" s="15" t="s">
        <v>1588</v>
      </c>
      <c r="F1055" s="15" t="s">
        <v>1589</v>
      </c>
      <c r="G1055" s="16">
        <v>300</v>
      </c>
      <c r="H1055" s="11">
        <f t="shared" si="50"/>
        <v>15664.1025641026</v>
      </c>
      <c r="I1055" s="8">
        <v>18327</v>
      </c>
      <c r="J1055" s="1">
        <f t="shared" si="48"/>
        <v>15756.4769724</v>
      </c>
      <c r="K1055" s="1">
        <f t="shared" si="49"/>
        <v>52.521589908</v>
      </c>
    </row>
    <row r="1056" s="1" customFormat="1" customHeight="1" spans="1:11">
      <c r="A1056" s="6" t="s">
        <v>11</v>
      </c>
      <c r="B1056" s="6" t="s">
        <v>1590</v>
      </c>
      <c r="C1056" s="15" t="s">
        <v>1569</v>
      </c>
      <c r="D1056" s="15" t="s">
        <v>1591</v>
      </c>
      <c r="E1056" s="15" t="s">
        <v>1592</v>
      </c>
      <c r="F1056" s="15" t="s">
        <v>1590</v>
      </c>
      <c r="G1056" s="16">
        <v>300</v>
      </c>
      <c r="H1056" s="11">
        <f t="shared" si="50"/>
        <v>6748.71794871795</v>
      </c>
      <c r="I1056" s="8">
        <v>7896</v>
      </c>
      <c r="J1056" s="1">
        <f t="shared" si="48"/>
        <v>6788.5165152</v>
      </c>
      <c r="K1056" s="1">
        <f t="shared" si="49"/>
        <v>22.628388384</v>
      </c>
    </row>
    <row r="1057" s="1" customFormat="1" customHeight="1" spans="1:11">
      <c r="A1057" s="6" t="s">
        <v>11</v>
      </c>
      <c r="B1057" s="6" t="s">
        <v>437</v>
      </c>
      <c r="C1057" s="15" t="s">
        <v>1569</v>
      </c>
      <c r="D1057" s="15" t="s">
        <v>438</v>
      </c>
      <c r="E1057" s="15" t="s">
        <v>467</v>
      </c>
      <c r="F1057" s="15" t="s">
        <v>437</v>
      </c>
      <c r="G1057" s="16">
        <v>150</v>
      </c>
      <c r="H1057" s="11">
        <f t="shared" si="50"/>
        <v>6871.79487179487</v>
      </c>
      <c r="I1057" s="8">
        <v>8040</v>
      </c>
      <c r="J1057" s="1">
        <f t="shared" si="48"/>
        <v>6912.319248</v>
      </c>
      <c r="K1057" s="1">
        <f t="shared" si="49"/>
        <v>46.08212832</v>
      </c>
    </row>
    <row r="1058" s="1" customFormat="1" customHeight="1" spans="1:11">
      <c r="A1058" s="6" t="s">
        <v>11</v>
      </c>
      <c r="B1058" s="6" t="s">
        <v>99</v>
      </c>
      <c r="C1058" s="15" t="s">
        <v>1569</v>
      </c>
      <c r="D1058" s="15" t="s">
        <v>1559</v>
      </c>
      <c r="E1058" s="15" t="s">
        <v>1560</v>
      </c>
      <c r="F1058" s="15" t="s">
        <v>1561</v>
      </c>
      <c r="G1058" s="16">
        <v>180</v>
      </c>
      <c r="H1058" s="11">
        <f t="shared" si="50"/>
        <v>587.692307692308</v>
      </c>
      <c r="I1058" s="8">
        <v>687.6</v>
      </c>
      <c r="J1058" s="1">
        <f t="shared" si="48"/>
        <v>591.15804912</v>
      </c>
      <c r="K1058" s="1">
        <f t="shared" si="49"/>
        <v>3.284211384</v>
      </c>
    </row>
    <row r="1059" s="1" customFormat="1" customHeight="1" spans="1:11">
      <c r="A1059" s="6" t="s">
        <v>11</v>
      </c>
      <c r="B1059" s="6" t="s">
        <v>99</v>
      </c>
      <c r="C1059" s="15" t="s">
        <v>1569</v>
      </c>
      <c r="D1059" s="15" t="s">
        <v>1566</v>
      </c>
      <c r="E1059" s="15" t="s">
        <v>1567</v>
      </c>
      <c r="F1059" s="15" t="s">
        <v>1568</v>
      </c>
      <c r="G1059" s="16">
        <v>150</v>
      </c>
      <c r="H1059" s="11">
        <f t="shared" si="50"/>
        <v>782.051282051282</v>
      </c>
      <c r="I1059" s="8">
        <v>915</v>
      </c>
      <c r="J1059" s="1">
        <f t="shared" si="48"/>
        <v>786.663198</v>
      </c>
      <c r="K1059" s="1">
        <f t="shared" si="49"/>
        <v>5.24442132</v>
      </c>
    </row>
    <row r="1060" s="1" customFormat="1" customHeight="1" spans="1:11">
      <c r="A1060" s="6" t="s">
        <v>11</v>
      </c>
      <c r="B1060" s="6" t="s">
        <v>264</v>
      </c>
      <c r="C1060" s="15" t="s">
        <v>1569</v>
      </c>
      <c r="D1060" s="15" t="s">
        <v>450</v>
      </c>
      <c r="E1060" s="15" t="s">
        <v>451</v>
      </c>
      <c r="F1060" s="15" t="s">
        <v>452</v>
      </c>
      <c r="G1060" s="16">
        <v>400</v>
      </c>
      <c r="H1060" s="11">
        <f t="shared" si="50"/>
        <v>6960.68376068376</v>
      </c>
      <c r="I1060" s="8">
        <v>8144</v>
      </c>
      <c r="J1060" s="1">
        <f t="shared" si="48"/>
        <v>7001.7323328</v>
      </c>
      <c r="K1060" s="1">
        <f t="shared" si="49"/>
        <v>17.504330832</v>
      </c>
    </row>
    <row r="1061" s="1" customFormat="1" customHeight="1" spans="1:11">
      <c r="A1061" s="6" t="s">
        <v>11</v>
      </c>
      <c r="B1061" s="6" t="s">
        <v>231</v>
      </c>
      <c r="C1061" s="15" t="s">
        <v>1569</v>
      </c>
      <c r="D1061" s="15" t="s">
        <v>1593</v>
      </c>
      <c r="E1061" s="15" t="s">
        <v>1594</v>
      </c>
      <c r="F1061" s="15" t="s">
        <v>231</v>
      </c>
      <c r="G1061" s="16">
        <v>500</v>
      </c>
      <c r="H1061" s="11">
        <f t="shared" si="50"/>
        <v>7072.64957264957</v>
      </c>
      <c r="I1061" s="8">
        <v>8275</v>
      </c>
      <c r="J1061" s="1">
        <f t="shared" si="48"/>
        <v>7114.35843</v>
      </c>
      <c r="K1061" s="1">
        <f t="shared" si="49"/>
        <v>14.22871686</v>
      </c>
    </row>
    <row r="1062" s="1" customFormat="1" customHeight="1" spans="1:11">
      <c r="A1062" s="6" t="s">
        <v>11</v>
      </c>
      <c r="B1062" s="6" t="s">
        <v>1044</v>
      </c>
      <c r="C1062" s="15" t="s">
        <v>1569</v>
      </c>
      <c r="D1062" s="15" t="s">
        <v>1595</v>
      </c>
      <c r="E1062" s="15" t="s">
        <v>454</v>
      </c>
      <c r="F1062" s="15" t="s">
        <v>1596</v>
      </c>
      <c r="G1062" s="16">
        <v>450</v>
      </c>
      <c r="H1062" s="11">
        <f t="shared" si="50"/>
        <v>7296.15384615385</v>
      </c>
      <c r="I1062" s="8">
        <v>8536.5</v>
      </c>
      <c r="J1062" s="1">
        <f t="shared" si="48"/>
        <v>7339.1807538</v>
      </c>
      <c r="K1062" s="1">
        <f t="shared" si="49"/>
        <v>16.309290564</v>
      </c>
    </row>
    <row r="1063" s="1" customFormat="1" customHeight="1" spans="1:11">
      <c r="A1063" s="6" t="s">
        <v>11</v>
      </c>
      <c r="B1063" s="6" t="s">
        <v>873</v>
      </c>
      <c r="C1063" s="15" t="s">
        <v>1569</v>
      </c>
      <c r="D1063" s="15" t="s">
        <v>1228</v>
      </c>
      <c r="E1063" s="15" t="s">
        <v>1229</v>
      </c>
      <c r="F1063" s="15" t="s">
        <v>231</v>
      </c>
      <c r="G1063" s="16">
        <v>200</v>
      </c>
      <c r="H1063" s="11">
        <f t="shared" si="50"/>
        <v>1097.4358974359</v>
      </c>
      <c r="I1063" s="8">
        <v>1284</v>
      </c>
      <c r="J1063" s="1">
        <f t="shared" si="48"/>
        <v>1103.9077008</v>
      </c>
      <c r="K1063" s="1">
        <f t="shared" si="49"/>
        <v>5.519538504</v>
      </c>
    </row>
    <row r="1064" s="1" customFormat="1" customHeight="1" spans="1:11">
      <c r="A1064" s="6" t="s">
        <v>11</v>
      </c>
      <c r="B1064" s="6" t="s">
        <v>231</v>
      </c>
      <c r="C1064" s="15" t="s">
        <v>1569</v>
      </c>
      <c r="D1064" s="15" t="s">
        <v>1593</v>
      </c>
      <c r="E1064" s="15" t="s">
        <v>1594</v>
      </c>
      <c r="F1064" s="15" t="s">
        <v>231</v>
      </c>
      <c r="G1064" s="16">
        <v>500</v>
      </c>
      <c r="H1064" s="11">
        <f t="shared" si="50"/>
        <v>7072.64957264957</v>
      </c>
      <c r="I1064" s="8">
        <v>8275</v>
      </c>
      <c r="J1064" s="1">
        <f t="shared" si="48"/>
        <v>7114.35843</v>
      </c>
      <c r="K1064" s="1">
        <f t="shared" si="49"/>
        <v>14.22871686</v>
      </c>
    </row>
    <row r="1065" s="1" customFormat="1" customHeight="1" spans="1:11">
      <c r="A1065" s="6" t="s">
        <v>11</v>
      </c>
      <c r="B1065" s="12" t="s">
        <v>1574</v>
      </c>
      <c r="C1065" s="15" t="s">
        <v>1569</v>
      </c>
      <c r="D1065" s="15" t="s">
        <v>1575</v>
      </c>
      <c r="E1065" s="15" t="s">
        <v>1576</v>
      </c>
      <c r="F1065" s="15" t="s">
        <v>1574</v>
      </c>
      <c r="G1065" s="16">
        <v>1500</v>
      </c>
      <c r="H1065" s="11">
        <f t="shared" si="50"/>
        <v>40705.1282051282</v>
      </c>
      <c r="I1065" s="8">
        <v>47625</v>
      </c>
      <c r="J1065" s="1">
        <f t="shared" si="48"/>
        <v>40945.17465</v>
      </c>
      <c r="K1065" s="1">
        <f t="shared" si="49"/>
        <v>27.2967831</v>
      </c>
    </row>
    <row r="1066" s="1" customFormat="1" customHeight="1" spans="1:11">
      <c r="A1066" s="6" t="s">
        <v>11</v>
      </c>
      <c r="B1066" s="6" t="s">
        <v>860</v>
      </c>
      <c r="C1066" s="15" t="s">
        <v>1569</v>
      </c>
      <c r="D1066" s="15" t="s">
        <v>1506</v>
      </c>
      <c r="E1066" s="15" t="s">
        <v>1507</v>
      </c>
      <c r="F1066" s="15" t="s">
        <v>1175</v>
      </c>
      <c r="G1066" s="16">
        <v>20</v>
      </c>
      <c r="H1066" s="11">
        <f t="shared" si="50"/>
        <v>326.837606837607</v>
      </c>
      <c r="I1066" s="8">
        <v>382.4</v>
      </c>
      <c r="J1066" s="1">
        <f t="shared" si="48"/>
        <v>328.76503488</v>
      </c>
      <c r="K1066" s="1">
        <f t="shared" si="49"/>
        <v>16.438251744</v>
      </c>
    </row>
    <row r="1067" s="1" customFormat="1" customHeight="1" spans="1:11">
      <c r="A1067" s="6" t="s">
        <v>11</v>
      </c>
      <c r="B1067" s="6" t="s">
        <v>99</v>
      </c>
      <c r="C1067" s="15" t="s">
        <v>1569</v>
      </c>
      <c r="D1067" s="15" t="s">
        <v>1581</v>
      </c>
      <c r="E1067" s="15" t="s">
        <v>1582</v>
      </c>
      <c r="F1067" s="15" t="s">
        <v>1583</v>
      </c>
      <c r="G1067" s="16">
        <v>40</v>
      </c>
      <c r="H1067" s="11">
        <f t="shared" si="50"/>
        <v>84.7863247863248</v>
      </c>
      <c r="I1067" s="8">
        <v>99.2</v>
      </c>
      <c r="J1067" s="1">
        <f t="shared" si="48"/>
        <v>85.28632704</v>
      </c>
      <c r="K1067" s="1">
        <f t="shared" si="49"/>
        <v>2.132158176</v>
      </c>
    </row>
    <row r="1068" s="1" customFormat="1" customHeight="1" spans="1:11">
      <c r="A1068" s="6" t="s">
        <v>11</v>
      </c>
      <c r="B1068" s="6" t="s">
        <v>473</v>
      </c>
      <c r="C1068" s="15" t="s">
        <v>1569</v>
      </c>
      <c r="D1068" s="15" t="s">
        <v>1503</v>
      </c>
      <c r="E1068" s="15" t="s">
        <v>1504</v>
      </c>
      <c r="F1068" s="15" t="s">
        <v>1212</v>
      </c>
      <c r="G1068" s="16">
        <v>30</v>
      </c>
      <c r="H1068" s="11">
        <f t="shared" si="50"/>
        <v>2597.4358974359</v>
      </c>
      <c r="I1068" s="8">
        <v>3039</v>
      </c>
      <c r="J1068" s="1">
        <f t="shared" si="48"/>
        <v>2612.7535068</v>
      </c>
      <c r="K1068" s="1">
        <f t="shared" si="49"/>
        <v>87.09178356</v>
      </c>
    </row>
    <row r="1069" s="1" customFormat="1" customHeight="1" spans="1:11">
      <c r="A1069" s="6" t="s">
        <v>11</v>
      </c>
      <c r="B1069" s="6" t="s">
        <v>1578</v>
      </c>
      <c r="C1069" s="15" t="s">
        <v>1569</v>
      </c>
      <c r="D1069" s="15" t="s">
        <v>1579</v>
      </c>
      <c r="E1069" s="15" t="s">
        <v>1580</v>
      </c>
      <c r="F1069" s="15" t="s">
        <v>1578</v>
      </c>
      <c r="G1069" s="16">
        <v>3600</v>
      </c>
      <c r="H1069" s="11">
        <f t="shared" si="50"/>
        <v>3723.07692307692</v>
      </c>
      <c r="I1069" s="8">
        <v>4356</v>
      </c>
      <c r="J1069" s="1">
        <f t="shared" si="48"/>
        <v>3745.0326672</v>
      </c>
      <c r="K1069" s="1">
        <f t="shared" si="49"/>
        <v>1.040286852</v>
      </c>
    </row>
    <row r="1070" s="1" customFormat="1" customHeight="1" spans="1:11">
      <c r="A1070" s="6" t="s">
        <v>11</v>
      </c>
      <c r="B1070" s="6" t="s">
        <v>264</v>
      </c>
      <c r="C1070" s="15" t="s">
        <v>1569</v>
      </c>
      <c r="D1070" s="15" t="s">
        <v>450</v>
      </c>
      <c r="E1070" s="15" t="s">
        <v>451</v>
      </c>
      <c r="F1070" s="15" t="s">
        <v>452</v>
      </c>
      <c r="G1070" s="16">
        <v>600</v>
      </c>
      <c r="H1070" s="11">
        <f t="shared" si="50"/>
        <v>10441.0256410256</v>
      </c>
      <c r="I1070" s="8">
        <v>12216</v>
      </c>
      <c r="J1070" s="1">
        <f t="shared" si="48"/>
        <v>10502.5984992</v>
      </c>
      <c r="K1070" s="1">
        <f t="shared" si="49"/>
        <v>17.504330832</v>
      </c>
    </row>
    <row r="1071" s="1" customFormat="1" customHeight="1" spans="1:11">
      <c r="A1071" s="6" t="s">
        <v>11</v>
      </c>
      <c r="B1071" s="6" t="s">
        <v>57</v>
      </c>
      <c r="C1071" s="15" t="s">
        <v>1569</v>
      </c>
      <c r="D1071" s="15" t="s">
        <v>1584</v>
      </c>
      <c r="E1071" s="15" t="s">
        <v>1047</v>
      </c>
      <c r="F1071" s="15" t="s">
        <v>1585</v>
      </c>
      <c r="G1071" s="16">
        <v>120</v>
      </c>
      <c r="H1071" s="11">
        <f t="shared" si="50"/>
        <v>192.820512820513</v>
      </c>
      <c r="I1071" s="8">
        <v>225.6</v>
      </c>
      <c r="J1071" s="1">
        <f t="shared" si="48"/>
        <v>193.95761472</v>
      </c>
      <c r="K1071" s="1">
        <f t="shared" si="49"/>
        <v>1.616313456</v>
      </c>
    </row>
    <row r="1072" s="1" customFormat="1" customHeight="1" spans="1:11">
      <c r="A1072" s="6" t="s">
        <v>11</v>
      </c>
      <c r="B1072" s="6" t="s">
        <v>473</v>
      </c>
      <c r="C1072" s="15" t="s">
        <v>1569</v>
      </c>
      <c r="D1072" s="15" t="s">
        <v>1525</v>
      </c>
      <c r="E1072" s="15" t="s">
        <v>1526</v>
      </c>
      <c r="F1072" s="15" t="s">
        <v>1527</v>
      </c>
      <c r="G1072" s="16">
        <v>100</v>
      </c>
      <c r="H1072" s="11">
        <f t="shared" si="50"/>
        <v>5982.90598290598</v>
      </c>
      <c r="I1072" s="8">
        <v>7000</v>
      </c>
      <c r="J1072" s="1">
        <f t="shared" si="48"/>
        <v>6018.1884</v>
      </c>
      <c r="K1072" s="1">
        <f t="shared" si="49"/>
        <v>60.181884</v>
      </c>
    </row>
    <row r="1073" s="1" customFormat="1" customHeight="1" spans="1:11">
      <c r="A1073" s="6" t="s">
        <v>11</v>
      </c>
      <c r="B1073" s="6" t="s">
        <v>1590</v>
      </c>
      <c r="C1073" s="15" t="s">
        <v>1569</v>
      </c>
      <c r="D1073" s="15" t="s">
        <v>1591</v>
      </c>
      <c r="E1073" s="15" t="s">
        <v>1592</v>
      </c>
      <c r="F1073" s="15" t="s">
        <v>1590</v>
      </c>
      <c r="G1073" s="16">
        <v>300</v>
      </c>
      <c r="H1073" s="11">
        <f t="shared" si="50"/>
        <v>6748.71794871795</v>
      </c>
      <c r="I1073" s="8">
        <v>7896</v>
      </c>
      <c r="J1073" s="1">
        <f t="shared" si="48"/>
        <v>6788.5165152</v>
      </c>
      <c r="K1073" s="1">
        <f t="shared" si="49"/>
        <v>22.628388384</v>
      </c>
    </row>
    <row r="1074" s="1" customFormat="1" customHeight="1" spans="1:11">
      <c r="A1074" s="6" t="s">
        <v>11</v>
      </c>
      <c r="B1074" s="6" t="s">
        <v>99</v>
      </c>
      <c r="C1074" s="15" t="s">
        <v>1569</v>
      </c>
      <c r="D1074" s="15" t="s">
        <v>885</v>
      </c>
      <c r="E1074" s="15" t="s">
        <v>871</v>
      </c>
      <c r="F1074" s="15" t="s">
        <v>399</v>
      </c>
      <c r="G1074" s="16">
        <v>200</v>
      </c>
      <c r="H1074" s="11">
        <f t="shared" si="50"/>
        <v>2088.88888888889</v>
      </c>
      <c r="I1074" s="8">
        <v>2444</v>
      </c>
      <c r="J1074" s="1">
        <f t="shared" si="48"/>
        <v>2101.2074928</v>
      </c>
      <c r="K1074" s="1">
        <f t="shared" si="49"/>
        <v>10.506037464</v>
      </c>
    </row>
    <row r="1075" s="1" customFormat="1" customHeight="1" spans="1:11">
      <c r="A1075" s="6" t="s">
        <v>11</v>
      </c>
      <c r="B1075" s="6" t="s">
        <v>437</v>
      </c>
      <c r="C1075" s="15" t="s">
        <v>1569</v>
      </c>
      <c r="D1075" s="15" t="s">
        <v>438</v>
      </c>
      <c r="E1075" s="15" t="s">
        <v>467</v>
      </c>
      <c r="F1075" s="15" t="s">
        <v>437</v>
      </c>
      <c r="G1075" s="16">
        <v>180</v>
      </c>
      <c r="H1075" s="11">
        <f t="shared" si="50"/>
        <v>8246.15384615385</v>
      </c>
      <c r="I1075" s="8">
        <v>9648</v>
      </c>
      <c r="J1075" s="1">
        <f t="shared" si="48"/>
        <v>8294.7830976</v>
      </c>
      <c r="K1075" s="1">
        <f t="shared" si="49"/>
        <v>46.08212832</v>
      </c>
    </row>
    <row r="1076" s="1" customFormat="1" customHeight="1" spans="1:11">
      <c r="A1076" s="6" t="s">
        <v>11</v>
      </c>
      <c r="B1076" s="6" t="s">
        <v>473</v>
      </c>
      <c r="C1076" s="15" t="s">
        <v>1569</v>
      </c>
      <c r="D1076" s="15" t="s">
        <v>1597</v>
      </c>
      <c r="E1076" s="15" t="s">
        <v>1598</v>
      </c>
      <c r="F1076" s="15" t="s">
        <v>1599</v>
      </c>
      <c r="G1076" s="16">
        <v>100</v>
      </c>
      <c r="H1076" s="11">
        <f t="shared" si="50"/>
        <v>6804.2735042735</v>
      </c>
      <c r="I1076" s="8">
        <v>7961</v>
      </c>
      <c r="J1076" s="1">
        <f t="shared" si="48"/>
        <v>6844.3996932</v>
      </c>
      <c r="K1076" s="1">
        <f t="shared" si="49"/>
        <v>68.443996932</v>
      </c>
    </row>
    <row r="1077" s="1" customFormat="1" customHeight="1" spans="1:11">
      <c r="A1077" s="6" t="s">
        <v>11</v>
      </c>
      <c r="B1077" s="6" t="s">
        <v>860</v>
      </c>
      <c r="C1077" s="15" t="s">
        <v>1569</v>
      </c>
      <c r="D1077" s="15" t="s">
        <v>861</v>
      </c>
      <c r="E1077" s="15" t="s">
        <v>1110</v>
      </c>
      <c r="F1077" s="15" t="s">
        <v>862</v>
      </c>
      <c r="G1077" s="16">
        <v>400</v>
      </c>
      <c r="H1077" s="11">
        <f t="shared" si="50"/>
        <v>28205.1282051282</v>
      </c>
      <c r="I1077" s="8">
        <v>33000</v>
      </c>
      <c r="J1077" s="1">
        <f t="shared" si="48"/>
        <v>28371.4596</v>
      </c>
      <c r="K1077" s="1">
        <f t="shared" si="49"/>
        <v>70.928649</v>
      </c>
    </row>
    <row r="1078" s="1" customFormat="1" customHeight="1" spans="1:11">
      <c r="A1078" s="6" t="s">
        <v>11</v>
      </c>
      <c r="B1078" s="6" t="s">
        <v>860</v>
      </c>
      <c r="C1078" s="15" t="s">
        <v>1569</v>
      </c>
      <c r="D1078" s="15" t="s">
        <v>1292</v>
      </c>
      <c r="E1078" s="15" t="s">
        <v>1532</v>
      </c>
      <c r="F1078" s="15" t="s">
        <v>12</v>
      </c>
      <c r="G1078" s="16">
        <v>2400</v>
      </c>
      <c r="H1078" s="11">
        <f t="shared" si="50"/>
        <v>43097.4358974359</v>
      </c>
      <c r="I1078" s="8">
        <v>50424</v>
      </c>
      <c r="J1078" s="1">
        <f t="shared" si="48"/>
        <v>43351.5902688</v>
      </c>
      <c r="K1078" s="1">
        <f t="shared" si="49"/>
        <v>18.063162612</v>
      </c>
    </row>
    <row r="1079" s="1" customFormat="1" customHeight="1" spans="1:11">
      <c r="A1079" s="6" t="s">
        <v>11</v>
      </c>
      <c r="B1079" s="6" t="s">
        <v>860</v>
      </c>
      <c r="C1079" s="15" t="s">
        <v>1569</v>
      </c>
      <c r="D1079" s="15" t="s">
        <v>1190</v>
      </c>
      <c r="E1079" s="15" t="s">
        <v>570</v>
      </c>
      <c r="F1079" s="15" t="s">
        <v>231</v>
      </c>
      <c r="G1079" s="16">
        <v>1200</v>
      </c>
      <c r="H1079" s="11">
        <f t="shared" si="50"/>
        <v>19856.4102564103</v>
      </c>
      <c r="I1079" s="8">
        <v>23232</v>
      </c>
      <c r="J1079" s="1">
        <f t="shared" si="48"/>
        <v>19973.5075584</v>
      </c>
      <c r="K1079" s="1">
        <f t="shared" si="49"/>
        <v>16.644589632</v>
      </c>
    </row>
    <row r="1080" s="1" customFormat="1" customHeight="1" spans="1:11">
      <c r="A1080" s="6" t="s">
        <v>11</v>
      </c>
      <c r="B1080" s="6" t="s">
        <v>1556</v>
      </c>
      <c r="C1080" s="15" t="s">
        <v>1569</v>
      </c>
      <c r="D1080" s="15" t="s">
        <v>1557</v>
      </c>
      <c r="E1080" s="15" t="s">
        <v>1493</v>
      </c>
      <c r="F1080" s="15" t="s">
        <v>862</v>
      </c>
      <c r="G1080" s="16">
        <v>3600</v>
      </c>
      <c r="H1080" s="11">
        <f t="shared" si="50"/>
        <v>64800</v>
      </c>
      <c r="I1080" s="8">
        <v>75816</v>
      </c>
      <c r="J1080" s="1">
        <f t="shared" si="48"/>
        <v>65182.1388192</v>
      </c>
      <c r="K1080" s="1">
        <f t="shared" si="49"/>
        <v>18.106149672</v>
      </c>
    </row>
    <row r="1081" s="1" customFormat="1" customHeight="1" spans="1:11">
      <c r="A1081" s="6" t="s">
        <v>11</v>
      </c>
      <c r="B1081" s="6" t="s">
        <v>1038</v>
      </c>
      <c r="C1081" s="15" t="s">
        <v>1569</v>
      </c>
      <c r="D1081" s="15" t="s">
        <v>1366</v>
      </c>
      <c r="E1081" s="15" t="s">
        <v>1577</v>
      </c>
      <c r="F1081" s="15" t="s">
        <v>1368</v>
      </c>
      <c r="G1081" s="16">
        <v>480</v>
      </c>
      <c r="H1081" s="11">
        <f t="shared" si="50"/>
        <v>5743.58974358974</v>
      </c>
      <c r="I1081" s="8">
        <v>6720</v>
      </c>
      <c r="J1081" s="1">
        <f t="shared" si="48"/>
        <v>5777.460864</v>
      </c>
      <c r="K1081" s="1">
        <f t="shared" si="49"/>
        <v>12.0363768</v>
      </c>
    </row>
    <row r="1082" s="1" customFormat="1" customHeight="1" spans="1:11">
      <c r="A1082" s="6" t="s">
        <v>11</v>
      </c>
      <c r="B1082" s="6" t="s">
        <v>99</v>
      </c>
      <c r="C1082" s="15" t="s">
        <v>1569</v>
      </c>
      <c r="D1082" s="15" t="s">
        <v>1559</v>
      </c>
      <c r="E1082" s="15" t="s">
        <v>1560</v>
      </c>
      <c r="F1082" s="15" t="s">
        <v>1561</v>
      </c>
      <c r="G1082" s="16">
        <v>210</v>
      </c>
      <c r="H1082" s="11">
        <f t="shared" si="50"/>
        <v>685.641025641026</v>
      </c>
      <c r="I1082" s="8">
        <v>802.2</v>
      </c>
      <c r="J1082" s="1">
        <f t="shared" si="48"/>
        <v>689.68439064</v>
      </c>
      <c r="K1082" s="1">
        <f t="shared" si="49"/>
        <v>3.284211384</v>
      </c>
    </row>
    <row r="1083" s="1" customFormat="1" customHeight="1" spans="1:11">
      <c r="A1083" s="6" t="s">
        <v>11</v>
      </c>
      <c r="B1083" s="6" t="s">
        <v>99</v>
      </c>
      <c r="C1083" s="15" t="s">
        <v>1569</v>
      </c>
      <c r="D1083" s="15" t="s">
        <v>1566</v>
      </c>
      <c r="E1083" s="15" t="s">
        <v>1567</v>
      </c>
      <c r="F1083" s="15" t="s">
        <v>1568</v>
      </c>
      <c r="G1083" s="16">
        <v>600</v>
      </c>
      <c r="H1083" s="11">
        <f t="shared" si="50"/>
        <v>3128.20512820513</v>
      </c>
      <c r="I1083" s="8">
        <v>3660</v>
      </c>
      <c r="J1083" s="1">
        <f t="shared" si="48"/>
        <v>3146.652792</v>
      </c>
      <c r="K1083" s="1">
        <f t="shared" si="49"/>
        <v>5.24442132</v>
      </c>
    </row>
    <row r="1084" s="1" customFormat="1" customHeight="1" spans="1:11">
      <c r="A1084" s="6" t="s">
        <v>11</v>
      </c>
      <c r="B1084" s="6" t="s">
        <v>1038</v>
      </c>
      <c r="C1084" s="15" t="s">
        <v>1569</v>
      </c>
      <c r="D1084" s="15" t="s">
        <v>1366</v>
      </c>
      <c r="E1084" s="15" t="s">
        <v>1577</v>
      </c>
      <c r="F1084" s="15" t="s">
        <v>1368</v>
      </c>
      <c r="G1084" s="16">
        <v>240</v>
      </c>
      <c r="H1084" s="11">
        <f t="shared" si="50"/>
        <v>2871.79487179487</v>
      </c>
      <c r="I1084" s="8">
        <v>3360</v>
      </c>
      <c r="J1084" s="1">
        <f t="shared" si="48"/>
        <v>2888.730432</v>
      </c>
      <c r="K1084" s="1">
        <f t="shared" si="49"/>
        <v>12.0363768</v>
      </c>
    </row>
    <row r="1085" s="1" customFormat="1" customHeight="1" spans="1:11">
      <c r="A1085" s="6" t="s">
        <v>11</v>
      </c>
      <c r="B1085" s="6" t="s">
        <v>99</v>
      </c>
      <c r="C1085" s="15" t="s">
        <v>1569</v>
      </c>
      <c r="D1085" s="15" t="s">
        <v>1600</v>
      </c>
      <c r="E1085" s="15" t="s">
        <v>1601</v>
      </c>
      <c r="F1085" s="15" t="s">
        <v>139</v>
      </c>
      <c r="G1085" s="16">
        <v>400</v>
      </c>
      <c r="H1085" s="11">
        <f t="shared" si="50"/>
        <v>1446.15384615385</v>
      </c>
      <c r="I1085" s="8">
        <v>1692</v>
      </c>
      <c r="J1085" s="1">
        <f t="shared" si="48"/>
        <v>1454.6821104</v>
      </c>
      <c r="K1085" s="1">
        <f t="shared" si="49"/>
        <v>3.636705276</v>
      </c>
    </row>
    <row r="1086" s="1" customFormat="1" customHeight="1" spans="1:11">
      <c r="A1086" s="6" t="s">
        <v>11</v>
      </c>
      <c r="B1086" s="6" t="s">
        <v>1556</v>
      </c>
      <c r="C1086" s="15" t="s">
        <v>1569</v>
      </c>
      <c r="D1086" s="15" t="s">
        <v>1557</v>
      </c>
      <c r="E1086" s="15" t="s">
        <v>1493</v>
      </c>
      <c r="F1086" s="15" t="s">
        <v>862</v>
      </c>
      <c r="G1086" s="16">
        <v>4200</v>
      </c>
      <c r="H1086" s="11">
        <f t="shared" si="50"/>
        <v>75600</v>
      </c>
      <c r="I1086" s="8">
        <v>88452</v>
      </c>
      <c r="J1086" s="1">
        <f t="shared" si="48"/>
        <v>76045.8286224</v>
      </c>
      <c r="K1086" s="1">
        <f t="shared" si="49"/>
        <v>18.106149672</v>
      </c>
    </row>
    <row r="1087" s="1" customFormat="1" customHeight="1" spans="1:11">
      <c r="A1087" s="6" t="s">
        <v>11</v>
      </c>
      <c r="B1087" s="6" t="s">
        <v>1556</v>
      </c>
      <c r="C1087" s="15" t="s">
        <v>1569</v>
      </c>
      <c r="D1087" s="15" t="s">
        <v>1557</v>
      </c>
      <c r="E1087" s="15" t="s">
        <v>1493</v>
      </c>
      <c r="F1087" s="15" t="s">
        <v>862</v>
      </c>
      <c r="G1087" s="16">
        <v>1200</v>
      </c>
      <c r="H1087" s="11">
        <f t="shared" si="50"/>
        <v>21600</v>
      </c>
      <c r="I1087" s="8">
        <v>25272</v>
      </c>
      <c r="J1087" s="1">
        <f t="shared" si="48"/>
        <v>21727.3796064</v>
      </c>
      <c r="K1087" s="1">
        <f t="shared" si="49"/>
        <v>18.106149672</v>
      </c>
    </row>
    <row r="1088" s="1" customFormat="1" customHeight="1" spans="1:11">
      <c r="A1088" s="6" t="s">
        <v>11</v>
      </c>
      <c r="B1088" s="6" t="s">
        <v>99</v>
      </c>
      <c r="C1088" s="15" t="s">
        <v>1569</v>
      </c>
      <c r="D1088" s="15" t="s">
        <v>1559</v>
      </c>
      <c r="E1088" s="15" t="s">
        <v>1560</v>
      </c>
      <c r="F1088" s="15" t="s">
        <v>1561</v>
      </c>
      <c r="G1088" s="16">
        <v>300</v>
      </c>
      <c r="H1088" s="11">
        <f t="shared" si="50"/>
        <v>979.48717948718</v>
      </c>
      <c r="I1088" s="8">
        <v>1146</v>
      </c>
      <c r="J1088" s="1">
        <f t="shared" si="48"/>
        <v>985.2634152</v>
      </c>
      <c r="K1088" s="1">
        <f t="shared" si="49"/>
        <v>3.284211384</v>
      </c>
    </row>
    <row r="1089" s="1" customFormat="1" customHeight="1" spans="1:11">
      <c r="A1089" s="6" t="s">
        <v>11</v>
      </c>
      <c r="B1089" s="6" t="s">
        <v>99</v>
      </c>
      <c r="C1089" s="15" t="s">
        <v>1569</v>
      </c>
      <c r="D1089" s="15" t="s">
        <v>1566</v>
      </c>
      <c r="E1089" s="15" t="s">
        <v>1567</v>
      </c>
      <c r="F1089" s="15" t="s">
        <v>1568</v>
      </c>
      <c r="G1089" s="16">
        <v>450</v>
      </c>
      <c r="H1089" s="11">
        <f t="shared" si="50"/>
        <v>2346.15384615385</v>
      </c>
      <c r="I1089" s="8">
        <v>2745</v>
      </c>
      <c r="J1089" s="1">
        <f t="shared" si="48"/>
        <v>2359.989594</v>
      </c>
      <c r="K1089" s="1">
        <f t="shared" si="49"/>
        <v>5.24442132</v>
      </c>
    </row>
    <row r="1090" s="1" customFormat="1" customHeight="1" spans="1:11">
      <c r="A1090" s="6" t="s">
        <v>11</v>
      </c>
      <c r="B1090" s="6" t="s">
        <v>860</v>
      </c>
      <c r="C1090" s="15" t="s">
        <v>1569</v>
      </c>
      <c r="D1090" s="15" t="s">
        <v>1190</v>
      </c>
      <c r="E1090" s="15" t="s">
        <v>570</v>
      </c>
      <c r="F1090" s="15" t="s">
        <v>231</v>
      </c>
      <c r="G1090" s="16">
        <v>2400</v>
      </c>
      <c r="H1090" s="11">
        <f t="shared" si="50"/>
        <v>39712.8205128205</v>
      </c>
      <c r="I1090" s="8">
        <v>46464</v>
      </c>
      <c r="J1090" s="1">
        <f t="shared" si="48"/>
        <v>39947.0151168</v>
      </c>
      <c r="K1090" s="1">
        <f t="shared" si="49"/>
        <v>16.644589632</v>
      </c>
    </row>
    <row r="1091" s="1" customFormat="1" customHeight="1" spans="1:11">
      <c r="A1091" s="6" t="s">
        <v>11</v>
      </c>
      <c r="B1091" s="12" t="s">
        <v>1574</v>
      </c>
      <c r="C1091" s="15" t="s">
        <v>1569</v>
      </c>
      <c r="D1091" s="15" t="s">
        <v>1575</v>
      </c>
      <c r="E1091" s="15" t="s">
        <v>1576</v>
      </c>
      <c r="F1091" s="15" t="s">
        <v>1574</v>
      </c>
      <c r="G1091" s="16">
        <v>250</v>
      </c>
      <c r="H1091" s="11">
        <f t="shared" si="50"/>
        <v>6784.18803418803</v>
      </c>
      <c r="I1091" s="8">
        <v>7937.5</v>
      </c>
      <c r="J1091" s="1">
        <f t="shared" ref="J1091:J1154" si="51">I1091*0.8597412</f>
        <v>6824.195775</v>
      </c>
      <c r="K1091" s="1">
        <f t="shared" ref="K1091:K1154" si="52">J1091/G1091</f>
        <v>27.2967831</v>
      </c>
    </row>
    <row r="1092" s="1" customFormat="1" customHeight="1" spans="1:11">
      <c r="A1092" s="6" t="s">
        <v>11</v>
      </c>
      <c r="B1092" s="6" t="s">
        <v>860</v>
      </c>
      <c r="C1092" s="15" t="s">
        <v>1569</v>
      </c>
      <c r="D1092" s="15" t="s">
        <v>1292</v>
      </c>
      <c r="E1092" s="15" t="s">
        <v>1532</v>
      </c>
      <c r="F1092" s="15" t="s">
        <v>12</v>
      </c>
      <c r="G1092" s="16">
        <v>1600</v>
      </c>
      <c r="H1092" s="11">
        <f t="shared" si="50"/>
        <v>28731.6239316239</v>
      </c>
      <c r="I1092" s="8">
        <v>33616</v>
      </c>
      <c r="J1092" s="1">
        <f t="shared" si="51"/>
        <v>28901.0601792</v>
      </c>
      <c r="K1092" s="1">
        <f t="shared" si="52"/>
        <v>18.063162612</v>
      </c>
    </row>
    <row r="1093" s="1" customFormat="1" customHeight="1" spans="1:11">
      <c r="A1093" s="6" t="s">
        <v>11</v>
      </c>
      <c r="B1093" s="6" t="s">
        <v>437</v>
      </c>
      <c r="C1093" s="15" t="s">
        <v>1569</v>
      </c>
      <c r="D1093" s="15" t="s">
        <v>438</v>
      </c>
      <c r="E1093" s="15" t="s">
        <v>467</v>
      </c>
      <c r="F1093" s="15" t="s">
        <v>437</v>
      </c>
      <c r="G1093" s="16">
        <v>300</v>
      </c>
      <c r="H1093" s="11">
        <f t="shared" si="50"/>
        <v>13743.5897435897</v>
      </c>
      <c r="I1093" s="8">
        <v>16080</v>
      </c>
      <c r="J1093" s="1">
        <f t="shared" si="51"/>
        <v>13824.638496</v>
      </c>
      <c r="K1093" s="1">
        <f t="shared" si="52"/>
        <v>46.08212832</v>
      </c>
    </row>
    <row r="1094" s="1" customFormat="1" customHeight="1" spans="1:11">
      <c r="A1094" s="6" t="s">
        <v>11</v>
      </c>
      <c r="B1094" s="6" t="s">
        <v>1578</v>
      </c>
      <c r="C1094" s="15" t="s">
        <v>1569</v>
      </c>
      <c r="D1094" s="15" t="s">
        <v>1579</v>
      </c>
      <c r="E1094" s="15" t="s">
        <v>1580</v>
      </c>
      <c r="F1094" s="15" t="s">
        <v>1578</v>
      </c>
      <c r="G1094" s="16">
        <v>3000</v>
      </c>
      <c r="H1094" s="11">
        <f t="shared" si="50"/>
        <v>3102.5641025641</v>
      </c>
      <c r="I1094" s="8">
        <v>3630</v>
      </c>
      <c r="J1094" s="1">
        <f t="shared" si="51"/>
        <v>3120.860556</v>
      </c>
      <c r="K1094" s="1">
        <f t="shared" si="52"/>
        <v>1.040286852</v>
      </c>
    </row>
    <row r="1095" s="1" customFormat="1" customHeight="1" spans="1:11">
      <c r="A1095" s="6" t="s">
        <v>11</v>
      </c>
      <c r="B1095" s="6" t="s">
        <v>860</v>
      </c>
      <c r="C1095" s="15" t="s">
        <v>1558</v>
      </c>
      <c r="D1095" s="15" t="s">
        <v>1506</v>
      </c>
      <c r="E1095" s="15" t="s">
        <v>1507</v>
      </c>
      <c r="F1095" s="15" t="s">
        <v>1175</v>
      </c>
      <c r="G1095" s="7">
        <v>10</v>
      </c>
      <c r="H1095" s="11">
        <f t="shared" si="50"/>
        <v>149.316239316239</v>
      </c>
      <c r="I1095" s="8">
        <v>174.7</v>
      </c>
      <c r="J1095" s="1">
        <f t="shared" si="51"/>
        <v>150.19678764</v>
      </c>
      <c r="K1095" s="1">
        <f t="shared" si="52"/>
        <v>15.019678764</v>
      </c>
    </row>
    <row r="1096" s="1" customFormat="1" customHeight="1" spans="1:11">
      <c r="A1096" s="6" t="s">
        <v>11</v>
      </c>
      <c r="B1096" s="6" t="s">
        <v>873</v>
      </c>
      <c r="C1096" s="15" t="s">
        <v>1569</v>
      </c>
      <c r="D1096" s="15" t="s">
        <v>1228</v>
      </c>
      <c r="E1096" s="15" t="s">
        <v>1229</v>
      </c>
      <c r="F1096" s="15" t="s">
        <v>231</v>
      </c>
      <c r="G1096" s="16">
        <v>200</v>
      </c>
      <c r="H1096" s="11">
        <f t="shared" si="50"/>
        <v>1097.4358974359</v>
      </c>
      <c r="I1096" s="8">
        <v>1284</v>
      </c>
      <c r="J1096" s="1">
        <f t="shared" si="51"/>
        <v>1103.9077008</v>
      </c>
      <c r="K1096" s="1">
        <f t="shared" si="52"/>
        <v>5.519538504</v>
      </c>
    </row>
    <row r="1097" s="1" customFormat="1" customHeight="1" spans="1:11">
      <c r="A1097" s="6" t="s">
        <v>11</v>
      </c>
      <c r="B1097" s="6" t="s">
        <v>1044</v>
      </c>
      <c r="C1097" s="15" t="s">
        <v>1569</v>
      </c>
      <c r="D1097" s="15" t="s">
        <v>1595</v>
      </c>
      <c r="E1097" s="15" t="s">
        <v>454</v>
      </c>
      <c r="F1097" s="15" t="s">
        <v>1596</v>
      </c>
      <c r="G1097" s="16">
        <v>450</v>
      </c>
      <c r="H1097" s="11">
        <f t="shared" si="50"/>
        <v>7296.15384615385</v>
      </c>
      <c r="I1097" s="8">
        <v>8536.5</v>
      </c>
      <c r="J1097" s="1">
        <f t="shared" si="51"/>
        <v>7339.1807538</v>
      </c>
      <c r="K1097" s="1">
        <f t="shared" si="52"/>
        <v>16.309290564</v>
      </c>
    </row>
    <row r="1098" s="1" customFormat="1" customHeight="1" spans="1:11">
      <c r="A1098" s="6" t="s">
        <v>11</v>
      </c>
      <c r="B1098" s="6" t="s">
        <v>99</v>
      </c>
      <c r="C1098" s="15" t="s">
        <v>1569</v>
      </c>
      <c r="D1098" s="15" t="s">
        <v>1581</v>
      </c>
      <c r="E1098" s="15" t="s">
        <v>1582</v>
      </c>
      <c r="F1098" s="15" t="s">
        <v>1583</v>
      </c>
      <c r="G1098" s="16">
        <v>30</v>
      </c>
      <c r="H1098" s="11">
        <f t="shared" si="50"/>
        <v>63.5897435897436</v>
      </c>
      <c r="I1098" s="8">
        <v>74.4</v>
      </c>
      <c r="J1098" s="1">
        <f t="shared" si="51"/>
        <v>63.96474528</v>
      </c>
      <c r="K1098" s="1">
        <f t="shared" si="52"/>
        <v>2.132158176</v>
      </c>
    </row>
    <row r="1099" s="1" customFormat="1" customHeight="1" spans="1:11">
      <c r="A1099" s="6" t="s">
        <v>11</v>
      </c>
      <c r="B1099" s="6" t="s">
        <v>473</v>
      </c>
      <c r="C1099" s="15" t="s">
        <v>1569</v>
      </c>
      <c r="D1099" s="15" t="s">
        <v>1503</v>
      </c>
      <c r="E1099" s="15" t="s">
        <v>1504</v>
      </c>
      <c r="F1099" s="15" t="s">
        <v>1212</v>
      </c>
      <c r="G1099" s="16">
        <v>80</v>
      </c>
      <c r="H1099" s="11">
        <f t="shared" ref="H1099:H1160" si="53">I1099/1.17</f>
        <v>6926.49572649573</v>
      </c>
      <c r="I1099" s="8">
        <v>8104</v>
      </c>
      <c r="J1099" s="1">
        <f t="shared" si="51"/>
        <v>6967.3426848</v>
      </c>
      <c r="K1099" s="1">
        <f t="shared" si="52"/>
        <v>87.09178356</v>
      </c>
    </row>
    <row r="1100" s="1" customFormat="1" customHeight="1" spans="1:11">
      <c r="A1100" s="6" t="s">
        <v>11</v>
      </c>
      <c r="B1100" s="6" t="s">
        <v>264</v>
      </c>
      <c r="C1100" s="15" t="s">
        <v>1569</v>
      </c>
      <c r="D1100" s="15" t="s">
        <v>450</v>
      </c>
      <c r="E1100" s="15" t="s">
        <v>451</v>
      </c>
      <c r="F1100" s="15" t="s">
        <v>452</v>
      </c>
      <c r="G1100" s="16">
        <v>800</v>
      </c>
      <c r="H1100" s="11">
        <f t="shared" si="53"/>
        <v>13921.3675213675</v>
      </c>
      <c r="I1100" s="8">
        <v>16288</v>
      </c>
      <c r="J1100" s="1">
        <f t="shared" si="51"/>
        <v>14003.4646656</v>
      </c>
      <c r="K1100" s="1">
        <f t="shared" si="52"/>
        <v>17.504330832</v>
      </c>
    </row>
    <row r="1101" s="1" customFormat="1" customHeight="1" spans="1:11">
      <c r="A1101" s="6" t="s">
        <v>11</v>
      </c>
      <c r="B1101" s="6" t="s">
        <v>57</v>
      </c>
      <c r="C1101" s="15" t="s">
        <v>1569</v>
      </c>
      <c r="D1101" s="15" t="s">
        <v>1584</v>
      </c>
      <c r="E1101" s="15" t="s">
        <v>1047</v>
      </c>
      <c r="F1101" s="15" t="s">
        <v>1585</v>
      </c>
      <c r="G1101" s="16">
        <v>200</v>
      </c>
      <c r="H1101" s="11">
        <f t="shared" si="53"/>
        <v>321.367521367521</v>
      </c>
      <c r="I1101" s="8">
        <v>376</v>
      </c>
      <c r="J1101" s="1">
        <f t="shared" si="51"/>
        <v>323.2626912</v>
      </c>
      <c r="K1101" s="1">
        <f t="shared" si="52"/>
        <v>1.616313456</v>
      </c>
    </row>
    <row r="1102" s="1" customFormat="1" customHeight="1" spans="1:11">
      <c r="A1102" s="6" t="s">
        <v>11</v>
      </c>
      <c r="B1102" s="6" t="s">
        <v>1586</v>
      </c>
      <c r="C1102" s="15" t="s">
        <v>1569</v>
      </c>
      <c r="D1102" s="15" t="s">
        <v>1587</v>
      </c>
      <c r="E1102" s="15" t="s">
        <v>1602</v>
      </c>
      <c r="F1102" s="15" t="s">
        <v>1589</v>
      </c>
      <c r="G1102" s="16">
        <v>300</v>
      </c>
      <c r="H1102" s="11">
        <f t="shared" si="53"/>
        <v>15664.1025641026</v>
      </c>
      <c r="I1102" s="8">
        <v>18327</v>
      </c>
      <c r="J1102" s="1">
        <f t="shared" si="51"/>
        <v>15756.4769724</v>
      </c>
      <c r="K1102" s="1">
        <f t="shared" si="52"/>
        <v>52.521589908</v>
      </c>
    </row>
    <row r="1103" s="1" customFormat="1" customHeight="1" spans="1:11">
      <c r="A1103" s="6" t="s">
        <v>11</v>
      </c>
      <c r="B1103" s="6" t="s">
        <v>860</v>
      </c>
      <c r="C1103" s="15" t="s">
        <v>1569</v>
      </c>
      <c r="D1103" s="15" t="s">
        <v>1292</v>
      </c>
      <c r="E1103" s="15" t="s">
        <v>1532</v>
      </c>
      <c r="F1103" s="15" t="s">
        <v>12</v>
      </c>
      <c r="G1103" s="16">
        <v>500</v>
      </c>
      <c r="H1103" s="11">
        <f t="shared" si="53"/>
        <v>13568.3760683761</v>
      </c>
      <c r="I1103" s="8">
        <v>15875</v>
      </c>
      <c r="J1103" s="1">
        <f t="shared" si="51"/>
        <v>13648.39155</v>
      </c>
      <c r="K1103" s="1">
        <f t="shared" si="52"/>
        <v>27.2967831</v>
      </c>
    </row>
    <row r="1104" s="1" customFormat="1" customHeight="1" spans="1:11">
      <c r="A1104" s="6" t="s">
        <v>11</v>
      </c>
      <c r="B1104" s="6" t="s">
        <v>1590</v>
      </c>
      <c r="C1104" s="15" t="s">
        <v>1569</v>
      </c>
      <c r="D1104" s="15" t="s">
        <v>1591</v>
      </c>
      <c r="E1104" s="15" t="s">
        <v>1592</v>
      </c>
      <c r="F1104" s="15" t="s">
        <v>1590</v>
      </c>
      <c r="G1104" s="16">
        <v>300</v>
      </c>
      <c r="H1104" s="11">
        <f t="shared" si="53"/>
        <v>6748.71794871795</v>
      </c>
      <c r="I1104" s="8">
        <v>7896</v>
      </c>
      <c r="J1104" s="1">
        <f t="shared" si="51"/>
        <v>6788.5165152</v>
      </c>
      <c r="K1104" s="1">
        <f t="shared" si="52"/>
        <v>22.628388384</v>
      </c>
    </row>
    <row r="1105" s="1" customFormat="1" customHeight="1" spans="1:11">
      <c r="A1105" s="6" t="s">
        <v>11</v>
      </c>
      <c r="B1105" s="6" t="s">
        <v>264</v>
      </c>
      <c r="C1105" s="15" t="s">
        <v>1569</v>
      </c>
      <c r="D1105" s="15" t="s">
        <v>1603</v>
      </c>
      <c r="E1105" s="15" t="s">
        <v>1604</v>
      </c>
      <c r="F1105" s="15" t="s">
        <v>452</v>
      </c>
      <c r="G1105" s="16">
        <v>60</v>
      </c>
      <c r="H1105" s="11">
        <f t="shared" si="53"/>
        <v>9660</v>
      </c>
      <c r="I1105" s="8">
        <v>11302.2</v>
      </c>
      <c r="J1105" s="1">
        <f t="shared" si="51"/>
        <v>9716.96699064</v>
      </c>
      <c r="K1105" s="1">
        <f t="shared" si="52"/>
        <v>161.949449844</v>
      </c>
    </row>
    <row r="1106" s="1" customFormat="1" customHeight="1" spans="1:11">
      <c r="A1106" s="6" t="s">
        <v>11</v>
      </c>
      <c r="B1106" s="6" t="s">
        <v>264</v>
      </c>
      <c r="C1106" s="15" t="s">
        <v>1569</v>
      </c>
      <c r="D1106" s="15" t="s">
        <v>450</v>
      </c>
      <c r="E1106" s="15" t="s">
        <v>451</v>
      </c>
      <c r="F1106" s="15" t="s">
        <v>452</v>
      </c>
      <c r="G1106" s="16">
        <v>800</v>
      </c>
      <c r="H1106" s="11">
        <f t="shared" si="53"/>
        <v>13921.3675213675</v>
      </c>
      <c r="I1106" s="8">
        <v>16288</v>
      </c>
      <c r="J1106" s="1">
        <f t="shared" si="51"/>
        <v>14003.4646656</v>
      </c>
      <c r="K1106" s="1">
        <f t="shared" si="52"/>
        <v>17.504330832</v>
      </c>
    </row>
    <row r="1107" s="1" customFormat="1" customHeight="1" spans="1:11">
      <c r="A1107" s="6" t="s">
        <v>11</v>
      </c>
      <c r="B1107" s="6" t="s">
        <v>99</v>
      </c>
      <c r="C1107" s="15" t="s">
        <v>1569</v>
      </c>
      <c r="D1107" s="15" t="s">
        <v>1559</v>
      </c>
      <c r="E1107" s="15" t="s">
        <v>1560</v>
      </c>
      <c r="F1107" s="15" t="s">
        <v>1561</v>
      </c>
      <c r="G1107" s="16">
        <v>300</v>
      </c>
      <c r="H1107" s="11">
        <f t="shared" si="53"/>
        <v>979.48717948718</v>
      </c>
      <c r="I1107" s="8">
        <v>1146</v>
      </c>
      <c r="J1107" s="1">
        <f t="shared" si="51"/>
        <v>985.2634152</v>
      </c>
      <c r="K1107" s="1">
        <f t="shared" si="52"/>
        <v>3.284211384</v>
      </c>
    </row>
    <row r="1108" s="1" customFormat="1" customHeight="1" spans="1:11">
      <c r="A1108" s="6" t="s">
        <v>11</v>
      </c>
      <c r="B1108" s="6" t="s">
        <v>99</v>
      </c>
      <c r="C1108" s="15" t="s">
        <v>1569</v>
      </c>
      <c r="D1108" s="15" t="s">
        <v>1566</v>
      </c>
      <c r="E1108" s="15" t="s">
        <v>1567</v>
      </c>
      <c r="F1108" s="15" t="s">
        <v>1568</v>
      </c>
      <c r="G1108" s="16">
        <v>300</v>
      </c>
      <c r="H1108" s="11">
        <f t="shared" si="53"/>
        <v>1564.10256410256</v>
      </c>
      <c r="I1108" s="8">
        <v>1830</v>
      </c>
      <c r="J1108" s="1">
        <f t="shared" si="51"/>
        <v>1573.326396</v>
      </c>
      <c r="K1108" s="1">
        <f t="shared" si="52"/>
        <v>5.24442132</v>
      </c>
    </row>
    <row r="1109" s="1" customFormat="1" customHeight="1" spans="1:11">
      <c r="A1109" s="6" t="s">
        <v>11</v>
      </c>
      <c r="B1109" s="6" t="s">
        <v>860</v>
      </c>
      <c r="C1109" s="15" t="s">
        <v>1569</v>
      </c>
      <c r="D1109" s="15" t="s">
        <v>1292</v>
      </c>
      <c r="E1109" s="15" t="s">
        <v>1505</v>
      </c>
      <c r="F1109" s="15" t="s">
        <v>12</v>
      </c>
      <c r="G1109" s="16">
        <v>2000</v>
      </c>
      <c r="H1109" s="11">
        <f t="shared" si="53"/>
        <v>35914.5299145299</v>
      </c>
      <c r="I1109" s="8">
        <v>42020</v>
      </c>
      <c r="J1109" s="1">
        <f t="shared" si="51"/>
        <v>36126.325224</v>
      </c>
      <c r="K1109" s="1">
        <f t="shared" si="52"/>
        <v>18.063162612</v>
      </c>
    </row>
    <row r="1110" s="1" customFormat="1" customHeight="1" spans="1:11">
      <c r="A1110" s="6" t="s">
        <v>11</v>
      </c>
      <c r="B1110" s="6" t="s">
        <v>1556</v>
      </c>
      <c r="C1110" s="15" t="s">
        <v>1569</v>
      </c>
      <c r="D1110" s="15" t="s">
        <v>1557</v>
      </c>
      <c r="E1110" s="15" t="s">
        <v>1493</v>
      </c>
      <c r="F1110" s="15" t="s">
        <v>862</v>
      </c>
      <c r="G1110" s="16">
        <v>1733</v>
      </c>
      <c r="H1110" s="11">
        <f t="shared" si="53"/>
        <v>31194</v>
      </c>
      <c r="I1110" s="8">
        <v>36496.98</v>
      </c>
      <c r="J1110" s="1">
        <f t="shared" si="51"/>
        <v>31377.957381576</v>
      </c>
      <c r="K1110" s="1">
        <f t="shared" si="52"/>
        <v>18.106149672</v>
      </c>
    </row>
    <row r="1111" s="1" customFormat="1" customHeight="1" spans="1:11">
      <c r="A1111" s="6" t="s">
        <v>11</v>
      </c>
      <c r="B1111" s="6" t="s">
        <v>860</v>
      </c>
      <c r="C1111" s="15" t="s">
        <v>1569</v>
      </c>
      <c r="D1111" s="15" t="s">
        <v>1190</v>
      </c>
      <c r="E1111" s="15" t="s">
        <v>570</v>
      </c>
      <c r="F1111" s="15" t="s">
        <v>231</v>
      </c>
      <c r="G1111" s="16">
        <v>1200</v>
      </c>
      <c r="H1111" s="11">
        <f t="shared" si="53"/>
        <v>19856.4102564103</v>
      </c>
      <c r="I1111" s="8">
        <v>23232</v>
      </c>
      <c r="J1111" s="1">
        <f t="shared" si="51"/>
        <v>19973.5075584</v>
      </c>
      <c r="K1111" s="1">
        <f t="shared" si="52"/>
        <v>16.644589632</v>
      </c>
    </row>
    <row r="1112" s="1" customFormat="1" customHeight="1" spans="1:11">
      <c r="A1112" s="6" t="s">
        <v>11</v>
      </c>
      <c r="B1112" s="6" t="s">
        <v>231</v>
      </c>
      <c r="C1112" s="15" t="s">
        <v>1569</v>
      </c>
      <c r="D1112" s="15" t="s">
        <v>1593</v>
      </c>
      <c r="E1112" s="15" t="s">
        <v>1594</v>
      </c>
      <c r="F1112" s="15" t="s">
        <v>231</v>
      </c>
      <c r="G1112" s="16">
        <v>500</v>
      </c>
      <c r="H1112" s="11">
        <f t="shared" si="53"/>
        <v>7072.64957264957</v>
      </c>
      <c r="I1112" s="8">
        <v>8275</v>
      </c>
      <c r="J1112" s="1">
        <f t="shared" si="51"/>
        <v>7114.35843</v>
      </c>
      <c r="K1112" s="1">
        <f t="shared" si="52"/>
        <v>14.22871686</v>
      </c>
    </row>
    <row r="1113" s="1" customFormat="1" customHeight="1" spans="1:11">
      <c r="A1113" s="6" t="s">
        <v>11</v>
      </c>
      <c r="B1113" s="12" t="s">
        <v>1574</v>
      </c>
      <c r="C1113" s="15" t="s">
        <v>1569</v>
      </c>
      <c r="D1113" s="15" t="s">
        <v>1575</v>
      </c>
      <c r="E1113" s="15" t="s">
        <v>1576</v>
      </c>
      <c r="F1113" s="15" t="s">
        <v>1574</v>
      </c>
      <c r="G1113" s="16">
        <v>1000</v>
      </c>
      <c r="H1113" s="11">
        <f t="shared" si="53"/>
        <v>27136.7521367521</v>
      </c>
      <c r="I1113" s="8">
        <v>31750</v>
      </c>
      <c r="J1113" s="1">
        <f t="shared" si="51"/>
        <v>27296.7831</v>
      </c>
      <c r="K1113" s="1">
        <f t="shared" si="52"/>
        <v>27.2967831</v>
      </c>
    </row>
    <row r="1114" s="1" customFormat="1" customHeight="1" spans="1:11">
      <c r="A1114" s="6" t="s">
        <v>11</v>
      </c>
      <c r="B1114" s="6" t="s">
        <v>1044</v>
      </c>
      <c r="C1114" s="15" t="s">
        <v>1569</v>
      </c>
      <c r="D1114" s="15" t="s">
        <v>1595</v>
      </c>
      <c r="E1114" s="15" t="s">
        <v>454</v>
      </c>
      <c r="F1114" s="15" t="s">
        <v>1596</v>
      </c>
      <c r="G1114" s="16">
        <v>450</v>
      </c>
      <c r="H1114" s="11">
        <f t="shared" si="53"/>
        <v>7296.15384615385</v>
      </c>
      <c r="I1114" s="8">
        <v>8536.5</v>
      </c>
      <c r="J1114" s="1">
        <f t="shared" si="51"/>
        <v>7339.1807538</v>
      </c>
      <c r="K1114" s="1">
        <f t="shared" si="52"/>
        <v>16.309290564</v>
      </c>
    </row>
    <row r="1115" s="1" customFormat="1" customHeight="1" spans="1:11">
      <c r="A1115" s="6" t="s">
        <v>11</v>
      </c>
      <c r="B1115" s="6" t="s">
        <v>860</v>
      </c>
      <c r="C1115" s="15" t="s">
        <v>1569</v>
      </c>
      <c r="D1115" s="15" t="s">
        <v>1506</v>
      </c>
      <c r="E1115" s="15" t="s">
        <v>1507</v>
      </c>
      <c r="F1115" s="15" t="s">
        <v>1175</v>
      </c>
      <c r="G1115" s="16">
        <v>20</v>
      </c>
      <c r="H1115" s="11">
        <f t="shared" si="53"/>
        <v>298.632478632479</v>
      </c>
      <c r="I1115" s="8">
        <v>349.4</v>
      </c>
      <c r="J1115" s="1">
        <f t="shared" si="51"/>
        <v>300.39357528</v>
      </c>
      <c r="K1115" s="1">
        <f t="shared" si="52"/>
        <v>15.019678764</v>
      </c>
    </row>
    <row r="1116" s="1" customFormat="1" customHeight="1" spans="1:11">
      <c r="A1116" s="6" t="s">
        <v>11</v>
      </c>
      <c r="B1116" s="6" t="s">
        <v>473</v>
      </c>
      <c r="C1116" s="15" t="s">
        <v>1569</v>
      </c>
      <c r="D1116" s="15" t="s">
        <v>1503</v>
      </c>
      <c r="E1116" s="15" t="s">
        <v>1504</v>
      </c>
      <c r="F1116" s="15" t="s">
        <v>1212</v>
      </c>
      <c r="G1116" s="16">
        <v>30</v>
      </c>
      <c r="H1116" s="11">
        <f t="shared" si="53"/>
        <v>2597.4358974359</v>
      </c>
      <c r="I1116" s="8">
        <v>3039</v>
      </c>
      <c r="J1116" s="1">
        <f t="shared" si="51"/>
        <v>2612.7535068</v>
      </c>
      <c r="K1116" s="1">
        <f t="shared" si="52"/>
        <v>87.09178356</v>
      </c>
    </row>
    <row r="1117" s="1" customFormat="1" customHeight="1" spans="1:11">
      <c r="A1117" s="6" t="s">
        <v>11</v>
      </c>
      <c r="B1117" s="6" t="s">
        <v>57</v>
      </c>
      <c r="C1117" s="15" t="s">
        <v>1569</v>
      </c>
      <c r="D1117" s="15" t="s">
        <v>1584</v>
      </c>
      <c r="E1117" s="15" t="s">
        <v>1047</v>
      </c>
      <c r="F1117" s="15" t="s">
        <v>1585</v>
      </c>
      <c r="G1117" s="16">
        <v>280</v>
      </c>
      <c r="H1117" s="11">
        <f t="shared" si="53"/>
        <v>449.91452991453</v>
      </c>
      <c r="I1117" s="8">
        <v>526.4</v>
      </c>
      <c r="J1117" s="1">
        <f t="shared" si="51"/>
        <v>452.56776768</v>
      </c>
      <c r="K1117" s="1">
        <f t="shared" si="52"/>
        <v>1.616313456</v>
      </c>
    </row>
    <row r="1118" s="1" customFormat="1" customHeight="1" spans="1:11">
      <c r="A1118" s="6" t="s">
        <v>11</v>
      </c>
      <c r="B1118" s="6" t="s">
        <v>99</v>
      </c>
      <c r="C1118" s="15" t="s">
        <v>1569</v>
      </c>
      <c r="D1118" s="15" t="s">
        <v>885</v>
      </c>
      <c r="E1118" s="15" t="s">
        <v>871</v>
      </c>
      <c r="F1118" s="15" t="s">
        <v>399</v>
      </c>
      <c r="G1118" s="16">
        <v>200</v>
      </c>
      <c r="H1118" s="11">
        <f t="shared" si="53"/>
        <v>2088.88888888889</v>
      </c>
      <c r="I1118" s="8">
        <v>2444</v>
      </c>
      <c r="J1118" s="1">
        <f t="shared" si="51"/>
        <v>2101.2074928</v>
      </c>
      <c r="K1118" s="1">
        <f t="shared" si="52"/>
        <v>10.506037464</v>
      </c>
    </row>
    <row r="1119" s="1" customFormat="1" customHeight="1" spans="1:11">
      <c r="A1119" s="6" t="s">
        <v>11</v>
      </c>
      <c r="B1119" s="6" t="s">
        <v>437</v>
      </c>
      <c r="C1119" s="15" t="s">
        <v>1569</v>
      </c>
      <c r="D1119" s="15" t="s">
        <v>438</v>
      </c>
      <c r="E1119" s="15" t="s">
        <v>467</v>
      </c>
      <c r="F1119" s="15" t="s">
        <v>437</v>
      </c>
      <c r="G1119" s="16">
        <v>120</v>
      </c>
      <c r="H1119" s="11">
        <f t="shared" si="53"/>
        <v>5497.4358974359</v>
      </c>
      <c r="I1119" s="8">
        <v>6432</v>
      </c>
      <c r="J1119" s="1">
        <f t="shared" si="51"/>
        <v>5529.8553984</v>
      </c>
      <c r="K1119" s="1">
        <f t="shared" si="52"/>
        <v>46.08212832</v>
      </c>
    </row>
    <row r="1120" s="1" customFormat="1" customHeight="1" spans="1:11">
      <c r="A1120" s="6" t="s">
        <v>11</v>
      </c>
      <c r="B1120" s="6" t="s">
        <v>1578</v>
      </c>
      <c r="C1120" s="15" t="s">
        <v>1569</v>
      </c>
      <c r="D1120" s="15" t="s">
        <v>1579</v>
      </c>
      <c r="E1120" s="15" t="s">
        <v>1580</v>
      </c>
      <c r="F1120" s="15" t="s">
        <v>1578</v>
      </c>
      <c r="G1120" s="16">
        <v>3000</v>
      </c>
      <c r="H1120" s="11">
        <f t="shared" si="53"/>
        <v>3102.5641025641</v>
      </c>
      <c r="I1120" s="8">
        <v>3630</v>
      </c>
      <c r="J1120" s="1">
        <f t="shared" si="51"/>
        <v>3120.860556</v>
      </c>
      <c r="K1120" s="1">
        <f t="shared" si="52"/>
        <v>1.040286852</v>
      </c>
    </row>
    <row r="1121" s="1" customFormat="1" customHeight="1" spans="1:11">
      <c r="A1121" s="6" t="s">
        <v>11</v>
      </c>
      <c r="B1121" s="6" t="s">
        <v>1586</v>
      </c>
      <c r="C1121" s="15" t="s">
        <v>1569</v>
      </c>
      <c r="D1121" s="15" t="s">
        <v>1587</v>
      </c>
      <c r="E1121" s="15" t="s">
        <v>1602</v>
      </c>
      <c r="F1121" s="15" t="s">
        <v>1589</v>
      </c>
      <c r="G1121" s="16">
        <v>300</v>
      </c>
      <c r="H1121" s="11">
        <f t="shared" si="53"/>
        <v>15664.1025641026</v>
      </c>
      <c r="I1121" s="8">
        <v>18327</v>
      </c>
      <c r="J1121" s="1">
        <f t="shared" si="51"/>
        <v>15756.4769724</v>
      </c>
      <c r="K1121" s="1">
        <f t="shared" si="52"/>
        <v>52.521589908</v>
      </c>
    </row>
    <row r="1122" s="1" customFormat="1" customHeight="1" spans="1:11">
      <c r="A1122" s="6" t="s">
        <v>11</v>
      </c>
      <c r="B1122" s="6" t="s">
        <v>1038</v>
      </c>
      <c r="C1122" s="15" t="s">
        <v>1569</v>
      </c>
      <c r="D1122" s="15" t="s">
        <v>1366</v>
      </c>
      <c r="E1122" s="15" t="s">
        <v>1577</v>
      </c>
      <c r="F1122" s="15" t="s">
        <v>1368</v>
      </c>
      <c r="G1122" s="16">
        <v>720</v>
      </c>
      <c r="H1122" s="11">
        <f t="shared" si="53"/>
        <v>8615.38461538462</v>
      </c>
      <c r="I1122" s="8">
        <v>10080</v>
      </c>
      <c r="J1122" s="1">
        <f t="shared" si="51"/>
        <v>8666.191296</v>
      </c>
      <c r="K1122" s="1">
        <f t="shared" si="52"/>
        <v>12.0363768</v>
      </c>
    </row>
    <row r="1123" s="1" customFormat="1" customHeight="1" spans="1:11">
      <c r="A1123" s="6" t="s">
        <v>11</v>
      </c>
      <c r="B1123" s="6" t="s">
        <v>860</v>
      </c>
      <c r="C1123" s="15" t="s">
        <v>1569</v>
      </c>
      <c r="D1123" s="15" t="s">
        <v>861</v>
      </c>
      <c r="E1123" s="15" t="s">
        <v>1110</v>
      </c>
      <c r="F1123" s="15" t="s">
        <v>862</v>
      </c>
      <c r="G1123" s="16">
        <v>1000</v>
      </c>
      <c r="H1123" s="11">
        <f t="shared" si="53"/>
        <v>70512.8205128205</v>
      </c>
      <c r="I1123" s="8">
        <v>82500</v>
      </c>
      <c r="J1123" s="1">
        <f t="shared" si="51"/>
        <v>70928.649</v>
      </c>
      <c r="K1123" s="1">
        <f t="shared" si="52"/>
        <v>70.928649</v>
      </c>
    </row>
    <row r="1124" s="1" customFormat="1" customHeight="1" spans="1:11">
      <c r="A1124" s="6" t="s">
        <v>11</v>
      </c>
      <c r="B1124" s="6" t="s">
        <v>860</v>
      </c>
      <c r="C1124" s="15" t="s">
        <v>1569</v>
      </c>
      <c r="D1124" s="15" t="s">
        <v>861</v>
      </c>
      <c r="E1124" s="15" t="s">
        <v>1110</v>
      </c>
      <c r="F1124" s="15" t="s">
        <v>862</v>
      </c>
      <c r="G1124" s="7">
        <v>600</v>
      </c>
      <c r="H1124" s="11">
        <f t="shared" si="53"/>
        <v>42307.6923076923</v>
      </c>
      <c r="I1124" s="8">
        <v>49500</v>
      </c>
      <c r="J1124" s="1">
        <f t="shared" si="51"/>
        <v>42557.1894</v>
      </c>
      <c r="K1124" s="1">
        <f t="shared" si="52"/>
        <v>70.928649</v>
      </c>
    </row>
    <row r="1125" s="1" customFormat="1" customHeight="1" spans="1:11">
      <c r="A1125" s="6" t="s">
        <v>11</v>
      </c>
      <c r="B1125" s="6" t="s">
        <v>1556</v>
      </c>
      <c r="C1125" s="15" t="s">
        <v>1569</v>
      </c>
      <c r="D1125" s="15" t="s">
        <v>1557</v>
      </c>
      <c r="E1125" s="15" t="s">
        <v>1493</v>
      </c>
      <c r="F1125" s="15" t="s">
        <v>862</v>
      </c>
      <c r="G1125" s="16">
        <v>1800</v>
      </c>
      <c r="H1125" s="11">
        <f t="shared" si="53"/>
        <v>32400</v>
      </c>
      <c r="I1125" s="8">
        <v>37908</v>
      </c>
      <c r="J1125" s="1">
        <f t="shared" si="51"/>
        <v>32591.0694096</v>
      </c>
      <c r="K1125" s="1">
        <f t="shared" si="52"/>
        <v>18.106149672</v>
      </c>
    </row>
    <row r="1126" s="1" customFormat="1" customHeight="1" spans="1:11">
      <c r="A1126" s="6" t="s">
        <v>11</v>
      </c>
      <c r="B1126" s="6" t="s">
        <v>1556</v>
      </c>
      <c r="C1126" s="15" t="s">
        <v>1569</v>
      </c>
      <c r="D1126" s="15" t="s">
        <v>1557</v>
      </c>
      <c r="E1126" s="15" t="s">
        <v>1493</v>
      </c>
      <c r="F1126" s="15" t="s">
        <v>862</v>
      </c>
      <c r="G1126" s="16">
        <v>3600</v>
      </c>
      <c r="H1126" s="11">
        <f t="shared" si="53"/>
        <v>64800</v>
      </c>
      <c r="I1126" s="8">
        <v>75816</v>
      </c>
      <c r="J1126" s="1">
        <f t="shared" si="51"/>
        <v>65182.1388192</v>
      </c>
      <c r="K1126" s="1">
        <f t="shared" si="52"/>
        <v>18.106149672</v>
      </c>
    </row>
    <row r="1127" s="1" customFormat="1" customHeight="1" spans="1:11">
      <c r="A1127" s="6" t="s">
        <v>11</v>
      </c>
      <c r="B1127" s="6" t="s">
        <v>99</v>
      </c>
      <c r="C1127" s="15" t="s">
        <v>1569</v>
      </c>
      <c r="D1127" s="15" t="s">
        <v>1559</v>
      </c>
      <c r="E1127" s="15" t="s">
        <v>1560</v>
      </c>
      <c r="F1127" s="15" t="s">
        <v>1561</v>
      </c>
      <c r="G1127" s="16">
        <v>210</v>
      </c>
      <c r="H1127" s="11">
        <f t="shared" si="53"/>
        <v>685.641025641026</v>
      </c>
      <c r="I1127" s="8">
        <v>802.2</v>
      </c>
      <c r="J1127" s="1">
        <f t="shared" si="51"/>
        <v>689.68439064</v>
      </c>
      <c r="K1127" s="1">
        <f t="shared" si="52"/>
        <v>3.284211384</v>
      </c>
    </row>
    <row r="1128" s="1" customFormat="1" customHeight="1" spans="1:11">
      <c r="A1128" s="6" t="s">
        <v>11</v>
      </c>
      <c r="B1128" s="6" t="s">
        <v>99</v>
      </c>
      <c r="C1128" s="15" t="s">
        <v>1569</v>
      </c>
      <c r="D1128" s="15" t="s">
        <v>1566</v>
      </c>
      <c r="E1128" s="15" t="s">
        <v>1567</v>
      </c>
      <c r="F1128" s="15" t="s">
        <v>1568</v>
      </c>
      <c r="G1128" s="16">
        <v>120</v>
      </c>
      <c r="H1128" s="11">
        <f t="shared" si="53"/>
        <v>625.641025641026</v>
      </c>
      <c r="I1128" s="8">
        <v>732</v>
      </c>
      <c r="J1128" s="1">
        <f t="shared" si="51"/>
        <v>629.3305584</v>
      </c>
      <c r="K1128" s="1">
        <f t="shared" si="52"/>
        <v>5.24442132</v>
      </c>
    </row>
    <row r="1129" s="1" customFormat="1" customHeight="1" spans="1:11">
      <c r="A1129" s="6" t="s">
        <v>11</v>
      </c>
      <c r="B1129" s="6" t="s">
        <v>1556</v>
      </c>
      <c r="C1129" s="15" t="s">
        <v>1569</v>
      </c>
      <c r="D1129" s="15" t="s">
        <v>1557</v>
      </c>
      <c r="E1129" s="15" t="s">
        <v>1493</v>
      </c>
      <c r="F1129" s="15" t="s">
        <v>862</v>
      </c>
      <c r="G1129" s="16">
        <v>600</v>
      </c>
      <c r="H1129" s="11">
        <f t="shared" si="53"/>
        <v>10800</v>
      </c>
      <c r="I1129" s="8">
        <v>12636</v>
      </c>
      <c r="J1129" s="1">
        <f t="shared" si="51"/>
        <v>10863.6898032</v>
      </c>
      <c r="K1129" s="1">
        <f t="shared" si="52"/>
        <v>18.106149672</v>
      </c>
    </row>
    <row r="1130" s="1" customFormat="1" customHeight="1" spans="1:11">
      <c r="A1130" s="6" t="s">
        <v>11</v>
      </c>
      <c r="B1130" s="6" t="s">
        <v>860</v>
      </c>
      <c r="C1130" s="15" t="s">
        <v>1569</v>
      </c>
      <c r="D1130" s="15" t="s">
        <v>1190</v>
      </c>
      <c r="E1130" s="15" t="s">
        <v>570</v>
      </c>
      <c r="F1130" s="15" t="s">
        <v>231</v>
      </c>
      <c r="G1130" s="16">
        <v>1200</v>
      </c>
      <c r="H1130" s="11">
        <f t="shared" si="53"/>
        <v>19856.4102564103</v>
      </c>
      <c r="I1130" s="8">
        <v>23232</v>
      </c>
      <c r="J1130" s="1">
        <f t="shared" si="51"/>
        <v>19973.5075584</v>
      </c>
      <c r="K1130" s="1">
        <f t="shared" si="52"/>
        <v>16.644589632</v>
      </c>
    </row>
    <row r="1131" s="1" customFormat="1" customHeight="1" spans="1:11">
      <c r="A1131" s="6" t="s">
        <v>11</v>
      </c>
      <c r="B1131" s="6" t="s">
        <v>860</v>
      </c>
      <c r="C1131" s="15" t="s">
        <v>1569</v>
      </c>
      <c r="D1131" s="15" t="s">
        <v>1292</v>
      </c>
      <c r="E1131" s="15" t="s">
        <v>1532</v>
      </c>
      <c r="F1131" s="15" t="s">
        <v>12</v>
      </c>
      <c r="G1131" s="16">
        <v>800</v>
      </c>
      <c r="H1131" s="11">
        <f t="shared" si="53"/>
        <v>14365.811965812</v>
      </c>
      <c r="I1131" s="8">
        <v>16808</v>
      </c>
      <c r="J1131" s="1">
        <f t="shared" si="51"/>
        <v>14450.5300896</v>
      </c>
      <c r="K1131" s="1">
        <f t="shared" si="52"/>
        <v>18.063162612</v>
      </c>
    </row>
    <row r="1132" s="1" customFormat="1" customHeight="1" spans="1:11">
      <c r="A1132" s="6" t="s">
        <v>11</v>
      </c>
      <c r="B1132" s="12" t="s">
        <v>1574</v>
      </c>
      <c r="C1132" s="15" t="s">
        <v>1569</v>
      </c>
      <c r="D1132" s="15" t="s">
        <v>1575</v>
      </c>
      <c r="E1132" s="15" t="s">
        <v>1576</v>
      </c>
      <c r="F1132" s="15" t="s">
        <v>1574</v>
      </c>
      <c r="G1132" s="16">
        <v>1500</v>
      </c>
      <c r="H1132" s="11">
        <f t="shared" si="53"/>
        <v>40705.1282051282</v>
      </c>
      <c r="I1132" s="8">
        <v>47625</v>
      </c>
      <c r="J1132" s="1">
        <f t="shared" si="51"/>
        <v>40945.17465</v>
      </c>
      <c r="K1132" s="1">
        <f t="shared" si="52"/>
        <v>27.2967831</v>
      </c>
    </row>
    <row r="1133" s="1" customFormat="1" customHeight="1" spans="1:11">
      <c r="A1133" s="6" t="s">
        <v>11</v>
      </c>
      <c r="B1133" s="6" t="s">
        <v>99</v>
      </c>
      <c r="C1133" s="15" t="s">
        <v>1569</v>
      </c>
      <c r="D1133" s="15" t="s">
        <v>1600</v>
      </c>
      <c r="E1133" s="15" t="s">
        <v>1601</v>
      </c>
      <c r="F1133" s="15" t="s">
        <v>139</v>
      </c>
      <c r="G1133" s="16">
        <v>400</v>
      </c>
      <c r="H1133" s="11">
        <f t="shared" si="53"/>
        <v>1446.15384615385</v>
      </c>
      <c r="I1133" s="8">
        <v>1692</v>
      </c>
      <c r="J1133" s="1">
        <f t="shared" si="51"/>
        <v>1454.6821104</v>
      </c>
      <c r="K1133" s="1">
        <f t="shared" si="52"/>
        <v>3.636705276</v>
      </c>
    </row>
    <row r="1134" s="1" customFormat="1" customHeight="1" spans="1:11">
      <c r="A1134" s="6" t="s">
        <v>11</v>
      </c>
      <c r="B1134" s="6" t="s">
        <v>57</v>
      </c>
      <c r="C1134" s="15" t="s">
        <v>1569</v>
      </c>
      <c r="D1134" s="15" t="s">
        <v>1584</v>
      </c>
      <c r="E1134" s="15" t="s">
        <v>1047</v>
      </c>
      <c r="F1134" s="15" t="s">
        <v>1585</v>
      </c>
      <c r="G1134" s="16">
        <v>200</v>
      </c>
      <c r="H1134" s="11">
        <f t="shared" si="53"/>
        <v>321.367521367521</v>
      </c>
      <c r="I1134" s="8">
        <v>376</v>
      </c>
      <c r="J1134" s="1">
        <f t="shared" si="51"/>
        <v>323.2626912</v>
      </c>
      <c r="K1134" s="1">
        <f t="shared" si="52"/>
        <v>1.616313456</v>
      </c>
    </row>
    <row r="1135" s="1" customFormat="1" customHeight="1" spans="1:11">
      <c r="A1135" s="6" t="s">
        <v>11</v>
      </c>
      <c r="B1135" s="6" t="s">
        <v>473</v>
      </c>
      <c r="C1135" s="15" t="s">
        <v>1569</v>
      </c>
      <c r="D1135" s="15" t="s">
        <v>1525</v>
      </c>
      <c r="E1135" s="15" t="s">
        <v>1526</v>
      </c>
      <c r="F1135" s="15" t="s">
        <v>1527</v>
      </c>
      <c r="G1135" s="16">
        <v>100</v>
      </c>
      <c r="H1135" s="11">
        <f t="shared" si="53"/>
        <v>5982.90598290598</v>
      </c>
      <c r="I1135" s="8">
        <v>7000</v>
      </c>
      <c r="J1135" s="1">
        <f t="shared" si="51"/>
        <v>6018.1884</v>
      </c>
      <c r="K1135" s="1">
        <f t="shared" si="52"/>
        <v>60.181884</v>
      </c>
    </row>
    <row r="1136" s="1" customFormat="1" customHeight="1" spans="1:11">
      <c r="A1136" s="6" t="s">
        <v>11</v>
      </c>
      <c r="B1136" s="6" t="s">
        <v>1578</v>
      </c>
      <c r="C1136" s="15" t="s">
        <v>1569</v>
      </c>
      <c r="D1136" s="15" t="s">
        <v>1579</v>
      </c>
      <c r="E1136" s="15" t="s">
        <v>1580</v>
      </c>
      <c r="F1136" s="15" t="s">
        <v>1578</v>
      </c>
      <c r="G1136" s="16">
        <v>2400</v>
      </c>
      <c r="H1136" s="11">
        <f t="shared" si="53"/>
        <v>2482.05128205128</v>
      </c>
      <c r="I1136" s="8">
        <v>2904</v>
      </c>
      <c r="J1136" s="1">
        <f t="shared" si="51"/>
        <v>2496.6884448</v>
      </c>
      <c r="K1136" s="1">
        <f t="shared" si="52"/>
        <v>1.040286852</v>
      </c>
    </row>
    <row r="1137" s="1" customFormat="1" customHeight="1" spans="1:11">
      <c r="A1137" s="6" t="s">
        <v>11</v>
      </c>
      <c r="B1137" s="6" t="s">
        <v>437</v>
      </c>
      <c r="C1137" s="15" t="s">
        <v>1569</v>
      </c>
      <c r="D1137" s="15" t="s">
        <v>438</v>
      </c>
      <c r="E1137" s="15" t="s">
        <v>467</v>
      </c>
      <c r="F1137" s="15" t="s">
        <v>437</v>
      </c>
      <c r="G1137" s="16">
        <v>300</v>
      </c>
      <c r="H1137" s="11">
        <f t="shared" si="53"/>
        <v>13743.5897435897</v>
      </c>
      <c r="I1137" s="8">
        <v>16080</v>
      </c>
      <c r="J1137" s="1">
        <f t="shared" si="51"/>
        <v>13824.638496</v>
      </c>
      <c r="K1137" s="1">
        <f t="shared" si="52"/>
        <v>46.08212832</v>
      </c>
    </row>
    <row r="1138" s="1" customFormat="1" customHeight="1" spans="1:11">
      <c r="A1138" s="6" t="s">
        <v>11</v>
      </c>
      <c r="B1138" s="6" t="s">
        <v>873</v>
      </c>
      <c r="C1138" s="15" t="s">
        <v>1569</v>
      </c>
      <c r="D1138" s="15" t="s">
        <v>1228</v>
      </c>
      <c r="E1138" s="15" t="s">
        <v>1229</v>
      </c>
      <c r="F1138" s="15" t="s">
        <v>1605</v>
      </c>
      <c r="G1138" s="16">
        <v>100</v>
      </c>
      <c r="H1138" s="11">
        <f t="shared" si="53"/>
        <v>548.717948717949</v>
      </c>
      <c r="I1138" s="8">
        <v>642</v>
      </c>
      <c r="J1138" s="1">
        <f t="shared" si="51"/>
        <v>551.9538504</v>
      </c>
      <c r="K1138" s="1">
        <f t="shared" si="52"/>
        <v>5.519538504</v>
      </c>
    </row>
    <row r="1139" s="1" customFormat="1" customHeight="1" spans="1:11">
      <c r="A1139" s="6" t="s">
        <v>11</v>
      </c>
      <c r="B1139" s="6" t="s">
        <v>231</v>
      </c>
      <c r="C1139" s="15" t="s">
        <v>1569</v>
      </c>
      <c r="D1139" s="15" t="s">
        <v>1593</v>
      </c>
      <c r="E1139" s="15" t="s">
        <v>1594</v>
      </c>
      <c r="F1139" s="15" t="s">
        <v>231</v>
      </c>
      <c r="G1139" s="16">
        <v>500</v>
      </c>
      <c r="H1139" s="11">
        <f t="shared" si="53"/>
        <v>7072.64957264957</v>
      </c>
      <c r="I1139" s="8">
        <v>8275</v>
      </c>
      <c r="J1139" s="1">
        <f t="shared" si="51"/>
        <v>7114.35843</v>
      </c>
      <c r="K1139" s="1">
        <f t="shared" si="52"/>
        <v>14.22871686</v>
      </c>
    </row>
    <row r="1140" s="1" customFormat="1" customHeight="1" spans="1:11">
      <c r="A1140" s="6" t="s">
        <v>11</v>
      </c>
      <c r="B1140" s="6" t="s">
        <v>860</v>
      </c>
      <c r="C1140" s="15" t="s">
        <v>1569</v>
      </c>
      <c r="D1140" s="15" t="s">
        <v>1506</v>
      </c>
      <c r="E1140" s="15" t="s">
        <v>1507</v>
      </c>
      <c r="F1140" s="15" t="s">
        <v>1175</v>
      </c>
      <c r="G1140" s="16">
        <v>20</v>
      </c>
      <c r="H1140" s="11">
        <f t="shared" si="53"/>
        <v>298.632478632479</v>
      </c>
      <c r="I1140" s="8">
        <v>349.4</v>
      </c>
      <c r="J1140" s="1">
        <f t="shared" si="51"/>
        <v>300.39357528</v>
      </c>
      <c r="K1140" s="1">
        <f t="shared" si="52"/>
        <v>15.019678764</v>
      </c>
    </row>
    <row r="1141" s="1" customFormat="1" customHeight="1" spans="1:11">
      <c r="A1141" s="6" t="s">
        <v>11</v>
      </c>
      <c r="B1141" s="6" t="s">
        <v>99</v>
      </c>
      <c r="C1141" s="15" t="s">
        <v>1569</v>
      </c>
      <c r="D1141" s="15" t="s">
        <v>1581</v>
      </c>
      <c r="E1141" s="15" t="s">
        <v>1582</v>
      </c>
      <c r="F1141" s="15" t="s">
        <v>1583</v>
      </c>
      <c r="G1141" s="16">
        <v>60</v>
      </c>
      <c r="H1141" s="11">
        <f t="shared" si="53"/>
        <v>127.179487179487</v>
      </c>
      <c r="I1141" s="8">
        <v>148.8</v>
      </c>
      <c r="J1141" s="1">
        <f t="shared" si="51"/>
        <v>127.92949056</v>
      </c>
      <c r="K1141" s="1">
        <f t="shared" si="52"/>
        <v>2.132158176</v>
      </c>
    </row>
    <row r="1142" s="1" customFormat="1" customHeight="1" spans="1:11">
      <c r="A1142" s="6" t="s">
        <v>11</v>
      </c>
      <c r="B1142" s="6" t="s">
        <v>473</v>
      </c>
      <c r="C1142" s="15" t="s">
        <v>1569</v>
      </c>
      <c r="D1142" s="15" t="s">
        <v>1503</v>
      </c>
      <c r="E1142" s="15" t="s">
        <v>1504</v>
      </c>
      <c r="F1142" s="15" t="s">
        <v>1212</v>
      </c>
      <c r="G1142" s="16">
        <v>40</v>
      </c>
      <c r="H1142" s="11">
        <f t="shared" si="53"/>
        <v>3463.24786324786</v>
      </c>
      <c r="I1142" s="8">
        <v>4052</v>
      </c>
      <c r="J1142" s="1">
        <f t="shared" si="51"/>
        <v>3483.6713424</v>
      </c>
      <c r="K1142" s="1">
        <f t="shared" si="52"/>
        <v>87.09178356</v>
      </c>
    </row>
    <row r="1143" s="1" customFormat="1" customHeight="1" spans="1:11">
      <c r="A1143" s="6" t="s">
        <v>11</v>
      </c>
      <c r="B1143" s="6" t="s">
        <v>264</v>
      </c>
      <c r="C1143" s="15" t="s">
        <v>1569</v>
      </c>
      <c r="D1143" s="15" t="s">
        <v>450</v>
      </c>
      <c r="E1143" s="15" t="s">
        <v>451</v>
      </c>
      <c r="F1143" s="15" t="s">
        <v>452</v>
      </c>
      <c r="G1143" s="16">
        <v>1200</v>
      </c>
      <c r="H1143" s="11">
        <f t="shared" si="53"/>
        <v>20882.0512820513</v>
      </c>
      <c r="I1143" s="8">
        <v>24432</v>
      </c>
      <c r="J1143" s="1">
        <f t="shared" si="51"/>
        <v>21005.1969984</v>
      </c>
      <c r="K1143" s="1">
        <f t="shared" si="52"/>
        <v>17.504330832</v>
      </c>
    </row>
    <row r="1144" s="1" customFormat="1" customHeight="1" spans="1:11">
      <c r="A1144" s="6" t="s">
        <v>11</v>
      </c>
      <c r="B1144" s="6" t="s">
        <v>473</v>
      </c>
      <c r="C1144" s="15" t="s">
        <v>1569</v>
      </c>
      <c r="D1144" s="15" t="s">
        <v>1503</v>
      </c>
      <c r="E1144" s="15" t="s">
        <v>1504</v>
      </c>
      <c r="F1144" s="15" t="s">
        <v>1212</v>
      </c>
      <c r="G1144" s="16">
        <v>15</v>
      </c>
      <c r="H1144" s="11">
        <f t="shared" si="53"/>
        <v>-420.512820512821</v>
      </c>
      <c r="I1144" s="8">
        <v>-492</v>
      </c>
      <c r="J1144" s="1">
        <f t="shared" si="51"/>
        <v>-422.9926704</v>
      </c>
      <c r="K1144" s="1">
        <f t="shared" si="52"/>
        <v>-28.19951136</v>
      </c>
    </row>
    <row r="1145" s="1" customFormat="1" customHeight="1" spans="1:11">
      <c r="A1145" s="6" t="s">
        <v>11</v>
      </c>
      <c r="B1145" s="6" t="s">
        <v>437</v>
      </c>
      <c r="C1145" s="15" t="s">
        <v>1569</v>
      </c>
      <c r="D1145" s="15" t="s">
        <v>438</v>
      </c>
      <c r="E1145" s="15" t="s">
        <v>467</v>
      </c>
      <c r="F1145" s="15" t="s">
        <v>437</v>
      </c>
      <c r="G1145" s="7">
        <v>138</v>
      </c>
      <c r="H1145" s="11">
        <f t="shared" si="53"/>
        <v>-1864.76923076923</v>
      </c>
      <c r="I1145" s="8">
        <v>-2181.78</v>
      </c>
      <c r="J1145" s="1">
        <f t="shared" si="51"/>
        <v>-1875.766155336</v>
      </c>
      <c r="K1145" s="1">
        <f t="shared" si="52"/>
        <v>-13.592508372</v>
      </c>
    </row>
    <row r="1146" s="1" customFormat="1" customHeight="1" spans="1:11">
      <c r="A1146" s="6" t="s">
        <v>11</v>
      </c>
      <c r="B1146" s="6" t="s">
        <v>99</v>
      </c>
      <c r="C1146" s="15" t="s">
        <v>1569</v>
      </c>
      <c r="D1146" s="15" t="s">
        <v>1559</v>
      </c>
      <c r="E1146" s="15" t="s">
        <v>1560</v>
      </c>
      <c r="F1146" s="15" t="s">
        <v>1561</v>
      </c>
      <c r="G1146" s="7">
        <v>120</v>
      </c>
      <c r="H1146" s="11">
        <f t="shared" si="53"/>
        <v>-250.25641025641</v>
      </c>
      <c r="I1146" s="8">
        <v>-292.8</v>
      </c>
      <c r="J1146" s="1">
        <f t="shared" si="51"/>
        <v>-251.73222336</v>
      </c>
      <c r="K1146" s="1">
        <f t="shared" si="52"/>
        <v>-2.097768528</v>
      </c>
    </row>
    <row r="1147" s="1" customFormat="1" customHeight="1" spans="1:11">
      <c r="A1147" s="6" t="s">
        <v>11</v>
      </c>
      <c r="B1147" s="6" t="s">
        <v>860</v>
      </c>
      <c r="C1147" s="15" t="s">
        <v>1569</v>
      </c>
      <c r="D1147" s="15" t="s">
        <v>1190</v>
      </c>
      <c r="E1147" s="15" t="s">
        <v>570</v>
      </c>
      <c r="F1147" s="15" t="s">
        <v>231</v>
      </c>
      <c r="G1147" s="7">
        <v>690</v>
      </c>
      <c r="H1147" s="11">
        <f t="shared" si="53"/>
        <v>-1144.10256410256</v>
      </c>
      <c r="I1147" s="8">
        <v>-1338.6</v>
      </c>
      <c r="J1147" s="1">
        <f t="shared" si="51"/>
        <v>-1150.84957032</v>
      </c>
      <c r="K1147" s="1">
        <f t="shared" si="52"/>
        <v>-1.667897928</v>
      </c>
    </row>
    <row r="1148" s="1" customFormat="1" customHeight="1" spans="1:11">
      <c r="A1148" s="6" t="s">
        <v>11</v>
      </c>
      <c r="B1148" s="12" t="s">
        <v>1574</v>
      </c>
      <c r="C1148" s="15" t="s">
        <v>1569</v>
      </c>
      <c r="D1148" s="15" t="s">
        <v>1575</v>
      </c>
      <c r="E1148" s="15" t="s">
        <v>1576</v>
      </c>
      <c r="F1148" s="15" t="s">
        <v>1574</v>
      </c>
      <c r="G1148" s="7">
        <v>1200</v>
      </c>
      <c r="H1148" s="11">
        <f t="shared" si="53"/>
        <v>-2225.64102564103</v>
      </c>
      <c r="I1148" s="8">
        <v>-2604</v>
      </c>
      <c r="J1148" s="1">
        <f t="shared" si="51"/>
        <v>-2238.7660848</v>
      </c>
      <c r="K1148" s="1">
        <f t="shared" si="52"/>
        <v>-1.865638404</v>
      </c>
    </row>
    <row r="1149" s="1" customFormat="1" customHeight="1" spans="1:11">
      <c r="A1149" s="6" t="s">
        <v>11</v>
      </c>
      <c r="B1149" s="6" t="s">
        <v>1044</v>
      </c>
      <c r="C1149" s="15" t="s">
        <v>1569</v>
      </c>
      <c r="D1149" s="15" t="s">
        <v>1595</v>
      </c>
      <c r="E1149" s="15" t="s">
        <v>454</v>
      </c>
      <c r="F1149" s="15" t="s">
        <v>1596</v>
      </c>
      <c r="G1149" s="7">
        <v>450</v>
      </c>
      <c r="H1149" s="11">
        <f t="shared" si="53"/>
        <v>-126.923076923077</v>
      </c>
      <c r="I1149" s="8">
        <v>-148.5</v>
      </c>
      <c r="J1149" s="1">
        <f t="shared" si="51"/>
        <v>-127.6715682</v>
      </c>
      <c r="K1149" s="1">
        <f t="shared" si="52"/>
        <v>-0.283714596</v>
      </c>
    </row>
    <row r="1150" s="1" customFormat="1" customHeight="1" spans="1:11">
      <c r="A1150" s="6" t="s">
        <v>11</v>
      </c>
      <c r="B1150" s="6" t="s">
        <v>1556</v>
      </c>
      <c r="C1150" s="15" t="s">
        <v>1569</v>
      </c>
      <c r="D1150" s="15" t="s">
        <v>1557</v>
      </c>
      <c r="E1150" s="15" t="s">
        <v>1493</v>
      </c>
      <c r="F1150" s="15" t="s">
        <v>862</v>
      </c>
      <c r="G1150" s="7">
        <v>2710</v>
      </c>
      <c r="H1150" s="11">
        <f t="shared" si="53"/>
        <v>-15611.452991453</v>
      </c>
      <c r="I1150" s="8">
        <v>-18265.4</v>
      </c>
      <c r="J1150" s="1">
        <f t="shared" si="51"/>
        <v>-15703.51691448</v>
      </c>
      <c r="K1150" s="1">
        <f t="shared" si="52"/>
        <v>-5.794655688</v>
      </c>
    </row>
    <row r="1151" s="1" customFormat="1" customHeight="1" spans="1:11">
      <c r="A1151" s="6" t="s">
        <v>11</v>
      </c>
      <c r="B1151" s="6" t="s">
        <v>473</v>
      </c>
      <c r="C1151" s="15" t="s">
        <v>1569</v>
      </c>
      <c r="D1151" s="15" t="s">
        <v>1503</v>
      </c>
      <c r="E1151" s="15" t="s">
        <v>1504</v>
      </c>
      <c r="F1151" s="15" t="s">
        <v>1212</v>
      </c>
      <c r="G1151" s="16">
        <v>30</v>
      </c>
      <c r="H1151" s="11">
        <f t="shared" si="53"/>
        <v>-841.025641025641</v>
      </c>
      <c r="I1151" s="8">
        <v>-984</v>
      </c>
      <c r="J1151" s="1">
        <f t="shared" si="51"/>
        <v>-845.9853408</v>
      </c>
      <c r="K1151" s="1">
        <f t="shared" si="52"/>
        <v>-28.19951136</v>
      </c>
    </row>
    <row r="1152" s="1" customFormat="1" customHeight="1" spans="1:11">
      <c r="A1152" s="6" t="s">
        <v>11</v>
      </c>
      <c r="B1152" s="6" t="s">
        <v>1038</v>
      </c>
      <c r="C1152" s="15" t="s">
        <v>1569</v>
      </c>
      <c r="D1152" s="15" t="s">
        <v>1366</v>
      </c>
      <c r="E1152" s="15" t="s">
        <v>1577</v>
      </c>
      <c r="F1152" s="15" t="s">
        <v>1368</v>
      </c>
      <c r="G1152" s="7">
        <v>241</v>
      </c>
      <c r="H1152" s="11">
        <f t="shared" si="53"/>
        <v>-725.059829059829</v>
      </c>
      <c r="I1152" s="8">
        <v>-848.32</v>
      </c>
      <c r="J1152" s="1">
        <f t="shared" si="51"/>
        <v>-729.335654784</v>
      </c>
      <c r="K1152" s="1">
        <f t="shared" si="52"/>
        <v>-3.026289024</v>
      </c>
    </row>
    <row r="1153" s="1" customFormat="1" customHeight="1" spans="1:11">
      <c r="A1153" s="6" t="s">
        <v>11</v>
      </c>
      <c r="B1153" s="6" t="s">
        <v>99</v>
      </c>
      <c r="C1153" s="15" t="s">
        <v>1569</v>
      </c>
      <c r="D1153" s="15" t="s">
        <v>1566</v>
      </c>
      <c r="E1153" s="15" t="s">
        <v>1567</v>
      </c>
      <c r="F1153" s="15" t="s">
        <v>1568</v>
      </c>
      <c r="G1153" s="7">
        <v>121</v>
      </c>
      <c r="H1153" s="11">
        <f t="shared" si="53"/>
        <v>-285.435897435897</v>
      </c>
      <c r="I1153" s="8">
        <v>-333.96</v>
      </c>
      <c r="J1153" s="1">
        <f t="shared" si="51"/>
        <v>-287.119171152</v>
      </c>
      <c r="K1153" s="1">
        <f t="shared" si="52"/>
        <v>-2.372885712</v>
      </c>
    </row>
    <row r="1154" s="1" customFormat="1" customHeight="1" spans="1:11">
      <c r="A1154" s="6" t="s">
        <v>11</v>
      </c>
      <c r="B1154" s="6" t="s">
        <v>231</v>
      </c>
      <c r="C1154" s="15" t="s">
        <v>1569</v>
      </c>
      <c r="D1154" s="15" t="s">
        <v>1593</v>
      </c>
      <c r="E1154" s="15" t="s">
        <v>1594</v>
      </c>
      <c r="F1154" s="15" t="s">
        <v>231</v>
      </c>
      <c r="G1154" s="7">
        <v>498</v>
      </c>
      <c r="H1154" s="11">
        <f t="shared" si="53"/>
        <v>-472.461538461538</v>
      </c>
      <c r="I1154" s="8">
        <v>-552.78</v>
      </c>
      <c r="J1154" s="1">
        <f t="shared" si="51"/>
        <v>-475.247740536</v>
      </c>
      <c r="K1154" s="1">
        <f t="shared" si="52"/>
        <v>-0.954312732</v>
      </c>
    </row>
    <row r="1155" s="1" customFormat="1" customHeight="1" spans="1:11">
      <c r="A1155" s="6" t="s">
        <v>11</v>
      </c>
      <c r="B1155" s="6" t="s">
        <v>1044</v>
      </c>
      <c r="C1155" s="15" t="s">
        <v>1569</v>
      </c>
      <c r="D1155" s="15" t="s">
        <v>1595</v>
      </c>
      <c r="E1155" s="15" t="s">
        <v>454</v>
      </c>
      <c r="F1155" s="15" t="s">
        <v>1596</v>
      </c>
      <c r="G1155" s="7">
        <v>246</v>
      </c>
      <c r="H1155" s="11">
        <f t="shared" si="53"/>
        <v>-69.3846153846154</v>
      </c>
      <c r="I1155" s="8">
        <v>-81.18</v>
      </c>
      <c r="J1155" s="1">
        <f t="shared" ref="J1155:J1187" si="54">I1155*0.8597412</f>
        <v>-69.793790616</v>
      </c>
      <c r="K1155" s="1">
        <f t="shared" ref="K1155:K1187" si="55">J1155/G1155</f>
        <v>-0.283714596</v>
      </c>
    </row>
    <row r="1156" s="1" customFormat="1" customHeight="1" spans="1:11">
      <c r="A1156" s="6" t="s">
        <v>11</v>
      </c>
      <c r="B1156" s="6" t="s">
        <v>99</v>
      </c>
      <c r="C1156" s="15" t="s">
        <v>1569</v>
      </c>
      <c r="D1156" s="15" t="s">
        <v>1559</v>
      </c>
      <c r="E1156" s="15" t="s">
        <v>1560</v>
      </c>
      <c r="F1156" s="15" t="s">
        <v>1561</v>
      </c>
      <c r="G1156" s="7">
        <v>75</v>
      </c>
      <c r="H1156" s="11">
        <f t="shared" si="53"/>
        <v>-156.410256410256</v>
      </c>
      <c r="I1156" s="8">
        <v>-183</v>
      </c>
      <c r="J1156" s="1">
        <f t="shared" si="54"/>
        <v>-157.3326396</v>
      </c>
      <c r="K1156" s="1">
        <f t="shared" si="55"/>
        <v>-2.097768528</v>
      </c>
    </row>
    <row r="1157" s="1" customFormat="1" customHeight="1" spans="1:11">
      <c r="A1157" s="6" t="s">
        <v>11</v>
      </c>
      <c r="B1157" s="6" t="s">
        <v>264</v>
      </c>
      <c r="C1157" s="15" t="s">
        <v>1569</v>
      </c>
      <c r="D1157" s="15" t="s">
        <v>450</v>
      </c>
      <c r="E1157" s="15" t="s">
        <v>451</v>
      </c>
      <c r="F1157" s="15" t="s">
        <v>452</v>
      </c>
      <c r="G1157" s="7">
        <v>800</v>
      </c>
      <c r="H1157" s="11">
        <f t="shared" si="53"/>
        <v>-1121.36752136752</v>
      </c>
      <c r="I1157" s="8">
        <v>-1312</v>
      </c>
      <c r="J1157" s="1">
        <f t="shared" si="54"/>
        <v>-1127.9804544</v>
      </c>
      <c r="K1157" s="1">
        <f t="shared" si="55"/>
        <v>-1.409975568</v>
      </c>
    </row>
    <row r="1158" s="1" customFormat="1" customHeight="1" spans="1:11">
      <c r="A1158" s="6" t="s">
        <v>11</v>
      </c>
      <c r="B1158" s="6" t="s">
        <v>264</v>
      </c>
      <c r="C1158" s="15" t="s">
        <v>1569</v>
      </c>
      <c r="D1158" s="15" t="s">
        <v>450</v>
      </c>
      <c r="E1158" s="15" t="s">
        <v>451</v>
      </c>
      <c r="F1158" s="15" t="s">
        <v>452</v>
      </c>
      <c r="G1158" s="7">
        <v>65</v>
      </c>
      <c r="H1158" s="11">
        <f t="shared" si="53"/>
        <v>-91.1111111111111</v>
      </c>
      <c r="I1158" s="8">
        <v>-106.6</v>
      </c>
      <c r="J1158" s="1">
        <f t="shared" si="54"/>
        <v>-91.64841192</v>
      </c>
      <c r="K1158" s="1">
        <f t="shared" si="55"/>
        <v>-1.409975568</v>
      </c>
    </row>
    <row r="1159" s="1" customFormat="1" customHeight="1" spans="1:11">
      <c r="A1159" s="6" t="s">
        <v>11</v>
      </c>
      <c r="B1159" s="6" t="s">
        <v>12</v>
      </c>
      <c r="C1159" s="22" t="s">
        <v>1606</v>
      </c>
      <c r="D1159" s="22" t="s">
        <v>14</v>
      </c>
      <c r="E1159" s="23" t="s">
        <v>1607</v>
      </c>
      <c r="F1159" s="23" t="s">
        <v>1608</v>
      </c>
      <c r="G1159" s="24">
        <v>40000</v>
      </c>
      <c r="H1159" s="25">
        <f t="shared" si="53"/>
        <v>88888.8888888889</v>
      </c>
      <c r="I1159" s="25">
        <v>104000</v>
      </c>
      <c r="J1159" s="1">
        <f t="shared" si="54"/>
        <v>89413.0848</v>
      </c>
      <c r="K1159" s="1">
        <f t="shared" si="55"/>
        <v>2.23532712</v>
      </c>
    </row>
    <row r="1160" s="1" customFormat="1" customHeight="1" spans="1:11">
      <c r="A1160" s="6" t="s">
        <v>11</v>
      </c>
      <c r="B1160" s="6" t="s">
        <v>12</v>
      </c>
      <c r="C1160" s="22" t="s">
        <v>1609</v>
      </c>
      <c r="D1160" s="22" t="s">
        <v>14</v>
      </c>
      <c r="E1160" s="23" t="s">
        <v>1607</v>
      </c>
      <c r="F1160" s="23" t="s">
        <v>1608</v>
      </c>
      <c r="G1160" s="24">
        <v>62000</v>
      </c>
      <c r="H1160" s="25">
        <f t="shared" si="53"/>
        <v>137777.777777778</v>
      </c>
      <c r="I1160" s="25">
        <v>161200</v>
      </c>
      <c r="J1160" s="1">
        <f t="shared" si="54"/>
        <v>138590.28144</v>
      </c>
      <c r="K1160" s="1">
        <f t="shared" si="55"/>
        <v>2.23532712</v>
      </c>
    </row>
    <row r="1161" s="1" customFormat="1" customHeight="1" spans="1:11">
      <c r="A1161" s="6" t="s">
        <v>11</v>
      </c>
      <c r="B1161" s="6" t="s">
        <v>12</v>
      </c>
      <c r="C1161" s="22" t="s">
        <v>1610</v>
      </c>
      <c r="D1161" s="22" t="s">
        <v>14</v>
      </c>
      <c r="E1161" s="23" t="s">
        <v>1607</v>
      </c>
      <c r="F1161" s="23" t="s">
        <v>1608</v>
      </c>
      <c r="G1161" s="24">
        <v>60000</v>
      </c>
      <c r="H1161" s="25">
        <v>133333.333333333</v>
      </c>
      <c r="I1161" s="25">
        <v>52000</v>
      </c>
      <c r="J1161" s="1">
        <f t="shared" si="54"/>
        <v>44706.5424</v>
      </c>
      <c r="K1161" s="1">
        <f t="shared" si="55"/>
        <v>0.74510904</v>
      </c>
    </row>
    <row r="1162" s="1" customFormat="1" customHeight="1" spans="1:11">
      <c r="A1162" s="6" t="s">
        <v>11</v>
      </c>
      <c r="B1162" s="6" t="s">
        <v>12</v>
      </c>
      <c r="C1162" s="22" t="s">
        <v>1611</v>
      </c>
      <c r="D1162" s="22" t="s">
        <v>14</v>
      </c>
      <c r="E1162" s="23" t="s">
        <v>1607</v>
      </c>
      <c r="F1162" s="23" t="s">
        <v>1608</v>
      </c>
      <c r="G1162" s="24">
        <v>1600</v>
      </c>
      <c r="H1162" s="25">
        <f t="shared" ref="H1162:H1170" si="56">I1162/1.17</f>
        <v>4102.5641025641</v>
      </c>
      <c r="I1162" s="25">
        <v>4800</v>
      </c>
      <c r="J1162" s="1">
        <f t="shared" si="54"/>
        <v>4126.75776</v>
      </c>
      <c r="K1162" s="1">
        <f t="shared" si="55"/>
        <v>2.5792236</v>
      </c>
    </row>
    <row r="1163" s="1" customFormat="1" customHeight="1" spans="1:11">
      <c r="A1163" s="6" t="s">
        <v>11</v>
      </c>
      <c r="B1163" s="6" t="s">
        <v>12</v>
      </c>
      <c r="C1163" s="22" t="s">
        <v>1612</v>
      </c>
      <c r="D1163" s="22" t="s">
        <v>14</v>
      </c>
      <c r="E1163" s="23" t="s">
        <v>1607</v>
      </c>
      <c r="F1163" s="23" t="s">
        <v>1608</v>
      </c>
      <c r="G1163" s="24">
        <v>400</v>
      </c>
      <c r="H1163" s="25">
        <f t="shared" si="56"/>
        <v>1059.82905982906</v>
      </c>
      <c r="I1163" s="25">
        <v>1240</v>
      </c>
      <c r="J1163" s="1">
        <f t="shared" si="54"/>
        <v>1066.079088</v>
      </c>
      <c r="K1163" s="1">
        <f t="shared" si="55"/>
        <v>2.66519772</v>
      </c>
    </row>
    <row r="1164" s="1" customFormat="1" customHeight="1" spans="1:11">
      <c r="A1164" s="6" t="s">
        <v>11</v>
      </c>
      <c r="B1164" s="6" t="s">
        <v>12</v>
      </c>
      <c r="C1164" s="22" t="s">
        <v>1613</v>
      </c>
      <c r="D1164" s="22" t="s">
        <v>14</v>
      </c>
      <c r="E1164" s="23" t="s">
        <v>1607</v>
      </c>
      <c r="F1164" s="23" t="s">
        <v>1608</v>
      </c>
      <c r="G1164" s="24">
        <v>1200</v>
      </c>
      <c r="H1164" s="25">
        <f t="shared" si="56"/>
        <v>3076.92307692308</v>
      </c>
      <c r="I1164" s="25">
        <v>3600</v>
      </c>
      <c r="J1164" s="1">
        <f t="shared" si="54"/>
        <v>3095.06832</v>
      </c>
      <c r="K1164" s="1">
        <f t="shared" si="55"/>
        <v>2.5792236</v>
      </c>
    </row>
    <row r="1165" s="1" customFormat="1" customHeight="1" spans="1:11">
      <c r="A1165" s="6" t="s">
        <v>11</v>
      </c>
      <c r="B1165" s="6" t="s">
        <v>12</v>
      </c>
      <c r="C1165" s="22" t="s">
        <v>1610</v>
      </c>
      <c r="D1165" s="22" t="s">
        <v>14</v>
      </c>
      <c r="E1165" s="23" t="s">
        <v>1607</v>
      </c>
      <c r="F1165" s="23" t="s">
        <v>1608</v>
      </c>
      <c r="G1165" s="24">
        <v>20000</v>
      </c>
      <c r="H1165" s="25">
        <f t="shared" si="56"/>
        <v>44444.4444444444</v>
      </c>
      <c r="I1165" s="25">
        <v>52000</v>
      </c>
      <c r="J1165" s="1">
        <f t="shared" si="54"/>
        <v>44706.5424</v>
      </c>
      <c r="K1165" s="1">
        <f t="shared" si="55"/>
        <v>2.23532712</v>
      </c>
    </row>
    <row r="1166" s="1" customFormat="1" customHeight="1" spans="1:11">
      <c r="A1166" s="6" t="s">
        <v>11</v>
      </c>
      <c r="B1166" s="6" t="s">
        <v>12</v>
      </c>
      <c r="C1166" s="22" t="s">
        <v>1611</v>
      </c>
      <c r="D1166" s="22" t="s">
        <v>14</v>
      </c>
      <c r="E1166" s="23" t="s">
        <v>1607</v>
      </c>
      <c r="F1166" s="23" t="s">
        <v>1608</v>
      </c>
      <c r="G1166" s="24">
        <v>1600</v>
      </c>
      <c r="H1166" s="25">
        <f t="shared" si="56"/>
        <v>4102.5641025641</v>
      </c>
      <c r="I1166" s="25">
        <v>4800</v>
      </c>
      <c r="J1166" s="1">
        <f t="shared" si="54"/>
        <v>4126.75776</v>
      </c>
      <c r="K1166" s="1">
        <f t="shared" si="55"/>
        <v>2.5792236</v>
      </c>
    </row>
    <row r="1167" s="1" customFormat="1" customHeight="1" spans="1:11">
      <c r="A1167" s="6" t="s">
        <v>11</v>
      </c>
      <c r="B1167" s="6" t="s">
        <v>12</v>
      </c>
      <c r="C1167" s="22" t="s">
        <v>1614</v>
      </c>
      <c r="D1167" s="22" t="s">
        <v>14</v>
      </c>
      <c r="E1167" s="23" t="s">
        <v>1607</v>
      </c>
      <c r="F1167" s="23" t="s">
        <v>1608</v>
      </c>
      <c r="G1167" s="24">
        <v>1600</v>
      </c>
      <c r="H1167" s="25">
        <f t="shared" si="56"/>
        <v>4239.31623931624</v>
      </c>
      <c r="I1167" s="25">
        <v>4960</v>
      </c>
      <c r="J1167" s="1">
        <f t="shared" si="54"/>
        <v>4264.316352</v>
      </c>
      <c r="K1167" s="1">
        <f t="shared" si="55"/>
        <v>2.66519772</v>
      </c>
    </row>
    <row r="1168" s="1" customFormat="1" customHeight="1" spans="1:11">
      <c r="A1168" s="6" t="s">
        <v>11</v>
      </c>
      <c r="B1168" s="6" t="s">
        <v>99</v>
      </c>
      <c r="C1168" s="22" t="s">
        <v>1610</v>
      </c>
      <c r="D1168" s="22" t="s">
        <v>1615</v>
      </c>
      <c r="E1168" s="23" t="s">
        <v>1616</v>
      </c>
      <c r="F1168" s="23" t="s">
        <v>1617</v>
      </c>
      <c r="G1168" s="24">
        <v>32634</v>
      </c>
      <c r="H1168" s="25">
        <f t="shared" si="56"/>
        <v>227880.153846154</v>
      </c>
      <c r="I1168" s="25">
        <v>266619.78</v>
      </c>
      <c r="J1168" s="1">
        <f t="shared" si="54"/>
        <v>229224.009600936</v>
      </c>
      <c r="K1168" s="1">
        <f t="shared" si="55"/>
        <v>7.024085604</v>
      </c>
    </row>
    <row r="1169" s="1" customFormat="1" customHeight="1" spans="1:11">
      <c r="A1169" s="6" t="s">
        <v>11</v>
      </c>
      <c r="B1169" s="6" t="s">
        <v>1618</v>
      </c>
      <c r="C1169" s="22" t="s">
        <v>1619</v>
      </c>
      <c r="D1169" s="22" t="s">
        <v>1620</v>
      </c>
      <c r="E1169" s="23" t="s">
        <v>104</v>
      </c>
      <c r="F1169" s="23" t="s">
        <v>1621</v>
      </c>
      <c r="G1169" s="24">
        <v>1770</v>
      </c>
      <c r="H1169" s="25">
        <f t="shared" si="56"/>
        <v>4084.61538461538</v>
      </c>
      <c r="I1169" s="25">
        <v>4779</v>
      </c>
      <c r="J1169" s="1">
        <f t="shared" si="54"/>
        <v>4108.7031948</v>
      </c>
      <c r="K1169" s="1">
        <f t="shared" si="55"/>
        <v>2.32130124</v>
      </c>
    </row>
    <row r="1170" s="1" customFormat="1" customHeight="1" spans="1:11">
      <c r="A1170" s="6" t="s">
        <v>11</v>
      </c>
      <c r="B1170" s="6" t="s">
        <v>1618</v>
      </c>
      <c r="C1170" s="22" t="s">
        <v>860</v>
      </c>
      <c r="D1170" s="22" t="s">
        <v>1620</v>
      </c>
      <c r="E1170" s="23" t="s">
        <v>104</v>
      </c>
      <c r="F1170" s="23" t="s">
        <v>1621</v>
      </c>
      <c r="G1170" s="24">
        <v>12000</v>
      </c>
      <c r="H1170" s="25">
        <f t="shared" si="56"/>
        <v>23589.7435897436</v>
      </c>
      <c r="I1170" s="25">
        <v>27600</v>
      </c>
      <c r="J1170" s="1">
        <f t="shared" si="54"/>
        <v>23728.85712</v>
      </c>
      <c r="K1170" s="1">
        <f t="shared" si="55"/>
        <v>1.97740476</v>
      </c>
    </row>
    <row r="1171" s="1" customFormat="1" customHeight="1" spans="1:11">
      <c r="A1171" s="6" t="s">
        <v>11</v>
      </c>
      <c r="B1171" s="6" t="s">
        <v>1618</v>
      </c>
      <c r="C1171" s="22" t="s">
        <v>1622</v>
      </c>
      <c r="D1171" s="22" t="s">
        <v>1620</v>
      </c>
      <c r="E1171" s="23" t="s">
        <v>104</v>
      </c>
      <c r="F1171" s="23" t="s">
        <v>1621</v>
      </c>
      <c r="G1171" s="24">
        <v>24000</v>
      </c>
      <c r="H1171" s="25">
        <v>61538.4615384615</v>
      </c>
      <c r="I1171" s="25">
        <v>7200</v>
      </c>
      <c r="J1171" s="1">
        <f t="shared" si="54"/>
        <v>6190.13664</v>
      </c>
      <c r="K1171" s="1">
        <f t="shared" si="55"/>
        <v>0.25792236</v>
      </c>
    </row>
    <row r="1172" s="1" customFormat="1" customHeight="1" spans="1:11">
      <c r="A1172" s="6" t="s">
        <v>11</v>
      </c>
      <c r="B1172" s="6" t="s">
        <v>1618</v>
      </c>
      <c r="C1172" s="22" t="s">
        <v>1623</v>
      </c>
      <c r="D1172" s="22" t="s">
        <v>1620</v>
      </c>
      <c r="E1172" s="23" t="s">
        <v>104</v>
      </c>
      <c r="F1172" s="23" t="s">
        <v>1621</v>
      </c>
      <c r="G1172" s="24">
        <v>19200</v>
      </c>
      <c r="H1172" s="25">
        <v>44674.414957246</v>
      </c>
      <c r="I1172" s="25">
        <v>6480</v>
      </c>
      <c r="J1172" s="1">
        <f t="shared" si="54"/>
        <v>5571.122976</v>
      </c>
      <c r="K1172" s="1">
        <f t="shared" si="55"/>
        <v>0.290162655</v>
      </c>
    </row>
    <row r="1173" s="1" customFormat="1" customHeight="1" spans="1:11">
      <c r="A1173" s="6" t="s">
        <v>11</v>
      </c>
      <c r="B1173" s="6" t="s">
        <v>12</v>
      </c>
      <c r="C1173" s="22" t="s">
        <v>300</v>
      </c>
      <c r="D1173" s="22" t="s">
        <v>14</v>
      </c>
      <c r="E1173" s="23" t="s">
        <v>1624</v>
      </c>
      <c r="F1173" s="23" t="s">
        <v>1608</v>
      </c>
      <c r="G1173" s="24">
        <v>800</v>
      </c>
      <c r="H1173" s="25">
        <f t="shared" ref="H1173:H1186" si="57">I1173/1.17</f>
        <v>3487.17948717949</v>
      </c>
      <c r="I1173" s="25">
        <v>4080</v>
      </c>
      <c r="J1173" s="1">
        <f t="shared" si="54"/>
        <v>3507.744096</v>
      </c>
      <c r="K1173" s="1">
        <f t="shared" si="55"/>
        <v>4.38468012</v>
      </c>
    </row>
    <row r="1174" s="1" customFormat="1" customHeight="1" spans="1:11">
      <c r="A1174" s="6" t="s">
        <v>11</v>
      </c>
      <c r="B1174" s="6" t="s">
        <v>12</v>
      </c>
      <c r="C1174" s="22" t="s">
        <v>296</v>
      </c>
      <c r="D1174" s="22" t="s">
        <v>14</v>
      </c>
      <c r="E1174" s="23" t="s">
        <v>1624</v>
      </c>
      <c r="F1174" s="23" t="s">
        <v>1608</v>
      </c>
      <c r="G1174" s="24">
        <v>4000</v>
      </c>
      <c r="H1174" s="25">
        <f t="shared" si="57"/>
        <v>17435.8974358974</v>
      </c>
      <c r="I1174" s="25">
        <v>20400</v>
      </c>
      <c r="J1174" s="1">
        <f t="shared" si="54"/>
        <v>17538.72048</v>
      </c>
      <c r="K1174" s="1">
        <f t="shared" si="55"/>
        <v>4.38468012</v>
      </c>
    </row>
    <row r="1175" s="1" customFormat="1" customHeight="1" spans="1:11">
      <c r="A1175" s="6" t="s">
        <v>11</v>
      </c>
      <c r="B1175" s="6" t="s">
        <v>12</v>
      </c>
      <c r="C1175" s="22" t="s">
        <v>1625</v>
      </c>
      <c r="D1175" s="22" t="s">
        <v>14</v>
      </c>
      <c r="E1175" s="23" t="s">
        <v>1624</v>
      </c>
      <c r="F1175" s="23" t="s">
        <v>1608</v>
      </c>
      <c r="G1175" s="24">
        <v>4000</v>
      </c>
      <c r="H1175" s="25">
        <f t="shared" si="57"/>
        <v>17435.8974358974</v>
      </c>
      <c r="I1175" s="25">
        <v>20400</v>
      </c>
      <c r="J1175" s="1">
        <f t="shared" si="54"/>
        <v>17538.72048</v>
      </c>
      <c r="K1175" s="1">
        <f t="shared" si="55"/>
        <v>4.38468012</v>
      </c>
    </row>
    <row r="1176" s="1" customFormat="1" customHeight="1" spans="1:11">
      <c r="A1176" s="6" t="s">
        <v>11</v>
      </c>
      <c r="B1176" s="6" t="s">
        <v>1618</v>
      </c>
      <c r="C1176" s="22" t="s">
        <v>1626</v>
      </c>
      <c r="D1176" s="22" t="s">
        <v>1620</v>
      </c>
      <c r="E1176" s="23" t="s">
        <v>104</v>
      </c>
      <c r="F1176" s="23" t="s">
        <v>1621</v>
      </c>
      <c r="G1176" s="24">
        <v>12000</v>
      </c>
      <c r="H1176" s="25">
        <f t="shared" si="57"/>
        <v>15897.4358974359</v>
      </c>
      <c r="I1176" s="25">
        <v>18600</v>
      </c>
      <c r="J1176" s="1">
        <f t="shared" si="54"/>
        <v>15991.18632</v>
      </c>
      <c r="K1176" s="1">
        <f t="shared" si="55"/>
        <v>1.33259886</v>
      </c>
    </row>
    <row r="1177" s="1" customFormat="1" customHeight="1" spans="1:11">
      <c r="A1177" s="6" t="s">
        <v>11</v>
      </c>
      <c r="B1177" s="6" t="s">
        <v>12</v>
      </c>
      <c r="C1177" s="22" t="s">
        <v>1627</v>
      </c>
      <c r="D1177" s="22" t="s">
        <v>14</v>
      </c>
      <c r="E1177" s="23" t="s">
        <v>1624</v>
      </c>
      <c r="F1177" s="23" t="s">
        <v>1608</v>
      </c>
      <c r="G1177" s="24">
        <v>800</v>
      </c>
      <c r="H1177" s="25">
        <f t="shared" si="57"/>
        <v>3487.17948717949</v>
      </c>
      <c r="I1177" s="25">
        <v>4080</v>
      </c>
      <c r="J1177" s="1">
        <f t="shared" si="54"/>
        <v>3507.744096</v>
      </c>
      <c r="K1177" s="1">
        <f t="shared" si="55"/>
        <v>4.38468012</v>
      </c>
    </row>
    <row r="1178" s="1" customFormat="1" customHeight="1" spans="1:11">
      <c r="A1178" s="6" t="s">
        <v>11</v>
      </c>
      <c r="B1178" s="6" t="s">
        <v>12</v>
      </c>
      <c r="C1178" s="22" t="s">
        <v>1611</v>
      </c>
      <c r="D1178" s="22" t="s">
        <v>14</v>
      </c>
      <c r="E1178" s="23" t="s">
        <v>1607</v>
      </c>
      <c r="F1178" s="23" t="s">
        <v>1608</v>
      </c>
      <c r="G1178" s="24">
        <v>2000</v>
      </c>
      <c r="H1178" s="25">
        <f t="shared" si="57"/>
        <v>5128.20512820513</v>
      </c>
      <c r="I1178" s="25">
        <v>6000</v>
      </c>
      <c r="J1178" s="1">
        <f t="shared" si="54"/>
        <v>5158.4472</v>
      </c>
      <c r="K1178" s="1">
        <f t="shared" si="55"/>
        <v>2.5792236</v>
      </c>
    </row>
    <row r="1179" s="1" customFormat="1" customHeight="1" spans="1:11">
      <c r="A1179" s="6" t="s">
        <v>11</v>
      </c>
      <c r="B1179" s="6" t="s">
        <v>1618</v>
      </c>
      <c r="C1179" s="22" t="s">
        <v>1628</v>
      </c>
      <c r="D1179" s="22" t="s">
        <v>1620</v>
      </c>
      <c r="E1179" s="23" t="s">
        <v>104</v>
      </c>
      <c r="F1179" s="23" t="s">
        <v>1621</v>
      </c>
      <c r="G1179" s="24">
        <v>2400</v>
      </c>
      <c r="H1179" s="25">
        <f t="shared" si="57"/>
        <v>6153.84615384615</v>
      </c>
      <c r="I1179" s="25">
        <v>7200</v>
      </c>
      <c r="J1179" s="1">
        <f t="shared" si="54"/>
        <v>6190.13664</v>
      </c>
      <c r="K1179" s="1">
        <f t="shared" si="55"/>
        <v>2.5792236</v>
      </c>
    </row>
    <row r="1180" s="1" customFormat="1" customHeight="1" spans="1:11">
      <c r="A1180" s="6" t="s">
        <v>11</v>
      </c>
      <c r="B1180" s="6" t="s">
        <v>246</v>
      </c>
      <c r="C1180" s="22" t="s">
        <v>1629</v>
      </c>
      <c r="D1180" s="22" t="s">
        <v>544</v>
      </c>
      <c r="E1180" s="23" t="s">
        <v>67</v>
      </c>
      <c r="F1180" s="23" t="s">
        <v>1630</v>
      </c>
      <c r="G1180" s="24">
        <v>300</v>
      </c>
      <c r="H1180" s="25">
        <f t="shared" si="57"/>
        <v>794.871794871795</v>
      </c>
      <c r="I1180" s="25">
        <v>930</v>
      </c>
      <c r="J1180" s="1">
        <f t="shared" si="54"/>
        <v>799.559316</v>
      </c>
      <c r="K1180" s="1">
        <f t="shared" si="55"/>
        <v>2.66519772</v>
      </c>
    </row>
    <row r="1181" s="1" customFormat="1" customHeight="1" spans="1:11">
      <c r="A1181" s="6" t="s">
        <v>11</v>
      </c>
      <c r="B1181" s="6" t="s">
        <v>1631</v>
      </c>
      <c r="C1181" s="22" t="s">
        <v>1629</v>
      </c>
      <c r="D1181" s="22" t="s">
        <v>1632</v>
      </c>
      <c r="E1181" s="23" t="s">
        <v>1419</v>
      </c>
      <c r="F1181" s="23" t="s">
        <v>1633</v>
      </c>
      <c r="G1181" s="24">
        <v>500</v>
      </c>
      <c r="H1181" s="25">
        <f t="shared" si="57"/>
        <v>957.264957264957</v>
      </c>
      <c r="I1181" s="25">
        <v>1120</v>
      </c>
      <c r="J1181" s="1">
        <f t="shared" si="54"/>
        <v>962.910144</v>
      </c>
      <c r="K1181" s="1">
        <f t="shared" si="55"/>
        <v>1.925820288</v>
      </c>
    </row>
    <row r="1182" s="1" customFormat="1" customHeight="1" spans="1:11">
      <c r="A1182" s="6" t="s">
        <v>11</v>
      </c>
      <c r="B1182" s="6" t="s">
        <v>1542</v>
      </c>
      <c r="C1182" s="22" t="s">
        <v>1629</v>
      </c>
      <c r="D1182" s="22" t="s">
        <v>1634</v>
      </c>
      <c r="E1182" s="23" t="s">
        <v>1635</v>
      </c>
      <c r="F1182" s="23" t="s">
        <v>1636</v>
      </c>
      <c r="G1182" s="24">
        <v>1000</v>
      </c>
      <c r="H1182" s="25">
        <f t="shared" si="57"/>
        <v>11589.7435897436</v>
      </c>
      <c r="I1182" s="25">
        <v>13560</v>
      </c>
      <c r="J1182" s="1">
        <f t="shared" si="54"/>
        <v>11658.090672</v>
      </c>
      <c r="K1182" s="1">
        <f t="shared" si="55"/>
        <v>11.658090672</v>
      </c>
    </row>
    <row r="1183" s="1" customFormat="1" customHeight="1" spans="1:11">
      <c r="A1183" s="6" t="s">
        <v>11</v>
      </c>
      <c r="B1183" s="6" t="s">
        <v>1542</v>
      </c>
      <c r="C1183" s="22" t="s">
        <v>1629</v>
      </c>
      <c r="D1183" s="22" t="s">
        <v>1634</v>
      </c>
      <c r="E1183" s="23" t="s">
        <v>1635</v>
      </c>
      <c r="F1183" s="23" t="s">
        <v>1636</v>
      </c>
      <c r="G1183" s="24">
        <v>1000</v>
      </c>
      <c r="H1183" s="25">
        <f t="shared" si="57"/>
        <v>11589.7435897436</v>
      </c>
      <c r="I1183" s="25">
        <v>13560</v>
      </c>
      <c r="J1183" s="1">
        <f t="shared" si="54"/>
        <v>11658.090672</v>
      </c>
      <c r="K1183" s="1">
        <f t="shared" si="55"/>
        <v>11.658090672</v>
      </c>
    </row>
    <row r="1184" s="1" customFormat="1" customHeight="1" spans="1:11">
      <c r="A1184" s="6" t="s">
        <v>11</v>
      </c>
      <c r="B1184" s="6" t="s">
        <v>1637</v>
      </c>
      <c r="C1184" s="22" t="s">
        <v>1629</v>
      </c>
      <c r="D1184" s="22" t="s">
        <v>1638</v>
      </c>
      <c r="E1184" s="23" t="s">
        <v>1639</v>
      </c>
      <c r="F1184" s="26" t="s">
        <v>1640</v>
      </c>
      <c r="G1184" s="24">
        <v>540</v>
      </c>
      <c r="H1184" s="25">
        <f t="shared" si="57"/>
        <v>5570.76923076923</v>
      </c>
      <c r="I1184" s="25">
        <v>6517.8</v>
      </c>
      <c r="J1184" s="1">
        <f t="shared" si="54"/>
        <v>5603.62119336</v>
      </c>
      <c r="K1184" s="1">
        <f t="shared" si="55"/>
        <v>10.377076284</v>
      </c>
    </row>
    <row r="1185" s="1" customFormat="1" customHeight="1" spans="1:11">
      <c r="A1185" s="6" t="s">
        <v>11</v>
      </c>
      <c r="B1185" s="6" t="s">
        <v>246</v>
      </c>
      <c r="C1185" s="22" t="s">
        <v>1629</v>
      </c>
      <c r="D1185" s="22" t="s">
        <v>544</v>
      </c>
      <c r="E1185" s="23" t="s">
        <v>67</v>
      </c>
      <c r="F1185" s="23" t="s">
        <v>1630</v>
      </c>
      <c r="G1185" s="24">
        <v>300</v>
      </c>
      <c r="H1185" s="25">
        <f t="shared" si="57"/>
        <v>794.871794871795</v>
      </c>
      <c r="I1185" s="25">
        <v>930</v>
      </c>
      <c r="J1185" s="1">
        <f t="shared" si="54"/>
        <v>799.559316</v>
      </c>
      <c r="K1185" s="1">
        <f t="shared" si="55"/>
        <v>2.66519772</v>
      </c>
    </row>
    <row r="1186" s="1" customFormat="1" customHeight="1" spans="1:11">
      <c r="A1186" s="6" t="s">
        <v>11</v>
      </c>
      <c r="B1186" s="6" t="s">
        <v>12</v>
      </c>
      <c r="C1186" s="22" t="s">
        <v>1641</v>
      </c>
      <c r="D1186" s="22" t="s">
        <v>14</v>
      </c>
      <c r="E1186" s="23" t="s">
        <v>1607</v>
      </c>
      <c r="F1186" s="23" t="s">
        <v>1608</v>
      </c>
      <c r="G1186" s="24">
        <v>2000</v>
      </c>
      <c r="H1186" s="25">
        <f t="shared" si="57"/>
        <v>5128.20512820513</v>
      </c>
      <c r="I1186" s="25">
        <v>6000</v>
      </c>
      <c r="J1186" s="1">
        <f t="shared" si="54"/>
        <v>5158.4472</v>
      </c>
      <c r="K1186" s="1">
        <f t="shared" si="55"/>
        <v>2.5792236</v>
      </c>
    </row>
    <row r="1187" s="1" customFormat="1" customHeight="1" spans="1:10">
      <c r="A1187" s="6"/>
      <c r="B1187" s="6"/>
      <c r="C1187" s="6"/>
      <c r="D1187" s="6"/>
      <c r="E1187" s="6"/>
      <c r="F1187" s="6"/>
      <c r="G1187" s="7"/>
      <c r="H1187" s="11">
        <f>SUM(H2:H1186)</f>
        <v>9070010.49</v>
      </c>
      <c r="I1187" s="8">
        <v>9846028.95</v>
      </c>
      <c r="J1187" s="1">
        <f t="shared" si="54"/>
        <v>8465036.74470774</v>
      </c>
    </row>
    <row r="1188" s="1" customFormat="1" customHeight="1" spans="7:9">
      <c r="G1188" s="3"/>
      <c r="H1188" s="4"/>
      <c r="I1188" s="4"/>
    </row>
    <row r="1189" s="2" customFormat="1" customHeight="1" spans="3:16384">
      <c r="C1189" s="1"/>
      <c r="D1189" s="1"/>
      <c r="E1189" s="1"/>
      <c r="F1189" s="1"/>
      <c r="G1189" s="3"/>
      <c r="H1189" s="27"/>
      <c r="I1189" s="4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  <c r="AD1189" s="1"/>
      <c r="AE1189" s="1"/>
      <c r="AF1189" s="1"/>
      <c r="AG1189" s="1"/>
      <c r="AH1189" s="1"/>
      <c r="AI1189" s="1"/>
      <c r="AJ1189" s="1"/>
      <c r="AK1189" s="1"/>
      <c r="AL1189" s="1"/>
      <c r="AM1189" s="1"/>
      <c r="AN1189" s="1"/>
      <c r="AO1189" s="1"/>
      <c r="AP1189" s="1"/>
      <c r="AQ1189" s="1"/>
      <c r="AR1189" s="1"/>
      <c r="AS1189" s="1"/>
      <c r="AT1189" s="1"/>
      <c r="AU1189" s="1"/>
      <c r="AV1189" s="1"/>
      <c r="AW1189" s="1"/>
      <c r="AX1189" s="1"/>
      <c r="AY1189" s="1"/>
      <c r="AZ1189" s="1"/>
      <c r="BA1189" s="1"/>
      <c r="BB1189" s="1"/>
      <c r="BC1189" s="1"/>
      <c r="BD1189" s="1"/>
      <c r="BE1189" s="1"/>
      <c r="BF1189" s="1"/>
      <c r="BG1189" s="1"/>
      <c r="BH1189" s="1"/>
      <c r="BI1189" s="1"/>
      <c r="BJ1189" s="1"/>
      <c r="BK1189" s="1"/>
      <c r="BL1189" s="1"/>
      <c r="BM1189" s="1"/>
      <c r="BN1189" s="1"/>
      <c r="BO1189" s="1"/>
      <c r="BP1189" s="1"/>
      <c r="BQ1189" s="1"/>
      <c r="BR1189" s="1"/>
      <c r="BS1189" s="1"/>
      <c r="BT1189" s="1"/>
      <c r="BU1189" s="1"/>
      <c r="BV1189" s="1"/>
      <c r="BW1189" s="1"/>
      <c r="BX1189" s="1"/>
      <c r="BY1189" s="1"/>
      <c r="BZ1189" s="1"/>
      <c r="CA1189" s="1"/>
      <c r="CB1189" s="1"/>
      <c r="CC1189" s="1"/>
      <c r="CD1189" s="1"/>
      <c r="CE1189" s="1"/>
      <c r="CF1189" s="1"/>
      <c r="CG1189" s="1"/>
      <c r="CH1189" s="1"/>
      <c r="CI1189" s="1"/>
      <c r="CJ1189" s="1"/>
      <c r="CK1189" s="1"/>
      <c r="CL1189" s="1"/>
      <c r="CM1189" s="1"/>
      <c r="CN1189" s="1"/>
      <c r="CO1189" s="1"/>
      <c r="CP1189" s="1"/>
      <c r="CQ1189" s="1"/>
      <c r="CR1189" s="1"/>
      <c r="CS1189" s="1"/>
      <c r="CT1189" s="1"/>
      <c r="CU1189" s="1"/>
      <c r="CV1189" s="1"/>
      <c r="CW1189" s="1"/>
      <c r="CX1189" s="1"/>
      <c r="CY1189" s="1"/>
      <c r="CZ1189" s="1"/>
      <c r="DA1189" s="1"/>
      <c r="DB1189" s="1"/>
      <c r="DC1189" s="1"/>
      <c r="DD1189" s="1"/>
      <c r="DE1189" s="1"/>
      <c r="DF1189" s="1"/>
      <c r="DG1189" s="1"/>
      <c r="DH1189" s="1"/>
      <c r="DI1189" s="1"/>
      <c r="DJ1189" s="1"/>
      <c r="DK1189" s="1"/>
      <c r="DL1189" s="1"/>
      <c r="DM1189" s="1"/>
      <c r="DN1189" s="1"/>
      <c r="DO1189" s="1"/>
      <c r="DP1189" s="1"/>
      <c r="DQ1189" s="1"/>
      <c r="DR1189" s="1"/>
      <c r="DS1189" s="1"/>
      <c r="DT1189" s="1"/>
      <c r="DU1189" s="1"/>
      <c r="DV1189" s="1"/>
      <c r="DW1189" s="1"/>
      <c r="DX1189" s="1"/>
      <c r="DY1189" s="1"/>
      <c r="DZ1189" s="1"/>
      <c r="EA1189" s="1"/>
      <c r="EB1189" s="1"/>
      <c r="EC1189" s="1"/>
      <c r="ED1189" s="1"/>
      <c r="EE1189" s="1"/>
      <c r="EF1189" s="1"/>
      <c r="EG1189" s="1"/>
      <c r="EH1189" s="1"/>
      <c r="EI1189" s="1"/>
      <c r="EJ1189" s="1"/>
      <c r="EK1189" s="1"/>
      <c r="EL1189" s="1"/>
      <c r="EM1189" s="1"/>
      <c r="EN1189" s="1"/>
      <c r="EO1189" s="1"/>
      <c r="EP1189" s="1"/>
      <c r="EQ1189" s="1"/>
      <c r="ER1189" s="1"/>
      <c r="ES1189" s="1"/>
      <c r="ET1189" s="1"/>
      <c r="EU1189" s="1"/>
      <c r="EV1189" s="1"/>
      <c r="EW1189" s="1"/>
      <c r="EX1189" s="1"/>
      <c r="EY1189" s="1"/>
      <c r="EZ1189" s="1"/>
      <c r="FA1189" s="1"/>
      <c r="FB1189" s="1"/>
      <c r="FC1189" s="1"/>
      <c r="FD1189" s="1"/>
      <c r="FE1189" s="1"/>
      <c r="FF1189" s="1"/>
      <c r="FG1189" s="1"/>
      <c r="FH1189" s="1"/>
      <c r="FI1189" s="1"/>
      <c r="FJ1189" s="1"/>
      <c r="FK1189" s="1"/>
      <c r="FL1189" s="1"/>
      <c r="FM1189" s="1"/>
      <c r="FN1189" s="1"/>
      <c r="FO1189" s="1"/>
      <c r="FP1189" s="1"/>
      <c r="FQ1189" s="1"/>
      <c r="FR1189" s="1"/>
      <c r="FS1189" s="1"/>
      <c r="FT1189" s="1"/>
      <c r="FU1189" s="1"/>
      <c r="FV1189" s="1"/>
      <c r="FW1189" s="1"/>
      <c r="FX1189" s="1"/>
      <c r="FY1189" s="1"/>
      <c r="FZ1189" s="1"/>
      <c r="GA1189" s="1"/>
      <c r="GB1189" s="1"/>
      <c r="GC1189" s="1"/>
      <c r="GD1189" s="1"/>
      <c r="GE1189" s="1"/>
      <c r="GF1189" s="1"/>
      <c r="GG1189" s="1"/>
      <c r="GH1189" s="1"/>
      <c r="GI1189" s="1"/>
      <c r="GJ1189" s="1"/>
      <c r="GK1189" s="1"/>
      <c r="GL1189" s="1"/>
      <c r="GM1189" s="1"/>
      <c r="GN1189" s="1"/>
      <c r="GO1189" s="1"/>
      <c r="GP1189" s="1"/>
      <c r="GQ1189" s="1"/>
      <c r="GR1189" s="1"/>
      <c r="GS1189" s="1"/>
      <c r="GT1189" s="1"/>
      <c r="GU1189" s="1"/>
      <c r="GV1189" s="1"/>
      <c r="GW1189" s="1"/>
      <c r="GX1189" s="1"/>
      <c r="GY1189" s="1"/>
      <c r="GZ1189" s="1"/>
      <c r="HA1189" s="1"/>
      <c r="HB1189" s="1"/>
      <c r="HC1189" s="1"/>
      <c r="HD1189" s="1"/>
      <c r="HE1189" s="1"/>
      <c r="HF1189" s="1"/>
      <c r="HG1189" s="1"/>
      <c r="HH1189" s="1"/>
      <c r="HI1189" s="1"/>
      <c r="HJ1189" s="1"/>
      <c r="HK1189" s="1"/>
      <c r="HL1189" s="1"/>
      <c r="HM1189" s="1"/>
      <c r="HN1189" s="1"/>
      <c r="HO1189" s="1"/>
      <c r="HP1189" s="1"/>
      <c r="HQ1189" s="1"/>
      <c r="HR1189" s="1"/>
      <c r="HS1189" s="1"/>
      <c r="HT1189" s="1"/>
      <c r="HU1189" s="1"/>
      <c r="HV1189" s="1"/>
      <c r="HW1189" s="1"/>
      <c r="HX1189" s="1"/>
      <c r="HY1189" s="1"/>
      <c r="HZ1189" s="1"/>
      <c r="IA1189" s="1"/>
      <c r="IB1189" s="1"/>
      <c r="IC1189" s="1"/>
      <c r="ID1189" s="1"/>
      <c r="IE1189" s="1"/>
      <c r="IF1189" s="1"/>
      <c r="IG1189" s="1"/>
      <c r="IH1189" s="1"/>
      <c r="II1189" s="1"/>
      <c r="IJ1189" s="1"/>
      <c r="IK1189" s="1"/>
      <c r="IL1189" s="1"/>
      <c r="IM1189" s="1"/>
      <c r="IN1189" s="1"/>
      <c r="IO1189" s="1"/>
      <c r="IP1189" s="1"/>
      <c r="IQ1189" s="1"/>
      <c r="IR1189" s="1"/>
      <c r="IS1189" s="1"/>
      <c r="IT1189" s="1"/>
      <c r="IU1189" s="1"/>
      <c r="IV1189" s="1"/>
      <c r="IW1189" s="1"/>
      <c r="IX1189" s="1"/>
      <c r="IY1189" s="1"/>
      <c r="IZ1189" s="1"/>
      <c r="JA1189" s="1"/>
      <c r="JB1189" s="1"/>
      <c r="JC1189" s="1"/>
      <c r="JD1189" s="1"/>
      <c r="JE1189" s="1"/>
      <c r="JF1189" s="1"/>
      <c r="JG1189" s="1"/>
      <c r="JH1189" s="1"/>
      <c r="JI1189" s="1"/>
      <c r="JJ1189" s="1"/>
      <c r="JK1189" s="1"/>
      <c r="JL1189" s="1"/>
      <c r="JM1189" s="1"/>
      <c r="JN1189" s="1"/>
      <c r="JO1189" s="1"/>
      <c r="JP1189" s="1"/>
      <c r="JQ1189" s="1"/>
      <c r="JR1189" s="1"/>
      <c r="JS1189" s="1"/>
      <c r="JT1189" s="1"/>
      <c r="JU1189" s="1"/>
      <c r="JV1189" s="1"/>
      <c r="JW1189" s="1"/>
      <c r="JX1189" s="1"/>
      <c r="JY1189" s="1"/>
      <c r="JZ1189" s="1"/>
      <c r="KA1189" s="1"/>
      <c r="KB1189" s="1"/>
      <c r="KC1189" s="1"/>
      <c r="KD1189" s="1"/>
      <c r="KE1189" s="1"/>
      <c r="KF1189" s="1"/>
      <c r="KG1189" s="1"/>
      <c r="KH1189" s="1"/>
      <c r="KI1189" s="1"/>
      <c r="KJ1189" s="1"/>
      <c r="KK1189" s="1"/>
      <c r="KL1189" s="1"/>
      <c r="KM1189" s="1"/>
      <c r="KN1189" s="1"/>
      <c r="KO1189" s="1"/>
      <c r="KP1189" s="1"/>
      <c r="KQ1189" s="1"/>
      <c r="KR1189" s="1"/>
      <c r="KS1189" s="1"/>
      <c r="KT1189" s="1"/>
      <c r="KU1189" s="1"/>
      <c r="KV1189" s="1"/>
      <c r="KW1189" s="1"/>
      <c r="KX1189" s="1"/>
      <c r="KY1189" s="1"/>
      <c r="KZ1189" s="1"/>
      <c r="LA1189" s="1"/>
      <c r="LB1189" s="1"/>
      <c r="LC1189" s="1"/>
      <c r="LD1189" s="1"/>
      <c r="LE1189" s="1"/>
      <c r="LF1189" s="1"/>
      <c r="LG1189" s="1"/>
      <c r="LH1189" s="1"/>
      <c r="LI1189" s="1"/>
      <c r="LJ1189" s="1"/>
      <c r="LK1189" s="1"/>
      <c r="LL1189" s="1"/>
      <c r="LM1189" s="1"/>
      <c r="LN1189" s="1"/>
      <c r="LO1189" s="1"/>
      <c r="LP1189" s="1"/>
      <c r="LQ1189" s="1"/>
      <c r="LR1189" s="1"/>
      <c r="LS1189" s="1"/>
      <c r="LT1189" s="1"/>
      <c r="LU1189" s="1"/>
      <c r="LV1189" s="1"/>
      <c r="LW1189" s="1"/>
      <c r="LX1189" s="1"/>
      <c r="LY1189" s="1"/>
      <c r="LZ1189" s="1"/>
      <c r="MA1189" s="1"/>
      <c r="MB1189" s="1"/>
      <c r="MC1189" s="1"/>
      <c r="MD1189" s="1"/>
      <c r="ME1189" s="1"/>
      <c r="MF1189" s="1"/>
      <c r="MG1189" s="1"/>
      <c r="MH1189" s="1"/>
      <c r="MI1189" s="1"/>
      <c r="MJ1189" s="1"/>
      <c r="MK1189" s="1"/>
      <c r="ML1189" s="1"/>
      <c r="MM1189" s="1"/>
      <c r="MN1189" s="1"/>
      <c r="MO1189" s="1"/>
      <c r="MP1189" s="1"/>
      <c r="MQ1189" s="1"/>
      <c r="MR1189" s="1"/>
      <c r="MS1189" s="1"/>
      <c r="MT1189" s="1"/>
      <c r="MU1189" s="1"/>
      <c r="MV1189" s="1"/>
      <c r="MW1189" s="1"/>
      <c r="MX1189" s="1"/>
      <c r="MY1189" s="1"/>
      <c r="MZ1189" s="1"/>
      <c r="NA1189" s="1"/>
      <c r="NB1189" s="1"/>
      <c r="NC1189" s="1"/>
      <c r="ND1189" s="1"/>
      <c r="NE1189" s="1"/>
      <c r="NF1189" s="1"/>
      <c r="NG1189" s="1"/>
      <c r="NH1189" s="1"/>
      <c r="NI1189" s="1"/>
      <c r="NJ1189" s="1"/>
      <c r="NK1189" s="1"/>
      <c r="NL1189" s="1"/>
      <c r="NM1189" s="1"/>
      <c r="NN1189" s="1"/>
      <c r="NO1189" s="1"/>
      <c r="NP1189" s="1"/>
      <c r="NQ1189" s="1"/>
      <c r="NR1189" s="1"/>
      <c r="NS1189" s="1"/>
      <c r="NT1189" s="1"/>
      <c r="NU1189" s="1"/>
      <c r="NV1189" s="1"/>
      <c r="NW1189" s="1"/>
      <c r="NX1189" s="1"/>
      <c r="NY1189" s="1"/>
      <c r="NZ1189" s="1"/>
      <c r="OA1189" s="1"/>
      <c r="OB1189" s="1"/>
      <c r="OC1189" s="1"/>
      <c r="OD1189" s="1"/>
      <c r="OE1189" s="1"/>
      <c r="OF1189" s="1"/>
      <c r="OG1189" s="1"/>
      <c r="OH1189" s="1"/>
      <c r="OI1189" s="1"/>
      <c r="OJ1189" s="1"/>
      <c r="OK1189" s="1"/>
      <c r="OL1189" s="1"/>
      <c r="OM1189" s="1"/>
      <c r="ON1189" s="1"/>
      <c r="OO1189" s="1"/>
      <c r="OP1189" s="1"/>
      <c r="OQ1189" s="1"/>
      <c r="OR1189" s="1"/>
      <c r="OS1189" s="1"/>
      <c r="OT1189" s="1"/>
      <c r="OU1189" s="1"/>
      <c r="OV1189" s="1"/>
      <c r="OW1189" s="1"/>
      <c r="OX1189" s="1"/>
      <c r="OY1189" s="1"/>
      <c r="OZ1189" s="1"/>
      <c r="PA1189" s="1"/>
      <c r="PB1189" s="1"/>
      <c r="PC1189" s="1"/>
      <c r="PD1189" s="1"/>
      <c r="PE1189" s="1"/>
      <c r="PF1189" s="1"/>
      <c r="PG1189" s="1"/>
      <c r="PH1189" s="1"/>
      <c r="PI1189" s="1"/>
      <c r="PJ1189" s="1"/>
      <c r="PK1189" s="1"/>
      <c r="PL1189" s="1"/>
      <c r="PM1189" s="1"/>
      <c r="PN1189" s="1"/>
      <c r="PO1189" s="1"/>
      <c r="PP1189" s="1"/>
      <c r="PQ1189" s="1"/>
      <c r="PR1189" s="1"/>
      <c r="PS1189" s="1"/>
      <c r="PT1189" s="1"/>
      <c r="PU1189" s="1"/>
      <c r="PV1189" s="1"/>
      <c r="PW1189" s="1"/>
      <c r="PX1189" s="1"/>
      <c r="PY1189" s="1"/>
      <c r="PZ1189" s="1"/>
      <c r="QA1189" s="1"/>
      <c r="QB1189" s="1"/>
      <c r="QC1189" s="1"/>
      <c r="QD1189" s="1"/>
      <c r="QE1189" s="1"/>
      <c r="QF1189" s="1"/>
      <c r="QG1189" s="1"/>
      <c r="QH1189" s="1"/>
      <c r="QI1189" s="1"/>
      <c r="QJ1189" s="1"/>
      <c r="QK1189" s="1"/>
      <c r="QL1189" s="1"/>
      <c r="QM1189" s="1"/>
      <c r="QN1189" s="1"/>
      <c r="QO1189" s="1"/>
      <c r="QP1189" s="1"/>
      <c r="QQ1189" s="1"/>
      <c r="QR1189" s="1"/>
      <c r="QS1189" s="1"/>
      <c r="QT1189" s="1"/>
      <c r="QU1189" s="1"/>
      <c r="QV1189" s="1"/>
      <c r="QW1189" s="1"/>
      <c r="QX1189" s="1"/>
      <c r="QY1189" s="1"/>
      <c r="QZ1189" s="1"/>
      <c r="RA1189" s="1"/>
      <c r="RB1189" s="1"/>
      <c r="RC1189" s="1"/>
      <c r="RD1189" s="1"/>
      <c r="RE1189" s="1"/>
      <c r="RF1189" s="1"/>
      <c r="RG1189" s="1"/>
      <c r="RH1189" s="1"/>
      <c r="RI1189" s="1"/>
      <c r="RJ1189" s="1"/>
      <c r="RK1189" s="1"/>
      <c r="RL1189" s="1"/>
      <c r="RM1189" s="1"/>
      <c r="RN1189" s="1"/>
      <c r="RO1189" s="1"/>
      <c r="RP1189" s="1"/>
      <c r="RQ1189" s="1"/>
      <c r="RR1189" s="1"/>
      <c r="RS1189" s="1"/>
      <c r="RT1189" s="1"/>
      <c r="RU1189" s="1"/>
      <c r="RV1189" s="1"/>
      <c r="RW1189" s="1"/>
      <c r="RX1189" s="1"/>
      <c r="RY1189" s="1"/>
      <c r="RZ1189" s="1"/>
      <c r="SA1189" s="1"/>
      <c r="SB1189" s="1"/>
      <c r="SC1189" s="1"/>
      <c r="SD1189" s="1"/>
      <c r="SE1189" s="1"/>
      <c r="SF1189" s="1"/>
      <c r="SG1189" s="1"/>
      <c r="SH1189" s="1"/>
      <c r="SI1189" s="1"/>
      <c r="SJ1189" s="1"/>
      <c r="SK1189" s="1"/>
      <c r="SL1189" s="1"/>
      <c r="SM1189" s="1"/>
      <c r="SN1189" s="1"/>
      <c r="SO1189" s="1"/>
      <c r="SP1189" s="1"/>
      <c r="SQ1189" s="1"/>
      <c r="SR1189" s="1"/>
      <c r="SS1189" s="1"/>
      <c r="ST1189" s="1"/>
      <c r="SU1189" s="1"/>
      <c r="SV1189" s="1"/>
      <c r="SW1189" s="1"/>
      <c r="SX1189" s="1"/>
      <c r="SY1189" s="1"/>
      <c r="SZ1189" s="1"/>
      <c r="TA1189" s="1"/>
      <c r="TB1189" s="1"/>
      <c r="TC1189" s="1"/>
      <c r="TD1189" s="1"/>
      <c r="TE1189" s="1"/>
      <c r="TF1189" s="1"/>
      <c r="TG1189" s="1"/>
      <c r="TH1189" s="1"/>
      <c r="TI1189" s="1"/>
      <c r="TJ1189" s="1"/>
      <c r="TK1189" s="1"/>
      <c r="TL1189" s="1"/>
      <c r="TM1189" s="1"/>
      <c r="TN1189" s="1"/>
      <c r="TO1189" s="1"/>
      <c r="TP1189" s="1"/>
      <c r="TQ1189" s="1"/>
      <c r="TR1189" s="1"/>
      <c r="TS1189" s="1"/>
      <c r="TT1189" s="1"/>
      <c r="TU1189" s="1"/>
      <c r="TV1189" s="1"/>
      <c r="TW1189" s="1"/>
      <c r="TX1189" s="1"/>
      <c r="TY1189" s="1"/>
      <c r="TZ1189" s="1"/>
      <c r="UA1189" s="1"/>
      <c r="UB1189" s="1"/>
      <c r="UC1189" s="1"/>
      <c r="UD1189" s="1"/>
      <c r="UE1189" s="1"/>
      <c r="UF1189" s="1"/>
      <c r="UG1189" s="1"/>
      <c r="UH1189" s="1"/>
      <c r="UI1189" s="1"/>
      <c r="UJ1189" s="1"/>
      <c r="UK1189" s="1"/>
      <c r="UL1189" s="1"/>
      <c r="UM1189" s="1"/>
      <c r="UN1189" s="1"/>
      <c r="UO1189" s="1"/>
      <c r="UP1189" s="1"/>
      <c r="UQ1189" s="1"/>
      <c r="UR1189" s="1"/>
      <c r="US1189" s="1"/>
      <c r="UT1189" s="1"/>
      <c r="UU1189" s="1"/>
      <c r="UV1189" s="1"/>
      <c r="UW1189" s="1"/>
      <c r="UX1189" s="1"/>
      <c r="UY1189" s="1"/>
      <c r="UZ1189" s="1"/>
      <c r="VA1189" s="1"/>
      <c r="VB1189" s="1"/>
      <c r="VC1189" s="1"/>
      <c r="VD1189" s="1"/>
      <c r="VE1189" s="1"/>
      <c r="VF1189" s="1"/>
      <c r="VG1189" s="1"/>
      <c r="VH1189" s="1"/>
      <c r="VI1189" s="1"/>
      <c r="VJ1189" s="1"/>
      <c r="VK1189" s="1"/>
      <c r="VL1189" s="1"/>
      <c r="VM1189" s="1"/>
      <c r="VN1189" s="1"/>
      <c r="VO1189" s="1"/>
      <c r="VP1189" s="1"/>
      <c r="VQ1189" s="1"/>
      <c r="VR1189" s="1"/>
      <c r="VS1189" s="1"/>
      <c r="VT1189" s="1"/>
      <c r="VU1189" s="1"/>
      <c r="VV1189" s="1"/>
      <c r="VW1189" s="1"/>
      <c r="VX1189" s="1"/>
      <c r="VY1189" s="1"/>
      <c r="VZ1189" s="1"/>
      <c r="WA1189" s="1"/>
      <c r="WB1189" s="1"/>
      <c r="WC1189" s="1"/>
      <c r="WD1189" s="1"/>
      <c r="WE1189" s="1"/>
      <c r="WF1189" s="1"/>
      <c r="WG1189" s="1"/>
      <c r="WH1189" s="1"/>
      <c r="WI1189" s="1"/>
      <c r="WJ1189" s="1"/>
      <c r="WK1189" s="1"/>
      <c r="WL1189" s="1"/>
      <c r="WM1189" s="1"/>
      <c r="WN1189" s="1"/>
      <c r="WO1189" s="1"/>
      <c r="WP1189" s="1"/>
      <c r="WQ1189" s="1"/>
      <c r="WR1189" s="1"/>
      <c r="WS1189" s="1"/>
      <c r="WT1189" s="1"/>
      <c r="WU1189" s="1"/>
      <c r="WV1189" s="1"/>
      <c r="WW1189" s="1"/>
      <c r="WX1189" s="1"/>
      <c r="WY1189" s="1"/>
      <c r="WZ1189" s="1"/>
      <c r="XA1189" s="1"/>
      <c r="XB1189" s="1"/>
      <c r="XC1189" s="1"/>
      <c r="XD1189" s="1"/>
      <c r="XE1189" s="1"/>
      <c r="XF1189" s="1"/>
      <c r="XG1189" s="1"/>
      <c r="XH1189" s="1"/>
      <c r="XI1189" s="1"/>
      <c r="XJ1189" s="1"/>
      <c r="XK1189" s="1"/>
      <c r="XL1189" s="1"/>
      <c r="XM1189" s="1"/>
      <c r="XN1189" s="1"/>
      <c r="XO1189" s="1"/>
      <c r="XP1189" s="1"/>
      <c r="XQ1189" s="1"/>
      <c r="XR1189" s="1"/>
      <c r="XS1189" s="1"/>
      <c r="XT1189" s="1"/>
      <c r="XU1189" s="1"/>
      <c r="XV1189" s="1"/>
      <c r="XW1189" s="1"/>
      <c r="XX1189" s="1"/>
      <c r="XY1189" s="1"/>
      <c r="XZ1189" s="1"/>
      <c r="YA1189" s="1"/>
      <c r="YB1189" s="1"/>
      <c r="YC1189" s="1"/>
      <c r="YD1189" s="1"/>
      <c r="YE1189" s="1"/>
      <c r="YF1189" s="1"/>
      <c r="YG1189" s="1"/>
      <c r="YH1189" s="1"/>
      <c r="YI1189" s="1"/>
      <c r="YJ1189" s="1"/>
      <c r="YK1189" s="1"/>
      <c r="YL1189" s="1"/>
      <c r="YM1189" s="1"/>
      <c r="YN1189" s="1"/>
      <c r="YO1189" s="1"/>
      <c r="YP1189" s="1"/>
      <c r="YQ1189" s="1"/>
      <c r="YR1189" s="1"/>
      <c r="YS1189" s="1"/>
      <c r="YT1189" s="1"/>
      <c r="YU1189" s="1"/>
      <c r="YV1189" s="1"/>
      <c r="YW1189" s="1"/>
      <c r="YX1189" s="1"/>
      <c r="YY1189" s="1"/>
      <c r="YZ1189" s="1"/>
      <c r="ZA1189" s="1"/>
      <c r="ZB1189" s="1"/>
      <c r="ZC1189" s="1"/>
      <c r="ZD1189" s="1"/>
      <c r="ZE1189" s="1"/>
      <c r="ZF1189" s="1"/>
      <c r="ZG1189" s="1"/>
      <c r="ZH1189" s="1"/>
      <c r="ZI1189" s="1"/>
      <c r="ZJ1189" s="1"/>
      <c r="ZK1189" s="1"/>
      <c r="ZL1189" s="1"/>
      <c r="ZM1189" s="1"/>
      <c r="ZN1189" s="1"/>
      <c r="ZO1189" s="1"/>
      <c r="ZP1189" s="1"/>
      <c r="ZQ1189" s="1"/>
      <c r="ZR1189" s="1"/>
      <c r="ZS1189" s="1"/>
      <c r="ZT1189" s="1"/>
      <c r="ZU1189" s="1"/>
      <c r="ZV1189" s="1"/>
      <c r="ZW1189" s="1"/>
      <c r="ZX1189" s="1"/>
      <c r="ZY1189" s="1"/>
      <c r="ZZ1189" s="1"/>
      <c r="AAA1189" s="1"/>
      <c r="AAB1189" s="1"/>
      <c r="AAC1189" s="1"/>
      <c r="AAD1189" s="1"/>
      <c r="AAE1189" s="1"/>
      <c r="AAF1189" s="1"/>
      <c r="AAG1189" s="1"/>
      <c r="AAH1189" s="1"/>
      <c r="AAI1189" s="1"/>
      <c r="AAJ1189" s="1"/>
      <c r="AAK1189" s="1"/>
      <c r="AAL1189" s="1"/>
      <c r="AAM1189" s="1"/>
      <c r="AAN1189" s="1"/>
      <c r="AAO1189" s="1"/>
      <c r="AAP1189" s="1"/>
      <c r="AAQ1189" s="1"/>
      <c r="AAR1189" s="1"/>
      <c r="AAS1189" s="1"/>
      <c r="AAT1189" s="1"/>
      <c r="AAU1189" s="1"/>
      <c r="AAV1189" s="1"/>
      <c r="AAW1189" s="1"/>
      <c r="AAX1189" s="1"/>
      <c r="AAY1189" s="1"/>
      <c r="AAZ1189" s="1"/>
      <c r="ABA1189" s="1"/>
      <c r="ABB1189" s="1"/>
      <c r="ABC1189" s="1"/>
      <c r="ABD1189" s="1"/>
      <c r="ABE1189" s="1"/>
      <c r="ABF1189" s="1"/>
      <c r="ABG1189" s="1"/>
      <c r="ABH1189" s="1"/>
      <c r="ABI1189" s="1"/>
      <c r="ABJ1189" s="1"/>
      <c r="ABK1189" s="1"/>
      <c r="ABL1189" s="1"/>
      <c r="ABM1189" s="1"/>
      <c r="ABN1189" s="1"/>
      <c r="ABO1189" s="1"/>
      <c r="ABP1189" s="1"/>
      <c r="ABQ1189" s="1"/>
      <c r="ABR1189" s="1"/>
      <c r="ABS1189" s="1"/>
      <c r="ABT1189" s="1"/>
      <c r="ABU1189" s="1"/>
      <c r="ABV1189" s="1"/>
      <c r="ABW1189" s="1"/>
      <c r="ABX1189" s="1"/>
      <c r="ABY1189" s="1"/>
      <c r="ABZ1189" s="1"/>
      <c r="ACA1189" s="1"/>
      <c r="ACB1189" s="1"/>
      <c r="ACC1189" s="1"/>
      <c r="ACD1189" s="1"/>
      <c r="ACE1189" s="1"/>
      <c r="ACF1189" s="1"/>
      <c r="ACG1189" s="1"/>
      <c r="ACH1189" s="1"/>
      <c r="ACI1189" s="1"/>
      <c r="ACJ1189" s="1"/>
      <c r="ACK1189" s="1"/>
      <c r="ACL1189" s="1"/>
      <c r="ACM1189" s="1"/>
      <c r="ACN1189" s="1"/>
      <c r="ACO1189" s="1"/>
      <c r="ACP1189" s="1"/>
      <c r="ACQ1189" s="1"/>
      <c r="ACR1189" s="1"/>
      <c r="ACS1189" s="1"/>
      <c r="ACT1189" s="1"/>
      <c r="ACU1189" s="1"/>
      <c r="ACV1189" s="1"/>
      <c r="ACW1189" s="1"/>
      <c r="ACX1189" s="1"/>
      <c r="ACY1189" s="1"/>
      <c r="ACZ1189" s="1"/>
      <c r="ADA1189" s="1"/>
      <c r="ADB1189" s="1"/>
      <c r="ADC1189" s="1"/>
      <c r="ADD1189" s="1"/>
      <c r="ADE1189" s="1"/>
      <c r="ADF1189" s="1"/>
      <c r="ADG1189" s="1"/>
      <c r="ADH1189" s="1"/>
      <c r="ADI1189" s="1"/>
      <c r="ADJ1189" s="1"/>
      <c r="ADK1189" s="1"/>
      <c r="ADL1189" s="1"/>
      <c r="ADM1189" s="1"/>
      <c r="ADN1189" s="1"/>
      <c r="ADO1189" s="1"/>
      <c r="ADP1189" s="1"/>
      <c r="ADQ1189" s="1"/>
      <c r="ADR1189" s="1"/>
      <c r="ADS1189" s="1"/>
      <c r="ADT1189" s="1"/>
      <c r="ADU1189" s="1"/>
      <c r="ADV1189" s="1"/>
      <c r="ADW1189" s="1"/>
      <c r="ADX1189" s="1"/>
      <c r="ADY1189" s="1"/>
      <c r="ADZ1189" s="1"/>
      <c r="AEA1189" s="1"/>
      <c r="AEB1189" s="1"/>
      <c r="AEC1189" s="1"/>
      <c r="AED1189" s="1"/>
      <c r="AEE1189" s="1"/>
      <c r="AEF1189" s="1"/>
      <c r="AEG1189" s="1"/>
      <c r="AEH1189" s="1"/>
      <c r="AEI1189" s="1"/>
      <c r="AEJ1189" s="1"/>
      <c r="AEK1189" s="1"/>
      <c r="AEL1189" s="1"/>
      <c r="AEM1189" s="1"/>
      <c r="AEN1189" s="1"/>
      <c r="AEO1189" s="1"/>
      <c r="AEP1189" s="1"/>
      <c r="AEQ1189" s="1"/>
      <c r="AER1189" s="1"/>
      <c r="AES1189" s="1"/>
      <c r="AET1189" s="1"/>
      <c r="AEU1189" s="1"/>
      <c r="AEV1189" s="1"/>
      <c r="AEW1189" s="1"/>
      <c r="AEX1189" s="1"/>
      <c r="AEY1189" s="1"/>
      <c r="AEZ1189" s="1"/>
      <c r="AFA1189" s="1"/>
      <c r="AFB1189" s="1"/>
      <c r="AFC1189" s="1"/>
      <c r="AFD1189" s="1"/>
      <c r="AFE1189" s="1"/>
      <c r="AFF1189" s="1"/>
      <c r="AFG1189" s="1"/>
      <c r="AFH1189" s="1"/>
      <c r="AFI1189" s="1"/>
      <c r="AFJ1189" s="1"/>
      <c r="AFK1189" s="1"/>
      <c r="AFL1189" s="1"/>
      <c r="AFM1189" s="1"/>
      <c r="AFN1189" s="1"/>
      <c r="AFO1189" s="1"/>
      <c r="AFP1189" s="1"/>
      <c r="AFQ1189" s="1"/>
      <c r="AFR1189" s="1"/>
      <c r="AFS1189" s="1"/>
      <c r="AFT1189" s="1"/>
      <c r="AFU1189" s="1"/>
      <c r="AFV1189" s="1"/>
      <c r="AFW1189" s="1"/>
      <c r="AFX1189" s="1"/>
      <c r="AFY1189" s="1"/>
      <c r="AFZ1189" s="1"/>
      <c r="AGA1189" s="1"/>
      <c r="AGB1189" s="1"/>
      <c r="AGC1189" s="1"/>
      <c r="AGD1189" s="1"/>
      <c r="AGE1189" s="1"/>
      <c r="AGF1189" s="1"/>
      <c r="AGG1189" s="1"/>
      <c r="AGH1189" s="1"/>
      <c r="AGI1189" s="1"/>
      <c r="AGJ1189" s="1"/>
      <c r="AGK1189" s="1"/>
      <c r="AGL1189" s="1"/>
      <c r="AGM1189" s="1"/>
      <c r="AGN1189" s="1"/>
      <c r="AGO1189" s="1"/>
      <c r="AGP1189" s="1"/>
      <c r="AGQ1189" s="1"/>
      <c r="AGR1189" s="1"/>
      <c r="AGS1189" s="1"/>
      <c r="AGT1189" s="1"/>
      <c r="AGU1189" s="1"/>
      <c r="AGV1189" s="1"/>
      <c r="AGW1189" s="1"/>
      <c r="AGX1189" s="1"/>
      <c r="AGY1189" s="1"/>
      <c r="AGZ1189" s="1"/>
      <c r="AHA1189" s="1"/>
      <c r="AHB1189" s="1"/>
      <c r="AHC1189" s="1"/>
      <c r="AHD1189" s="1"/>
      <c r="AHE1189" s="1"/>
      <c r="AHF1189" s="1"/>
      <c r="AHG1189" s="1"/>
      <c r="AHH1189" s="1"/>
      <c r="AHI1189" s="1"/>
      <c r="AHJ1189" s="1"/>
      <c r="AHK1189" s="1"/>
      <c r="AHL1189" s="1"/>
      <c r="AHM1189" s="1"/>
      <c r="AHN1189" s="1"/>
      <c r="AHO1189" s="1"/>
      <c r="AHP1189" s="1"/>
      <c r="AHQ1189" s="1"/>
      <c r="AHR1189" s="1"/>
      <c r="AHS1189" s="1"/>
      <c r="AHT1189" s="1"/>
      <c r="AHU1189" s="1"/>
      <c r="AHV1189" s="1"/>
      <c r="AHW1189" s="1"/>
      <c r="AHX1189" s="1"/>
      <c r="AHY1189" s="1"/>
      <c r="AHZ1189" s="1"/>
      <c r="AIA1189" s="1"/>
      <c r="AIB1189" s="1"/>
      <c r="AIC1189" s="1"/>
      <c r="AID1189" s="1"/>
      <c r="AIE1189" s="1"/>
      <c r="AIF1189" s="1"/>
      <c r="AIG1189" s="1"/>
      <c r="AIH1189" s="1"/>
      <c r="AII1189" s="1"/>
      <c r="AIJ1189" s="1"/>
      <c r="AIK1189" s="1"/>
      <c r="AIL1189" s="1"/>
      <c r="AIM1189" s="1"/>
      <c r="AIN1189" s="1"/>
      <c r="AIO1189" s="1"/>
      <c r="AIP1189" s="1"/>
      <c r="AIQ1189" s="1"/>
      <c r="AIR1189" s="1"/>
      <c r="AIS1189" s="1"/>
      <c r="AIT1189" s="1"/>
      <c r="AIU1189" s="1"/>
      <c r="AIV1189" s="1"/>
      <c r="AIW1189" s="1"/>
      <c r="AIX1189" s="1"/>
      <c r="AIY1189" s="1"/>
      <c r="AIZ1189" s="1"/>
      <c r="AJA1189" s="1"/>
      <c r="AJB1189" s="1"/>
      <c r="AJC1189" s="1"/>
      <c r="AJD1189" s="1"/>
      <c r="AJE1189" s="1"/>
      <c r="AJF1189" s="1"/>
      <c r="AJG1189" s="1"/>
      <c r="AJH1189" s="1"/>
      <c r="AJI1189" s="1"/>
      <c r="AJJ1189" s="1"/>
      <c r="AJK1189" s="1"/>
      <c r="AJL1189" s="1"/>
      <c r="AJM1189" s="1"/>
      <c r="AJN1189" s="1"/>
      <c r="AJO1189" s="1"/>
      <c r="AJP1189" s="1"/>
      <c r="AJQ1189" s="1"/>
      <c r="AJR1189" s="1"/>
      <c r="AJS1189" s="1"/>
      <c r="AJT1189" s="1"/>
      <c r="AJU1189" s="1"/>
      <c r="AJV1189" s="1"/>
      <c r="AJW1189" s="1"/>
      <c r="AJX1189" s="1"/>
      <c r="AJY1189" s="1"/>
      <c r="AJZ1189" s="1"/>
      <c r="AKA1189" s="1"/>
      <c r="AKB1189" s="1"/>
      <c r="AKC1189" s="1"/>
      <c r="AKD1189" s="1"/>
      <c r="AKE1189" s="1"/>
      <c r="AKF1189" s="1"/>
      <c r="AKG1189" s="1"/>
      <c r="AKH1189" s="1"/>
      <c r="AKI1189" s="1"/>
      <c r="AKJ1189" s="1"/>
      <c r="AKK1189" s="1"/>
      <c r="AKL1189" s="1"/>
      <c r="AKM1189" s="1"/>
      <c r="AKN1189" s="1"/>
      <c r="AKO1189" s="1"/>
      <c r="AKP1189" s="1"/>
      <c r="AKQ1189" s="1"/>
      <c r="AKR1189" s="1"/>
      <c r="AKS1189" s="1"/>
      <c r="AKT1189" s="1"/>
      <c r="AKU1189" s="1"/>
      <c r="AKV1189" s="1"/>
      <c r="AKW1189" s="1"/>
      <c r="AKX1189" s="1"/>
      <c r="AKY1189" s="1"/>
      <c r="AKZ1189" s="1"/>
      <c r="ALA1189" s="1"/>
      <c r="ALB1189" s="1"/>
      <c r="ALC1189" s="1"/>
      <c r="ALD1189" s="1"/>
      <c r="ALE1189" s="1"/>
      <c r="ALF1189" s="1"/>
      <c r="ALG1189" s="1"/>
      <c r="ALH1189" s="1"/>
      <c r="ALI1189" s="1"/>
      <c r="ALJ1189" s="1"/>
      <c r="ALK1189" s="1"/>
      <c r="ALL1189" s="1"/>
      <c r="ALM1189" s="1"/>
      <c r="ALN1189" s="1"/>
      <c r="ALO1189" s="1"/>
      <c r="ALP1189" s="1"/>
      <c r="ALQ1189" s="1"/>
      <c r="ALR1189" s="1"/>
      <c r="ALS1189" s="1"/>
      <c r="ALT1189" s="1"/>
      <c r="ALU1189" s="1"/>
      <c r="ALV1189" s="1"/>
      <c r="ALW1189" s="1"/>
      <c r="ALX1189" s="1"/>
      <c r="ALY1189" s="1"/>
      <c r="ALZ1189" s="1"/>
      <c r="AMA1189" s="1"/>
      <c r="AMB1189" s="1"/>
      <c r="AMC1189" s="1"/>
      <c r="AMD1189" s="1"/>
      <c r="AME1189" s="1"/>
      <c r="AMF1189" s="1"/>
      <c r="AMG1189" s="1"/>
      <c r="AMH1189" s="1"/>
      <c r="AMI1189" s="1"/>
      <c r="AMJ1189" s="1"/>
      <c r="AMK1189" s="1"/>
      <c r="AML1189" s="1"/>
      <c r="AMM1189" s="1"/>
      <c r="AMN1189" s="1"/>
      <c r="AMO1189" s="1"/>
      <c r="AMP1189" s="1"/>
      <c r="AMQ1189" s="1"/>
      <c r="AMR1189" s="1"/>
      <c r="AMS1189" s="1"/>
      <c r="AMT1189" s="1"/>
      <c r="AMU1189" s="1"/>
      <c r="AMV1189" s="1"/>
      <c r="AMW1189" s="1"/>
      <c r="AMX1189" s="1"/>
      <c r="AMY1189" s="1"/>
      <c r="AMZ1189" s="1"/>
      <c r="ANA1189" s="1"/>
      <c r="ANB1189" s="1"/>
      <c r="ANC1189" s="1"/>
      <c r="AND1189" s="1"/>
      <c r="ANE1189" s="1"/>
      <c r="ANF1189" s="1"/>
      <c r="ANG1189" s="1"/>
      <c r="ANH1189" s="1"/>
      <c r="ANI1189" s="1"/>
      <c r="ANJ1189" s="1"/>
      <c r="ANK1189" s="1"/>
      <c r="ANL1189" s="1"/>
      <c r="ANM1189" s="1"/>
      <c r="ANN1189" s="1"/>
      <c r="ANO1189" s="1"/>
      <c r="ANP1189" s="1"/>
      <c r="ANQ1189" s="1"/>
      <c r="ANR1189" s="1"/>
      <c r="ANS1189" s="1"/>
      <c r="ANT1189" s="1"/>
      <c r="ANU1189" s="1"/>
      <c r="ANV1189" s="1"/>
      <c r="ANW1189" s="1"/>
      <c r="ANX1189" s="1"/>
      <c r="ANY1189" s="1"/>
      <c r="ANZ1189" s="1"/>
      <c r="AOA1189" s="1"/>
      <c r="AOB1189" s="1"/>
      <c r="AOC1189" s="1"/>
      <c r="AOD1189" s="1"/>
      <c r="AOE1189" s="1"/>
      <c r="AOF1189" s="1"/>
      <c r="AOG1189" s="1"/>
      <c r="AOH1189" s="1"/>
      <c r="AOI1189" s="1"/>
      <c r="AOJ1189" s="1"/>
      <c r="AOK1189" s="1"/>
      <c r="AOL1189" s="1"/>
      <c r="AOM1189" s="1"/>
      <c r="AON1189" s="1"/>
      <c r="AOO1189" s="1"/>
      <c r="AOP1189" s="1"/>
      <c r="AOQ1189" s="1"/>
      <c r="AOR1189" s="1"/>
      <c r="AOS1189" s="1"/>
      <c r="AOT1189" s="1"/>
      <c r="AOU1189" s="1"/>
      <c r="AOV1189" s="1"/>
      <c r="AOW1189" s="1"/>
      <c r="AOX1189" s="1"/>
      <c r="AOY1189" s="1"/>
      <c r="AOZ1189" s="1"/>
      <c r="APA1189" s="1"/>
      <c r="APB1189" s="1"/>
      <c r="APC1189" s="1"/>
      <c r="APD1189" s="1"/>
      <c r="APE1189" s="1"/>
      <c r="APF1189" s="1"/>
      <c r="APG1189" s="1"/>
      <c r="APH1189" s="1"/>
      <c r="API1189" s="1"/>
      <c r="APJ1189" s="1"/>
      <c r="APK1189" s="1"/>
      <c r="APL1189" s="1"/>
      <c r="APM1189" s="1"/>
      <c r="APN1189" s="1"/>
      <c r="APO1189" s="1"/>
      <c r="APP1189" s="1"/>
      <c r="APQ1189" s="1"/>
      <c r="APR1189" s="1"/>
      <c r="APS1189" s="1"/>
      <c r="APT1189" s="1"/>
      <c r="APU1189" s="1"/>
      <c r="APV1189" s="1"/>
      <c r="APW1189" s="1"/>
      <c r="APX1189" s="1"/>
      <c r="APY1189" s="1"/>
      <c r="APZ1189" s="1"/>
      <c r="AQA1189" s="1"/>
      <c r="AQB1189" s="1"/>
      <c r="AQC1189" s="1"/>
      <c r="AQD1189" s="1"/>
      <c r="AQE1189" s="1"/>
      <c r="AQF1189" s="1"/>
      <c r="AQG1189" s="1"/>
      <c r="AQH1189" s="1"/>
      <c r="AQI1189" s="1"/>
      <c r="AQJ1189" s="1"/>
      <c r="AQK1189" s="1"/>
      <c r="AQL1189" s="1"/>
      <c r="AQM1189" s="1"/>
      <c r="AQN1189" s="1"/>
      <c r="AQO1189" s="1"/>
      <c r="AQP1189" s="1"/>
      <c r="AQQ1189" s="1"/>
      <c r="AQR1189" s="1"/>
      <c r="AQS1189" s="1"/>
      <c r="AQT1189" s="1"/>
      <c r="AQU1189" s="1"/>
      <c r="AQV1189" s="1"/>
      <c r="AQW1189" s="1"/>
      <c r="AQX1189" s="1"/>
      <c r="AQY1189" s="1"/>
      <c r="AQZ1189" s="1"/>
      <c r="ARA1189" s="1"/>
      <c r="ARB1189" s="1"/>
      <c r="ARC1189" s="1"/>
      <c r="ARD1189" s="1"/>
      <c r="ARE1189" s="1"/>
      <c r="ARF1189" s="1"/>
      <c r="ARG1189" s="1"/>
      <c r="ARH1189" s="1"/>
      <c r="ARI1189" s="1"/>
      <c r="ARJ1189" s="1"/>
      <c r="ARK1189" s="1"/>
      <c r="ARL1189" s="1"/>
      <c r="ARM1189" s="1"/>
      <c r="ARN1189" s="1"/>
      <c r="ARO1189" s="1"/>
      <c r="ARP1189" s="1"/>
      <c r="ARQ1189" s="1"/>
      <c r="ARR1189" s="1"/>
      <c r="ARS1189" s="1"/>
      <c r="ART1189" s="1"/>
      <c r="ARU1189" s="1"/>
      <c r="ARV1189" s="1"/>
      <c r="ARW1189" s="1"/>
      <c r="ARX1189" s="1"/>
      <c r="ARY1189" s="1"/>
      <c r="ARZ1189" s="1"/>
      <c r="ASA1189" s="1"/>
      <c r="ASB1189" s="1"/>
      <c r="ASC1189" s="1"/>
      <c r="ASD1189" s="1"/>
      <c r="ASE1189" s="1"/>
      <c r="ASF1189" s="1"/>
      <c r="ASG1189" s="1"/>
      <c r="ASH1189" s="1"/>
      <c r="ASI1189" s="1"/>
      <c r="ASJ1189" s="1"/>
      <c r="ASK1189" s="1"/>
      <c r="ASL1189" s="1"/>
      <c r="ASM1189" s="1"/>
      <c r="ASN1189" s="1"/>
      <c r="ASO1189" s="1"/>
      <c r="ASP1189" s="1"/>
      <c r="ASQ1189" s="1"/>
      <c r="ASR1189" s="1"/>
      <c r="ASS1189" s="1"/>
      <c r="AST1189" s="1"/>
      <c r="ASU1189" s="1"/>
      <c r="ASV1189" s="1"/>
      <c r="ASW1189" s="1"/>
      <c r="ASX1189" s="1"/>
      <c r="ASY1189" s="1"/>
      <c r="ASZ1189" s="1"/>
      <c r="ATA1189" s="1"/>
      <c r="ATB1189" s="1"/>
      <c r="ATC1189" s="1"/>
      <c r="ATD1189" s="1"/>
      <c r="ATE1189" s="1"/>
      <c r="ATF1189" s="1"/>
      <c r="ATG1189" s="1"/>
      <c r="ATH1189" s="1"/>
      <c r="ATI1189" s="1"/>
      <c r="ATJ1189" s="1"/>
      <c r="ATK1189" s="1"/>
      <c r="ATL1189" s="1"/>
      <c r="ATM1189" s="1"/>
      <c r="ATN1189" s="1"/>
      <c r="ATO1189" s="1"/>
      <c r="ATP1189" s="1"/>
      <c r="ATQ1189" s="1"/>
      <c r="ATR1189" s="1"/>
      <c r="ATS1189" s="1"/>
      <c r="ATT1189" s="1"/>
      <c r="ATU1189" s="1"/>
      <c r="ATV1189" s="1"/>
      <c r="ATW1189" s="1"/>
      <c r="ATX1189" s="1"/>
      <c r="ATY1189" s="1"/>
      <c r="ATZ1189" s="1"/>
      <c r="AUA1189" s="1"/>
      <c r="AUB1189" s="1"/>
      <c r="AUC1189" s="1"/>
      <c r="AUD1189" s="1"/>
      <c r="AUE1189" s="1"/>
      <c r="AUF1189" s="1"/>
      <c r="AUG1189" s="1"/>
      <c r="AUH1189" s="1"/>
      <c r="AUI1189" s="1"/>
      <c r="AUJ1189" s="1"/>
      <c r="AUK1189" s="1"/>
      <c r="AUL1189" s="1"/>
      <c r="AUM1189" s="1"/>
      <c r="AUN1189" s="1"/>
      <c r="AUO1189" s="1"/>
      <c r="AUP1189" s="1"/>
      <c r="AUQ1189" s="1"/>
      <c r="AUR1189" s="1"/>
      <c r="AUS1189" s="1"/>
      <c r="AUT1189" s="1"/>
      <c r="AUU1189" s="1"/>
      <c r="AUV1189" s="1"/>
      <c r="AUW1189" s="1"/>
      <c r="AUX1189" s="1"/>
      <c r="AUY1189" s="1"/>
      <c r="AUZ1189" s="1"/>
      <c r="AVA1189" s="1"/>
      <c r="AVB1189" s="1"/>
      <c r="AVC1189" s="1"/>
      <c r="AVD1189" s="1"/>
      <c r="AVE1189" s="1"/>
      <c r="AVF1189" s="1"/>
      <c r="AVG1189" s="1"/>
      <c r="AVH1189" s="1"/>
      <c r="AVI1189" s="1"/>
      <c r="AVJ1189" s="1"/>
      <c r="AVK1189" s="1"/>
      <c r="AVL1189" s="1"/>
      <c r="AVM1189" s="1"/>
      <c r="AVN1189" s="1"/>
      <c r="AVO1189" s="1"/>
      <c r="AVP1189" s="1"/>
      <c r="AVQ1189" s="1"/>
      <c r="AVR1189" s="1"/>
      <c r="AVS1189" s="1"/>
      <c r="AVT1189" s="1"/>
      <c r="AVU1189" s="1"/>
      <c r="AVV1189" s="1"/>
      <c r="AVW1189" s="1"/>
      <c r="AVX1189" s="1"/>
      <c r="AVY1189" s="1"/>
      <c r="AVZ1189" s="1"/>
      <c r="AWA1189" s="1"/>
      <c r="AWB1189" s="1"/>
      <c r="AWC1189" s="1"/>
      <c r="AWD1189" s="1"/>
      <c r="AWE1189" s="1"/>
      <c r="AWF1189" s="1"/>
      <c r="AWG1189" s="1"/>
      <c r="AWH1189" s="1"/>
      <c r="AWI1189" s="1"/>
      <c r="AWJ1189" s="1"/>
      <c r="AWK1189" s="1"/>
      <c r="AWL1189" s="1"/>
      <c r="AWM1189" s="1"/>
      <c r="AWN1189" s="1"/>
      <c r="AWO1189" s="1"/>
      <c r="AWP1189" s="1"/>
      <c r="AWQ1189" s="1"/>
      <c r="AWR1189" s="1"/>
      <c r="AWS1189" s="1"/>
      <c r="AWT1189" s="1"/>
      <c r="AWU1189" s="1"/>
      <c r="AWV1189" s="1"/>
      <c r="AWW1189" s="1"/>
      <c r="AWX1189" s="1"/>
      <c r="AWY1189" s="1"/>
      <c r="AWZ1189" s="1"/>
      <c r="AXA1189" s="1"/>
      <c r="AXB1189" s="1"/>
      <c r="AXC1189" s="1"/>
      <c r="AXD1189" s="1"/>
      <c r="AXE1189" s="1"/>
      <c r="AXF1189" s="1"/>
      <c r="AXG1189" s="1"/>
      <c r="AXH1189" s="1"/>
      <c r="AXI1189" s="1"/>
      <c r="AXJ1189" s="1"/>
      <c r="AXK1189" s="1"/>
      <c r="AXL1189" s="1"/>
      <c r="AXM1189" s="1"/>
      <c r="AXN1189" s="1"/>
      <c r="AXO1189" s="1"/>
      <c r="AXP1189" s="1"/>
      <c r="AXQ1189" s="1"/>
      <c r="AXR1189" s="1"/>
      <c r="AXS1189" s="1"/>
      <c r="AXT1189" s="1"/>
      <c r="AXU1189" s="1"/>
      <c r="AXV1189" s="1"/>
      <c r="AXW1189" s="1"/>
      <c r="AXX1189" s="1"/>
      <c r="AXY1189" s="1"/>
      <c r="AXZ1189" s="1"/>
      <c r="AYA1189" s="1"/>
      <c r="AYB1189" s="1"/>
      <c r="AYC1189" s="1"/>
      <c r="AYD1189" s="1"/>
      <c r="AYE1189" s="1"/>
      <c r="AYF1189" s="1"/>
      <c r="AYG1189" s="1"/>
      <c r="AYH1189" s="1"/>
      <c r="AYI1189" s="1"/>
      <c r="AYJ1189" s="1"/>
      <c r="AYK1189" s="1"/>
      <c r="AYL1189" s="1"/>
      <c r="AYM1189" s="1"/>
      <c r="AYN1189" s="1"/>
      <c r="AYO1189" s="1"/>
      <c r="AYP1189" s="1"/>
      <c r="AYQ1189" s="1"/>
      <c r="AYR1189" s="1"/>
      <c r="AYS1189" s="1"/>
      <c r="AYT1189" s="1"/>
      <c r="AYU1189" s="1"/>
      <c r="AYV1189" s="1"/>
      <c r="AYW1189" s="1"/>
      <c r="AYX1189" s="1"/>
      <c r="AYY1189" s="1"/>
      <c r="AYZ1189" s="1"/>
      <c r="AZA1189" s="1"/>
      <c r="AZB1189" s="1"/>
      <c r="AZC1189" s="1"/>
      <c r="AZD1189" s="1"/>
      <c r="AZE1189" s="1"/>
      <c r="AZF1189" s="1"/>
      <c r="AZG1189" s="1"/>
      <c r="AZH1189" s="1"/>
      <c r="AZI1189" s="1"/>
      <c r="AZJ1189" s="1"/>
      <c r="AZK1189" s="1"/>
      <c r="AZL1189" s="1"/>
      <c r="AZM1189" s="1"/>
      <c r="AZN1189" s="1"/>
      <c r="AZO1189" s="1"/>
      <c r="AZP1189" s="1"/>
      <c r="AZQ1189" s="1"/>
      <c r="AZR1189" s="1"/>
      <c r="AZS1189" s="1"/>
      <c r="AZT1189" s="1"/>
      <c r="AZU1189" s="1"/>
      <c r="AZV1189" s="1"/>
      <c r="AZW1189" s="1"/>
      <c r="AZX1189" s="1"/>
      <c r="AZY1189" s="1"/>
      <c r="AZZ1189" s="1"/>
      <c r="BAA1189" s="1"/>
      <c r="BAB1189" s="1"/>
      <c r="BAC1189" s="1"/>
      <c r="BAD1189" s="1"/>
      <c r="BAE1189" s="1"/>
      <c r="BAF1189" s="1"/>
      <c r="BAG1189" s="1"/>
      <c r="BAH1189" s="1"/>
      <c r="BAI1189" s="1"/>
      <c r="BAJ1189" s="1"/>
      <c r="BAK1189" s="1"/>
      <c r="BAL1189" s="1"/>
      <c r="BAM1189" s="1"/>
      <c r="BAN1189" s="1"/>
      <c r="BAO1189" s="1"/>
      <c r="BAP1189" s="1"/>
      <c r="BAQ1189" s="1"/>
      <c r="BAR1189" s="1"/>
      <c r="BAS1189" s="1"/>
      <c r="BAT1189" s="1"/>
      <c r="BAU1189" s="1"/>
      <c r="BAV1189" s="1"/>
      <c r="BAW1189" s="1"/>
      <c r="BAX1189" s="1"/>
      <c r="BAY1189" s="1"/>
      <c r="BAZ1189" s="1"/>
      <c r="BBA1189" s="1"/>
      <c r="BBB1189" s="1"/>
      <c r="BBC1189" s="1"/>
      <c r="BBD1189" s="1"/>
      <c r="BBE1189" s="1"/>
      <c r="BBF1189" s="1"/>
      <c r="BBG1189" s="1"/>
      <c r="BBH1189" s="1"/>
      <c r="BBI1189" s="1"/>
      <c r="BBJ1189" s="1"/>
      <c r="BBK1189" s="1"/>
      <c r="BBL1189" s="1"/>
      <c r="BBM1189" s="1"/>
      <c r="BBN1189" s="1"/>
      <c r="BBO1189" s="1"/>
      <c r="BBP1189" s="1"/>
      <c r="BBQ1189" s="1"/>
      <c r="BBR1189" s="1"/>
      <c r="BBS1189" s="1"/>
      <c r="BBT1189" s="1"/>
      <c r="BBU1189" s="1"/>
      <c r="BBV1189" s="1"/>
      <c r="BBW1189" s="1"/>
      <c r="BBX1189" s="1"/>
      <c r="BBY1189" s="1"/>
      <c r="BBZ1189" s="1"/>
      <c r="BCA1189" s="1"/>
      <c r="BCB1189" s="1"/>
      <c r="BCC1189" s="1"/>
      <c r="BCD1189" s="1"/>
      <c r="BCE1189" s="1"/>
      <c r="BCF1189" s="1"/>
      <c r="BCG1189" s="1"/>
      <c r="BCH1189" s="1"/>
      <c r="BCI1189" s="1"/>
      <c r="BCJ1189" s="1"/>
      <c r="BCK1189" s="1"/>
      <c r="BCL1189" s="1"/>
      <c r="BCM1189" s="1"/>
      <c r="BCN1189" s="1"/>
      <c r="BCO1189" s="1"/>
      <c r="BCP1189" s="1"/>
      <c r="BCQ1189" s="1"/>
      <c r="BCR1189" s="1"/>
      <c r="BCS1189" s="1"/>
      <c r="BCT1189" s="1"/>
      <c r="BCU1189" s="1"/>
      <c r="BCV1189" s="1"/>
      <c r="BCW1189" s="1"/>
      <c r="BCX1189" s="1"/>
      <c r="BCY1189" s="1"/>
      <c r="BCZ1189" s="1"/>
      <c r="BDA1189" s="1"/>
      <c r="BDB1189" s="1"/>
      <c r="BDC1189" s="1"/>
      <c r="BDD1189" s="1"/>
      <c r="BDE1189" s="1"/>
      <c r="BDF1189" s="1"/>
      <c r="BDG1189" s="1"/>
      <c r="BDH1189" s="1"/>
      <c r="BDI1189" s="1"/>
      <c r="BDJ1189" s="1"/>
      <c r="BDK1189" s="1"/>
      <c r="BDL1189" s="1"/>
      <c r="BDM1189" s="1"/>
      <c r="BDN1189" s="1"/>
      <c r="BDO1189" s="1"/>
      <c r="BDP1189" s="1"/>
      <c r="BDQ1189" s="1"/>
      <c r="BDR1189" s="1"/>
      <c r="BDS1189" s="1"/>
      <c r="BDT1189" s="1"/>
      <c r="BDU1189" s="1"/>
      <c r="BDV1189" s="1"/>
      <c r="BDW1189" s="1"/>
      <c r="BDX1189" s="1"/>
      <c r="BDY1189" s="1"/>
      <c r="BDZ1189" s="1"/>
      <c r="BEA1189" s="1"/>
      <c r="BEB1189" s="1"/>
      <c r="BEC1189" s="1"/>
      <c r="BED1189" s="1"/>
      <c r="BEE1189" s="1"/>
      <c r="BEF1189" s="1"/>
      <c r="BEG1189" s="1"/>
      <c r="BEH1189" s="1"/>
      <c r="BEI1189" s="1"/>
      <c r="BEJ1189" s="1"/>
      <c r="BEK1189" s="1"/>
      <c r="BEL1189" s="1"/>
      <c r="BEM1189" s="1"/>
      <c r="BEN1189" s="1"/>
      <c r="BEO1189" s="1"/>
      <c r="BEP1189" s="1"/>
      <c r="BEQ1189" s="1"/>
      <c r="BER1189" s="1"/>
      <c r="BES1189" s="1"/>
      <c r="BET1189" s="1"/>
      <c r="BEU1189" s="1"/>
      <c r="BEV1189" s="1"/>
      <c r="BEW1189" s="1"/>
      <c r="BEX1189" s="1"/>
      <c r="BEY1189" s="1"/>
      <c r="BEZ1189" s="1"/>
      <c r="BFA1189" s="1"/>
      <c r="BFB1189" s="1"/>
      <c r="BFC1189" s="1"/>
      <c r="BFD1189" s="1"/>
      <c r="BFE1189" s="1"/>
      <c r="BFF1189" s="1"/>
      <c r="BFG1189" s="1"/>
      <c r="BFH1189" s="1"/>
      <c r="BFI1189" s="1"/>
      <c r="BFJ1189" s="1"/>
      <c r="BFK1189" s="1"/>
      <c r="BFL1189" s="1"/>
      <c r="BFM1189" s="1"/>
      <c r="BFN1189" s="1"/>
      <c r="BFO1189" s="1"/>
      <c r="BFP1189" s="1"/>
      <c r="BFQ1189" s="1"/>
      <c r="BFR1189" s="1"/>
      <c r="BFS1189" s="1"/>
      <c r="BFT1189" s="1"/>
      <c r="BFU1189" s="1"/>
      <c r="BFV1189" s="1"/>
      <c r="BFW1189" s="1"/>
      <c r="BFX1189" s="1"/>
      <c r="BFY1189" s="1"/>
      <c r="BFZ1189" s="1"/>
      <c r="BGA1189" s="1"/>
      <c r="BGB1189" s="1"/>
      <c r="BGC1189" s="1"/>
      <c r="BGD1189" s="1"/>
      <c r="BGE1189" s="1"/>
      <c r="BGF1189" s="1"/>
      <c r="BGG1189" s="1"/>
      <c r="BGH1189" s="1"/>
      <c r="BGI1189" s="1"/>
      <c r="BGJ1189" s="1"/>
      <c r="BGK1189" s="1"/>
      <c r="BGL1189" s="1"/>
      <c r="BGM1189" s="1"/>
      <c r="BGN1189" s="1"/>
      <c r="BGO1189" s="1"/>
      <c r="BGP1189" s="1"/>
      <c r="BGQ1189" s="1"/>
      <c r="BGR1189" s="1"/>
      <c r="BGS1189" s="1"/>
      <c r="BGT1189" s="1"/>
      <c r="BGU1189" s="1"/>
      <c r="BGV1189" s="1"/>
      <c r="BGW1189" s="1"/>
      <c r="BGX1189" s="1"/>
      <c r="BGY1189" s="1"/>
      <c r="BGZ1189" s="1"/>
      <c r="BHA1189" s="1"/>
      <c r="BHB1189" s="1"/>
      <c r="BHC1189" s="1"/>
      <c r="BHD1189" s="1"/>
      <c r="BHE1189" s="1"/>
      <c r="BHF1189" s="1"/>
      <c r="BHG1189" s="1"/>
      <c r="BHH1189" s="1"/>
      <c r="BHI1189" s="1"/>
      <c r="BHJ1189" s="1"/>
      <c r="BHK1189" s="1"/>
      <c r="BHL1189" s="1"/>
      <c r="BHM1189" s="1"/>
      <c r="BHN1189" s="1"/>
      <c r="BHO1189" s="1"/>
      <c r="BHP1189" s="1"/>
      <c r="BHQ1189" s="1"/>
      <c r="BHR1189" s="1"/>
      <c r="BHS1189" s="1"/>
      <c r="BHT1189" s="1"/>
      <c r="BHU1189" s="1"/>
      <c r="BHV1189" s="1"/>
      <c r="BHW1189" s="1"/>
      <c r="BHX1189" s="1"/>
      <c r="BHY1189" s="1"/>
      <c r="BHZ1189" s="1"/>
      <c r="BIA1189" s="1"/>
      <c r="BIB1189" s="1"/>
      <c r="BIC1189" s="1"/>
      <c r="BID1189" s="1"/>
      <c r="BIE1189" s="1"/>
      <c r="BIF1189" s="1"/>
      <c r="BIG1189" s="1"/>
      <c r="BIH1189" s="1"/>
      <c r="BII1189" s="1"/>
      <c r="BIJ1189" s="1"/>
      <c r="BIK1189" s="1"/>
      <c r="BIL1189" s="1"/>
      <c r="BIM1189" s="1"/>
      <c r="BIN1189" s="1"/>
      <c r="BIO1189" s="1"/>
      <c r="BIP1189" s="1"/>
      <c r="BIQ1189" s="1"/>
      <c r="BIR1189" s="1"/>
      <c r="BIS1189" s="1"/>
      <c r="BIT1189" s="1"/>
      <c r="BIU1189" s="1"/>
      <c r="BIV1189" s="1"/>
      <c r="BIW1189" s="1"/>
      <c r="BIX1189" s="1"/>
      <c r="BIY1189" s="1"/>
      <c r="BIZ1189" s="1"/>
      <c r="BJA1189" s="1"/>
      <c r="BJB1189" s="1"/>
      <c r="BJC1189" s="1"/>
      <c r="BJD1189" s="1"/>
      <c r="BJE1189" s="1"/>
      <c r="BJF1189" s="1"/>
      <c r="BJG1189" s="1"/>
      <c r="BJH1189" s="1"/>
      <c r="BJI1189" s="1"/>
      <c r="BJJ1189" s="1"/>
      <c r="BJK1189" s="1"/>
      <c r="BJL1189" s="1"/>
      <c r="BJM1189" s="1"/>
      <c r="BJN1189" s="1"/>
      <c r="BJO1189" s="1"/>
      <c r="BJP1189" s="1"/>
      <c r="BJQ1189" s="1"/>
      <c r="BJR1189" s="1"/>
      <c r="BJS1189" s="1"/>
      <c r="BJT1189" s="1"/>
      <c r="BJU1189" s="1"/>
      <c r="BJV1189" s="1"/>
      <c r="BJW1189" s="1"/>
      <c r="BJX1189" s="1"/>
      <c r="BJY1189" s="1"/>
      <c r="BJZ1189" s="1"/>
      <c r="BKA1189" s="1"/>
      <c r="BKB1189" s="1"/>
      <c r="BKC1189" s="1"/>
      <c r="BKD1189" s="1"/>
      <c r="BKE1189" s="1"/>
      <c r="BKF1189" s="1"/>
      <c r="BKG1189" s="1"/>
      <c r="BKH1189" s="1"/>
      <c r="BKI1189" s="1"/>
      <c r="BKJ1189" s="1"/>
      <c r="BKK1189" s="1"/>
      <c r="BKL1189" s="1"/>
      <c r="BKM1189" s="1"/>
      <c r="BKN1189" s="1"/>
      <c r="BKO1189" s="1"/>
      <c r="BKP1189" s="1"/>
      <c r="BKQ1189" s="1"/>
      <c r="BKR1189" s="1"/>
      <c r="BKS1189" s="1"/>
      <c r="BKT1189" s="1"/>
      <c r="BKU1189" s="1"/>
      <c r="BKV1189" s="1"/>
      <c r="BKW1189" s="1"/>
      <c r="BKX1189" s="1"/>
      <c r="BKY1189" s="1"/>
      <c r="BKZ1189" s="1"/>
      <c r="BLA1189" s="1"/>
      <c r="BLB1189" s="1"/>
      <c r="BLC1189" s="1"/>
      <c r="BLD1189" s="1"/>
      <c r="BLE1189" s="1"/>
      <c r="BLF1189" s="1"/>
      <c r="BLG1189" s="1"/>
      <c r="BLH1189" s="1"/>
      <c r="BLI1189" s="1"/>
      <c r="BLJ1189" s="1"/>
      <c r="BLK1189" s="1"/>
      <c r="BLL1189" s="1"/>
      <c r="BLM1189" s="1"/>
      <c r="BLN1189" s="1"/>
      <c r="BLO1189" s="1"/>
      <c r="BLP1189" s="1"/>
      <c r="BLQ1189" s="1"/>
      <c r="BLR1189" s="1"/>
      <c r="BLS1189" s="1"/>
      <c r="BLT1189" s="1"/>
      <c r="BLU1189" s="1"/>
      <c r="BLV1189" s="1"/>
      <c r="BLW1189" s="1"/>
      <c r="BLX1189" s="1"/>
      <c r="BLY1189" s="1"/>
      <c r="BLZ1189" s="1"/>
      <c r="BMA1189" s="1"/>
      <c r="BMB1189" s="1"/>
      <c r="BMC1189" s="1"/>
      <c r="BMD1189" s="1"/>
      <c r="BME1189" s="1"/>
      <c r="BMF1189" s="1"/>
      <c r="BMG1189" s="1"/>
      <c r="BMH1189" s="1"/>
      <c r="BMI1189" s="1"/>
      <c r="BMJ1189" s="1"/>
      <c r="BMK1189" s="1"/>
      <c r="BML1189" s="1"/>
      <c r="BMM1189" s="1"/>
      <c r="BMN1189" s="1"/>
      <c r="BMO1189" s="1"/>
      <c r="BMP1189" s="1"/>
      <c r="BMQ1189" s="1"/>
      <c r="BMR1189" s="1"/>
      <c r="BMS1189" s="1"/>
      <c r="BMT1189" s="1"/>
      <c r="BMU1189" s="1"/>
      <c r="BMV1189" s="1"/>
      <c r="BMW1189" s="1"/>
      <c r="BMX1189" s="1"/>
      <c r="BMY1189" s="1"/>
      <c r="BMZ1189" s="1"/>
      <c r="BNA1189" s="1"/>
      <c r="BNB1189" s="1"/>
      <c r="BNC1189" s="1"/>
      <c r="BND1189" s="1"/>
      <c r="BNE1189" s="1"/>
      <c r="BNF1189" s="1"/>
      <c r="BNG1189" s="1"/>
      <c r="BNH1189" s="1"/>
      <c r="BNI1189" s="1"/>
      <c r="BNJ1189" s="1"/>
      <c r="BNK1189" s="1"/>
      <c r="BNL1189" s="1"/>
      <c r="BNM1189" s="1"/>
      <c r="BNN1189" s="1"/>
      <c r="BNO1189" s="1"/>
      <c r="BNP1189" s="1"/>
      <c r="BNQ1189" s="1"/>
      <c r="BNR1189" s="1"/>
      <c r="BNS1189" s="1"/>
      <c r="BNT1189" s="1"/>
      <c r="BNU1189" s="1"/>
      <c r="BNV1189" s="1"/>
      <c r="BNW1189" s="1"/>
      <c r="BNX1189" s="1"/>
      <c r="BNY1189" s="1"/>
      <c r="BNZ1189" s="1"/>
      <c r="BOA1189" s="1"/>
      <c r="BOB1189" s="1"/>
      <c r="BOC1189" s="1"/>
      <c r="BOD1189" s="1"/>
      <c r="BOE1189" s="1"/>
      <c r="BOF1189" s="1"/>
      <c r="BOG1189" s="1"/>
      <c r="BOH1189" s="1"/>
      <c r="BOI1189" s="1"/>
      <c r="BOJ1189" s="1"/>
      <c r="BOK1189" s="1"/>
      <c r="BOL1189" s="1"/>
      <c r="BOM1189" s="1"/>
      <c r="BON1189" s="1"/>
      <c r="BOO1189" s="1"/>
      <c r="BOP1189" s="1"/>
      <c r="BOQ1189" s="1"/>
      <c r="BOR1189" s="1"/>
      <c r="BOS1189" s="1"/>
      <c r="BOT1189" s="1"/>
      <c r="BOU1189" s="1"/>
      <c r="BOV1189" s="1"/>
      <c r="BOW1189" s="1"/>
      <c r="BOX1189" s="1"/>
      <c r="BOY1189" s="1"/>
      <c r="BOZ1189" s="1"/>
      <c r="BPA1189" s="1"/>
      <c r="BPB1189" s="1"/>
      <c r="BPC1189" s="1"/>
      <c r="BPD1189" s="1"/>
      <c r="BPE1189" s="1"/>
      <c r="BPF1189" s="1"/>
      <c r="BPG1189" s="1"/>
      <c r="BPH1189" s="1"/>
      <c r="BPI1189" s="1"/>
      <c r="BPJ1189" s="1"/>
      <c r="BPK1189" s="1"/>
      <c r="BPL1189" s="1"/>
      <c r="BPM1189" s="1"/>
      <c r="BPN1189" s="1"/>
      <c r="BPO1189" s="1"/>
      <c r="BPP1189" s="1"/>
      <c r="BPQ1189" s="1"/>
      <c r="BPR1189" s="1"/>
      <c r="BPS1189" s="1"/>
      <c r="BPT1189" s="1"/>
      <c r="BPU1189" s="1"/>
      <c r="BPV1189" s="1"/>
      <c r="BPW1189" s="1"/>
      <c r="BPX1189" s="1"/>
      <c r="BPY1189" s="1"/>
      <c r="BPZ1189" s="1"/>
      <c r="BQA1189" s="1"/>
      <c r="BQB1189" s="1"/>
      <c r="BQC1189" s="1"/>
      <c r="BQD1189" s="1"/>
      <c r="BQE1189" s="1"/>
      <c r="BQF1189" s="1"/>
      <c r="BQG1189" s="1"/>
      <c r="BQH1189" s="1"/>
      <c r="BQI1189" s="1"/>
      <c r="BQJ1189" s="1"/>
      <c r="BQK1189" s="1"/>
      <c r="BQL1189" s="1"/>
      <c r="BQM1189" s="1"/>
      <c r="BQN1189" s="1"/>
      <c r="BQO1189" s="1"/>
      <c r="BQP1189" s="1"/>
      <c r="BQQ1189" s="1"/>
      <c r="BQR1189" s="1"/>
      <c r="BQS1189" s="1"/>
      <c r="BQT1189" s="1"/>
      <c r="BQU1189" s="1"/>
      <c r="BQV1189" s="1"/>
      <c r="BQW1189" s="1"/>
      <c r="BQX1189" s="1"/>
      <c r="BQY1189" s="1"/>
      <c r="BQZ1189" s="1"/>
      <c r="BRA1189" s="1"/>
      <c r="BRB1189" s="1"/>
      <c r="BRC1189" s="1"/>
      <c r="BRD1189" s="1"/>
      <c r="BRE1189" s="1"/>
      <c r="BRF1189" s="1"/>
      <c r="BRG1189" s="1"/>
      <c r="BRH1189" s="1"/>
      <c r="BRI1189" s="1"/>
      <c r="BRJ1189" s="1"/>
      <c r="BRK1189" s="1"/>
      <c r="BRL1189" s="1"/>
      <c r="BRM1189" s="1"/>
      <c r="BRN1189" s="1"/>
      <c r="BRO1189" s="1"/>
      <c r="BRP1189" s="1"/>
      <c r="BRQ1189" s="1"/>
      <c r="BRR1189" s="1"/>
      <c r="BRS1189" s="1"/>
      <c r="BRT1189" s="1"/>
      <c r="BRU1189" s="1"/>
      <c r="BRV1189" s="1"/>
      <c r="BRW1189" s="1"/>
      <c r="BRX1189" s="1"/>
      <c r="BRY1189" s="1"/>
      <c r="BRZ1189" s="1"/>
      <c r="BSA1189" s="1"/>
      <c r="BSB1189" s="1"/>
      <c r="BSC1189" s="1"/>
      <c r="BSD1189" s="1"/>
      <c r="BSE1189" s="1"/>
      <c r="BSF1189" s="1"/>
      <c r="BSG1189" s="1"/>
      <c r="BSH1189" s="1"/>
      <c r="BSI1189" s="1"/>
      <c r="BSJ1189" s="1"/>
      <c r="BSK1189" s="1"/>
      <c r="BSL1189" s="1"/>
      <c r="BSM1189" s="1"/>
      <c r="BSN1189" s="1"/>
      <c r="BSO1189" s="1"/>
      <c r="BSP1189" s="1"/>
      <c r="BSQ1189" s="1"/>
      <c r="BSR1189" s="1"/>
      <c r="BSS1189" s="1"/>
      <c r="BST1189" s="1"/>
      <c r="BSU1189" s="1"/>
      <c r="BSV1189" s="1"/>
      <c r="BSW1189" s="1"/>
      <c r="BSX1189" s="1"/>
      <c r="BSY1189" s="1"/>
      <c r="BSZ1189" s="1"/>
      <c r="BTA1189" s="1"/>
      <c r="BTB1189" s="1"/>
      <c r="BTC1189" s="1"/>
      <c r="BTD1189" s="1"/>
      <c r="BTE1189" s="1"/>
      <c r="BTF1189" s="1"/>
      <c r="BTG1189" s="1"/>
      <c r="BTH1189" s="1"/>
      <c r="BTI1189" s="1"/>
      <c r="BTJ1189" s="1"/>
      <c r="BTK1189" s="1"/>
      <c r="BTL1189" s="1"/>
      <c r="BTM1189" s="1"/>
      <c r="BTN1189" s="1"/>
      <c r="BTO1189" s="1"/>
      <c r="BTP1189" s="1"/>
      <c r="BTQ1189" s="1"/>
      <c r="BTR1189" s="1"/>
      <c r="BTS1189" s="1"/>
      <c r="BTT1189" s="1"/>
      <c r="BTU1189" s="1"/>
      <c r="BTV1189" s="1"/>
      <c r="BTW1189" s="1"/>
      <c r="BTX1189" s="1"/>
      <c r="BTY1189" s="1"/>
      <c r="BTZ1189" s="1"/>
      <c r="BUA1189" s="1"/>
      <c r="BUB1189" s="1"/>
      <c r="BUC1189" s="1"/>
      <c r="BUD1189" s="1"/>
      <c r="BUE1189" s="1"/>
      <c r="BUF1189" s="1"/>
      <c r="BUG1189" s="1"/>
      <c r="BUH1189" s="1"/>
      <c r="BUI1189" s="1"/>
      <c r="BUJ1189" s="1"/>
      <c r="BUK1189" s="1"/>
      <c r="BUL1189" s="1"/>
      <c r="BUM1189" s="1"/>
      <c r="BUN1189" s="1"/>
      <c r="BUO1189" s="1"/>
      <c r="BUP1189" s="1"/>
      <c r="BUQ1189" s="1"/>
      <c r="BUR1189" s="1"/>
      <c r="BUS1189" s="1"/>
      <c r="BUT1189" s="1"/>
      <c r="BUU1189" s="1"/>
      <c r="BUV1189" s="1"/>
      <c r="BUW1189" s="1"/>
      <c r="BUX1189" s="1"/>
      <c r="BUY1189" s="1"/>
      <c r="BUZ1189" s="1"/>
      <c r="BVA1189" s="1"/>
      <c r="BVB1189" s="1"/>
      <c r="BVC1189" s="1"/>
      <c r="BVD1189" s="1"/>
      <c r="BVE1189" s="1"/>
      <c r="BVF1189" s="1"/>
      <c r="BVG1189" s="1"/>
      <c r="BVH1189" s="1"/>
      <c r="BVI1189" s="1"/>
      <c r="BVJ1189" s="1"/>
      <c r="BVK1189" s="1"/>
      <c r="BVL1189" s="1"/>
      <c r="BVM1189" s="1"/>
      <c r="BVN1189" s="1"/>
      <c r="BVO1189" s="1"/>
      <c r="BVP1189" s="1"/>
      <c r="BVQ1189" s="1"/>
      <c r="BVR1189" s="1"/>
      <c r="BVS1189" s="1"/>
      <c r="BVT1189" s="1"/>
      <c r="BVU1189" s="1"/>
      <c r="BVV1189" s="1"/>
      <c r="BVW1189" s="1"/>
      <c r="BVX1189" s="1"/>
      <c r="BVY1189" s="1"/>
      <c r="BVZ1189" s="1"/>
      <c r="BWA1189" s="1"/>
      <c r="BWB1189" s="1"/>
      <c r="BWC1189" s="1"/>
      <c r="BWD1189" s="1"/>
      <c r="BWE1189" s="1"/>
      <c r="BWF1189" s="1"/>
      <c r="BWG1189" s="1"/>
      <c r="BWH1189" s="1"/>
      <c r="BWI1189" s="1"/>
      <c r="BWJ1189" s="1"/>
      <c r="BWK1189" s="1"/>
      <c r="BWL1189" s="1"/>
      <c r="BWM1189" s="1"/>
      <c r="BWN1189" s="1"/>
      <c r="BWO1189" s="1"/>
      <c r="BWP1189" s="1"/>
      <c r="BWQ1189" s="1"/>
      <c r="BWR1189" s="1"/>
      <c r="BWS1189" s="1"/>
      <c r="BWT1189" s="1"/>
      <c r="BWU1189" s="1"/>
      <c r="BWV1189" s="1"/>
      <c r="BWW1189" s="1"/>
      <c r="BWX1189" s="1"/>
      <c r="BWY1189" s="1"/>
      <c r="BWZ1189" s="1"/>
      <c r="BXA1189" s="1"/>
      <c r="BXB1189" s="1"/>
      <c r="BXC1189" s="1"/>
      <c r="BXD1189" s="1"/>
      <c r="BXE1189" s="1"/>
      <c r="BXF1189" s="1"/>
      <c r="BXG1189" s="1"/>
      <c r="BXH1189" s="1"/>
      <c r="BXI1189" s="1"/>
      <c r="BXJ1189" s="1"/>
      <c r="BXK1189" s="1"/>
      <c r="BXL1189" s="1"/>
      <c r="BXM1189" s="1"/>
      <c r="BXN1189" s="1"/>
      <c r="BXO1189" s="1"/>
      <c r="BXP1189" s="1"/>
      <c r="BXQ1189" s="1"/>
      <c r="BXR1189" s="1"/>
      <c r="BXS1189" s="1"/>
      <c r="BXT1189" s="1"/>
      <c r="BXU1189" s="1"/>
      <c r="BXV1189" s="1"/>
      <c r="BXW1189" s="1"/>
      <c r="BXX1189" s="1"/>
      <c r="BXY1189" s="1"/>
      <c r="BXZ1189" s="1"/>
      <c r="BYA1189" s="1"/>
      <c r="BYB1189" s="1"/>
      <c r="BYC1189" s="1"/>
      <c r="BYD1189" s="1"/>
      <c r="BYE1189" s="1"/>
      <c r="BYF1189" s="1"/>
      <c r="BYG1189" s="1"/>
      <c r="BYH1189" s="1"/>
      <c r="BYI1189" s="1"/>
      <c r="BYJ1189" s="1"/>
      <c r="BYK1189" s="1"/>
      <c r="BYL1189" s="1"/>
      <c r="BYM1189" s="1"/>
      <c r="BYN1189" s="1"/>
      <c r="BYO1189" s="1"/>
      <c r="BYP1189" s="1"/>
      <c r="BYQ1189" s="1"/>
      <c r="BYR1189" s="1"/>
      <c r="BYS1189" s="1"/>
      <c r="BYT1189" s="1"/>
      <c r="BYU1189" s="1"/>
      <c r="BYV1189" s="1"/>
      <c r="BYW1189" s="1"/>
      <c r="BYX1189" s="1"/>
      <c r="BYY1189" s="1"/>
      <c r="BYZ1189" s="1"/>
      <c r="BZA1189" s="1"/>
      <c r="BZB1189" s="1"/>
      <c r="BZC1189" s="1"/>
      <c r="BZD1189" s="1"/>
      <c r="BZE1189" s="1"/>
      <c r="BZF1189" s="1"/>
      <c r="BZG1189" s="1"/>
      <c r="BZH1189" s="1"/>
      <c r="BZI1189" s="1"/>
      <c r="BZJ1189" s="1"/>
      <c r="BZK1189" s="1"/>
      <c r="BZL1189" s="1"/>
      <c r="BZM1189" s="1"/>
      <c r="BZN1189" s="1"/>
      <c r="BZO1189" s="1"/>
      <c r="BZP1189" s="1"/>
      <c r="BZQ1189" s="1"/>
      <c r="BZR1189" s="1"/>
      <c r="BZS1189" s="1"/>
      <c r="BZT1189" s="1"/>
      <c r="BZU1189" s="1"/>
      <c r="BZV1189" s="1"/>
      <c r="BZW1189" s="1"/>
      <c r="BZX1189" s="1"/>
      <c r="BZY1189" s="1"/>
      <c r="BZZ1189" s="1"/>
      <c r="CAA1189" s="1"/>
      <c r="CAB1189" s="1"/>
      <c r="CAC1189" s="1"/>
      <c r="CAD1189" s="1"/>
      <c r="CAE1189" s="1"/>
      <c r="CAF1189" s="1"/>
      <c r="CAG1189" s="1"/>
      <c r="CAH1189" s="1"/>
      <c r="CAI1189" s="1"/>
      <c r="CAJ1189" s="1"/>
      <c r="CAK1189" s="1"/>
      <c r="CAL1189" s="1"/>
      <c r="CAM1189" s="1"/>
      <c r="CAN1189" s="1"/>
      <c r="CAO1189" s="1"/>
      <c r="CAP1189" s="1"/>
      <c r="CAQ1189" s="1"/>
      <c r="CAR1189" s="1"/>
      <c r="CAS1189" s="1"/>
      <c r="CAT1189" s="1"/>
      <c r="CAU1189" s="1"/>
      <c r="CAV1189" s="1"/>
      <c r="CAW1189" s="1"/>
      <c r="CAX1189" s="1"/>
      <c r="CAY1189" s="1"/>
      <c r="CAZ1189" s="1"/>
      <c r="CBA1189" s="1"/>
      <c r="CBB1189" s="1"/>
      <c r="CBC1189" s="1"/>
      <c r="CBD1189" s="1"/>
      <c r="CBE1189" s="1"/>
      <c r="CBF1189" s="1"/>
      <c r="CBG1189" s="1"/>
      <c r="CBH1189" s="1"/>
      <c r="CBI1189" s="1"/>
      <c r="CBJ1189" s="1"/>
      <c r="CBK1189" s="1"/>
      <c r="CBL1189" s="1"/>
      <c r="CBM1189" s="1"/>
      <c r="CBN1189" s="1"/>
      <c r="CBO1189" s="1"/>
      <c r="CBP1189" s="1"/>
      <c r="CBQ1189" s="1"/>
      <c r="CBR1189" s="1"/>
      <c r="CBS1189" s="1"/>
      <c r="CBT1189" s="1"/>
      <c r="CBU1189" s="1"/>
      <c r="CBV1189" s="1"/>
      <c r="CBW1189" s="1"/>
      <c r="CBX1189" s="1"/>
      <c r="CBY1189" s="1"/>
      <c r="CBZ1189" s="1"/>
      <c r="CCA1189" s="1"/>
      <c r="CCB1189" s="1"/>
      <c r="CCC1189" s="1"/>
      <c r="CCD1189" s="1"/>
      <c r="CCE1189" s="1"/>
      <c r="CCF1189" s="1"/>
      <c r="CCG1189" s="1"/>
      <c r="CCH1189" s="1"/>
      <c r="CCI1189" s="1"/>
      <c r="CCJ1189" s="1"/>
      <c r="CCK1189" s="1"/>
      <c r="CCL1189" s="1"/>
      <c r="CCM1189" s="1"/>
      <c r="CCN1189" s="1"/>
      <c r="CCO1189" s="1"/>
      <c r="CCP1189" s="1"/>
      <c r="CCQ1189" s="1"/>
      <c r="CCR1189" s="1"/>
      <c r="CCS1189" s="1"/>
      <c r="CCT1189" s="1"/>
      <c r="CCU1189" s="1"/>
      <c r="CCV1189" s="1"/>
      <c r="CCW1189" s="1"/>
      <c r="CCX1189" s="1"/>
      <c r="CCY1189" s="1"/>
      <c r="CCZ1189" s="1"/>
      <c r="CDA1189" s="1"/>
      <c r="CDB1189" s="1"/>
      <c r="CDC1189" s="1"/>
      <c r="CDD1189" s="1"/>
      <c r="CDE1189" s="1"/>
      <c r="CDF1189" s="1"/>
      <c r="CDG1189" s="1"/>
      <c r="CDH1189" s="1"/>
      <c r="CDI1189" s="1"/>
      <c r="CDJ1189" s="1"/>
      <c r="CDK1189" s="1"/>
      <c r="CDL1189" s="1"/>
      <c r="CDM1189" s="1"/>
      <c r="CDN1189" s="1"/>
      <c r="CDO1189" s="1"/>
      <c r="CDP1189" s="1"/>
      <c r="CDQ1189" s="1"/>
      <c r="CDR1189" s="1"/>
      <c r="CDS1189" s="1"/>
      <c r="CDT1189" s="1"/>
      <c r="CDU1189" s="1"/>
      <c r="CDV1189" s="1"/>
      <c r="CDW1189" s="1"/>
      <c r="CDX1189" s="1"/>
      <c r="CDY1189" s="1"/>
      <c r="CDZ1189" s="1"/>
      <c r="CEA1189" s="1"/>
      <c r="CEB1189" s="1"/>
      <c r="CEC1189" s="1"/>
      <c r="CED1189" s="1"/>
      <c r="CEE1189" s="1"/>
      <c r="CEF1189" s="1"/>
      <c r="CEG1189" s="1"/>
      <c r="CEH1189" s="1"/>
      <c r="CEI1189" s="1"/>
      <c r="CEJ1189" s="1"/>
      <c r="CEK1189" s="1"/>
      <c r="CEL1189" s="1"/>
      <c r="CEM1189" s="1"/>
      <c r="CEN1189" s="1"/>
      <c r="CEO1189" s="1"/>
      <c r="CEP1189" s="1"/>
      <c r="CEQ1189" s="1"/>
      <c r="CER1189" s="1"/>
      <c r="CES1189" s="1"/>
      <c r="CET1189" s="1"/>
      <c r="CEU1189" s="1"/>
      <c r="CEV1189" s="1"/>
      <c r="CEW1189" s="1"/>
      <c r="CEX1189" s="1"/>
      <c r="CEY1189" s="1"/>
      <c r="CEZ1189" s="1"/>
      <c r="CFA1189" s="1"/>
      <c r="CFB1189" s="1"/>
      <c r="CFC1189" s="1"/>
      <c r="CFD1189" s="1"/>
      <c r="CFE1189" s="1"/>
      <c r="CFF1189" s="1"/>
      <c r="CFG1189" s="1"/>
      <c r="CFH1189" s="1"/>
      <c r="CFI1189" s="1"/>
      <c r="CFJ1189" s="1"/>
      <c r="CFK1189" s="1"/>
      <c r="CFL1189" s="1"/>
      <c r="CFM1189" s="1"/>
      <c r="CFN1189" s="1"/>
      <c r="CFO1189" s="1"/>
      <c r="CFP1189" s="1"/>
      <c r="CFQ1189" s="1"/>
      <c r="CFR1189" s="1"/>
      <c r="CFS1189" s="1"/>
      <c r="CFT1189" s="1"/>
      <c r="CFU1189" s="1"/>
      <c r="CFV1189" s="1"/>
      <c r="CFW1189" s="1"/>
      <c r="CFX1189" s="1"/>
      <c r="CFY1189" s="1"/>
      <c r="CFZ1189" s="1"/>
      <c r="CGA1189" s="1"/>
      <c r="CGB1189" s="1"/>
      <c r="CGC1189" s="1"/>
      <c r="CGD1189" s="1"/>
      <c r="CGE1189" s="1"/>
      <c r="CGF1189" s="1"/>
      <c r="CGG1189" s="1"/>
      <c r="CGH1189" s="1"/>
      <c r="CGI1189" s="1"/>
      <c r="CGJ1189" s="1"/>
      <c r="CGK1189" s="1"/>
      <c r="CGL1189" s="1"/>
      <c r="CGM1189" s="1"/>
      <c r="CGN1189" s="1"/>
      <c r="CGO1189" s="1"/>
      <c r="CGP1189" s="1"/>
      <c r="CGQ1189" s="1"/>
      <c r="CGR1189" s="1"/>
      <c r="CGS1189" s="1"/>
      <c r="CGT1189" s="1"/>
      <c r="CGU1189" s="1"/>
      <c r="CGV1189" s="1"/>
      <c r="CGW1189" s="1"/>
      <c r="CGX1189" s="1"/>
      <c r="CGY1189" s="1"/>
      <c r="CGZ1189" s="1"/>
      <c r="CHA1189" s="1"/>
      <c r="CHB1189" s="1"/>
      <c r="CHC1189" s="1"/>
      <c r="CHD1189" s="1"/>
      <c r="CHE1189" s="1"/>
      <c r="CHF1189" s="1"/>
      <c r="CHG1189" s="1"/>
      <c r="CHH1189" s="1"/>
      <c r="CHI1189" s="1"/>
      <c r="CHJ1189" s="1"/>
      <c r="CHK1189" s="1"/>
      <c r="CHL1189" s="1"/>
      <c r="CHM1189" s="1"/>
      <c r="CHN1189" s="1"/>
      <c r="CHO1189" s="1"/>
      <c r="CHP1189" s="1"/>
      <c r="CHQ1189" s="1"/>
      <c r="CHR1189" s="1"/>
      <c r="CHS1189" s="1"/>
      <c r="CHT1189" s="1"/>
      <c r="CHU1189" s="1"/>
      <c r="CHV1189" s="1"/>
      <c r="CHW1189" s="1"/>
      <c r="CHX1189" s="1"/>
      <c r="CHY1189" s="1"/>
      <c r="CHZ1189" s="1"/>
      <c r="CIA1189" s="1"/>
      <c r="CIB1189" s="1"/>
      <c r="CIC1189" s="1"/>
      <c r="CID1189" s="1"/>
      <c r="CIE1189" s="1"/>
      <c r="CIF1189" s="1"/>
      <c r="CIG1189" s="1"/>
      <c r="CIH1189" s="1"/>
      <c r="CII1189" s="1"/>
      <c r="CIJ1189" s="1"/>
      <c r="CIK1189" s="1"/>
      <c r="CIL1189" s="1"/>
      <c r="CIM1189" s="1"/>
      <c r="CIN1189" s="1"/>
      <c r="CIO1189" s="1"/>
      <c r="CIP1189" s="1"/>
      <c r="CIQ1189" s="1"/>
      <c r="CIR1189" s="1"/>
      <c r="CIS1189" s="1"/>
      <c r="CIT1189" s="1"/>
      <c r="CIU1189" s="1"/>
      <c r="CIV1189" s="1"/>
      <c r="CIW1189" s="1"/>
      <c r="CIX1189" s="1"/>
      <c r="CIY1189" s="1"/>
      <c r="CIZ1189" s="1"/>
      <c r="CJA1189" s="1"/>
      <c r="CJB1189" s="1"/>
      <c r="CJC1189" s="1"/>
      <c r="CJD1189" s="1"/>
      <c r="CJE1189" s="1"/>
      <c r="CJF1189" s="1"/>
      <c r="CJG1189" s="1"/>
      <c r="CJH1189" s="1"/>
      <c r="CJI1189" s="1"/>
      <c r="CJJ1189" s="1"/>
      <c r="CJK1189" s="1"/>
      <c r="CJL1189" s="1"/>
      <c r="CJM1189" s="1"/>
      <c r="CJN1189" s="1"/>
      <c r="CJO1189" s="1"/>
      <c r="CJP1189" s="1"/>
      <c r="CJQ1189" s="1"/>
      <c r="CJR1189" s="1"/>
      <c r="CJS1189" s="1"/>
      <c r="CJT1189" s="1"/>
      <c r="CJU1189" s="1"/>
      <c r="CJV1189" s="1"/>
      <c r="CJW1189" s="1"/>
      <c r="CJX1189" s="1"/>
      <c r="CJY1189" s="1"/>
      <c r="CJZ1189" s="1"/>
      <c r="CKA1189" s="1"/>
      <c r="CKB1189" s="1"/>
      <c r="CKC1189" s="1"/>
      <c r="CKD1189" s="1"/>
      <c r="CKE1189" s="1"/>
      <c r="CKF1189" s="1"/>
      <c r="CKG1189" s="1"/>
      <c r="CKH1189" s="1"/>
      <c r="CKI1189" s="1"/>
      <c r="CKJ1189" s="1"/>
      <c r="CKK1189" s="1"/>
      <c r="CKL1189" s="1"/>
      <c r="CKM1189" s="1"/>
      <c r="CKN1189" s="1"/>
      <c r="CKO1189" s="1"/>
      <c r="CKP1189" s="1"/>
      <c r="CKQ1189" s="1"/>
      <c r="CKR1189" s="1"/>
      <c r="CKS1189" s="1"/>
      <c r="CKT1189" s="1"/>
      <c r="CKU1189" s="1"/>
      <c r="CKV1189" s="1"/>
      <c r="CKW1189" s="1"/>
      <c r="CKX1189" s="1"/>
      <c r="CKY1189" s="1"/>
      <c r="CKZ1189" s="1"/>
      <c r="CLA1189" s="1"/>
      <c r="CLB1189" s="1"/>
      <c r="CLC1189" s="1"/>
      <c r="CLD1189" s="1"/>
      <c r="CLE1189" s="1"/>
      <c r="CLF1189" s="1"/>
      <c r="CLG1189" s="1"/>
      <c r="CLH1189" s="1"/>
      <c r="CLI1189" s="1"/>
      <c r="CLJ1189" s="1"/>
      <c r="CLK1189" s="1"/>
      <c r="CLL1189" s="1"/>
      <c r="CLM1189" s="1"/>
      <c r="CLN1189" s="1"/>
      <c r="CLO1189" s="1"/>
      <c r="CLP1189" s="1"/>
      <c r="CLQ1189" s="1"/>
      <c r="CLR1189" s="1"/>
      <c r="CLS1189" s="1"/>
      <c r="CLT1189" s="1"/>
      <c r="CLU1189" s="1"/>
      <c r="CLV1189" s="1"/>
      <c r="CLW1189" s="1"/>
      <c r="CLX1189" s="1"/>
      <c r="CLY1189" s="1"/>
      <c r="CLZ1189" s="1"/>
      <c r="CMA1189" s="1"/>
      <c r="CMB1189" s="1"/>
      <c r="CMC1189" s="1"/>
      <c r="CMD1189" s="1"/>
      <c r="CME1189" s="1"/>
      <c r="CMF1189" s="1"/>
      <c r="CMG1189" s="1"/>
      <c r="CMH1189" s="1"/>
      <c r="CMI1189" s="1"/>
      <c r="CMJ1189" s="1"/>
      <c r="CMK1189" s="1"/>
      <c r="CML1189" s="1"/>
      <c r="CMM1189" s="1"/>
      <c r="CMN1189" s="1"/>
      <c r="CMO1189" s="1"/>
      <c r="CMP1189" s="1"/>
      <c r="CMQ1189" s="1"/>
      <c r="CMR1189" s="1"/>
      <c r="CMS1189" s="1"/>
      <c r="CMT1189" s="1"/>
      <c r="CMU1189" s="1"/>
      <c r="CMV1189" s="1"/>
      <c r="CMW1189" s="1"/>
      <c r="CMX1189" s="1"/>
      <c r="CMY1189" s="1"/>
      <c r="CMZ1189" s="1"/>
      <c r="CNA1189" s="1"/>
      <c r="CNB1189" s="1"/>
      <c r="CNC1189" s="1"/>
      <c r="CND1189" s="1"/>
      <c r="CNE1189" s="1"/>
      <c r="CNF1189" s="1"/>
      <c r="CNG1189" s="1"/>
      <c r="CNH1189" s="1"/>
      <c r="CNI1189" s="1"/>
      <c r="CNJ1189" s="1"/>
      <c r="CNK1189" s="1"/>
      <c r="CNL1189" s="1"/>
      <c r="CNM1189" s="1"/>
      <c r="CNN1189" s="1"/>
      <c r="CNO1189" s="1"/>
      <c r="CNP1189" s="1"/>
      <c r="CNQ1189" s="1"/>
      <c r="CNR1189" s="1"/>
      <c r="CNS1189" s="1"/>
      <c r="CNT1189" s="1"/>
      <c r="CNU1189" s="1"/>
      <c r="CNV1189" s="1"/>
      <c r="CNW1189" s="1"/>
      <c r="CNX1189" s="1"/>
      <c r="CNY1189" s="1"/>
      <c r="CNZ1189" s="1"/>
      <c r="COA1189" s="1"/>
      <c r="COB1189" s="1"/>
      <c r="COC1189" s="1"/>
      <c r="COD1189" s="1"/>
      <c r="COE1189" s="1"/>
      <c r="COF1189" s="1"/>
      <c r="COG1189" s="1"/>
      <c r="COH1189" s="1"/>
      <c r="COI1189" s="1"/>
      <c r="COJ1189" s="1"/>
      <c r="COK1189" s="1"/>
      <c r="COL1189" s="1"/>
      <c r="COM1189" s="1"/>
      <c r="CON1189" s="1"/>
      <c r="COO1189" s="1"/>
      <c r="COP1189" s="1"/>
      <c r="COQ1189" s="1"/>
      <c r="COR1189" s="1"/>
      <c r="COS1189" s="1"/>
      <c r="COT1189" s="1"/>
      <c r="COU1189" s="1"/>
      <c r="COV1189" s="1"/>
      <c r="COW1189" s="1"/>
      <c r="COX1189" s="1"/>
      <c r="COY1189" s="1"/>
      <c r="COZ1189" s="1"/>
      <c r="CPA1189" s="1"/>
      <c r="CPB1189" s="1"/>
      <c r="CPC1189" s="1"/>
      <c r="CPD1189" s="1"/>
      <c r="CPE1189" s="1"/>
      <c r="CPF1189" s="1"/>
      <c r="CPG1189" s="1"/>
      <c r="CPH1189" s="1"/>
      <c r="CPI1189" s="1"/>
      <c r="CPJ1189" s="1"/>
      <c r="CPK1189" s="1"/>
      <c r="CPL1189" s="1"/>
      <c r="CPM1189" s="1"/>
      <c r="CPN1189" s="1"/>
      <c r="CPO1189" s="1"/>
      <c r="CPP1189" s="1"/>
      <c r="CPQ1189" s="1"/>
      <c r="CPR1189" s="1"/>
      <c r="CPS1189" s="1"/>
      <c r="CPT1189" s="1"/>
      <c r="CPU1189" s="1"/>
      <c r="CPV1189" s="1"/>
      <c r="CPW1189" s="1"/>
      <c r="CPX1189" s="1"/>
      <c r="CPY1189" s="1"/>
      <c r="CPZ1189" s="1"/>
      <c r="CQA1189" s="1"/>
      <c r="CQB1189" s="1"/>
      <c r="CQC1189" s="1"/>
      <c r="CQD1189" s="1"/>
      <c r="CQE1189" s="1"/>
      <c r="CQF1189" s="1"/>
      <c r="CQG1189" s="1"/>
      <c r="CQH1189" s="1"/>
      <c r="CQI1189" s="1"/>
      <c r="CQJ1189" s="1"/>
      <c r="CQK1189" s="1"/>
      <c r="CQL1189" s="1"/>
      <c r="CQM1189" s="1"/>
      <c r="CQN1189" s="1"/>
      <c r="CQO1189" s="1"/>
      <c r="CQP1189" s="1"/>
      <c r="CQQ1189" s="1"/>
      <c r="CQR1189" s="1"/>
      <c r="CQS1189" s="1"/>
      <c r="CQT1189" s="1"/>
      <c r="CQU1189" s="1"/>
      <c r="CQV1189" s="1"/>
      <c r="CQW1189" s="1"/>
      <c r="CQX1189" s="1"/>
      <c r="CQY1189" s="1"/>
      <c r="CQZ1189" s="1"/>
      <c r="CRA1189" s="1"/>
      <c r="CRB1189" s="1"/>
      <c r="CRC1189" s="1"/>
      <c r="CRD1189" s="1"/>
      <c r="CRE1189" s="1"/>
      <c r="CRF1189" s="1"/>
      <c r="CRG1189" s="1"/>
      <c r="CRH1189" s="1"/>
      <c r="CRI1189" s="1"/>
      <c r="CRJ1189" s="1"/>
      <c r="CRK1189" s="1"/>
      <c r="CRL1189" s="1"/>
      <c r="CRM1189" s="1"/>
      <c r="CRN1189" s="1"/>
      <c r="CRO1189" s="1"/>
      <c r="CRP1189" s="1"/>
      <c r="CRQ1189" s="1"/>
      <c r="CRR1189" s="1"/>
      <c r="CRS1189" s="1"/>
      <c r="CRT1189" s="1"/>
      <c r="CRU1189" s="1"/>
      <c r="CRV1189" s="1"/>
      <c r="CRW1189" s="1"/>
      <c r="CRX1189" s="1"/>
      <c r="CRY1189" s="1"/>
      <c r="CRZ1189" s="1"/>
      <c r="CSA1189" s="1"/>
      <c r="CSB1189" s="1"/>
      <c r="CSC1189" s="1"/>
      <c r="CSD1189" s="1"/>
      <c r="CSE1189" s="1"/>
      <c r="CSF1189" s="1"/>
      <c r="CSG1189" s="1"/>
      <c r="CSH1189" s="1"/>
      <c r="CSI1189" s="1"/>
      <c r="CSJ1189" s="1"/>
      <c r="CSK1189" s="1"/>
      <c r="CSL1189" s="1"/>
      <c r="CSM1189" s="1"/>
      <c r="CSN1189" s="1"/>
      <c r="CSO1189" s="1"/>
      <c r="CSP1189" s="1"/>
      <c r="CSQ1189" s="1"/>
      <c r="CSR1189" s="1"/>
      <c r="CSS1189" s="1"/>
      <c r="CST1189" s="1"/>
      <c r="CSU1189" s="1"/>
      <c r="CSV1189" s="1"/>
      <c r="CSW1189" s="1"/>
      <c r="CSX1189" s="1"/>
      <c r="CSY1189" s="1"/>
      <c r="CSZ1189" s="1"/>
      <c r="CTA1189" s="1"/>
      <c r="CTB1189" s="1"/>
      <c r="CTC1189" s="1"/>
      <c r="CTD1189" s="1"/>
      <c r="CTE1189" s="1"/>
      <c r="CTF1189" s="1"/>
      <c r="CTG1189" s="1"/>
      <c r="CTH1189" s="1"/>
      <c r="CTI1189" s="1"/>
      <c r="CTJ1189" s="1"/>
      <c r="CTK1189" s="1"/>
      <c r="CTL1189" s="1"/>
      <c r="CTM1189" s="1"/>
      <c r="CTN1189" s="1"/>
      <c r="CTO1189" s="1"/>
      <c r="CTP1189" s="1"/>
      <c r="CTQ1189" s="1"/>
      <c r="CTR1189" s="1"/>
      <c r="CTS1189" s="1"/>
      <c r="CTT1189" s="1"/>
      <c r="CTU1189" s="1"/>
      <c r="CTV1189" s="1"/>
      <c r="CTW1189" s="1"/>
      <c r="CTX1189" s="1"/>
      <c r="CTY1189" s="1"/>
      <c r="CTZ1189" s="1"/>
      <c r="CUA1189" s="1"/>
      <c r="CUB1189" s="1"/>
      <c r="CUC1189" s="1"/>
      <c r="CUD1189" s="1"/>
      <c r="CUE1189" s="1"/>
      <c r="CUF1189" s="1"/>
      <c r="CUG1189" s="1"/>
      <c r="CUH1189" s="1"/>
      <c r="CUI1189" s="1"/>
      <c r="CUJ1189" s="1"/>
      <c r="CUK1189" s="1"/>
      <c r="CUL1189" s="1"/>
      <c r="CUM1189" s="1"/>
      <c r="CUN1189" s="1"/>
      <c r="CUO1189" s="1"/>
      <c r="CUP1189" s="1"/>
      <c r="CUQ1189" s="1"/>
      <c r="CUR1189" s="1"/>
      <c r="CUS1189" s="1"/>
      <c r="CUT1189" s="1"/>
      <c r="CUU1189" s="1"/>
      <c r="CUV1189" s="1"/>
      <c r="CUW1189" s="1"/>
      <c r="CUX1189" s="1"/>
      <c r="CUY1189" s="1"/>
      <c r="CUZ1189" s="1"/>
      <c r="CVA1189" s="1"/>
      <c r="CVB1189" s="1"/>
      <c r="CVC1189" s="1"/>
      <c r="CVD1189" s="1"/>
      <c r="CVE1189" s="1"/>
      <c r="CVF1189" s="1"/>
      <c r="CVG1189" s="1"/>
      <c r="CVH1189" s="1"/>
      <c r="CVI1189" s="1"/>
      <c r="CVJ1189" s="1"/>
      <c r="CVK1189" s="1"/>
      <c r="CVL1189" s="1"/>
      <c r="CVM1189" s="1"/>
      <c r="CVN1189" s="1"/>
      <c r="CVO1189" s="1"/>
      <c r="CVP1189" s="1"/>
      <c r="CVQ1189" s="1"/>
      <c r="CVR1189" s="1"/>
      <c r="CVS1189" s="1"/>
      <c r="CVT1189" s="1"/>
      <c r="CVU1189" s="1"/>
      <c r="CVV1189" s="1"/>
      <c r="CVW1189" s="1"/>
      <c r="CVX1189" s="1"/>
      <c r="CVY1189" s="1"/>
      <c r="CVZ1189" s="1"/>
      <c r="CWA1189" s="1"/>
      <c r="CWB1189" s="1"/>
      <c r="CWC1189" s="1"/>
      <c r="CWD1189" s="1"/>
      <c r="CWE1189" s="1"/>
      <c r="CWF1189" s="1"/>
      <c r="CWG1189" s="1"/>
      <c r="CWH1189" s="1"/>
      <c r="CWI1189" s="1"/>
      <c r="CWJ1189" s="1"/>
      <c r="CWK1189" s="1"/>
      <c r="CWL1189" s="1"/>
      <c r="CWM1189" s="1"/>
      <c r="CWN1189" s="1"/>
      <c r="CWO1189" s="1"/>
      <c r="CWP1189" s="1"/>
      <c r="CWQ1189" s="1"/>
      <c r="CWR1189" s="1"/>
      <c r="CWS1189" s="1"/>
      <c r="CWT1189" s="1"/>
      <c r="CWU1189" s="1"/>
      <c r="CWV1189" s="1"/>
      <c r="CWW1189" s="1"/>
      <c r="CWX1189" s="1"/>
      <c r="CWY1189" s="1"/>
      <c r="CWZ1189" s="1"/>
      <c r="CXA1189" s="1"/>
      <c r="CXB1189" s="1"/>
      <c r="CXC1189" s="1"/>
      <c r="CXD1189" s="1"/>
      <c r="CXE1189" s="1"/>
      <c r="CXF1189" s="1"/>
      <c r="CXG1189" s="1"/>
      <c r="CXH1189" s="1"/>
      <c r="CXI1189" s="1"/>
      <c r="CXJ1189" s="1"/>
      <c r="CXK1189" s="1"/>
      <c r="CXL1189" s="1"/>
      <c r="CXM1189" s="1"/>
      <c r="CXN1189" s="1"/>
      <c r="CXO1189" s="1"/>
      <c r="CXP1189" s="1"/>
      <c r="CXQ1189" s="1"/>
      <c r="CXR1189" s="1"/>
      <c r="CXS1189" s="1"/>
      <c r="CXT1189" s="1"/>
      <c r="CXU1189" s="1"/>
      <c r="CXV1189" s="1"/>
      <c r="CXW1189" s="1"/>
      <c r="CXX1189" s="1"/>
      <c r="CXY1189" s="1"/>
      <c r="CXZ1189" s="1"/>
      <c r="CYA1189" s="1"/>
      <c r="CYB1189" s="1"/>
      <c r="CYC1189" s="1"/>
      <c r="CYD1189" s="1"/>
      <c r="CYE1189" s="1"/>
      <c r="CYF1189" s="1"/>
      <c r="CYG1189" s="1"/>
      <c r="CYH1189" s="1"/>
      <c r="CYI1189" s="1"/>
      <c r="CYJ1189" s="1"/>
      <c r="CYK1189" s="1"/>
      <c r="CYL1189" s="1"/>
      <c r="CYM1189" s="1"/>
      <c r="CYN1189" s="1"/>
      <c r="CYO1189" s="1"/>
      <c r="CYP1189" s="1"/>
      <c r="CYQ1189" s="1"/>
      <c r="CYR1189" s="1"/>
      <c r="CYS1189" s="1"/>
      <c r="CYT1189" s="1"/>
      <c r="CYU1189" s="1"/>
      <c r="CYV1189" s="1"/>
      <c r="CYW1189" s="1"/>
      <c r="CYX1189" s="1"/>
      <c r="CYY1189" s="1"/>
      <c r="CYZ1189" s="1"/>
      <c r="CZA1189" s="1"/>
      <c r="CZB1189" s="1"/>
      <c r="CZC1189" s="1"/>
      <c r="CZD1189" s="1"/>
      <c r="CZE1189" s="1"/>
      <c r="CZF1189" s="1"/>
      <c r="CZG1189" s="1"/>
      <c r="CZH1189" s="1"/>
      <c r="CZI1189" s="1"/>
      <c r="CZJ1189" s="1"/>
      <c r="CZK1189" s="1"/>
      <c r="CZL1189" s="1"/>
      <c r="CZM1189" s="1"/>
      <c r="CZN1189" s="1"/>
      <c r="CZO1189" s="1"/>
      <c r="CZP1189" s="1"/>
      <c r="CZQ1189" s="1"/>
      <c r="CZR1189" s="1"/>
      <c r="CZS1189" s="1"/>
      <c r="CZT1189" s="1"/>
      <c r="CZU1189" s="1"/>
      <c r="CZV1189" s="1"/>
      <c r="CZW1189" s="1"/>
      <c r="CZX1189" s="1"/>
      <c r="CZY1189" s="1"/>
      <c r="CZZ1189" s="1"/>
      <c r="DAA1189" s="1"/>
      <c r="DAB1189" s="1"/>
      <c r="DAC1189" s="1"/>
      <c r="DAD1189" s="1"/>
      <c r="DAE1189" s="1"/>
      <c r="DAF1189" s="1"/>
      <c r="DAG1189" s="1"/>
      <c r="DAH1189" s="1"/>
      <c r="DAI1189" s="1"/>
      <c r="DAJ1189" s="1"/>
      <c r="DAK1189" s="1"/>
      <c r="DAL1189" s="1"/>
      <c r="DAM1189" s="1"/>
      <c r="DAN1189" s="1"/>
      <c r="DAO1189" s="1"/>
      <c r="DAP1189" s="1"/>
      <c r="DAQ1189" s="1"/>
      <c r="DAR1189" s="1"/>
      <c r="DAS1189" s="1"/>
      <c r="DAT1189" s="1"/>
      <c r="DAU1189" s="1"/>
      <c r="DAV1189" s="1"/>
      <c r="DAW1189" s="1"/>
      <c r="DAX1189" s="1"/>
      <c r="DAY1189" s="1"/>
      <c r="DAZ1189" s="1"/>
      <c r="DBA1189" s="1"/>
      <c r="DBB1189" s="1"/>
      <c r="DBC1189" s="1"/>
      <c r="DBD1189" s="1"/>
      <c r="DBE1189" s="1"/>
      <c r="DBF1189" s="1"/>
      <c r="DBG1189" s="1"/>
      <c r="DBH1189" s="1"/>
      <c r="DBI1189" s="1"/>
      <c r="DBJ1189" s="1"/>
      <c r="DBK1189" s="1"/>
      <c r="DBL1189" s="1"/>
      <c r="DBM1189" s="1"/>
      <c r="DBN1189" s="1"/>
      <c r="DBO1189" s="1"/>
      <c r="DBP1189" s="1"/>
      <c r="DBQ1189" s="1"/>
      <c r="DBR1189" s="1"/>
      <c r="DBS1189" s="1"/>
      <c r="DBT1189" s="1"/>
      <c r="DBU1189" s="1"/>
      <c r="DBV1189" s="1"/>
      <c r="DBW1189" s="1"/>
      <c r="DBX1189" s="1"/>
      <c r="DBY1189" s="1"/>
      <c r="DBZ1189" s="1"/>
      <c r="DCA1189" s="1"/>
      <c r="DCB1189" s="1"/>
      <c r="DCC1189" s="1"/>
      <c r="DCD1189" s="1"/>
      <c r="DCE1189" s="1"/>
      <c r="DCF1189" s="1"/>
      <c r="DCG1189" s="1"/>
      <c r="DCH1189" s="1"/>
      <c r="DCI1189" s="1"/>
      <c r="DCJ1189" s="1"/>
      <c r="DCK1189" s="1"/>
      <c r="DCL1189" s="1"/>
      <c r="DCM1189" s="1"/>
      <c r="DCN1189" s="1"/>
      <c r="DCO1189" s="1"/>
      <c r="DCP1189" s="1"/>
      <c r="DCQ1189" s="1"/>
      <c r="DCR1189" s="1"/>
      <c r="DCS1189" s="1"/>
      <c r="DCT1189" s="1"/>
      <c r="DCU1189" s="1"/>
      <c r="DCV1189" s="1"/>
      <c r="DCW1189" s="1"/>
      <c r="DCX1189" s="1"/>
      <c r="DCY1189" s="1"/>
      <c r="DCZ1189" s="1"/>
      <c r="DDA1189" s="1"/>
      <c r="DDB1189" s="1"/>
      <c r="DDC1189" s="1"/>
      <c r="DDD1189" s="1"/>
      <c r="DDE1189" s="1"/>
      <c r="DDF1189" s="1"/>
      <c r="DDG1189" s="1"/>
      <c r="DDH1189" s="1"/>
      <c r="DDI1189" s="1"/>
      <c r="DDJ1189" s="1"/>
      <c r="DDK1189" s="1"/>
      <c r="DDL1189" s="1"/>
      <c r="DDM1189" s="1"/>
      <c r="DDN1189" s="1"/>
      <c r="DDO1189" s="1"/>
      <c r="DDP1189" s="1"/>
      <c r="DDQ1189" s="1"/>
      <c r="DDR1189" s="1"/>
      <c r="DDS1189" s="1"/>
      <c r="DDT1189" s="1"/>
      <c r="DDU1189" s="1"/>
      <c r="DDV1189" s="1"/>
      <c r="DDW1189" s="1"/>
      <c r="DDX1189" s="1"/>
      <c r="DDY1189" s="1"/>
      <c r="DDZ1189" s="1"/>
      <c r="DEA1189" s="1"/>
      <c r="DEB1189" s="1"/>
      <c r="DEC1189" s="1"/>
      <c r="DED1189" s="1"/>
      <c r="DEE1189" s="1"/>
      <c r="DEF1189" s="1"/>
      <c r="DEG1189" s="1"/>
      <c r="DEH1189" s="1"/>
      <c r="DEI1189" s="1"/>
      <c r="DEJ1189" s="1"/>
      <c r="DEK1189" s="1"/>
      <c r="DEL1189" s="1"/>
      <c r="DEM1189" s="1"/>
      <c r="DEN1189" s="1"/>
      <c r="DEO1189" s="1"/>
      <c r="DEP1189" s="1"/>
      <c r="DEQ1189" s="1"/>
      <c r="DER1189" s="1"/>
      <c r="DES1189" s="1"/>
      <c r="DET1189" s="1"/>
      <c r="DEU1189" s="1"/>
      <c r="DEV1189" s="1"/>
      <c r="DEW1189" s="1"/>
      <c r="DEX1189" s="1"/>
      <c r="DEY1189" s="1"/>
      <c r="DEZ1189" s="1"/>
      <c r="DFA1189" s="1"/>
      <c r="DFB1189" s="1"/>
      <c r="DFC1189" s="1"/>
      <c r="DFD1189" s="1"/>
      <c r="DFE1189" s="1"/>
      <c r="DFF1189" s="1"/>
      <c r="DFG1189" s="1"/>
      <c r="DFH1189" s="1"/>
      <c r="DFI1189" s="1"/>
      <c r="DFJ1189" s="1"/>
      <c r="DFK1189" s="1"/>
      <c r="DFL1189" s="1"/>
      <c r="DFM1189" s="1"/>
      <c r="DFN1189" s="1"/>
      <c r="DFO1189" s="1"/>
      <c r="DFP1189" s="1"/>
      <c r="DFQ1189" s="1"/>
      <c r="DFR1189" s="1"/>
      <c r="DFS1189" s="1"/>
      <c r="DFT1189" s="1"/>
      <c r="DFU1189" s="1"/>
      <c r="DFV1189" s="1"/>
      <c r="DFW1189" s="1"/>
      <c r="DFX1189" s="1"/>
      <c r="DFY1189" s="1"/>
      <c r="DFZ1189" s="1"/>
      <c r="DGA1189" s="1"/>
      <c r="DGB1189" s="1"/>
      <c r="DGC1189" s="1"/>
      <c r="DGD1189" s="1"/>
      <c r="DGE1189" s="1"/>
      <c r="DGF1189" s="1"/>
      <c r="DGG1189" s="1"/>
      <c r="DGH1189" s="1"/>
      <c r="DGI1189" s="1"/>
      <c r="DGJ1189" s="1"/>
      <c r="DGK1189" s="1"/>
      <c r="DGL1189" s="1"/>
      <c r="DGM1189" s="1"/>
      <c r="DGN1189" s="1"/>
      <c r="DGO1189" s="1"/>
      <c r="DGP1189" s="1"/>
      <c r="DGQ1189" s="1"/>
      <c r="DGR1189" s="1"/>
      <c r="DGS1189" s="1"/>
      <c r="DGT1189" s="1"/>
      <c r="DGU1189" s="1"/>
      <c r="DGV1189" s="1"/>
      <c r="DGW1189" s="1"/>
      <c r="DGX1189" s="1"/>
      <c r="DGY1189" s="1"/>
      <c r="DGZ1189" s="1"/>
      <c r="DHA1189" s="1"/>
      <c r="DHB1189" s="1"/>
      <c r="DHC1189" s="1"/>
      <c r="DHD1189" s="1"/>
      <c r="DHE1189" s="1"/>
      <c r="DHF1189" s="1"/>
      <c r="DHG1189" s="1"/>
      <c r="DHH1189" s="1"/>
      <c r="DHI1189" s="1"/>
      <c r="DHJ1189" s="1"/>
      <c r="DHK1189" s="1"/>
      <c r="DHL1189" s="1"/>
      <c r="DHM1189" s="1"/>
      <c r="DHN1189" s="1"/>
      <c r="DHO1189" s="1"/>
      <c r="DHP1189" s="1"/>
      <c r="DHQ1189" s="1"/>
      <c r="DHR1189" s="1"/>
      <c r="DHS1189" s="1"/>
      <c r="DHT1189" s="1"/>
      <c r="DHU1189" s="1"/>
      <c r="DHV1189" s="1"/>
      <c r="DHW1189" s="1"/>
      <c r="DHX1189" s="1"/>
      <c r="DHY1189" s="1"/>
      <c r="DHZ1189" s="1"/>
      <c r="DIA1189" s="1"/>
      <c r="DIB1189" s="1"/>
      <c r="DIC1189" s="1"/>
      <c r="DID1189" s="1"/>
      <c r="DIE1189" s="1"/>
      <c r="DIF1189" s="1"/>
      <c r="DIG1189" s="1"/>
      <c r="DIH1189" s="1"/>
      <c r="DII1189" s="1"/>
      <c r="DIJ1189" s="1"/>
      <c r="DIK1189" s="1"/>
      <c r="DIL1189" s="1"/>
      <c r="DIM1189" s="1"/>
      <c r="DIN1189" s="1"/>
      <c r="DIO1189" s="1"/>
      <c r="DIP1189" s="1"/>
      <c r="DIQ1189" s="1"/>
      <c r="DIR1189" s="1"/>
      <c r="DIS1189" s="1"/>
      <c r="DIT1189" s="1"/>
      <c r="DIU1189" s="1"/>
      <c r="DIV1189" s="1"/>
      <c r="DIW1189" s="1"/>
      <c r="DIX1189" s="1"/>
      <c r="DIY1189" s="1"/>
      <c r="DIZ1189" s="1"/>
      <c r="DJA1189" s="1"/>
      <c r="DJB1189" s="1"/>
      <c r="DJC1189" s="1"/>
      <c r="DJD1189" s="1"/>
      <c r="DJE1189" s="1"/>
      <c r="DJF1189" s="1"/>
      <c r="DJG1189" s="1"/>
      <c r="DJH1189" s="1"/>
      <c r="DJI1189" s="1"/>
      <c r="DJJ1189" s="1"/>
      <c r="DJK1189" s="1"/>
      <c r="DJL1189" s="1"/>
      <c r="DJM1189" s="1"/>
      <c r="DJN1189" s="1"/>
      <c r="DJO1189" s="1"/>
      <c r="DJP1189" s="1"/>
      <c r="DJQ1189" s="1"/>
      <c r="DJR1189" s="1"/>
      <c r="DJS1189" s="1"/>
      <c r="DJT1189" s="1"/>
      <c r="DJU1189" s="1"/>
      <c r="DJV1189" s="1"/>
      <c r="DJW1189" s="1"/>
      <c r="DJX1189" s="1"/>
      <c r="DJY1189" s="1"/>
      <c r="DJZ1189" s="1"/>
      <c r="DKA1189" s="1"/>
      <c r="DKB1189" s="1"/>
      <c r="DKC1189" s="1"/>
      <c r="DKD1189" s="1"/>
      <c r="DKE1189" s="1"/>
      <c r="DKF1189" s="1"/>
      <c r="DKG1189" s="1"/>
      <c r="DKH1189" s="1"/>
      <c r="DKI1189" s="1"/>
      <c r="DKJ1189" s="1"/>
      <c r="DKK1189" s="1"/>
      <c r="DKL1189" s="1"/>
      <c r="DKM1189" s="1"/>
      <c r="DKN1189" s="1"/>
      <c r="DKO1189" s="1"/>
      <c r="DKP1189" s="1"/>
      <c r="DKQ1189" s="1"/>
      <c r="DKR1189" s="1"/>
      <c r="DKS1189" s="1"/>
      <c r="DKT1189" s="1"/>
      <c r="DKU1189" s="1"/>
      <c r="DKV1189" s="1"/>
      <c r="DKW1189" s="1"/>
      <c r="DKX1189" s="1"/>
      <c r="DKY1189" s="1"/>
      <c r="DKZ1189" s="1"/>
      <c r="DLA1189" s="1"/>
      <c r="DLB1189" s="1"/>
      <c r="DLC1189" s="1"/>
      <c r="DLD1189" s="1"/>
      <c r="DLE1189" s="1"/>
      <c r="DLF1189" s="1"/>
      <c r="DLG1189" s="1"/>
      <c r="DLH1189" s="1"/>
      <c r="DLI1189" s="1"/>
      <c r="DLJ1189" s="1"/>
      <c r="DLK1189" s="1"/>
      <c r="DLL1189" s="1"/>
      <c r="DLM1189" s="1"/>
      <c r="DLN1189" s="1"/>
      <c r="DLO1189" s="1"/>
      <c r="DLP1189" s="1"/>
      <c r="DLQ1189" s="1"/>
      <c r="DLR1189" s="1"/>
      <c r="DLS1189" s="1"/>
      <c r="DLT1189" s="1"/>
      <c r="DLU1189" s="1"/>
      <c r="DLV1189" s="1"/>
      <c r="DLW1189" s="1"/>
      <c r="DLX1189" s="1"/>
      <c r="DLY1189" s="1"/>
      <c r="DLZ1189" s="1"/>
      <c r="DMA1189" s="1"/>
      <c r="DMB1189" s="1"/>
      <c r="DMC1189" s="1"/>
      <c r="DMD1189" s="1"/>
      <c r="DME1189" s="1"/>
      <c r="DMF1189" s="1"/>
      <c r="DMG1189" s="1"/>
      <c r="DMH1189" s="1"/>
      <c r="DMI1189" s="1"/>
      <c r="DMJ1189" s="1"/>
      <c r="DMK1189" s="1"/>
      <c r="DML1189" s="1"/>
      <c r="DMM1189" s="1"/>
      <c r="DMN1189" s="1"/>
      <c r="DMO1189" s="1"/>
      <c r="DMP1189" s="1"/>
      <c r="DMQ1189" s="1"/>
      <c r="DMR1189" s="1"/>
      <c r="DMS1189" s="1"/>
      <c r="DMT1189" s="1"/>
      <c r="DMU1189" s="1"/>
      <c r="DMV1189" s="1"/>
      <c r="DMW1189" s="1"/>
      <c r="DMX1189" s="1"/>
      <c r="DMY1189" s="1"/>
      <c r="DMZ1189" s="1"/>
      <c r="DNA1189" s="1"/>
      <c r="DNB1189" s="1"/>
      <c r="DNC1189" s="1"/>
      <c r="DND1189" s="1"/>
      <c r="DNE1189" s="1"/>
      <c r="DNF1189" s="1"/>
      <c r="DNG1189" s="1"/>
      <c r="DNH1189" s="1"/>
      <c r="DNI1189" s="1"/>
      <c r="DNJ1189" s="1"/>
      <c r="DNK1189" s="1"/>
      <c r="DNL1189" s="1"/>
      <c r="DNM1189" s="1"/>
      <c r="DNN1189" s="1"/>
      <c r="DNO1189" s="1"/>
      <c r="DNP1189" s="1"/>
      <c r="DNQ1189" s="1"/>
      <c r="DNR1189" s="1"/>
      <c r="DNS1189" s="1"/>
      <c r="DNT1189" s="1"/>
      <c r="DNU1189" s="1"/>
      <c r="DNV1189" s="1"/>
      <c r="DNW1189" s="1"/>
      <c r="DNX1189" s="1"/>
      <c r="DNY1189" s="1"/>
      <c r="DNZ1189" s="1"/>
      <c r="DOA1189" s="1"/>
      <c r="DOB1189" s="1"/>
      <c r="DOC1189" s="1"/>
      <c r="DOD1189" s="1"/>
      <c r="DOE1189" s="1"/>
      <c r="DOF1189" s="1"/>
      <c r="DOG1189" s="1"/>
      <c r="DOH1189" s="1"/>
      <c r="DOI1189" s="1"/>
      <c r="DOJ1189" s="1"/>
      <c r="DOK1189" s="1"/>
      <c r="DOL1189" s="1"/>
      <c r="DOM1189" s="1"/>
      <c r="DON1189" s="1"/>
      <c r="DOO1189" s="1"/>
      <c r="DOP1189" s="1"/>
      <c r="DOQ1189" s="1"/>
      <c r="DOR1189" s="1"/>
      <c r="DOS1189" s="1"/>
      <c r="DOT1189" s="1"/>
      <c r="DOU1189" s="1"/>
      <c r="DOV1189" s="1"/>
      <c r="DOW1189" s="1"/>
      <c r="DOX1189" s="1"/>
      <c r="DOY1189" s="1"/>
      <c r="DOZ1189" s="1"/>
      <c r="DPA1189" s="1"/>
      <c r="DPB1189" s="1"/>
      <c r="DPC1189" s="1"/>
      <c r="DPD1189" s="1"/>
      <c r="DPE1189" s="1"/>
      <c r="DPF1189" s="1"/>
      <c r="DPG1189" s="1"/>
      <c r="DPH1189" s="1"/>
      <c r="DPI1189" s="1"/>
      <c r="DPJ1189" s="1"/>
      <c r="DPK1189" s="1"/>
      <c r="DPL1189" s="1"/>
      <c r="DPM1189" s="1"/>
      <c r="DPN1189" s="1"/>
      <c r="DPO1189" s="1"/>
      <c r="DPP1189" s="1"/>
      <c r="DPQ1189" s="1"/>
      <c r="DPR1189" s="1"/>
      <c r="DPS1189" s="1"/>
      <c r="DPT1189" s="1"/>
      <c r="DPU1189" s="1"/>
      <c r="DPV1189" s="1"/>
      <c r="DPW1189" s="1"/>
      <c r="DPX1189" s="1"/>
      <c r="DPY1189" s="1"/>
      <c r="DPZ1189" s="1"/>
      <c r="DQA1189" s="1"/>
      <c r="DQB1189" s="1"/>
      <c r="DQC1189" s="1"/>
      <c r="DQD1189" s="1"/>
      <c r="DQE1189" s="1"/>
      <c r="DQF1189" s="1"/>
      <c r="DQG1189" s="1"/>
      <c r="DQH1189" s="1"/>
      <c r="DQI1189" s="1"/>
      <c r="DQJ1189" s="1"/>
      <c r="DQK1189" s="1"/>
      <c r="DQL1189" s="1"/>
      <c r="DQM1189" s="1"/>
      <c r="DQN1189" s="1"/>
      <c r="DQO1189" s="1"/>
      <c r="DQP1189" s="1"/>
      <c r="DQQ1189" s="1"/>
      <c r="DQR1189" s="1"/>
      <c r="DQS1189" s="1"/>
      <c r="DQT1189" s="1"/>
      <c r="DQU1189" s="1"/>
      <c r="DQV1189" s="1"/>
      <c r="DQW1189" s="1"/>
      <c r="DQX1189" s="1"/>
      <c r="DQY1189" s="1"/>
      <c r="DQZ1189" s="1"/>
      <c r="DRA1189" s="1"/>
      <c r="DRB1189" s="1"/>
      <c r="DRC1189" s="1"/>
      <c r="DRD1189" s="1"/>
      <c r="DRE1189" s="1"/>
      <c r="DRF1189" s="1"/>
      <c r="DRG1189" s="1"/>
      <c r="DRH1189" s="1"/>
      <c r="DRI1189" s="1"/>
      <c r="DRJ1189" s="1"/>
      <c r="DRK1189" s="1"/>
      <c r="DRL1189" s="1"/>
      <c r="DRM1189" s="1"/>
      <c r="DRN1189" s="1"/>
      <c r="DRO1189" s="1"/>
      <c r="DRP1189" s="1"/>
      <c r="DRQ1189" s="1"/>
      <c r="DRR1189" s="1"/>
      <c r="DRS1189" s="1"/>
      <c r="DRT1189" s="1"/>
      <c r="DRU1189" s="1"/>
      <c r="DRV1189" s="1"/>
      <c r="DRW1189" s="1"/>
      <c r="DRX1189" s="1"/>
      <c r="DRY1189" s="1"/>
      <c r="DRZ1189" s="1"/>
      <c r="DSA1189" s="1"/>
      <c r="DSB1189" s="1"/>
      <c r="DSC1189" s="1"/>
      <c r="DSD1189" s="1"/>
      <c r="DSE1189" s="1"/>
      <c r="DSF1189" s="1"/>
      <c r="DSG1189" s="1"/>
      <c r="DSH1189" s="1"/>
      <c r="DSI1189" s="1"/>
      <c r="DSJ1189" s="1"/>
      <c r="DSK1189" s="1"/>
      <c r="DSL1189" s="1"/>
      <c r="DSM1189" s="1"/>
      <c r="DSN1189" s="1"/>
      <c r="DSO1189" s="1"/>
      <c r="DSP1189" s="1"/>
      <c r="DSQ1189" s="1"/>
      <c r="DSR1189" s="1"/>
      <c r="DSS1189" s="1"/>
      <c r="DST1189" s="1"/>
      <c r="DSU1189" s="1"/>
      <c r="DSV1189" s="1"/>
      <c r="DSW1189" s="1"/>
      <c r="DSX1189" s="1"/>
      <c r="DSY1189" s="1"/>
      <c r="DSZ1189" s="1"/>
      <c r="DTA1189" s="1"/>
      <c r="DTB1189" s="1"/>
      <c r="DTC1189" s="1"/>
      <c r="DTD1189" s="1"/>
      <c r="DTE1189" s="1"/>
      <c r="DTF1189" s="1"/>
      <c r="DTG1189" s="1"/>
      <c r="DTH1189" s="1"/>
      <c r="DTI1189" s="1"/>
      <c r="DTJ1189" s="1"/>
      <c r="DTK1189" s="1"/>
      <c r="DTL1189" s="1"/>
      <c r="DTM1189" s="1"/>
      <c r="DTN1189" s="1"/>
      <c r="DTO1189" s="1"/>
      <c r="DTP1189" s="1"/>
      <c r="DTQ1189" s="1"/>
      <c r="DTR1189" s="1"/>
      <c r="DTS1189" s="1"/>
      <c r="DTT1189" s="1"/>
      <c r="DTU1189" s="1"/>
      <c r="DTV1189" s="1"/>
      <c r="DTW1189" s="1"/>
      <c r="DTX1189" s="1"/>
      <c r="DTY1189" s="1"/>
      <c r="DTZ1189" s="1"/>
      <c r="DUA1189" s="1"/>
      <c r="DUB1189" s="1"/>
      <c r="DUC1189" s="1"/>
      <c r="DUD1189" s="1"/>
      <c r="DUE1189" s="1"/>
      <c r="DUF1189" s="1"/>
      <c r="DUG1189" s="1"/>
      <c r="DUH1189" s="1"/>
      <c r="DUI1189" s="1"/>
      <c r="DUJ1189" s="1"/>
      <c r="DUK1189" s="1"/>
      <c r="DUL1189" s="1"/>
      <c r="DUM1189" s="1"/>
      <c r="DUN1189" s="1"/>
      <c r="DUO1189" s="1"/>
      <c r="DUP1189" s="1"/>
      <c r="DUQ1189" s="1"/>
      <c r="DUR1189" s="1"/>
      <c r="DUS1189" s="1"/>
      <c r="DUT1189" s="1"/>
      <c r="DUU1189" s="1"/>
      <c r="DUV1189" s="1"/>
      <c r="DUW1189" s="1"/>
      <c r="DUX1189" s="1"/>
      <c r="DUY1189" s="1"/>
      <c r="DUZ1189" s="1"/>
      <c r="DVA1189" s="1"/>
      <c r="DVB1189" s="1"/>
      <c r="DVC1189" s="1"/>
      <c r="DVD1189" s="1"/>
      <c r="DVE1189" s="1"/>
      <c r="DVF1189" s="1"/>
      <c r="DVG1189" s="1"/>
      <c r="DVH1189" s="1"/>
      <c r="DVI1189" s="1"/>
      <c r="DVJ1189" s="1"/>
      <c r="DVK1189" s="1"/>
      <c r="DVL1189" s="1"/>
      <c r="DVM1189" s="1"/>
      <c r="DVN1189" s="1"/>
      <c r="DVO1189" s="1"/>
      <c r="DVP1189" s="1"/>
      <c r="DVQ1189" s="1"/>
      <c r="DVR1189" s="1"/>
      <c r="DVS1189" s="1"/>
      <c r="DVT1189" s="1"/>
      <c r="DVU1189" s="1"/>
      <c r="DVV1189" s="1"/>
      <c r="DVW1189" s="1"/>
      <c r="DVX1189" s="1"/>
      <c r="DVY1189" s="1"/>
      <c r="DVZ1189" s="1"/>
      <c r="DWA1189" s="1"/>
      <c r="DWB1189" s="1"/>
      <c r="DWC1189" s="1"/>
      <c r="DWD1189" s="1"/>
      <c r="DWE1189" s="1"/>
      <c r="DWF1189" s="1"/>
      <c r="DWG1189" s="1"/>
      <c r="DWH1189" s="1"/>
      <c r="DWI1189" s="1"/>
      <c r="DWJ1189" s="1"/>
      <c r="DWK1189" s="1"/>
      <c r="DWL1189" s="1"/>
      <c r="DWM1189" s="1"/>
      <c r="DWN1189" s="1"/>
      <c r="DWO1189" s="1"/>
      <c r="DWP1189" s="1"/>
      <c r="DWQ1189" s="1"/>
      <c r="DWR1189" s="1"/>
      <c r="DWS1189" s="1"/>
      <c r="DWT1189" s="1"/>
      <c r="DWU1189" s="1"/>
      <c r="DWV1189" s="1"/>
      <c r="DWW1189" s="1"/>
      <c r="DWX1189" s="1"/>
      <c r="DWY1189" s="1"/>
      <c r="DWZ1189" s="1"/>
      <c r="DXA1189" s="1"/>
      <c r="DXB1189" s="1"/>
      <c r="DXC1189" s="1"/>
      <c r="DXD1189" s="1"/>
      <c r="DXE1189" s="1"/>
      <c r="DXF1189" s="1"/>
      <c r="DXG1189" s="1"/>
      <c r="DXH1189" s="1"/>
      <c r="DXI1189" s="1"/>
      <c r="DXJ1189" s="1"/>
      <c r="DXK1189" s="1"/>
      <c r="DXL1189" s="1"/>
      <c r="DXM1189" s="1"/>
      <c r="DXN1189" s="1"/>
      <c r="DXO1189" s="1"/>
      <c r="DXP1189" s="1"/>
      <c r="DXQ1189" s="1"/>
      <c r="DXR1189" s="1"/>
      <c r="DXS1189" s="1"/>
      <c r="DXT1189" s="1"/>
      <c r="DXU1189" s="1"/>
      <c r="DXV1189" s="1"/>
      <c r="DXW1189" s="1"/>
      <c r="DXX1189" s="1"/>
      <c r="DXY1189" s="1"/>
      <c r="DXZ1189" s="1"/>
      <c r="DYA1189" s="1"/>
      <c r="DYB1189" s="1"/>
      <c r="DYC1189" s="1"/>
      <c r="DYD1189" s="1"/>
      <c r="DYE1189" s="1"/>
      <c r="DYF1189" s="1"/>
      <c r="DYG1189" s="1"/>
      <c r="DYH1189" s="1"/>
      <c r="DYI1189" s="1"/>
      <c r="DYJ1189" s="1"/>
      <c r="DYK1189" s="1"/>
      <c r="DYL1189" s="1"/>
      <c r="DYM1189" s="1"/>
      <c r="DYN1189" s="1"/>
      <c r="DYO1189" s="1"/>
      <c r="DYP1189" s="1"/>
      <c r="DYQ1189" s="1"/>
      <c r="DYR1189" s="1"/>
      <c r="DYS1189" s="1"/>
      <c r="DYT1189" s="1"/>
      <c r="DYU1189" s="1"/>
      <c r="DYV1189" s="1"/>
      <c r="DYW1189" s="1"/>
      <c r="DYX1189" s="1"/>
      <c r="DYY1189" s="1"/>
      <c r="DYZ1189" s="1"/>
      <c r="DZA1189" s="1"/>
      <c r="DZB1189" s="1"/>
      <c r="DZC1189" s="1"/>
      <c r="DZD1189" s="1"/>
      <c r="DZE1189" s="1"/>
      <c r="DZF1189" s="1"/>
      <c r="DZG1189" s="1"/>
      <c r="DZH1189" s="1"/>
      <c r="DZI1189" s="1"/>
      <c r="DZJ1189" s="1"/>
      <c r="DZK1189" s="1"/>
      <c r="DZL1189" s="1"/>
      <c r="DZM1189" s="1"/>
      <c r="DZN1189" s="1"/>
      <c r="DZO1189" s="1"/>
      <c r="DZP1189" s="1"/>
      <c r="DZQ1189" s="1"/>
      <c r="DZR1189" s="1"/>
      <c r="DZS1189" s="1"/>
      <c r="DZT1189" s="1"/>
      <c r="DZU1189" s="1"/>
      <c r="DZV1189" s="1"/>
      <c r="DZW1189" s="1"/>
      <c r="DZX1189" s="1"/>
      <c r="DZY1189" s="1"/>
      <c r="DZZ1189" s="1"/>
      <c r="EAA1189" s="1"/>
      <c r="EAB1189" s="1"/>
      <c r="EAC1189" s="1"/>
      <c r="EAD1189" s="1"/>
      <c r="EAE1189" s="1"/>
      <c r="EAF1189" s="1"/>
      <c r="EAG1189" s="1"/>
      <c r="EAH1189" s="1"/>
      <c r="EAI1189" s="1"/>
      <c r="EAJ1189" s="1"/>
      <c r="EAK1189" s="1"/>
      <c r="EAL1189" s="1"/>
      <c r="EAM1189" s="1"/>
      <c r="EAN1189" s="1"/>
      <c r="EAO1189" s="1"/>
      <c r="EAP1189" s="1"/>
      <c r="EAQ1189" s="1"/>
      <c r="EAR1189" s="1"/>
      <c r="EAS1189" s="1"/>
      <c r="EAT1189" s="1"/>
      <c r="EAU1189" s="1"/>
      <c r="EAV1189" s="1"/>
      <c r="EAW1189" s="1"/>
      <c r="EAX1189" s="1"/>
      <c r="EAY1189" s="1"/>
      <c r="EAZ1189" s="1"/>
      <c r="EBA1189" s="1"/>
      <c r="EBB1189" s="1"/>
      <c r="EBC1189" s="1"/>
      <c r="EBD1189" s="1"/>
      <c r="EBE1189" s="1"/>
      <c r="EBF1189" s="1"/>
      <c r="EBG1189" s="1"/>
      <c r="EBH1189" s="1"/>
      <c r="EBI1189" s="1"/>
      <c r="EBJ1189" s="1"/>
      <c r="EBK1189" s="1"/>
      <c r="EBL1189" s="1"/>
      <c r="EBM1189" s="1"/>
      <c r="EBN1189" s="1"/>
      <c r="EBO1189" s="1"/>
      <c r="EBP1189" s="1"/>
      <c r="EBQ1189" s="1"/>
      <c r="EBR1189" s="1"/>
      <c r="EBS1189" s="1"/>
      <c r="EBT1189" s="1"/>
      <c r="EBU1189" s="1"/>
      <c r="EBV1189" s="1"/>
      <c r="EBW1189" s="1"/>
      <c r="EBX1189" s="1"/>
      <c r="EBY1189" s="1"/>
      <c r="EBZ1189" s="1"/>
      <c r="ECA1189" s="1"/>
      <c r="ECB1189" s="1"/>
      <c r="ECC1189" s="1"/>
      <c r="ECD1189" s="1"/>
      <c r="ECE1189" s="1"/>
      <c r="ECF1189" s="1"/>
      <c r="ECG1189" s="1"/>
      <c r="ECH1189" s="1"/>
      <c r="ECI1189" s="1"/>
      <c r="ECJ1189" s="1"/>
      <c r="ECK1189" s="1"/>
      <c r="ECL1189" s="1"/>
      <c r="ECM1189" s="1"/>
      <c r="ECN1189" s="1"/>
      <c r="ECO1189" s="1"/>
      <c r="ECP1189" s="1"/>
      <c r="ECQ1189" s="1"/>
      <c r="ECR1189" s="1"/>
      <c r="ECS1189" s="1"/>
      <c r="ECT1189" s="1"/>
      <c r="ECU1189" s="1"/>
      <c r="ECV1189" s="1"/>
      <c r="ECW1189" s="1"/>
      <c r="ECX1189" s="1"/>
      <c r="ECY1189" s="1"/>
      <c r="ECZ1189" s="1"/>
      <c r="EDA1189" s="1"/>
      <c r="EDB1189" s="1"/>
      <c r="EDC1189" s="1"/>
      <c r="EDD1189" s="1"/>
      <c r="EDE1189" s="1"/>
      <c r="EDF1189" s="1"/>
      <c r="EDG1189" s="1"/>
      <c r="EDH1189" s="1"/>
      <c r="EDI1189" s="1"/>
      <c r="EDJ1189" s="1"/>
      <c r="EDK1189" s="1"/>
      <c r="EDL1189" s="1"/>
      <c r="EDM1189" s="1"/>
      <c r="EDN1189" s="1"/>
      <c r="EDO1189" s="1"/>
      <c r="EDP1189" s="1"/>
      <c r="EDQ1189" s="1"/>
      <c r="EDR1189" s="1"/>
      <c r="EDS1189" s="1"/>
      <c r="EDT1189" s="1"/>
      <c r="EDU1189" s="1"/>
      <c r="EDV1189" s="1"/>
      <c r="EDW1189" s="1"/>
      <c r="EDX1189" s="1"/>
      <c r="EDY1189" s="1"/>
      <c r="EDZ1189" s="1"/>
      <c r="EEA1189" s="1"/>
      <c r="EEB1189" s="1"/>
      <c r="EEC1189" s="1"/>
      <c r="EED1189" s="1"/>
      <c r="EEE1189" s="1"/>
      <c r="EEF1189" s="1"/>
      <c r="EEG1189" s="1"/>
      <c r="EEH1189" s="1"/>
      <c r="EEI1189" s="1"/>
      <c r="EEJ1189" s="1"/>
      <c r="EEK1189" s="1"/>
      <c r="EEL1189" s="1"/>
      <c r="EEM1189" s="1"/>
      <c r="EEN1189" s="1"/>
      <c r="EEO1189" s="1"/>
      <c r="EEP1189" s="1"/>
      <c r="EEQ1189" s="1"/>
      <c r="EER1189" s="1"/>
      <c r="EES1189" s="1"/>
      <c r="EET1189" s="1"/>
      <c r="EEU1189" s="1"/>
      <c r="EEV1189" s="1"/>
      <c r="EEW1189" s="1"/>
      <c r="EEX1189" s="1"/>
      <c r="EEY1189" s="1"/>
      <c r="EEZ1189" s="1"/>
      <c r="EFA1189" s="1"/>
      <c r="EFB1189" s="1"/>
      <c r="EFC1189" s="1"/>
      <c r="EFD1189" s="1"/>
      <c r="EFE1189" s="1"/>
      <c r="EFF1189" s="1"/>
      <c r="EFG1189" s="1"/>
      <c r="EFH1189" s="1"/>
      <c r="EFI1189" s="1"/>
      <c r="EFJ1189" s="1"/>
      <c r="EFK1189" s="1"/>
      <c r="EFL1189" s="1"/>
      <c r="EFM1189" s="1"/>
      <c r="EFN1189" s="1"/>
      <c r="EFO1189" s="1"/>
      <c r="EFP1189" s="1"/>
      <c r="EFQ1189" s="1"/>
      <c r="EFR1189" s="1"/>
      <c r="EFS1189" s="1"/>
      <c r="EFT1189" s="1"/>
      <c r="EFU1189" s="1"/>
      <c r="EFV1189" s="1"/>
      <c r="EFW1189" s="1"/>
      <c r="EFX1189" s="1"/>
      <c r="EFY1189" s="1"/>
      <c r="EFZ1189" s="1"/>
      <c r="EGA1189" s="1"/>
      <c r="EGB1189" s="1"/>
      <c r="EGC1189" s="1"/>
      <c r="EGD1189" s="1"/>
      <c r="EGE1189" s="1"/>
      <c r="EGF1189" s="1"/>
      <c r="EGG1189" s="1"/>
      <c r="EGH1189" s="1"/>
      <c r="EGI1189" s="1"/>
      <c r="EGJ1189" s="1"/>
      <c r="EGK1189" s="1"/>
      <c r="EGL1189" s="1"/>
      <c r="EGM1189" s="1"/>
      <c r="EGN1189" s="1"/>
      <c r="EGO1189" s="1"/>
      <c r="EGP1189" s="1"/>
      <c r="EGQ1189" s="1"/>
      <c r="EGR1189" s="1"/>
      <c r="EGS1189" s="1"/>
      <c r="EGT1189" s="1"/>
      <c r="EGU1189" s="1"/>
      <c r="EGV1189" s="1"/>
      <c r="EGW1189" s="1"/>
      <c r="EGX1189" s="1"/>
      <c r="EGY1189" s="1"/>
      <c r="EGZ1189" s="1"/>
      <c r="EHA1189" s="1"/>
      <c r="EHB1189" s="1"/>
      <c r="EHC1189" s="1"/>
      <c r="EHD1189" s="1"/>
      <c r="EHE1189" s="1"/>
      <c r="EHF1189" s="1"/>
      <c r="EHG1189" s="1"/>
      <c r="EHH1189" s="1"/>
      <c r="EHI1189" s="1"/>
      <c r="EHJ1189" s="1"/>
      <c r="EHK1189" s="1"/>
      <c r="EHL1189" s="1"/>
      <c r="EHM1189" s="1"/>
      <c r="EHN1189" s="1"/>
      <c r="EHO1189" s="1"/>
      <c r="EHP1189" s="1"/>
      <c r="EHQ1189" s="1"/>
      <c r="EHR1189" s="1"/>
      <c r="EHS1189" s="1"/>
      <c r="EHT1189" s="1"/>
      <c r="EHU1189" s="1"/>
      <c r="EHV1189" s="1"/>
      <c r="EHW1189" s="1"/>
      <c r="EHX1189" s="1"/>
      <c r="EHY1189" s="1"/>
      <c r="EHZ1189" s="1"/>
      <c r="EIA1189" s="1"/>
      <c r="EIB1189" s="1"/>
      <c r="EIC1189" s="1"/>
      <c r="EID1189" s="1"/>
      <c r="EIE1189" s="1"/>
      <c r="EIF1189" s="1"/>
      <c r="EIG1189" s="1"/>
      <c r="EIH1189" s="1"/>
      <c r="EII1189" s="1"/>
      <c r="EIJ1189" s="1"/>
      <c r="EIK1189" s="1"/>
      <c r="EIL1189" s="1"/>
      <c r="EIM1189" s="1"/>
      <c r="EIN1189" s="1"/>
      <c r="EIO1189" s="1"/>
      <c r="EIP1189" s="1"/>
      <c r="EIQ1189" s="1"/>
      <c r="EIR1189" s="1"/>
      <c r="EIS1189" s="1"/>
      <c r="EIT1189" s="1"/>
      <c r="EIU1189" s="1"/>
      <c r="EIV1189" s="1"/>
      <c r="EIW1189" s="1"/>
      <c r="EIX1189" s="1"/>
      <c r="EIY1189" s="1"/>
      <c r="EIZ1189" s="1"/>
      <c r="EJA1189" s="1"/>
      <c r="EJB1189" s="1"/>
      <c r="EJC1189" s="1"/>
      <c r="EJD1189" s="1"/>
      <c r="EJE1189" s="1"/>
      <c r="EJF1189" s="1"/>
      <c r="EJG1189" s="1"/>
      <c r="EJH1189" s="1"/>
      <c r="EJI1189" s="1"/>
      <c r="EJJ1189" s="1"/>
      <c r="EJK1189" s="1"/>
      <c r="EJL1189" s="1"/>
      <c r="EJM1189" s="1"/>
      <c r="EJN1189" s="1"/>
      <c r="EJO1189" s="1"/>
      <c r="EJP1189" s="1"/>
      <c r="EJQ1189" s="1"/>
      <c r="EJR1189" s="1"/>
      <c r="EJS1189" s="1"/>
      <c r="EJT1189" s="1"/>
      <c r="EJU1189" s="1"/>
      <c r="EJV1189" s="1"/>
      <c r="EJW1189" s="1"/>
      <c r="EJX1189" s="1"/>
      <c r="EJY1189" s="1"/>
      <c r="EJZ1189" s="1"/>
      <c r="EKA1189" s="1"/>
      <c r="EKB1189" s="1"/>
      <c r="EKC1189" s="1"/>
      <c r="EKD1189" s="1"/>
      <c r="EKE1189" s="1"/>
      <c r="EKF1189" s="1"/>
      <c r="EKG1189" s="1"/>
      <c r="EKH1189" s="1"/>
      <c r="EKI1189" s="1"/>
      <c r="EKJ1189" s="1"/>
      <c r="EKK1189" s="1"/>
      <c r="EKL1189" s="1"/>
      <c r="EKM1189" s="1"/>
      <c r="EKN1189" s="1"/>
      <c r="EKO1189" s="1"/>
      <c r="EKP1189" s="1"/>
      <c r="EKQ1189" s="1"/>
      <c r="EKR1189" s="1"/>
      <c r="EKS1189" s="1"/>
      <c r="EKT1189" s="1"/>
      <c r="EKU1189" s="1"/>
      <c r="EKV1189" s="1"/>
      <c r="EKW1189" s="1"/>
      <c r="EKX1189" s="1"/>
      <c r="EKY1189" s="1"/>
      <c r="EKZ1189" s="1"/>
      <c r="ELA1189" s="1"/>
      <c r="ELB1189" s="1"/>
      <c r="ELC1189" s="1"/>
      <c r="ELD1189" s="1"/>
      <c r="ELE1189" s="1"/>
      <c r="ELF1189" s="1"/>
      <c r="ELG1189" s="1"/>
      <c r="ELH1189" s="1"/>
      <c r="ELI1189" s="1"/>
      <c r="ELJ1189" s="1"/>
      <c r="ELK1189" s="1"/>
      <c r="ELL1189" s="1"/>
      <c r="ELM1189" s="1"/>
      <c r="ELN1189" s="1"/>
      <c r="ELO1189" s="1"/>
      <c r="ELP1189" s="1"/>
      <c r="ELQ1189" s="1"/>
      <c r="ELR1189" s="1"/>
      <c r="ELS1189" s="1"/>
      <c r="ELT1189" s="1"/>
      <c r="ELU1189" s="1"/>
      <c r="ELV1189" s="1"/>
      <c r="ELW1189" s="1"/>
      <c r="ELX1189" s="1"/>
      <c r="ELY1189" s="1"/>
      <c r="ELZ1189" s="1"/>
      <c r="EMA1189" s="1"/>
      <c r="EMB1189" s="1"/>
      <c r="EMC1189" s="1"/>
      <c r="EMD1189" s="1"/>
      <c r="EME1189" s="1"/>
      <c r="EMF1189" s="1"/>
      <c r="EMG1189" s="1"/>
      <c r="EMH1189" s="1"/>
      <c r="EMI1189" s="1"/>
      <c r="EMJ1189" s="1"/>
      <c r="EMK1189" s="1"/>
      <c r="EML1189" s="1"/>
      <c r="EMM1189" s="1"/>
      <c r="EMN1189" s="1"/>
      <c r="EMO1189" s="1"/>
      <c r="EMP1189" s="1"/>
      <c r="EMQ1189" s="1"/>
      <c r="EMR1189" s="1"/>
      <c r="EMS1189" s="1"/>
      <c r="EMT1189" s="1"/>
      <c r="EMU1189" s="1"/>
      <c r="EMV1189" s="1"/>
      <c r="EMW1189" s="1"/>
      <c r="EMX1189" s="1"/>
      <c r="EMY1189" s="1"/>
      <c r="EMZ1189" s="1"/>
      <c r="ENA1189" s="1"/>
      <c r="ENB1189" s="1"/>
      <c r="ENC1189" s="1"/>
      <c r="END1189" s="1"/>
      <c r="ENE1189" s="1"/>
      <c r="ENF1189" s="1"/>
      <c r="ENG1189" s="1"/>
      <c r="ENH1189" s="1"/>
      <c r="ENI1189" s="1"/>
      <c r="ENJ1189" s="1"/>
      <c r="ENK1189" s="1"/>
      <c r="ENL1189" s="1"/>
      <c r="ENM1189" s="1"/>
      <c r="ENN1189" s="1"/>
      <c r="ENO1189" s="1"/>
      <c r="ENP1189" s="1"/>
      <c r="ENQ1189" s="1"/>
      <c r="ENR1189" s="1"/>
      <c r="ENS1189" s="1"/>
      <c r="ENT1189" s="1"/>
      <c r="ENU1189" s="1"/>
      <c r="ENV1189" s="1"/>
      <c r="ENW1189" s="1"/>
      <c r="ENX1189" s="1"/>
      <c r="ENY1189" s="1"/>
      <c r="ENZ1189" s="1"/>
      <c r="EOA1189" s="1"/>
      <c r="EOB1189" s="1"/>
      <c r="EOC1189" s="1"/>
      <c r="EOD1189" s="1"/>
      <c r="EOE1189" s="1"/>
      <c r="EOF1189" s="1"/>
      <c r="EOG1189" s="1"/>
      <c r="EOH1189" s="1"/>
      <c r="EOI1189" s="1"/>
      <c r="EOJ1189" s="1"/>
      <c r="EOK1189" s="1"/>
      <c r="EOL1189" s="1"/>
      <c r="EOM1189" s="1"/>
      <c r="EON1189" s="1"/>
      <c r="EOO1189" s="1"/>
      <c r="EOP1189" s="1"/>
      <c r="EOQ1189" s="1"/>
      <c r="EOR1189" s="1"/>
      <c r="EOS1189" s="1"/>
      <c r="EOT1189" s="1"/>
      <c r="EOU1189" s="1"/>
      <c r="EOV1189" s="1"/>
      <c r="EOW1189" s="1"/>
      <c r="EOX1189" s="1"/>
      <c r="EOY1189" s="1"/>
      <c r="EOZ1189" s="1"/>
      <c r="EPA1189" s="1"/>
      <c r="EPB1189" s="1"/>
      <c r="EPC1189" s="1"/>
      <c r="EPD1189" s="1"/>
      <c r="EPE1189" s="1"/>
      <c r="EPF1189" s="1"/>
      <c r="EPG1189" s="1"/>
      <c r="EPH1189" s="1"/>
      <c r="EPI1189" s="1"/>
      <c r="EPJ1189" s="1"/>
      <c r="EPK1189" s="1"/>
      <c r="EPL1189" s="1"/>
      <c r="EPM1189" s="1"/>
      <c r="EPN1189" s="1"/>
      <c r="EPO1189" s="1"/>
      <c r="EPP1189" s="1"/>
      <c r="EPQ1189" s="1"/>
      <c r="EPR1189" s="1"/>
      <c r="EPS1189" s="1"/>
      <c r="EPT1189" s="1"/>
      <c r="EPU1189" s="1"/>
      <c r="EPV1189" s="1"/>
      <c r="EPW1189" s="1"/>
      <c r="EPX1189" s="1"/>
      <c r="EPY1189" s="1"/>
      <c r="EPZ1189" s="1"/>
      <c r="EQA1189" s="1"/>
      <c r="EQB1189" s="1"/>
      <c r="EQC1189" s="1"/>
      <c r="EQD1189" s="1"/>
      <c r="EQE1189" s="1"/>
      <c r="EQF1189" s="1"/>
      <c r="EQG1189" s="1"/>
      <c r="EQH1189" s="1"/>
      <c r="EQI1189" s="1"/>
      <c r="EQJ1189" s="1"/>
      <c r="EQK1189" s="1"/>
      <c r="EQL1189" s="1"/>
      <c r="EQM1189" s="1"/>
      <c r="EQN1189" s="1"/>
      <c r="EQO1189" s="1"/>
      <c r="EQP1189" s="1"/>
      <c r="EQQ1189" s="1"/>
      <c r="EQR1189" s="1"/>
      <c r="EQS1189" s="1"/>
      <c r="EQT1189" s="1"/>
      <c r="EQU1189" s="1"/>
      <c r="EQV1189" s="1"/>
      <c r="EQW1189" s="1"/>
      <c r="EQX1189" s="1"/>
      <c r="EQY1189" s="1"/>
      <c r="EQZ1189" s="1"/>
      <c r="ERA1189" s="1"/>
      <c r="ERB1189" s="1"/>
      <c r="ERC1189" s="1"/>
      <c r="ERD1189" s="1"/>
      <c r="ERE1189" s="1"/>
      <c r="ERF1189" s="1"/>
      <c r="ERG1189" s="1"/>
      <c r="ERH1189" s="1"/>
      <c r="ERI1189" s="1"/>
      <c r="ERJ1189" s="1"/>
      <c r="ERK1189" s="1"/>
      <c r="ERL1189" s="1"/>
      <c r="ERM1189" s="1"/>
      <c r="ERN1189" s="1"/>
      <c r="ERO1189" s="1"/>
      <c r="ERP1189" s="1"/>
      <c r="ERQ1189" s="1"/>
      <c r="ERR1189" s="1"/>
      <c r="ERS1189" s="1"/>
      <c r="ERT1189" s="1"/>
      <c r="ERU1189" s="1"/>
      <c r="ERV1189" s="1"/>
      <c r="ERW1189" s="1"/>
      <c r="ERX1189" s="1"/>
      <c r="ERY1189" s="1"/>
      <c r="ERZ1189" s="1"/>
      <c r="ESA1189" s="1"/>
      <c r="ESB1189" s="1"/>
      <c r="ESC1189" s="1"/>
      <c r="ESD1189" s="1"/>
      <c r="ESE1189" s="1"/>
      <c r="ESF1189" s="1"/>
      <c r="ESG1189" s="1"/>
      <c r="ESH1189" s="1"/>
      <c r="ESI1189" s="1"/>
      <c r="ESJ1189" s="1"/>
      <c r="ESK1189" s="1"/>
      <c r="ESL1189" s="1"/>
      <c r="ESM1189" s="1"/>
      <c r="ESN1189" s="1"/>
      <c r="ESO1189" s="1"/>
      <c r="ESP1189" s="1"/>
      <c r="ESQ1189" s="1"/>
      <c r="ESR1189" s="1"/>
      <c r="ESS1189" s="1"/>
      <c r="EST1189" s="1"/>
      <c r="ESU1189" s="1"/>
      <c r="ESV1189" s="1"/>
      <c r="ESW1189" s="1"/>
      <c r="ESX1189" s="1"/>
      <c r="ESY1189" s="1"/>
      <c r="ESZ1189" s="1"/>
      <c r="ETA1189" s="1"/>
      <c r="ETB1189" s="1"/>
      <c r="ETC1189" s="1"/>
      <c r="ETD1189" s="1"/>
      <c r="ETE1189" s="1"/>
      <c r="ETF1189" s="1"/>
      <c r="ETG1189" s="1"/>
      <c r="ETH1189" s="1"/>
      <c r="ETI1189" s="1"/>
      <c r="ETJ1189" s="1"/>
      <c r="ETK1189" s="1"/>
      <c r="ETL1189" s="1"/>
      <c r="ETM1189" s="1"/>
      <c r="ETN1189" s="1"/>
      <c r="ETO1189" s="1"/>
      <c r="ETP1189" s="1"/>
      <c r="ETQ1189" s="1"/>
      <c r="ETR1189" s="1"/>
      <c r="ETS1189" s="1"/>
      <c r="ETT1189" s="1"/>
      <c r="ETU1189" s="1"/>
      <c r="ETV1189" s="1"/>
      <c r="ETW1189" s="1"/>
      <c r="ETX1189" s="1"/>
      <c r="ETY1189" s="1"/>
      <c r="ETZ1189" s="1"/>
      <c r="EUA1189" s="1"/>
      <c r="EUB1189" s="1"/>
      <c r="EUC1189" s="1"/>
      <c r="EUD1189" s="1"/>
      <c r="EUE1189" s="1"/>
      <c r="EUF1189" s="1"/>
      <c r="EUG1189" s="1"/>
      <c r="EUH1189" s="1"/>
      <c r="EUI1189" s="1"/>
      <c r="EUJ1189" s="1"/>
      <c r="EUK1189" s="1"/>
      <c r="EUL1189" s="1"/>
      <c r="EUM1189" s="1"/>
      <c r="EUN1189" s="1"/>
      <c r="EUO1189" s="1"/>
      <c r="EUP1189" s="1"/>
      <c r="EUQ1189" s="1"/>
      <c r="EUR1189" s="1"/>
      <c r="EUS1189" s="1"/>
      <c r="EUT1189" s="1"/>
      <c r="EUU1189" s="1"/>
      <c r="EUV1189" s="1"/>
      <c r="EUW1189" s="1"/>
      <c r="EUX1189" s="1"/>
      <c r="EUY1189" s="1"/>
      <c r="EUZ1189" s="1"/>
      <c r="EVA1189" s="1"/>
      <c r="EVB1189" s="1"/>
      <c r="EVC1189" s="1"/>
      <c r="EVD1189" s="1"/>
      <c r="EVE1189" s="1"/>
      <c r="EVF1189" s="1"/>
      <c r="EVG1189" s="1"/>
      <c r="EVH1189" s="1"/>
      <c r="EVI1189" s="1"/>
      <c r="EVJ1189" s="1"/>
      <c r="EVK1189" s="1"/>
      <c r="EVL1189" s="1"/>
      <c r="EVM1189" s="1"/>
      <c r="EVN1189" s="1"/>
      <c r="EVO1189" s="1"/>
      <c r="EVP1189" s="1"/>
      <c r="EVQ1189" s="1"/>
      <c r="EVR1189" s="1"/>
      <c r="EVS1189" s="1"/>
      <c r="EVT1189" s="1"/>
      <c r="EVU1189" s="1"/>
      <c r="EVV1189" s="1"/>
      <c r="EVW1189" s="1"/>
      <c r="EVX1189" s="1"/>
      <c r="EVY1189" s="1"/>
      <c r="EVZ1189" s="1"/>
      <c r="EWA1189" s="1"/>
      <c r="EWB1189" s="1"/>
      <c r="EWC1189" s="1"/>
      <c r="EWD1189" s="1"/>
      <c r="EWE1189" s="1"/>
      <c r="EWF1189" s="1"/>
      <c r="EWG1189" s="1"/>
      <c r="EWH1189" s="1"/>
      <c r="EWI1189" s="1"/>
      <c r="EWJ1189" s="1"/>
      <c r="EWK1189" s="1"/>
      <c r="EWL1189" s="1"/>
      <c r="EWM1189" s="1"/>
      <c r="EWN1189" s="1"/>
      <c r="EWO1189" s="1"/>
      <c r="EWP1189" s="1"/>
      <c r="EWQ1189" s="1"/>
      <c r="EWR1189" s="1"/>
      <c r="EWS1189" s="1"/>
      <c r="EWT1189" s="1"/>
      <c r="EWU1189" s="1"/>
      <c r="EWV1189" s="1"/>
      <c r="EWW1189" s="1"/>
      <c r="EWX1189" s="1"/>
      <c r="EWY1189" s="1"/>
      <c r="EWZ1189" s="1"/>
      <c r="EXA1189" s="1"/>
      <c r="EXB1189" s="1"/>
      <c r="EXC1189" s="1"/>
      <c r="EXD1189" s="1"/>
      <c r="EXE1189" s="1"/>
      <c r="EXF1189" s="1"/>
      <c r="EXG1189" s="1"/>
      <c r="EXH1189" s="1"/>
      <c r="EXI1189" s="1"/>
      <c r="EXJ1189" s="1"/>
      <c r="EXK1189" s="1"/>
      <c r="EXL1189" s="1"/>
      <c r="EXM1189" s="1"/>
      <c r="EXN1189" s="1"/>
      <c r="EXO1189" s="1"/>
      <c r="EXP1189" s="1"/>
      <c r="EXQ1189" s="1"/>
      <c r="EXR1189" s="1"/>
      <c r="EXS1189" s="1"/>
      <c r="EXT1189" s="1"/>
      <c r="EXU1189" s="1"/>
      <c r="EXV1189" s="1"/>
      <c r="EXW1189" s="1"/>
      <c r="EXX1189" s="1"/>
      <c r="EXY1189" s="1"/>
      <c r="EXZ1189" s="1"/>
      <c r="EYA1189" s="1"/>
      <c r="EYB1189" s="1"/>
      <c r="EYC1189" s="1"/>
      <c r="EYD1189" s="1"/>
      <c r="EYE1189" s="1"/>
      <c r="EYF1189" s="1"/>
      <c r="EYG1189" s="1"/>
      <c r="EYH1189" s="1"/>
      <c r="EYI1189" s="1"/>
      <c r="EYJ1189" s="1"/>
      <c r="EYK1189" s="1"/>
      <c r="EYL1189" s="1"/>
      <c r="EYM1189" s="1"/>
      <c r="EYN1189" s="1"/>
      <c r="EYO1189" s="1"/>
      <c r="EYP1189" s="1"/>
      <c r="EYQ1189" s="1"/>
      <c r="EYR1189" s="1"/>
      <c r="EYS1189" s="1"/>
      <c r="EYT1189" s="1"/>
      <c r="EYU1189" s="1"/>
      <c r="EYV1189" s="1"/>
      <c r="EYW1189" s="1"/>
      <c r="EYX1189" s="1"/>
      <c r="EYY1189" s="1"/>
      <c r="EYZ1189" s="1"/>
      <c r="EZA1189" s="1"/>
      <c r="EZB1189" s="1"/>
      <c r="EZC1189" s="1"/>
      <c r="EZD1189" s="1"/>
      <c r="EZE1189" s="1"/>
      <c r="EZF1189" s="1"/>
      <c r="EZG1189" s="1"/>
      <c r="EZH1189" s="1"/>
      <c r="EZI1189" s="1"/>
      <c r="EZJ1189" s="1"/>
      <c r="EZK1189" s="1"/>
      <c r="EZL1189" s="1"/>
      <c r="EZM1189" s="1"/>
      <c r="EZN1189" s="1"/>
      <c r="EZO1189" s="1"/>
      <c r="EZP1189" s="1"/>
      <c r="EZQ1189" s="1"/>
      <c r="EZR1189" s="1"/>
      <c r="EZS1189" s="1"/>
      <c r="EZT1189" s="1"/>
      <c r="EZU1189" s="1"/>
      <c r="EZV1189" s="1"/>
      <c r="EZW1189" s="1"/>
      <c r="EZX1189" s="1"/>
      <c r="EZY1189" s="1"/>
      <c r="EZZ1189" s="1"/>
      <c r="FAA1189" s="1"/>
      <c r="FAB1189" s="1"/>
      <c r="FAC1189" s="1"/>
      <c r="FAD1189" s="1"/>
      <c r="FAE1189" s="1"/>
      <c r="FAF1189" s="1"/>
      <c r="FAG1189" s="1"/>
      <c r="FAH1189" s="1"/>
      <c r="FAI1189" s="1"/>
      <c r="FAJ1189" s="1"/>
      <c r="FAK1189" s="1"/>
      <c r="FAL1189" s="1"/>
      <c r="FAM1189" s="1"/>
      <c r="FAN1189" s="1"/>
      <c r="FAO1189" s="1"/>
      <c r="FAP1189" s="1"/>
      <c r="FAQ1189" s="1"/>
      <c r="FAR1189" s="1"/>
      <c r="FAS1189" s="1"/>
      <c r="FAT1189" s="1"/>
      <c r="FAU1189" s="1"/>
      <c r="FAV1189" s="1"/>
      <c r="FAW1189" s="1"/>
      <c r="FAX1189" s="1"/>
      <c r="FAY1189" s="1"/>
      <c r="FAZ1189" s="1"/>
      <c r="FBA1189" s="1"/>
      <c r="FBB1189" s="1"/>
      <c r="FBC1189" s="1"/>
      <c r="FBD1189" s="1"/>
      <c r="FBE1189" s="1"/>
      <c r="FBF1189" s="1"/>
      <c r="FBG1189" s="1"/>
      <c r="FBH1189" s="1"/>
      <c r="FBI1189" s="1"/>
      <c r="FBJ1189" s="1"/>
      <c r="FBK1189" s="1"/>
      <c r="FBL1189" s="1"/>
      <c r="FBM1189" s="1"/>
      <c r="FBN1189" s="1"/>
      <c r="FBO1189" s="1"/>
      <c r="FBP1189" s="1"/>
      <c r="FBQ1189" s="1"/>
      <c r="FBR1189" s="1"/>
      <c r="FBS1189" s="1"/>
      <c r="FBT1189" s="1"/>
      <c r="FBU1189" s="1"/>
      <c r="FBV1189" s="1"/>
      <c r="FBW1189" s="1"/>
      <c r="FBX1189" s="1"/>
      <c r="FBY1189" s="1"/>
      <c r="FBZ1189" s="1"/>
      <c r="FCA1189" s="1"/>
      <c r="FCB1189" s="1"/>
      <c r="FCC1189" s="1"/>
      <c r="FCD1189" s="1"/>
      <c r="FCE1189" s="1"/>
      <c r="FCF1189" s="1"/>
      <c r="FCG1189" s="1"/>
      <c r="FCH1189" s="1"/>
      <c r="FCI1189" s="1"/>
      <c r="FCJ1189" s="1"/>
      <c r="FCK1189" s="1"/>
      <c r="FCL1189" s="1"/>
      <c r="FCM1189" s="1"/>
      <c r="FCN1189" s="1"/>
      <c r="FCO1189" s="1"/>
      <c r="FCP1189" s="1"/>
      <c r="FCQ1189" s="1"/>
      <c r="FCR1189" s="1"/>
      <c r="FCS1189" s="1"/>
      <c r="FCT1189" s="1"/>
      <c r="FCU1189" s="1"/>
      <c r="FCV1189" s="1"/>
      <c r="FCW1189" s="1"/>
      <c r="FCX1189" s="1"/>
      <c r="FCY1189" s="1"/>
      <c r="FCZ1189" s="1"/>
      <c r="FDA1189" s="1"/>
      <c r="FDB1189" s="1"/>
      <c r="FDC1189" s="1"/>
      <c r="FDD1189" s="1"/>
      <c r="FDE1189" s="1"/>
      <c r="FDF1189" s="1"/>
      <c r="FDG1189" s="1"/>
      <c r="FDH1189" s="1"/>
      <c r="FDI1189" s="1"/>
      <c r="FDJ1189" s="1"/>
      <c r="FDK1189" s="1"/>
      <c r="FDL1189" s="1"/>
      <c r="FDM1189" s="1"/>
      <c r="FDN1189" s="1"/>
      <c r="FDO1189" s="1"/>
      <c r="FDP1189" s="1"/>
      <c r="FDQ1189" s="1"/>
      <c r="FDR1189" s="1"/>
      <c r="FDS1189" s="1"/>
      <c r="FDT1189" s="1"/>
      <c r="FDU1189" s="1"/>
      <c r="FDV1189" s="1"/>
      <c r="FDW1189" s="1"/>
      <c r="FDX1189" s="1"/>
      <c r="FDY1189" s="1"/>
      <c r="FDZ1189" s="1"/>
      <c r="FEA1189" s="1"/>
      <c r="FEB1189" s="1"/>
      <c r="FEC1189" s="1"/>
      <c r="FED1189" s="1"/>
      <c r="FEE1189" s="1"/>
      <c r="FEF1189" s="1"/>
      <c r="FEG1189" s="1"/>
      <c r="FEH1189" s="1"/>
      <c r="FEI1189" s="1"/>
      <c r="FEJ1189" s="1"/>
      <c r="FEK1189" s="1"/>
      <c r="FEL1189" s="1"/>
      <c r="FEM1189" s="1"/>
      <c r="FEN1189" s="1"/>
      <c r="FEO1189" s="1"/>
      <c r="FEP1189" s="1"/>
      <c r="FEQ1189" s="1"/>
      <c r="FER1189" s="1"/>
      <c r="FES1189" s="1"/>
      <c r="FET1189" s="1"/>
      <c r="FEU1189" s="1"/>
      <c r="FEV1189" s="1"/>
      <c r="FEW1189" s="1"/>
      <c r="FEX1189" s="1"/>
      <c r="FEY1189" s="1"/>
      <c r="FEZ1189" s="1"/>
      <c r="FFA1189" s="1"/>
      <c r="FFB1189" s="1"/>
      <c r="FFC1189" s="1"/>
      <c r="FFD1189" s="1"/>
      <c r="FFE1189" s="1"/>
      <c r="FFF1189" s="1"/>
      <c r="FFG1189" s="1"/>
      <c r="FFH1189" s="1"/>
      <c r="FFI1189" s="1"/>
      <c r="FFJ1189" s="1"/>
      <c r="FFK1189" s="1"/>
      <c r="FFL1189" s="1"/>
      <c r="FFM1189" s="1"/>
      <c r="FFN1189" s="1"/>
      <c r="FFO1189" s="1"/>
      <c r="FFP1189" s="1"/>
      <c r="FFQ1189" s="1"/>
      <c r="FFR1189" s="1"/>
      <c r="FFS1189" s="1"/>
      <c r="FFT1189" s="1"/>
      <c r="FFU1189" s="1"/>
      <c r="FFV1189" s="1"/>
      <c r="FFW1189" s="1"/>
      <c r="FFX1189" s="1"/>
      <c r="FFY1189" s="1"/>
      <c r="FFZ1189" s="1"/>
      <c r="FGA1189" s="1"/>
      <c r="FGB1189" s="1"/>
      <c r="FGC1189" s="1"/>
      <c r="FGD1189" s="1"/>
      <c r="FGE1189" s="1"/>
      <c r="FGF1189" s="1"/>
      <c r="FGG1189" s="1"/>
      <c r="FGH1189" s="1"/>
      <c r="FGI1189" s="1"/>
      <c r="FGJ1189" s="1"/>
      <c r="FGK1189" s="1"/>
      <c r="FGL1189" s="1"/>
      <c r="FGM1189" s="1"/>
      <c r="FGN1189" s="1"/>
      <c r="FGO1189" s="1"/>
      <c r="FGP1189" s="1"/>
      <c r="FGQ1189" s="1"/>
      <c r="FGR1189" s="1"/>
      <c r="FGS1189" s="1"/>
      <c r="FGT1189" s="1"/>
      <c r="FGU1189" s="1"/>
      <c r="FGV1189" s="1"/>
      <c r="FGW1189" s="1"/>
      <c r="FGX1189" s="1"/>
      <c r="FGY1189" s="1"/>
      <c r="FGZ1189" s="1"/>
      <c r="FHA1189" s="1"/>
      <c r="FHB1189" s="1"/>
      <c r="FHC1189" s="1"/>
      <c r="FHD1189" s="1"/>
      <c r="FHE1189" s="1"/>
      <c r="FHF1189" s="1"/>
      <c r="FHG1189" s="1"/>
      <c r="FHH1189" s="1"/>
      <c r="FHI1189" s="1"/>
      <c r="FHJ1189" s="1"/>
      <c r="FHK1189" s="1"/>
      <c r="FHL1189" s="1"/>
      <c r="FHM1189" s="1"/>
      <c r="FHN1189" s="1"/>
      <c r="FHO1189" s="1"/>
      <c r="FHP1189" s="1"/>
      <c r="FHQ1189" s="1"/>
      <c r="FHR1189" s="1"/>
      <c r="FHS1189" s="1"/>
      <c r="FHT1189" s="1"/>
      <c r="FHU1189" s="1"/>
      <c r="FHV1189" s="1"/>
      <c r="FHW1189" s="1"/>
      <c r="FHX1189" s="1"/>
      <c r="FHY1189" s="1"/>
      <c r="FHZ1189" s="1"/>
      <c r="FIA1189" s="1"/>
      <c r="FIB1189" s="1"/>
      <c r="FIC1189" s="1"/>
      <c r="FID1189" s="1"/>
      <c r="FIE1189" s="1"/>
      <c r="FIF1189" s="1"/>
      <c r="FIG1189" s="1"/>
      <c r="FIH1189" s="1"/>
      <c r="FII1189" s="1"/>
      <c r="FIJ1189" s="1"/>
      <c r="FIK1189" s="1"/>
      <c r="FIL1189" s="1"/>
      <c r="FIM1189" s="1"/>
      <c r="FIN1189" s="1"/>
      <c r="FIO1189" s="1"/>
      <c r="FIP1189" s="1"/>
      <c r="FIQ1189" s="1"/>
      <c r="FIR1189" s="1"/>
      <c r="FIS1189" s="1"/>
      <c r="FIT1189" s="1"/>
      <c r="FIU1189" s="1"/>
      <c r="FIV1189" s="1"/>
      <c r="FIW1189" s="1"/>
      <c r="FIX1189" s="1"/>
      <c r="FIY1189" s="1"/>
      <c r="FIZ1189" s="1"/>
      <c r="FJA1189" s="1"/>
      <c r="FJB1189" s="1"/>
      <c r="FJC1189" s="1"/>
      <c r="FJD1189" s="1"/>
      <c r="FJE1189" s="1"/>
      <c r="FJF1189" s="1"/>
      <c r="FJG1189" s="1"/>
      <c r="FJH1189" s="1"/>
      <c r="FJI1189" s="1"/>
      <c r="FJJ1189" s="1"/>
      <c r="FJK1189" s="1"/>
      <c r="FJL1189" s="1"/>
      <c r="FJM1189" s="1"/>
      <c r="FJN1189" s="1"/>
      <c r="FJO1189" s="1"/>
      <c r="FJP1189" s="1"/>
      <c r="FJQ1189" s="1"/>
      <c r="FJR1189" s="1"/>
      <c r="FJS1189" s="1"/>
      <c r="FJT1189" s="1"/>
      <c r="FJU1189" s="1"/>
      <c r="FJV1189" s="1"/>
      <c r="FJW1189" s="1"/>
      <c r="FJX1189" s="1"/>
      <c r="FJY1189" s="1"/>
      <c r="FJZ1189" s="1"/>
      <c r="FKA1189" s="1"/>
      <c r="FKB1189" s="1"/>
      <c r="FKC1189" s="1"/>
      <c r="FKD1189" s="1"/>
      <c r="FKE1189" s="1"/>
      <c r="FKF1189" s="1"/>
      <c r="FKG1189" s="1"/>
      <c r="FKH1189" s="1"/>
      <c r="FKI1189" s="1"/>
      <c r="FKJ1189" s="1"/>
      <c r="FKK1189" s="1"/>
      <c r="FKL1189" s="1"/>
      <c r="FKM1189" s="1"/>
      <c r="FKN1189" s="1"/>
      <c r="FKO1189" s="1"/>
      <c r="FKP1189" s="1"/>
      <c r="FKQ1189" s="1"/>
      <c r="FKR1189" s="1"/>
      <c r="FKS1189" s="1"/>
      <c r="FKT1189" s="1"/>
      <c r="FKU1189" s="1"/>
      <c r="FKV1189" s="1"/>
      <c r="FKW1189" s="1"/>
      <c r="FKX1189" s="1"/>
      <c r="FKY1189" s="1"/>
      <c r="FKZ1189" s="1"/>
      <c r="FLA1189" s="1"/>
      <c r="FLB1189" s="1"/>
      <c r="FLC1189" s="1"/>
      <c r="FLD1189" s="1"/>
      <c r="FLE1189" s="1"/>
      <c r="FLF1189" s="1"/>
      <c r="FLG1189" s="1"/>
      <c r="FLH1189" s="1"/>
      <c r="FLI1189" s="1"/>
      <c r="FLJ1189" s="1"/>
      <c r="FLK1189" s="1"/>
      <c r="FLL1189" s="1"/>
      <c r="FLM1189" s="1"/>
      <c r="FLN1189" s="1"/>
      <c r="FLO1189" s="1"/>
      <c r="FLP1189" s="1"/>
      <c r="FLQ1189" s="1"/>
      <c r="FLR1189" s="1"/>
      <c r="FLS1189" s="1"/>
      <c r="FLT1189" s="1"/>
      <c r="FLU1189" s="1"/>
      <c r="FLV1189" s="1"/>
      <c r="FLW1189" s="1"/>
      <c r="FLX1189" s="1"/>
      <c r="FLY1189" s="1"/>
      <c r="FLZ1189" s="1"/>
      <c r="FMA1189" s="1"/>
      <c r="FMB1189" s="1"/>
      <c r="FMC1189" s="1"/>
      <c r="FMD1189" s="1"/>
      <c r="FME1189" s="1"/>
      <c r="FMF1189" s="1"/>
      <c r="FMG1189" s="1"/>
      <c r="FMH1189" s="1"/>
      <c r="FMI1189" s="1"/>
      <c r="FMJ1189" s="1"/>
      <c r="FMK1189" s="1"/>
      <c r="FML1189" s="1"/>
      <c r="FMM1189" s="1"/>
      <c r="FMN1189" s="1"/>
      <c r="FMO1189" s="1"/>
      <c r="FMP1189" s="1"/>
      <c r="FMQ1189" s="1"/>
      <c r="FMR1189" s="1"/>
      <c r="FMS1189" s="1"/>
      <c r="FMT1189" s="1"/>
      <c r="FMU1189" s="1"/>
      <c r="FMV1189" s="1"/>
      <c r="FMW1189" s="1"/>
      <c r="FMX1189" s="1"/>
      <c r="FMY1189" s="1"/>
      <c r="FMZ1189" s="1"/>
      <c r="FNA1189" s="1"/>
      <c r="FNB1189" s="1"/>
      <c r="FNC1189" s="1"/>
      <c r="FND1189" s="1"/>
      <c r="FNE1189" s="1"/>
      <c r="FNF1189" s="1"/>
      <c r="FNG1189" s="1"/>
      <c r="FNH1189" s="1"/>
      <c r="FNI1189" s="1"/>
      <c r="FNJ1189" s="1"/>
      <c r="FNK1189" s="1"/>
      <c r="FNL1189" s="1"/>
      <c r="FNM1189" s="1"/>
      <c r="FNN1189" s="1"/>
      <c r="FNO1189" s="1"/>
      <c r="FNP1189" s="1"/>
      <c r="FNQ1189" s="1"/>
      <c r="FNR1189" s="1"/>
      <c r="FNS1189" s="1"/>
      <c r="FNT1189" s="1"/>
      <c r="FNU1189" s="1"/>
      <c r="FNV1189" s="1"/>
      <c r="FNW1189" s="1"/>
      <c r="FNX1189" s="1"/>
      <c r="FNY1189" s="1"/>
      <c r="FNZ1189" s="1"/>
      <c r="FOA1189" s="1"/>
      <c r="FOB1189" s="1"/>
      <c r="FOC1189" s="1"/>
      <c r="FOD1189" s="1"/>
      <c r="FOE1189" s="1"/>
      <c r="FOF1189" s="1"/>
      <c r="FOG1189" s="1"/>
      <c r="FOH1189" s="1"/>
      <c r="FOI1189" s="1"/>
      <c r="FOJ1189" s="1"/>
      <c r="FOK1189" s="1"/>
      <c r="FOL1189" s="1"/>
      <c r="FOM1189" s="1"/>
      <c r="FON1189" s="1"/>
      <c r="FOO1189" s="1"/>
      <c r="FOP1189" s="1"/>
      <c r="FOQ1189" s="1"/>
      <c r="FOR1189" s="1"/>
      <c r="FOS1189" s="1"/>
      <c r="FOT1189" s="1"/>
      <c r="FOU1189" s="1"/>
      <c r="FOV1189" s="1"/>
      <c r="FOW1189" s="1"/>
      <c r="FOX1189" s="1"/>
      <c r="FOY1189" s="1"/>
      <c r="FOZ1189" s="1"/>
      <c r="FPA1189" s="1"/>
      <c r="FPB1189" s="1"/>
      <c r="FPC1189" s="1"/>
      <c r="FPD1189" s="1"/>
      <c r="FPE1189" s="1"/>
      <c r="FPF1189" s="1"/>
      <c r="FPG1189" s="1"/>
      <c r="FPH1189" s="1"/>
      <c r="FPI1189" s="1"/>
      <c r="FPJ1189" s="1"/>
      <c r="FPK1189" s="1"/>
      <c r="FPL1189" s="1"/>
      <c r="FPM1189" s="1"/>
      <c r="FPN1189" s="1"/>
      <c r="FPO1189" s="1"/>
      <c r="FPP1189" s="1"/>
      <c r="FPQ1189" s="1"/>
      <c r="FPR1189" s="1"/>
      <c r="FPS1189" s="1"/>
      <c r="FPT1189" s="1"/>
      <c r="FPU1189" s="1"/>
      <c r="FPV1189" s="1"/>
      <c r="FPW1189" s="1"/>
      <c r="FPX1189" s="1"/>
      <c r="FPY1189" s="1"/>
      <c r="FPZ1189" s="1"/>
      <c r="FQA1189" s="1"/>
      <c r="FQB1189" s="1"/>
      <c r="FQC1189" s="1"/>
      <c r="FQD1189" s="1"/>
      <c r="FQE1189" s="1"/>
      <c r="FQF1189" s="1"/>
      <c r="FQG1189" s="1"/>
      <c r="FQH1189" s="1"/>
      <c r="FQI1189" s="1"/>
      <c r="FQJ1189" s="1"/>
      <c r="FQK1189" s="1"/>
      <c r="FQL1189" s="1"/>
      <c r="FQM1189" s="1"/>
      <c r="FQN1189" s="1"/>
      <c r="FQO1189" s="1"/>
      <c r="FQP1189" s="1"/>
      <c r="FQQ1189" s="1"/>
      <c r="FQR1189" s="1"/>
      <c r="FQS1189" s="1"/>
      <c r="FQT1189" s="1"/>
      <c r="FQU1189" s="1"/>
      <c r="FQV1189" s="1"/>
      <c r="FQW1189" s="1"/>
      <c r="FQX1189" s="1"/>
      <c r="FQY1189" s="1"/>
      <c r="FQZ1189" s="1"/>
      <c r="FRA1189" s="1"/>
      <c r="FRB1189" s="1"/>
      <c r="FRC1189" s="1"/>
      <c r="FRD1189" s="1"/>
      <c r="FRE1189" s="1"/>
      <c r="FRF1189" s="1"/>
      <c r="FRG1189" s="1"/>
      <c r="FRH1189" s="1"/>
      <c r="FRI1189" s="1"/>
      <c r="FRJ1189" s="1"/>
      <c r="FRK1189" s="1"/>
      <c r="FRL1189" s="1"/>
      <c r="FRM1189" s="1"/>
      <c r="FRN1189" s="1"/>
      <c r="FRO1189" s="1"/>
      <c r="FRP1189" s="1"/>
      <c r="FRQ1189" s="1"/>
      <c r="FRR1189" s="1"/>
      <c r="FRS1189" s="1"/>
      <c r="FRT1189" s="1"/>
      <c r="FRU1189" s="1"/>
      <c r="FRV1189" s="1"/>
      <c r="FRW1189" s="1"/>
      <c r="FRX1189" s="1"/>
      <c r="FRY1189" s="1"/>
      <c r="FRZ1189" s="1"/>
      <c r="FSA1189" s="1"/>
      <c r="FSB1189" s="1"/>
      <c r="FSC1189" s="1"/>
      <c r="FSD1189" s="1"/>
      <c r="FSE1189" s="1"/>
      <c r="FSF1189" s="1"/>
      <c r="FSG1189" s="1"/>
      <c r="FSH1189" s="1"/>
      <c r="FSI1189" s="1"/>
      <c r="FSJ1189" s="1"/>
      <c r="FSK1189" s="1"/>
      <c r="FSL1189" s="1"/>
      <c r="FSM1189" s="1"/>
      <c r="FSN1189" s="1"/>
      <c r="FSO1189" s="1"/>
      <c r="FSP1189" s="1"/>
      <c r="FSQ1189" s="1"/>
      <c r="FSR1189" s="1"/>
      <c r="FSS1189" s="1"/>
      <c r="FST1189" s="1"/>
      <c r="FSU1189" s="1"/>
      <c r="FSV1189" s="1"/>
      <c r="FSW1189" s="1"/>
      <c r="FSX1189" s="1"/>
      <c r="FSY1189" s="1"/>
      <c r="FSZ1189" s="1"/>
      <c r="FTA1189" s="1"/>
      <c r="FTB1189" s="1"/>
      <c r="FTC1189" s="1"/>
      <c r="FTD1189" s="1"/>
      <c r="FTE1189" s="1"/>
      <c r="FTF1189" s="1"/>
      <c r="FTG1189" s="1"/>
      <c r="FTH1189" s="1"/>
      <c r="FTI1189" s="1"/>
      <c r="FTJ1189" s="1"/>
      <c r="FTK1189" s="1"/>
      <c r="FTL1189" s="1"/>
      <c r="FTM1189" s="1"/>
      <c r="FTN1189" s="1"/>
      <c r="FTO1189" s="1"/>
      <c r="FTP1189" s="1"/>
      <c r="FTQ1189" s="1"/>
      <c r="FTR1189" s="1"/>
      <c r="FTS1189" s="1"/>
      <c r="FTT1189" s="1"/>
      <c r="FTU1189" s="1"/>
      <c r="FTV1189" s="1"/>
      <c r="FTW1189" s="1"/>
      <c r="FTX1189" s="1"/>
      <c r="FTY1189" s="1"/>
      <c r="FTZ1189" s="1"/>
      <c r="FUA1189" s="1"/>
      <c r="FUB1189" s="1"/>
      <c r="FUC1189" s="1"/>
      <c r="FUD1189" s="1"/>
      <c r="FUE1189" s="1"/>
      <c r="FUF1189" s="1"/>
      <c r="FUG1189" s="1"/>
      <c r="FUH1189" s="1"/>
      <c r="FUI1189" s="1"/>
      <c r="FUJ1189" s="1"/>
      <c r="FUK1189" s="1"/>
      <c r="FUL1189" s="1"/>
      <c r="FUM1189" s="1"/>
      <c r="FUN1189" s="1"/>
      <c r="FUO1189" s="1"/>
      <c r="FUP1189" s="1"/>
      <c r="FUQ1189" s="1"/>
      <c r="FUR1189" s="1"/>
      <c r="FUS1189" s="1"/>
      <c r="FUT1189" s="1"/>
      <c r="FUU1189" s="1"/>
      <c r="FUV1189" s="1"/>
      <c r="FUW1189" s="1"/>
      <c r="FUX1189" s="1"/>
      <c r="FUY1189" s="1"/>
      <c r="FUZ1189" s="1"/>
      <c r="FVA1189" s="1"/>
      <c r="FVB1189" s="1"/>
      <c r="FVC1189" s="1"/>
      <c r="FVD1189" s="1"/>
      <c r="FVE1189" s="1"/>
      <c r="FVF1189" s="1"/>
      <c r="FVG1189" s="1"/>
      <c r="FVH1189" s="1"/>
      <c r="FVI1189" s="1"/>
      <c r="FVJ1189" s="1"/>
      <c r="FVK1189" s="1"/>
      <c r="FVL1189" s="1"/>
      <c r="FVM1189" s="1"/>
      <c r="FVN1189" s="1"/>
      <c r="FVO1189" s="1"/>
      <c r="FVP1189" s="1"/>
      <c r="FVQ1189" s="1"/>
      <c r="FVR1189" s="1"/>
      <c r="FVS1189" s="1"/>
      <c r="FVT1189" s="1"/>
      <c r="FVU1189" s="1"/>
      <c r="FVV1189" s="1"/>
      <c r="FVW1189" s="1"/>
      <c r="FVX1189" s="1"/>
      <c r="FVY1189" s="1"/>
      <c r="FVZ1189" s="1"/>
      <c r="FWA1189" s="1"/>
      <c r="FWB1189" s="1"/>
      <c r="FWC1189" s="1"/>
      <c r="FWD1189" s="1"/>
      <c r="FWE1189" s="1"/>
      <c r="FWF1189" s="1"/>
      <c r="FWG1189" s="1"/>
      <c r="FWH1189" s="1"/>
      <c r="FWI1189" s="1"/>
      <c r="FWJ1189" s="1"/>
      <c r="FWK1189" s="1"/>
      <c r="FWL1189" s="1"/>
      <c r="FWM1189" s="1"/>
      <c r="FWN1189" s="1"/>
      <c r="FWO1189" s="1"/>
      <c r="FWP1189" s="1"/>
      <c r="FWQ1189" s="1"/>
      <c r="FWR1189" s="1"/>
      <c r="FWS1189" s="1"/>
      <c r="FWT1189" s="1"/>
      <c r="FWU1189" s="1"/>
      <c r="FWV1189" s="1"/>
      <c r="FWW1189" s="1"/>
      <c r="FWX1189" s="1"/>
      <c r="FWY1189" s="1"/>
      <c r="FWZ1189" s="1"/>
      <c r="FXA1189" s="1"/>
      <c r="FXB1189" s="1"/>
      <c r="FXC1189" s="1"/>
      <c r="FXD1189" s="1"/>
      <c r="FXE1189" s="1"/>
      <c r="FXF1189" s="1"/>
      <c r="FXG1189" s="1"/>
      <c r="FXH1189" s="1"/>
      <c r="FXI1189" s="1"/>
      <c r="FXJ1189" s="1"/>
      <c r="FXK1189" s="1"/>
      <c r="FXL1189" s="1"/>
      <c r="FXM1189" s="1"/>
      <c r="FXN1189" s="1"/>
      <c r="FXO1189" s="1"/>
      <c r="FXP1189" s="1"/>
      <c r="FXQ1189" s="1"/>
      <c r="FXR1189" s="1"/>
      <c r="FXS1189" s="1"/>
      <c r="FXT1189" s="1"/>
      <c r="FXU1189" s="1"/>
      <c r="FXV1189" s="1"/>
      <c r="FXW1189" s="1"/>
      <c r="FXX1189" s="1"/>
      <c r="FXY1189" s="1"/>
      <c r="FXZ1189" s="1"/>
      <c r="FYA1189" s="1"/>
      <c r="FYB1189" s="1"/>
      <c r="FYC1189" s="1"/>
      <c r="FYD1189" s="1"/>
      <c r="FYE1189" s="1"/>
      <c r="FYF1189" s="1"/>
      <c r="FYG1189" s="1"/>
      <c r="FYH1189" s="1"/>
      <c r="FYI1189" s="1"/>
      <c r="FYJ1189" s="1"/>
      <c r="FYK1189" s="1"/>
      <c r="FYL1189" s="1"/>
      <c r="FYM1189" s="1"/>
      <c r="FYN1189" s="1"/>
      <c r="FYO1189" s="1"/>
      <c r="FYP1189" s="1"/>
      <c r="FYQ1189" s="1"/>
      <c r="FYR1189" s="1"/>
      <c r="FYS1189" s="1"/>
      <c r="FYT1189" s="1"/>
      <c r="FYU1189" s="1"/>
      <c r="FYV1189" s="1"/>
      <c r="FYW1189" s="1"/>
      <c r="FYX1189" s="1"/>
      <c r="FYY1189" s="1"/>
      <c r="FYZ1189" s="1"/>
      <c r="FZA1189" s="1"/>
      <c r="FZB1189" s="1"/>
      <c r="FZC1189" s="1"/>
      <c r="FZD1189" s="1"/>
      <c r="FZE1189" s="1"/>
      <c r="FZF1189" s="1"/>
      <c r="FZG1189" s="1"/>
      <c r="FZH1189" s="1"/>
      <c r="FZI1189" s="1"/>
      <c r="FZJ1189" s="1"/>
      <c r="FZK1189" s="1"/>
      <c r="FZL1189" s="1"/>
      <c r="FZM1189" s="1"/>
      <c r="FZN1189" s="1"/>
      <c r="FZO1189" s="1"/>
      <c r="FZP1189" s="1"/>
      <c r="FZQ1189" s="1"/>
      <c r="FZR1189" s="1"/>
      <c r="FZS1189" s="1"/>
      <c r="FZT1189" s="1"/>
      <c r="FZU1189" s="1"/>
      <c r="FZV1189" s="1"/>
      <c r="FZW1189" s="1"/>
      <c r="FZX1189" s="1"/>
      <c r="FZY1189" s="1"/>
      <c r="FZZ1189" s="1"/>
      <c r="GAA1189" s="1"/>
      <c r="GAB1189" s="1"/>
      <c r="GAC1189" s="1"/>
      <c r="GAD1189" s="1"/>
      <c r="GAE1189" s="1"/>
      <c r="GAF1189" s="1"/>
      <c r="GAG1189" s="1"/>
      <c r="GAH1189" s="1"/>
      <c r="GAI1189" s="1"/>
      <c r="GAJ1189" s="1"/>
      <c r="GAK1189" s="1"/>
      <c r="GAL1189" s="1"/>
      <c r="GAM1189" s="1"/>
      <c r="GAN1189" s="1"/>
      <c r="GAO1189" s="1"/>
      <c r="GAP1189" s="1"/>
      <c r="GAQ1189" s="1"/>
      <c r="GAR1189" s="1"/>
      <c r="GAS1189" s="1"/>
      <c r="GAT1189" s="1"/>
      <c r="GAU1189" s="1"/>
      <c r="GAV1189" s="1"/>
      <c r="GAW1189" s="1"/>
      <c r="GAX1189" s="1"/>
      <c r="GAY1189" s="1"/>
      <c r="GAZ1189" s="1"/>
      <c r="GBA1189" s="1"/>
      <c r="GBB1189" s="1"/>
      <c r="GBC1189" s="1"/>
      <c r="GBD1189" s="1"/>
      <c r="GBE1189" s="1"/>
      <c r="GBF1189" s="1"/>
      <c r="GBG1189" s="1"/>
      <c r="GBH1189" s="1"/>
      <c r="GBI1189" s="1"/>
      <c r="GBJ1189" s="1"/>
      <c r="GBK1189" s="1"/>
      <c r="GBL1189" s="1"/>
      <c r="GBM1189" s="1"/>
      <c r="GBN1189" s="1"/>
      <c r="GBO1189" s="1"/>
      <c r="GBP1189" s="1"/>
      <c r="GBQ1189" s="1"/>
      <c r="GBR1189" s="1"/>
      <c r="GBS1189" s="1"/>
      <c r="GBT1189" s="1"/>
      <c r="GBU1189" s="1"/>
      <c r="GBV1189" s="1"/>
      <c r="GBW1189" s="1"/>
      <c r="GBX1189" s="1"/>
      <c r="GBY1189" s="1"/>
      <c r="GBZ1189" s="1"/>
      <c r="GCA1189" s="1"/>
      <c r="GCB1189" s="1"/>
      <c r="GCC1189" s="1"/>
      <c r="GCD1189" s="1"/>
      <c r="GCE1189" s="1"/>
      <c r="GCF1189" s="1"/>
      <c r="GCG1189" s="1"/>
      <c r="GCH1189" s="1"/>
      <c r="GCI1189" s="1"/>
      <c r="GCJ1189" s="1"/>
      <c r="GCK1189" s="1"/>
      <c r="GCL1189" s="1"/>
      <c r="GCM1189" s="1"/>
      <c r="GCN1189" s="1"/>
      <c r="GCO1189" s="1"/>
      <c r="GCP1189" s="1"/>
      <c r="GCQ1189" s="1"/>
      <c r="GCR1189" s="1"/>
      <c r="GCS1189" s="1"/>
      <c r="GCT1189" s="1"/>
      <c r="GCU1189" s="1"/>
      <c r="GCV1189" s="1"/>
      <c r="GCW1189" s="1"/>
      <c r="GCX1189" s="1"/>
      <c r="GCY1189" s="1"/>
      <c r="GCZ1189" s="1"/>
      <c r="GDA1189" s="1"/>
      <c r="GDB1189" s="1"/>
      <c r="GDC1189" s="1"/>
      <c r="GDD1189" s="1"/>
      <c r="GDE1189" s="1"/>
      <c r="GDF1189" s="1"/>
      <c r="GDG1189" s="1"/>
      <c r="GDH1189" s="1"/>
      <c r="GDI1189" s="1"/>
      <c r="GDJ1189" s="1"/>
      <c r="GDK1189" s="1"/>
      <c r="GDL1189" s="1"/>
      <c r="GDM1189" s="1"/>
      <c r="GDN1189" s="1"/>
      <c r="GDO1189" s="1"/>
      <c r="GDP1189" s="1"/>
      <c r="GDQ1189" s="1"/>
      <c r="GDR1189" s="1"/>
      <c r="GDS1189" s="1"/>
      <c r="GDT1189" s="1"/>
      <c r="GDU1189" s="1"/>
      <c r="GDV1189" s="1"/>
      <c r="GDW1189" s="1"/>
      <c r="GDX1189" s="1"/>
      <c r="GDY1189" s="1"/>
      <c r="GDZ1189" s="1"/>
      <c r="GEA1189" s="1"/>
      <c r="GEB1189" s="1"/>
      <c r="GEC1189" s="1"/>
      <c r="GED1189" s="1"/>
      <c r="GEE1189" s="1"/>
      <c r="GEF1189" s="1"/>
      <c r="GEG1189" s="1"/>
      <c r="GEH1189" s="1"/>
      <c r="GEI1189" s="1"/>
      <c r="GEJ1189" s="1"/>
      <c r="GEK1189" s="1"/>
      <c r="GEL1189" s="1"/>
      <c r="GEM1189" s="1"/>
      <c r="GEN1189" s="1"/>
      <c r="GEO1189" s="1"/>
      <c r="GEP1189" s="1"/>
      <c r="GEQ1189" s="1"/>
      <c r="GER1189" s="1"/>
      <c r="GES1189" s="1"/>
      <c r="GET1189" s="1"/>
      <c r="GEU1189" s="1"/>
      <c r="GEV1189" s="1"/>
      <c r="GEW1189" s="1"/>
      <c r="GEX1189" s="1"/>
      <c r="GEY1189" s="1"/>
      <c r="GEZ1189" s="1"/>
      <c r="GFA1189" s="1"/>
      <c r="GFB1189" s="1"/>
      <c r="GFC1189" s="1"/>
      <c r="GFD1189" s="1"/>
      <c r="GFE1189" s="1"/>
      <c r="GFF1189" s="1"/>
      <c r="GFG1189" s="1"/>
      <c r="GFH1189" s="1"/>
      <c r="GFI1189" s="1"/>
      <c r="GFJ1189" s="1"/>
      <c r="GFK1189" s="1"/>
      <c r="GFL1189" s="1"/>
      <c r="GFM1189" s="1"/>
      <c r="GFN1189" s="1"/>
      <c r="GFO1189" s="1"/>
      <c r="GFP1189" s="1"/>
      <c r="GFQ1189" s="1"/>
      <c r="GFR1189" s="1"/>
      <c r="GFS1189" s="1"/>
      <c r="GFT1189" s="1"/>
      <c r="GFU1189" s="1"/>
      <c r="GFV1189" s="1"/>
      <c r="GFW1189" s="1"/>
      <c r="GFX1189" s="1"/>
      <c r="GFY1189" s="1"/>
      <c r="GFZ1189" s="1"/>
      <c r="GGA1189" s="1"/>
      <c r="GGB1189" s="1"/>
      <c r="GGC1189" s="1"/>
      <c r="GGD1189" s="1"/>
      <c r="GGE1189" s="1"/>
      <c r="GGF1189" s="1"/>
      <c r="GGG1189" s="1"/>
      <c r="GGH1189" s="1"/>
      <c r="GGI1189" s="1"/>
      <c r="GGJ1189" s="1"/>
      <c r="GGK1189" s="1"/>
      <c r="GGL1189" s="1"/>
      <c r="GGM1189" s="1"/>
      <c r="GGN1189" s="1"/>
      <c r="GGO1189" s="1"/>
      <c r="GGP1189" s="1"/>
      <c r="GGQ1189" s="1"/>
      <c r="GGR1189" s="1"/>
      <c r="GGS1189" s="1"/>
      <c r="GGT1189" s="1"/>
      <c r="GGU1189" s="1"/>
      <c r="GGV1189" s="1"/>
      <c r="GGW1189" s="1"/>
      <c r="GGX1189" s="1"/>
      <c r="GGY1189" s="1"/>
      <c r="GGZ1189" s="1"/>
      <c r="GHA1189" s="1"/>
      <c r="GHB1189" s="1"/>
      <c r="GHC1189" s="1"/>
      <c r="GHD1189" s="1"/>
      <c r="GHE1189" s="1"/>
      <c r="GHF1189" s="1"/>
      <c r="GHG1189" s="1"/>
      <c r="GHH1189" s="1"/>
      <c r="GHI1189" s="1"/>
      <c r="GHJ1189" s="1"/>
      <c r="GHK1189" s="1"/>
      <c r="GHL1189" s="1"/>
      <c r="GHM1189" s="1"/>
      <c r="GHN1189" s="1"/>
      <c r="GHO1189" s="1"/>
      <c r="GHP1189" s="1"/>
      <c r="GHQ1189" s="1"/>
      <c r="GHR1189" s="1"/>
      <c r="GHS1189" s="1"/>
      <c r="GHT1189" s="1"/>
      <c r="GHU1189" s="1"/>
      <c r="GHV1189" s="1"/>
      <c r="GHW1189" s="1"/>
      <c r="GHX1189" s="1"/>
      <c r="GHY1189" s="1"/>
      <c r="GHZ1189" s="1"/>
      <c r="GIA1189" s="1"/>
      <c r="GIB1189" s="1"/>
      <c r="GIC1189" s="1"/>
      <c r="GID1189" s="1"/>
      <c r="GIE1189" s="1"/>
      <c r="GIF1189" s="1"/>
      <c r="GIG1189" s="1"/>
      <c r="GIH1189" s="1"/>
      <c r="GII1189" s="1"/>
      <c r="GIJ1189" s="1"/>
      <c r="GIK1189" s="1"/>
      <c r="GIL1189" s="1"/>
      <c r="GIM1189" s="1"/>
      <c r="GIN1189" s="1"/>
      <c r="GIO1189" s="1"/>
      <c r="GIP1189" s="1"/>
      <c r="GIQ1189" s="1"/>
      <c r="GIR1189" s="1"/>
      <c r="GIS1189" s="1"/>
      <c r="GIT1189" s="1"/>
      <c r="GIU1189" s="1"/>
      <c r="GIV1189" s="1"/>
      <c r="GIW1189" s="1"/>
      <c r="GIX1189" s="1"/>
      <c r="GIY1189" s="1"/>
      <c r="GIZ1189" s="1"/>
      <c r="GJA1189" s="1"/>
      <c r="GJB1189" s="1"/>
      <c r="GJC1189" s="1"/>
      <c r="GJD1189" s="1"/>
      <c r="GJE1189" s="1"/>
      <c r="GJF1189" s="1"/>
      <c r="GJG1189" s="1"/>
      <c r="GJH1189" s="1"/>
      <c r="GJI1189" s="1"/>
      <c r="GJJ1189" s="1"/>
      <c r="GJK1189" s="1"/>
      <c r="GJL1189" s="1"/>
      <c r="GJM1189" s="1"/>
      <c r="GJN1189" s="1"/>
      <c r="GJO1189" s="1"/>
      <c r="GJP1189" s="1"/>
      <c r="GJQ1189" s="1"/>
      <c r="GJR1189" s="1"/>
      <c r="GJS1189" s="1"/>
      <c r="GJT1189" s="1"/>
      <c r="GJU1189" s="1"/>
      <c r="GJV1189" s="1"/>
      <c r="GJW1189" s="1"/>
      <c r="GJX1189" s="1"/>
      <c r="GJY1189" s="1"/>
      <c r="GJZ1189" s="1"/>
      <c r="GKA1189" s="1"/>
      <c r="GKB1189" s="1"/>
      <c r="GKC1189" s="1"/>
      <c r="GKD1189" s="1"/>
      <c r="GKE1189" s="1"/>
      <c r="GKF1189" s="1"/>
      <c r="GKG1189" s="1"/>
      <c r="GKH1189" s="1"/>
      <c r="GKI1189" s="1"/>
      <c r="GKJ1189" s="1"/>
      <c r="GKK1189" s="1"/>
      <c r="GKL1189" s="1"/>
      <c r="GKM1189" s="1"/>
      <c r="GKN1189" s="1"/>
      <c r="GKO1189" s="1"/>
      <c r="GKP1189" s="1"/>
      <c r="GKQ1189" s="1"/>
      <c r="GKR1189" s="1"/>
      <c r="GKS1189" s="1"/>
      <c r="GKT1189" s="1"/>
      <c r="GKU1189" s="1"/>
      <c r="GKV1189" s="1"/>
      <c r="GKW1189" s="1"/>
      <c r="GKX1189" s="1"/>
      <c r="GKY1189" s="1"/>
      <c r="GKZ1189" s="1"/>
      <c r="GLA1189" s="1"/>
      <c r="GLB1189" s="1"/>
      <c r="GLC1189" s="1"/>
      <c r="GLD1189" s="1"/>
      <c r="GLE1189" s="1"/>
      <c r="GLF1189" s="1"/>
      <c r="GLG1189" s="1"/>
      <c r="GLH1189" s="1"/>
      <c r="GLI1189" s="1"/>
      <c r="GLJ1189" s="1"/>
      <c r="GLK1189" s="1"/>
      <c r="GLL1189" s="1"/>
      <c r="GLM1189" s="1"/>
      <c r="GLN1189" s="1"/>
      <c r="GLO1189" s="1"/>
      <c r="GLP1189" s="1"/>
      <c r="GLQ1189" s="1"/>
      <c r="GLR1189" s="1"/>
      <c r="GLS1189" s="1"/>
      <c r="GLT1189" s="1"/>
      <c r="GLU1189" s="1"/>
      <c r="GLV1189" s="1"/>
      <c r="GLW1189" s="1"/>
      <c r="GLX1189" s="1"/>
      <c r="GLY1189" s="1"/>
      <c r="GLZ1189" s="1"/>
      <c r="GMA1189" s="1"/>
      <c r="GMB1189" s="1"/>
      <c r="GMC1189" s="1"/>
      <c r="GMD1189" s="1"/>
      <c r="GME1189" s="1"/>
      <c r="GMF1189" s="1"/>
      <c r="GMG1189" s="1"/>
      <c r="GMH1189" s="1"/>
      <c r="GMI1189" s="1"/>
      <c r="GMJ1189" s="1"/>
      <c r="GMK1189" s="1"/>
      <c r="GML1189" s="1"/>
      <c r="GMM1189" s="1"/>
      <c r="GMN1189" s="1"/>
      <c r="GMO1189" s="1"/>
      <c r="GMP1189" s="1"/>
      <c r="GMQ1189" s="1"/>
      <c r="GMR1189" s="1"/>
      <c r="GMS1189" s="1"/>
      <c r="GMT1189" s="1"/>
      <c r="GMU1189" s="1"/>
      <c r="GMV1189" s="1"/>
      <c r="GMW1189" s="1"/>
      <c r="GMX1189" s="1"/>
      <c r="GMY1189" s="1"/>
      <c r="GMZ1189" s="1"/>
      <c r="GNA1189" s="1"/>
      <c r="GNB1189" s="1"/>
      <c r="GNC1189" s="1"/>
      <c r="GND1189" s="1"/>
      <c r="GNE1189" s="1"/>
      <c r="GNF1189" s="1"/>
      <c r="GNG1189" s="1"/>
      <c r="GNH1189" s="1"/>
      <c r="GNI1189" s="1"/>
      <c r="GNJ1189" s="1"/>
      <c r="GNK1189" s="1"/>
      <c r="GNL1189" s="1"/>
      <c r="GNM1189" s="1"/>
      <c r="GNN1189" s="1"/>
      <c r="GNO1189" s="1"/>
      <c r="GNP1189" s="1"/>
      <c r="GNQ1189" s="1"/>
      <c r="GNR1189" s="1"/>
      <c r="GNS1189" s="1"/>
      <c r="GNT1189" s="1"/>
      <c r="GNU1189" s="1"/>
      <c r="GNV1189" s="1"/>
      <c r="GNW1189" s="1"/>
      <c r="GNX1189" s="1"/>
      <c r="GNY1189" s="1"/>
      <c r="GNZ1189" s="1"/>
      <c r="GOA1189" s="1"/>
      <c r="GOB1189" s="1"/>
      <c r="GOC1189" s="1"/>
      <c r="GOD1189" s="1"/>
      <c r="GOE1189" s="1"/>
      <c r="GOF1189" s="1"/>
      <c r="GOG1189" s="1"/>
      <c r="GOH1189" s="1"/>
      <c r="GOI1189" s="1"/>
      <c r="GOJ1189" s="1"/>
      <c r="GOK1189" s="1"/>
      <c r="GOL1189" s="1"/>
      <c r="GOM1189" s="1"/>
      <c r="GON1189" s="1"/>
      <c r="GOO1189" s="1"/>
      <c r="GOP1189" s="1"/>
      <c r="GOQ1189" s="1"/>
      <c r="GOR1189" s="1"/>
      <c r="GOS1189" s="1"/>
      <c r="GOT1189" s="1"/>
      <c r="GOU1189" s="1"/>
      <c r="GOV1189" s="1"/>
      <c r="GOW1189" s="1"/>
      <c r="GOX1189" s="1"/>
      <c r="GOY1189" s="1"/>
      <c r="GOZ1189" s="1"/>
      <c r="GPA1189" s="1"/>
      <c r="GPB1189" s="1"/>
      <c r="GPC1189" s="1"/>
      <c r="GPD1189" s="1"/>
      <c r="GPE1189" s="1"/>
      <c r="GPF1189" s="1"/>
      <c r="GPG1189" s="1"/>
      <c r="GPH1189" s="1"/>
      <c r="GPI1189" s="1"/>
      <c r="GPJ1189" s="1"/>
      <c r="GPK1189" s="1"/>
      <c r="GPL1189" s="1"/>
      <c r="GPM1189" s="1"/>
      <c r="GPN1189" s="1"/>
      <c r="GPO1189" s="1"/>
      <c r="GPP1189" s="1"/>
      <c r="GPQ1189" s="1"/>
      <c r="GPR1189" s="1"/>
      <c r="GPS1189" s="1"/>
      <c r="GPT1189" s="1"/>
      <c r="GPU1189" s="1"/>
      <c r="GPV1189" s="1"/>
      <c r="GPW1189" s="1"/>
      <c r="GPX1189" s="1"/>
      <c r="GPY1189" s="1"/>
      <c r="GPZ1189" s="1"/>
      <c r="GQA1189" s="1"/>
      <c r="GQB1189" s="1"/>
      <c r="GQC1189" s="1"/>
      <c r="GQD1189" s="1"/>
      <c r="GQE1189" s="1"/>
      <c r="GQF1189" s="1"/>
      <c r="GQG1189" s="1"/>
      <c r="GQH1189" s="1"/>
      <c r="GQI1189" s="1"/>
      <c r="GQJ1189" s="1"/>
      <c r="GQK1189" s="1"/>
      <c r="GQL1189" s="1"/>
      <c r="GQM1189" s="1"/>
      <c r="GQN1189" s="1"/>
      <c r="GQO1189" s="1"/>
      <c r="GQP1189" s="1"/>
      <c r="GQQ1189" s="1"/>
      <c r="GQR1189" s="1"/>
      <c r="GQS1189" s="1"/>
      <c r="GQT1189" s="1"/>
      <c r="GQU1189" s="1"/>
      <c r="GQV1189" s="1"/>
      <c r="GQW1189" s="1"/>
      <c r="GQX1189" s="1"/>
      <c r="GQY1189" s="1"/>
      <c r="GQZ1189" s="1"/>
      <c r="GRA1189" s="1"/>
      <c r="GRB1189" s="1"/>
      <c r="GRC1189" s="1"/>
      <c r="GRD1189" s="1"/>
      <c r="GRE1189" s="1"/>
      <c r="GRF1189" s="1"/>
      <c r="GRG1189" s="1"/>
      <c r="GRH1189" s="1"/>
      <c r="GRI1189" s="1"/>
      <c r="GRJ1189" s="1"/>
      <c r="GRK1189" s="1"/>
      <c r="GRL1189" s="1"/>
      <c r="GRM1189" s="1"/>
      <c r="GRN1189" s="1"/>
      <c r="GRO1189" s="1"/>
      <c r="GRP1189" s="1"/>
      <c r="GRQ1189" s="1"/>
      <c r="GRR1189" s="1"/>
      <c r="GRS1189" s="1"/>
      <c r="GRT1189" s="1"/>
      <c r="GRU1189" s="1"/>
      <c r="GRV1189" s="1"/>
      <c r="GRW1189" s="1"/>
      <c r="GRX1189" s="1"/>
      <c r="GRY1189" s="1"/>
      <c r="GRZ1189" s="1"/>
      <c r="GSA1189" s="1"/>
      <c r="GSB1189" s="1"/>
      <c r="GSC1189" s="1"/>
      <c r="GSD1189" s="1"/>
      <c r="GSE1189" s="1"/>
      <c r="GSF1189" s="1"/>
      <c r="GSG1189" s="1"/>
      <c r="GSH1189" s="1"/>
      <c r="GSI1189" s="1"/>
      <c r="GSJ1189" s="1"/>
      <c r="GSK1189" s="1"/>
      <c r="GSL1189" s="1"/>
      <c r="GSM1189" s="1"/>
      <c r="GSN1189" s="1"/>
      <c r="GSO1189" s="1"/>
      <c r="GSP1189" s="1"/>
      <c r="GSQ1189" s="1"/>
      <c r="GSR1189" s="1"/>
      <c r="GSS1189" s="1"/>
      <c r="GST1189" s="1"/>
      <c r="GSU1189" s="1"/>
      <c r="GSV1189" s="1"/>
      <c r="GSW1189" s="1"/>
      <c r="GSX1189" s="1"/>
      <c r="GSY1189" s="1"/>
      <c r="GSZ1189" s="1"/>
      <c r="GTA1189" s="1"/>
      <c r="GTB1189" s="1"/>
      <c r="GTC1189" s="1"/>
      <c r="GTD1189" s="1"/>
      <c r="GTE1189" s="1"/>
      <c r="GTF1189" s="1"/>
      <c r="GTG1189" s="1"/>
      <c r="GTH1189" s="1"/>
      <c r="GTI1189" s="1"/>
      <c r="GTJ1189" s="1"/>
      <c r="GTK1189" s="1"/>
      <c r="GTL1189" s="1"/>
      <c r="GTM1189" s="1"/>
      <c r="GTN1189" s="1"/>
      <c r="GTO1189" s="1"/>
      <c r="GTP1189" s="1"/>
      <c r="GTQ1189" s="1"/>
      <c r="GTR1189" s="1"/>
      <c r="GTS1189" s="1"/>
      <c r="GTT1189" s="1"/>
      <c r="GTU1189" s="1"/>
      <c r="GTV1189" s="1"/>
      <c r="GTW1189" s="1"/>
      <c r="GTX1189" s="1"/>
      <c r="GTY1189" s="1"/>
      <c r="GTZ1189" s="1"/>
      <c r="GUA1189" s="1"/>
      <c r="GUB1189" s="1"/>
      <c r="GUC1189" s="1"/>
      <c r="GUD1189" s="1"/>
      <c r="GUE1189" s="1"/>
      <c r="GUF1189" s="1"/>
      <c r="GUG1189" s="1"/>
      <c r="GUH1189" s="1"/>
      <c r="GUI1189" s="1"/>
      <c r="GUJ1189" s="1"/>
      <c r="GUK1189" s="1"/>
      <c r="GUL1189" s="1"/>
      <c r="GUM1189" s="1"/>
      <c r="GUN1189" s="1"/>
      <c r="GUO1189" s="1"/>
      <c r="GUP1189" s="1"/>
      <c r="GUQ1189" s="1"/>
      <c r="GUR1189" s="1"/>
      <c r="GUS1189" s="1"/>
      <c r="GUT1189" s="1"/>
      <c r="GUU1189" s="1"/>
      <c r="GUV1189" s="1"/>
      <c r="GUW1189" s="1"/>
      <c r="GUX1189" s="1"/>
      <c r="GUY1189" s="1"/>
      <c r="GUZ1189" s="1"/>
      <c r="GVA1189" s="1"/>
      <c r="GVB1189" s="1"/>
      <c r="GVC1189" s="1"/>
      <c r="GVD1189" s="1"/>
      <c r="GVE1189" s="1"/>
      <c r="GVF1189" s="1"/>
      <c r="GVG1189" s="1"/>
      <c r="GVH1189" s="1"/>
      <c r="GVI1189" s="1"/>
      <c r="GVJ1189" s="1"/>
      <c r="GVK1189" s="1"/>
      <c r="GVL1189" s="1"/>
      <c r="GVM1189" s="1"/>
      <c r="GVN1189" s="1"/>
      <c r="GVO1189" s="1"/>
      <c r="GVP1189" s="1"/>
      <c r="GVQ1189" s="1"/>
      <c r="GVR1189" s="1"/>
      <c r="GVS1189" s="1"/>
      <c r="GVT1189" s="1"/>
      <c r="GVU1189" s="1"/>
      <c r="GVV1189" s="1"/>
      <c r="GVW1189" s="1"/>
      <c r="GVX1189" s="1"/>
      <c r="GVY1189" s="1"/>
      <c r="GVZ1189" s="1"/>
      <c r="GWA1189" s="1"/>
      <c r="GWB1189" s="1"/>
      <c r="GWC1189" s="1"/>
      <c r="GWD1189" s="1"/>
      <c r="GWE1189" s="1"/>
      <c r="GWF1189" s="1"/>
      <c r="GWG1189" s="1"/>
      <c r="GWH1189" s="1"/>
      <c r="GWI1189" s="1"/>
      <c r="GWJ1189" s="1"/>
      <c r="GWK1189" s="1"/>
      <c r="GWL1189" s="1"/>
      <c r="GWM1189" s="1"/>
      <c r="GWN1189" s="1"/>
      <c r="GWO1189" s="1"/>
      <c r="GWP1189" s="1"/>
      <c r="GWQ1189" s="1"/>
      <c r="GWR1189" s="1"/>
      <c r="GWS1189" s="1"/>
      <c r="GWT1189" s="1"/>
      <c r="GWU1189" s="1"/>
      <c r="GWV1189" s="1"/>
      <c r="GWW1189" s="1"/>
      <c r="GWX1189" s="1"/>
      <c r="GWY1189" s="1"/>
      <c r="GWZ1189" s="1"/>
      <c r="GXA1189" s="1"/>
      <c r="GXB1189" s="1"/>
      <c r="GXC1189" s="1"/>
      <c r="GXD1189" s="1"/>
      <c r="GXE1189" s="1"/>
      <c r="GXF1189" s="1"/>
      <c r="GXG1189" s="1"/>
      <c r="GXH1189" s="1"/>
      <c r="GXI1189" s="1"/>
      <c r="GXJ1189" s="1"/>
      <c r="GXK1189" s="1"/>
      <c r="GXL1189" s="1"/>
      <c r="GXM1189" s="1"/>
      <c r="GXN1189" s="1"/>
      <c r="GXO1189" s="1"/>
      <c r="GXP1189" s="1"/>
      <c r="GXQ1189" s="1"/>
      <c r="GXR1189" s="1"/>
      <c r="GXS1189" s="1"/>
      <c r="GXT1189" s="1"/>
      <c r="GXU1189" s="1"/>
      <c r="GXV1189" s="1"/>
      <c r="GXW1189" s="1"/>
      <c r="GXX1189" s="1"/>
      <c r="GXY1189" s="1"/>
      <c r="GXZ1189" s="1"/>
      <c r="GYA1189" s="1"/>
      <c r="GYB1189" s="1"/>
      <c r="GYC1189" s="1"/>
      <c r="GYD1189" s="1"/>
      <c r="GYE1189" s="1"/>
      <c r="GYF1189" s="1"/>
      <c r="GYG1189" s="1"/>
      <c r="GYH1189" s="1"/>
      <c r="GYI1189" s="1"/>
      <c r="GYJ1189" s="1"/>
      <c r="GYK1189" s="1"/>
      <c r="GYL1189" s="1"/>
      <c r="GYM1189" s="1"/>
      <c r="GYN1189" s="1"/>
      <c r="GYO1189" s="1"/>
      <c r="GYP1189" s="1"/>
      <c r="GYQ1189" s="1"/>
      <c r="GYR1189" s="1"/>
      <c r="GYS1189" s="1"/>
      <c r="GYT1189" s="1"/>
      <c r="GYU1189" s="1"/>
      <c r="GYV1189" s="1"/>
      <c r="GYW1189" s="1"/>
      <c r="GYX1189" s="1"/>
      <c r="GYY1189" s="1"/>
      <c r="GYZ1189" s="1"/>
      <c r="GZA1189" s="1"/>
      <c r="GZB1189" s="1"/>
      <c r="GZC1189" s="1"/>
      <c r="GZD1189" s="1"/>
      <c r="GZE1189" s="1"/>
      <c r="GZF1189" s="1"/>
      <c r="GZG1189" s="1"/>
      <c r="GZH1189" s="1"/>
      <c r="GZI1189" s="1"/>
      <c r="GZJ1189" s="1"/>
      <c r="GZK1189" s="1"/>
      <c r="GZL1189" s="1"/>
      <c r="GZM1189" s="1"/>
      <c r="GZN1189" s="1"/>
      <c r="GZO1189" s="1"/>
      <c r="GZP1189" s="1"/>
      <c r="GZQ1189" s="1"/>
      <c r="GZR1189" s="1"/>
      <c r="GZS1189" s="1"/>
      <c r="GZT1189" s="1"/>
      <c r="GZU1189" s="1"/>
      <c r="GZV1189" s="1"/>
      <c r="GZW1189" s="1"/>
      <c r="GZX1189" s="1"/>
      <c r="GZY1189" s="1"/>
      <c r="GZZ1189" s="1"/>
      <c r="HAA1189" s="1"/>
      <c r="HAB1189" s="1"/>
      <c r="HAC1189" s="1"/>
      <c r="HAD1189" s="1"/>
      <c r="HAE1189" s="1"/>
      <c r="HAF1189" s="1"/>
      <c r="HAG1189" s="1"/>
      <c r="HAH1189" s="1"/>
      <c r="HAI1189" s="1"/>
      <c r="HAJ1189" s="1"/>
      <c r="HAK1189" s="1"/>
      <c r="HAL1189" s="1"/>
      <c r="HAM1189" s="1"/>
      <c r="HAN1189" s="1"/>
      <c r="HAO1189" s="1"/>
      <c r="HAP1189" s="1"/>
      <c r="HAQ1189" s="1"/>
      <c r="HAR1189" s="1"/>
      <c r="HAS1189" s="1"/>
      <c r="HAT1189" s="1"/>
      <c r="HAU1189" s="1"/>
      <c r="HAV1189" s="1"/>
      <c r="HAW1189" s="1"/>
      <c r="HAX1189" s="1"/>
      <c r="HAY1189" s="1"/>
      <c r="HAZ1189" s="1"/>
      <c r="HBA1189" s="1"/>
      <c r="HBB1189" s="1"/>
      <c r="HBC1189" s="1"/>
      <c r="HBD1189" s="1"/>
      <c r="HBE1189" s="1"/>
      <c r="HBF1189" s="1"/>
      <c r="HBG1189" s="1"/>
      <c r="HBH1189" s="1"/>
      <c r="HBI1189" s="1"/>
      <c r="HBJ1189" s="1"/>
      <c r="HBK1189" s="1"/>
      <c r="HBL1189" s="1"/>
      <c r="HBM1189" s="1"/>
      <c r="HBN1189" s="1"/>
      <c r="HBO1189" s="1"/>
      <c r="HBP1189" s="1"/>
      <c r="HBQ1189" s="1"/>
      <c r="HBR1189" s="1"/>
      <c r="HBS1189" s="1"/>
      <c r="HBT1189" s="1"/>
      <c r="HBU1189" s="1"/>
      <c r="HBV1189" s="1"/>
      <c r="HBW1189" s="1"/>
      <c r="HBX1189" s="1"/>
      <c r="HBY1189" s="1"/>
      <c r="HBZ1189" s="1"/>
      <c r="HCA1189" s="1"/>
      <c r="HCB1189" s="1"/>
      <c r="HCC1189" s="1"/>
      <c r="HCD1189" s="1"/>
      <c r="HCE1189" s="1"/>
      <c r="HCF1189" s="1"/>
      <c r="HCG1189" s="1"/>
      <c r="HCH1189" s="1"/>
      <c r="HCI1189" s="1"/>
      <c r="HCJ1189" s="1"/>
      <c r="HCK1189" s="1"/>
      <c r="HCL1189" s="1"/>
      <c r="HCM1189" s="1"/>
      <c r="HCN1189" s="1"/>
      <c r="HCO1189" s="1"/>
      <c r="HCP1189" s="1"/>
      <c r="HCQ1189" s="1"/>
      <c r="HCR1189" s="1"/>
      <c r="HCS1189" s="1"/>
      <c r="HCT1189" s="1"/>
      <c r="HCU1189" s="1"/>
      <c r="HCV1189" s="1"/>
      <c r="HCW1189" s="1"/>
      <c r="HCX1189" s="1"/>
      <c r="HCY1189" s="1"/>
      <c r="HCZ1189" s="1"/>
      <c r="HDA1189" s="1"/>
      <c r="HDB1189" s="1"/>
      <c r="HDC1189" s="1"/>
      <c r="HDD1189" s="1"/>
      <c r="HDE1189" s="1"/>
      <c r="HDF1189" s="1"/>
      <c r="HDG1189" s="1"/>
      <c r="HDH1189" s="1"/>
      <c r="HDI1189" s="1"/>
      <c r="HDJ1189" s="1"/>
      <c r="HDK1189" s="1"/>
      <c r="HDL1189" s="1"/>
      <c r="HDM1189" s="1"/>
      <c r="HDN1189" s="1"/>
      <c r="HDO1189" s="1"/>
      <c r="HDP1189" s="1"/>
      <c r="HDQ1189" s="1"/>
      <c r="HDR1189" s="1"/>
      <c r="HDS1189" s="1"/>
      <c r="HDT1189" s="1"/>
      <c r="HDU1189" s="1"/>
      <c r="HDV1189" s="1"/>
      <c r="HDW1189" s="1"/>
      <c r="HDX1189" s="1"/>
      <c r="HDY1189" s="1"/>
      <c r="HDZ1189" s="1"/>
      <c r="HEA1189" s="1"/>
      <c r="HEB1189" s="1"/>
      <c r="HEC1189" s="1"/>
      <c r="HED1189" s="1"/>
      <c r="HEE1189" s="1"/>
      <c r="HEF1189" s="1"/>
      <c r="HEG1189" s="1"/>
      <c r="HEH1189" s="1"/>
      <c r="HEI1189" s="1"/>
      <c r="HEJ1189" s="1"/>
      <c r="HEK1189" s="1"/>
      <c r="HEL1189" s="1"/>
      <c r="HEM1189" s="1"/>
      <c r="HEN1189" s="1"/>
      <c r="HEO1189" s="1"/>
      <c r="HEP1189" s="1"/>
      <c r="HEQ1189" s="1"/>
      <c r="HER1189" s="1"/>
      <c r="HES1189" s="1"/>
      <c r="HET1189" s="1"/>
      <c r="HEU1189" s="1"/>
      <c r="HEV1189" s="1"/>
      <c r="HEW1189" s="1"/>
      <c r="HEX1189" s="1"/>
      <c r="HEY1189" s="1"/>
      <c r="HEZ1189" s="1"/>
      <c r="HFA1189" s="1"/>
      <c r="HFB1189" s="1"/>
      <c r="HFC1189" s="1"/>
      <c r="HFD1189" s="1"/>
      <c r="HFE1189" s="1"/>
      <c r="HFF1189" s="1"/>
      <c r="HFG1189" s="1"/>
      <c r="HFH1189" s="1"/>
      <c r="HFI1189" s="1"/>
      <c r="HFJ1189" s="1"/>
      <c r="HFK1189" s="1"/>
      <c r="HFL1189" s="1"/>
      <c r="HFM1189" s="1"/>
      <c r="HFN1189" s="1"/>
      <c r="HFO1189" s="1"/>
      <c r="HFP1189" s="1"/>
      <c r="HFQ1189" s="1"/>
      <c r="HFR1189" s="1"/>
      <c r="HFS1189" s="1"/>
      <c r="HFT1189" s="1"/>
      <c r="HFU1189" s="1"/>
      <c r="HFV1189" s="1"/>
      <c r="HFW1189" s="1"/>
      <c r="HFX1189" s="1"/>
      <c r="HFY1189" s="1"/>
      <c r="HFZ1189" s="1"/>
      <c r="HGA1189" s="1"/>
      <c r="HGB1189" s="1"/>
      <c r="HGC1189" s="1"/>
      <c r="HGD1189" s="1"/>
      <c r="HGE1189" s="1"/>
      <c r="HGF1189" s="1"/>
      <c r="HGG1189" s="1"/>
      <c r="HGH1189" s="1"/>
      <c r="HGI1189" s="1"/>
      <c r="HGJ1189" s="1"/>
      <c r="HGK1189" s="1"/>
      <c r="HGL1189" s="1"/>
      <c r="HGM1189" s="1"/>
      <c r="HGN1189" s="1"/>
      <c r="HGO1189" s="1"/>
      <c r="HGP1189" s="1"/>
      <c r="HGQ1189" s="1"/>
      <c r="HGR1189" s="1"/>
      <c r="HGS1189" s="1"/>
      <c r="HGT1189" s="1"/>
      <c r="HGU1189" s="1"/>
      <c r="HGV1189" s="1"/>
      <c r="HGW1189" s="1"/>
      <c r="HGX1189" s="1"/>
      <c r="HGY1189" s="1"/>
      <c r="HGZ1189" s="1"/>
      <c r="HHA1189" s="1"/>
      <c r="HHB1189" s="1"/>
      <c r="HHC1189" s="1"/>
      <c r="HHD1189" s="1"/>
      <c r="HHE1189" s="1"/>
      <c r="HHF1189" s="1"/>
      <c r="HHG1189" s="1"/>
      <c r="HHH1189" s="1"/>
      <c r="HHI1189" s="1"/>
      <c r="HHJ1189" s="1"/>
      <c r="HHK1189" s="1"/>
      <c r="HHL1189" s="1"/>
      <c r="HHM1189" s="1"/>
      <c r="HHN1189" s="1"/>
      <c r="HHO1189" s="1"/>
      <c r="HHP1189" s="1"/>
      <c r="HHQ1189" s="1"/>
      <c r="HHR1189" s="1"/>
      <c r="HHS1189" s="1"/>
      <c r="HHT1189" s="1"/>
      <c r="HHU1189" s="1"/>
      <c r="HHV1189" s="1"/>
      <c r="HHW1189" s="1"/>
      <c r="HHX1189" s="1"/>
      <c r="HHY1189" s="1"/>
      <c r="HHZ1189" s="1"/>
      <c r="HIA1189" s="1"/>
      <c r="HIB1189" s="1"/>
      <c r="HIC1189" s="1"/>
      <c r="HID1189" s="1"/>
      <c r="HIE1189" s="1"/>
      <c r="HIF1189" s="1"/>
      <c r="HIG1189" s="1"/>
      <c r="HIH1189" s="1"/>
      <c r="HII1189" s="1"/>
      <c r="HIJ1189" s="1"/>
      <c r="HIK1189" s="1"/>
      <c r="HIL1189" s="1"/>
      <c r="HIM1189" s="1"/>
      <c r="HIN1189" s="1"/>
      <c r="HIO1189" s="1"/>
      <c r="HIP1189" s="1"/>
      <c r="HIQ1189" s="1"/>
      <c r="HIR1189" s="1"/>
      <c r="HIS1189" s="1"/>
      <c r="HIT1189" s="1"/>
      <c r="HIU1189" s="1"/>
      <c r="HIV1189" s="1"/>
      <c r="HIW1189" s="1"/>
      <c r="HIX1189" s="1"/>
      <c r="HIY1189" s="1"/>
      <c r="HIZ1189" s="1"/>
      <c r="HJA1189" s="1"/>
      <c r="HJB1189" s="1"/>
      <c r="HJC1189" s="1"/>
      <c r="HJD1189" s="1"/>
      <c r="HJE1189" s="1"/>
      <c r="HJF1189" s="1"/>
      <c r="HJG1189" s="1"/>
      <c r="HJH1189" s="1"/>
      <c r="HJI1189" s="1"/>
      <c r="HJJ1189" s="1"/>
      <c r="HJK1189" s="1"/>
      <c r="HJL1189" s="1"/>
      <c r="HJM1189" s="1"/>
      <c r="HJN1189" s="1"/>
      <c r="HJO1189" s="1"/>
      <c r="HJP1189" s="1"/>
      <c r="HJQ1189" s="1"/>
      <c r="HJR1189" s="1"/>
      <c r="HJS1189" s="1"/>
      <c r="HJT1189" s="1"/>
      <c r="HJU1189" s="1"/>
      <c r="HJV1189" s="1"/>
      <c r="HJW1189" s="1"/>
      <c r="HJX1189" s="1"/>
      <c r="HJY1189" s="1"/>
      <c r="HJZ1189" s="1"/>
      <c r="HKA1189" s="1"/>
      <c r="HKB1189" s="1"/>
      <c r="HKC1189" s="1"/>
      <c r="HKD1189" s="1"/>
      <c r="HKE1189" s="1"/>
      <c r="HKF1189" s="1"/>
      <c r="HKG1189" s="1"/>
      <c r="HKH1189" s="1"/>
      <c r="HKI1189" s="1"/>
      <c r="HKJ1189" s="1"/>
      <c r="HKK1189" s="1"/>
      <c r="HKL1189" s="1"/>
      <c r="HKM1189" s="1"/>
      <c r="HKN1189" s="1"/>
      <c r="HKO1189" s="1"/>
      <c r="HKP1189" s="1"/>
      <c r="HKQ1189" s="1"/>
      <c r="HKR1189" s="1"/>
      <c r="HKS1189" s="1"/>
      <c r="HKT1189" s="1"/>
      <c r="HKU1189" s="1"/>
      <c r="HKV1189" s="1"/>
      <c r="HKW1189" s="1"/>
      <c r="HKX1189" s="1"/>
      <c r="HKY1189" s="1"/>
      <c r="HKZ1189" s="1"/>
      <c r="HLA1189" s="1"/>
      <c r="HLB1189" s="1"/>
      <c r="HLC1189" s="1"/>
      <c r="HLD1189" s="1"/>
      <c r="HLE1189" s="1"/>
      <c r="HLF1189" s="1"/>
      <c r="HLG1189" s="1"/>
      <c r="HLH1189" s="1"/>
      <c r="HLI1189" s="1"/>
      <c r="HLJ1189" s="1"/>
      <c r="HLK1189" s="1"/>
      <c r="HLL1189" s="1"/>
      <c r="HLM1189" s="1"/>
      <c r="HLN1189" s="1"/>
      <c r="HLO1189" s="1"/>
      <c r="HLP1189" s="1"/>
      <c r="HLQ1189" s="1"/>
      <c r="HLR1189" s="1"/>
      <c r="HLS1189" s="1"/>
      <c r="HLT1189" s="1"/>
      <c r="HLU1189" s="1"/>
      <c r="HLV1189" s="1"/>
      <c r="HLW1189" s="1"/>
      <c r="HLX1189" s="1"/>
      <c r="HLY1189" s="1"/>
      <c r="HLZ1189" s="1"/>
      <c r="HMA1189" s="1"/>
      <c r="HMB1189" s="1"/>
      <c r="HMC1189" s="1"/>
      <c r="HMD1189" s="1"/>
      <c r="HME1189" s="1"/>
      <c r="HMF1189" s="1"/>
      <c r="HMG1189" s="1"/>
      <c r="HMH1189" s="1"/>
      <c r="HMI1189" s="1"/>
      <c r="HMJ1189" s="1"/>
      <c r="HMK1189" s="1"/>
      <c r="HML1189" s="1"/>
      <c r="HMM1189" s="1"/>
      <c r="HMN1189" s="1"/>
      <c r="HMO1189" s="1"/>
      <c r="HMP1189" s="1"/>
      <c r="HMQ1189" s="1"/>
      <c r="HMR1189" s="1"/>
      <c r="HMS1189" s="1"/>
      <c r="HMT1189" s="1"/>
      <c r="HMU1189" s="1"/>
      <c r="HMV1189" s="1"/>
      <c r="HMW1189" s="1"/>
      <c r="HMX1189" s="1"/>
      <c r="HMY1189" s="1"/>
      <c r="HMZ1189" s="1"/>
      <c r="HNA1189" s="1"/>
      <c r="HNB1189" s="1"/>
      <c r="HNC1189" s="1"/>
      <c r="HND1189" s="1"/>
      <c r="HNE1189" s="1"/>
      <c r="HNF1189" s="1"/>
      <c r="HNG1189" s="1"/>
      <c r="HNH1189" s="1"/>
      <c r="HNI1189" s="1"/>
      <c r="HNJ1189" s="1"/>
      <c r="HNK1189" s="1"/>
      <c r="HNL1189" s="1"/>
      <c r="HNM1189" s="1"/>
      <c r="HNN1189" s="1"/>
      <c r="HNO1189" s="1"/>
      <c r="HNP1189" s="1"/>
      <c r="HNQ1189" s="1"/>
      <c r="HNR1189" s="1"/>
      <c r="HNS1189" s="1"/>
      <c r="HNT1189" s="1"/>
      <c r="HNU1189" s="1"/>
      <c r="HNV1189" s="1"/>
      <c r="HNW1189" s="1"/>
      <c r="HNX1189" s="1"/>
      <c r="HNY1189" s="1"/>
      <c r="HNZ1189" s="1"/>
      <c r="HOA1189" s="1"/>
      <c r="HOB1189" s="1"/>
      <c r="HOC1189" s="1"/>
      <c r="HOD1189" s="1"/>
      <c r="HOE1189" s="1"/>
      <c r="HOF1189" s="1"/>
      <c r="HOG1189" s="1"/>
      <c r="HOH1189" s="1"/>
      <c r="HOI1189" s="1"/>
      <c r="HOJ1189" s="1"/>
      <c r="HOK1189" s="1"/>
      <c r="HOL1189" s="1"/>
      <c r="HOM1189" s="1"/>
      <c r="HON1189" s="1"/>
      <c r="HOO1189" s="1"/>
      <c r="HOP1189" s="1"/>
      <c r="HOQ1189" s="1"/>
      <c r="HOR1189" s="1"/>
      <c r="HOS1189" s="1"/>
      <c r="HOT1189" s="1"/>
      <c r="HOU1189" s="1"/>
      <c r="HOV1189" s="1"/>
      <c r="HOW1189" s="1"/>
      <c r="HOX1189" s="1"/>
      <c r="HOY1189" s="1"/>
      <c r="HOZ1189" s="1"/>
      <c r="HPA1189" s="1"/>
      <c r="HPB1189" s="1"/>
      <c r="HPC1189" s="1"/>
      <c r="HPD1189" s="1"/>
      <c r="HPE1189" s="1"/>
      <c r="HPF1189" s="1"/>
      <c r="HPG1189" s="1"/>
      <c r="HPH1189" s="1"/>
      <c r="HPI1189" s="1"/>
      <c r="HPJ1189" s="1"/>
      <c r="HPK1189" s="1"/>
      <c r="HPL1189" s="1"/>
      <c r="HPM1189" s="1"/>
      <c r="HPN1189" s="1"/>
      <c r="HPO1189" s="1"/>
      <c r="HPP1189" s="1"/>
      <c r="HPQ1189" s="1"/>
      <c r="HPR1189" s="1"/>
      <c r="HPS1189" s="1"/>
      <c r="HPT1189" s="1"/>
      <c r="HPU1189" s="1"/>
      <c r="HPV1189" s="1"/>
      <c r="HPW1189" s="1"/>
      <c r="HPX1189" s="1"/>
      <c r="HPY1189" s="1"/>
      <c r="HPZ1189" s="1"/>
      <c r="HQA1189" s="1"/>
      <c r="HQB1189" s="1"/>
      <c r="HQC1189" s="1"/>
      <c r="HQD1189" s="1"/>
      <c r="HQE1189" s="1"/>
      <c r="HQF1189" s="1"/>
      <c r="HQG1189" s="1"/>
      <c r="HQH1189" s="1"/>
      <c r="HQI1189" s="1"/>
      <c r="HQJ1189" s="1"/>
      <c r="HQK1189" s="1"/>
      <c r="HQL1189" s="1"/>
      <c r="HQM1189" s="1"/>
      <c r="HQN1189" s="1"/>
      <c r="HQO1189" s="1"/>
      <c r="HQP1189" s="1"/>
      <c r="HQQ1189" s="1"/>
      <c r="HQR1189" s="1"/>
      <c r="HQS1189" s="1"/>
      <c r="HQT1189" s="1"/>
      <c r="HQU1189" s="1"/>
      <c r="HQV1189" s="1"/>
      <c r="HQW1189" s="1"/>
      <c r="HQX1189" s="1"/>
      <c r="HQY1189" s="1"/>
      <c r="HQZ1189" s="1"/>
      <c r="HRA1189" s="1"/>
      <c r="HRB1189" s="1"/>
      <c r="HRC1189" s="1"/>
      <c r="HRD1189" s="1"/>
      <c r="HRE1189" s="1"/>
      <c r="HRF1189" s="1"/>
      <c r="HRG1189" s="1"/>
      <c r="HRH1189" s="1"/>
      <c r="HRI1189" s="1"/>
      <c r="HRJ1189" s="1"/>
      <c r="HRK1189" s="1"/>
      <c r="HRL1189" s="1"/>
      <c r="HRM1189" s="1"/>
      <c r="HRN1189" s="1"/>
      <c r="HRO1189" s="1"/>
      <c r="HRP1189" s="1"/>
      <c r="HRQ1189" s="1"/>
      <c r="HRR1189" s="1"/>
      <c r="HRS1189" s="1"/>
      <c r="HRT1189" s="1"/>
      <c r="HRU1189" s="1"/>
      <c r="HRV1189" s="1"/>
      <c r="HRW1189" s="1"/>
      <c r="HRX1189" s="1"/>
      <c r="HRY1189" s="1"/>
      <c r="HRZ1189" s="1"/>
      <c r="HSA1189" s="1"/>
      <c r="HSB1189" s="1"/>
      <c r="HSC1189" s="1"/>
      <c r="HSD1189" s="1"/>
      <c r="HSE1189" s="1"/>
      <c r="HSF1189" s="1"/>
      <c r="HSG1189" s="1"/>
      <c r="HSH1189" s="1"/>
      <c r="HSI1189" s="1"/>
      <c r="HSJ1189" s="1"/>
      <c r="HSK1189" s="1"/>
      <c r="HSL1189" s="1"/>
      <c r="HSM1189" s="1"/>
      <c r="HSN1189" s="1"/>
      <c r="HSO1189" s="1"/>
      <c r="HSP1189" s="1"/>
      <c r="HSQ1189" s="1"/>
      <c r="HSR1189" s="1"/>
      <c r="HSS1189" s="1"/>
      <c r="HST1189" s="1"/>
      <c r="HSU1189" s="1"/>
      <c r="HSV1189" s="1"/>
      <c r="HSW1189" s="1"/>
      <c r="HSX1189" s="1"/>
      <c r="HSY1189" s="1"/>
      <c r="HSZ1189" s="1"/>
      <c r="HTA1189" s="1"/>
      <c r="HTB1189" s="1"/>
      <c r="HTC1189" s="1"/>
      <c r="HTD1189" s="1"/>
      <c r="HTE1189" s="1"/>
      <c r="HTF1189" s="1"/>
      <c r="HTG1189" s="1"/>
      <c r="HTH1189" s="1"/>
      <c r="HTI1189" s="1"/>
      <c r="HTJ1189" s="1"/>
      <c r="HTK1189" s="1"/>
      <c r="HTL1189" s="1"/>
      <c r="HTM1189" s="1"/>
      <c r="HTN1189" s="1"/>
      <c r="HTO1189" s="1"/>
      <c r="HTP1189" s="1"/>
      <c r="HTQ1189" s="1"/>
      <c r="HTR1189" s="1"/>
      <c r="HTS1189" s="1"/>
      <c r="HTT1189" s="1"/>
      <c r="HTU1189" s="1"/>
      <c r="HTV1189" s="1"/>
      <c r="HTW1189" s="1"/>
      <c r="HTX1189" s="1"/>
      <c r="HTY1189" s="1"/>
      <c r="HTZ1189" s="1"/>
      <c r="HUA1189" s="1"/>
      <c r="HUB1189" s="1"/>
      <c r="HUC1189" s="1"/>
      <c r="HUD1189" s="1"/>
      <c r="HUE1189" s="1"/>
      <c r="HUF1189" s="1"/>
      <c r="HUG1189" s="1"/>
      <c r="HUH1189" s="1"/>
      <c r="HUI1189" s="1"/>
      <c r="HUJ1189" s="1"/>
      <c r="HUK1189" s="1"/>
      <c r="HUL1189" s="1"/>
      <c r="HUM1189" s="1"/>
      <c r="HUN1189" s="1"/>
      <c r="HUO1189" s="1"/>
      <c r="HUP1189" s="1"/>
      <c r="HUQ1189" s="1"/>
      <c r="HUR1189" s="1"/>
      <c r="HUS1189" s="1"/>
      <c r="HUT1189" s="1"/>
      <c r="HUU1189" s="1"/>
      <c r="HUV1189" s="1"/>
      <c r="HUW1189" s="1"/>
      <c r="HUX1189" s="1"/>
      <c r="HUY1189" s="1"/>
      <c r="HUZ1189" s="1"/>
      <c r="HVA1189" s="1"/>
      <c r="HVB1189" s="1"/>
      <c r="HVC1189" s="1"/>
      <c r="HVD1189" s="1"/>
      <c r="HVE1189" s="1"/>
      <c r="HVF1189" s="1"/>
      <c r="HVG1189" s="1"/>
      <c r="HVH1189" s="1"/>
      <c r="HVI1189" s="1"/>
      <c r="HVJ1189" s="1"/>
      <c r="HVK1189" s="1"/>
      <c r="HVL1189" s="1"/>
      <c r="HVM1189" s="1"/>
      <c r="HVN1189" s="1"/>
      <c r="HVO1189" s="1"/>
      <c r="HVP1189" s="1"/>
      <c r="HVQ1189" s="1"/>
      <c r="HVR1189" s="1"/>
      <c r="HVS1189" s="1"/>
      <c r="HVT1189" s="1"/>
      <c r="HVU1189" s="1"/>
      <c r="HVV1189" s="1"/>
      <c r="HVW1189" s="1"/>
      <c r="HVX1189" s="1"/>
      <c r="HVY1189" s="1"/>
      <c r="HVZ1189" s="1"/>
      <c r="HWA1189" s="1"/>
      <c r="HWB1189" s="1"/>
      <c r="HWC1189" s="1"/>
      <c r="HWD1189" s="1"/>
      <c r="HWE1189" s="1"/>
      <c r="HWF1189" s="1"/>
      <c r="HWG1189" s="1"/>
      <c r="HWH1189" s="1"/>
      <c r="HWI1189" s="1"/>
      <c r="HWJ1189" s="1"/>
      <c r="HWK1189" s="1"/>
      <c r="HWL1189" s="1"/>
      <c r="HWM1189" s="1"/>
      <c r="HWN1189" s="1"/>
      <c r="HWO1189" s="1"/>
      <c r="HWP1189" s="1"/>
      <c r="HWQ1189" s="1"/>
      <c r="HWR1189" s="1"/>
      <c r="HWS1189" s="1"/>
      <c r="HWT1189" s="1"/>
      <c r="HWU1189" s="1"/>
      <c r="HWV1189" s="1"/>
      <c r="HWW1189" s="1"/>
      <c r="HWX1189" s="1"/>
      <c r="HWY1189" s="1"/>
      <c r="HWZ1189" s="1"/>
      <c r="HXA1189" s="1"/>
      <c r="HXB1189" s="1"/>
      <c r="HXC1189" s="1"/>
      <c r="HXD1189" s="1"/>
      <c r="HXE1189" s="1"/>
      <c r="HXF1189" s="1"/>
      <c r="HXG1189" s="1"/>
      <c r="HXH1189" s="1"/>
      <c r="HXI1189" s="1"/>
      <c r="HXJ1189" s="1"/>
      <c r="HXK1189" s="1"/>
      <c r="HXL1189" s="1"/>
      <c r="HXM1189" s="1"/>
      <c r="HXN1189" s="1"/>
      <c r="HXO1189" s="1"/>
      <c r="HXP1189" s="1"/>
      <c r="HXQ1189" s="1"/>
      <c r="HXR1189" s="1"/>
      <c r="HXS1189" s="1"/>
      <c r="HXT1189" s="1"/>
      <c r="HXU1189" s="1"/>
      <c r="HXV1189" s="1"/>
      <c r="HXW1189" s="1"/>
      <c r="HXX1189" s="1"/>
      <c r="HXY1189" s="1"/>
      <c r="HXZ1189" s="1"/>
      <c r="HYA1189" s="1"/>
      <c r="HYB1189" s="1"/>
      <c r="HYC1189" s="1"/>
      <c r="HYD1189" s="1"/>
      <c r="HYE1189" s="1"/>
      <c r="HYF1189" s="1"/>
      <c r="HYG1189" s="1"/>
      <c r="HYH1189" s="1"/>
      <c r="HYI1189" s="1"/>
      <c r="HYJ1189" s="1"/>
      <c r="HYK1189" s="1"/>
      <c r="HYL1189" s="1"/>
      <c r="HYM1189" s="1"/>
      <c r="HYN1189" s="1"/>
      <c r="HYO1189" s="1"/>
      <c r="HYP1189" s="1"/>
      <c r="HYQ1189" s="1"/>
      <c r="HYR1189" s="1"/>
      <c r="HYS1189" s="1"/>
      <c r="HYT1189" s="1"/>
      <c r="HYU1189" s="1"/>
      <c r="HYV1189" s="1"/>
      <c r="HYW1189" s="1"/>
      <c r="HYX1189" s="1"/>
      <c r="HYY1189" s="1"/>
      <c r="HYZ1189" s="1"/>
      <c r="HZA1189" s="1"/>
      <c r="HZB1189" s="1"/>
      <c r="HZC1189" s="1"/>
      <c r="HZD1189" s="1"/>
      <c r="HZE1189" s="1"/>
      <c r="HZF1189" s="1"/>
      <c r="HZG1189" s="1"/>
      <c r="HZH1189" s="1"/>
      <c r="HZI1189" s="1"/>
      <c r="HZJ1189" s="1"/>
      <c r="HZK1189" s="1"/>
      <c r="HZL1189" s="1"/>
      <c r="HZM1189" s="1"/>
      <c r="HZN1189" s="1"/>
      <c r="HZO1189" s="1"/>
      <c r="HZP1189" s="1"/>
      <c r="HZQ1189" s="1"/>
      <c r="HZR1189" s="1"/>
      <c r="HZS1189" s="1"/>
      <c r="HZT1189" s="1"/>
      <c r="HZU1189" s="1"/>
      <c r="HZV1189" s="1"/>
      <c r="HZW1189" s="1"/>
      <c r="HZX1189" s="1"/>
      <c r="HZY1189" s="1"/>
      <c r="HZZ1189" s="1"/>
      <c r="IAA1189" s="1"/>
      <c r="IAB1189" s="1"/>
      <c r="IAC1189" s="1"/>
      <c r="IAD1189" s="1"/>
      <c r="IAE1189" s="1"/>
      <c r="IAF1189" s="1"/>
      <c r="IAG1189" s="1"/>
      <c r="IAH1189" s="1"/>
      <c r="IAI1189" s="1"/>
      <c r="IAJ1189" s="1"/>
      <c r="IAK1189" s="1"/>
      <c r="IAL1189" s="1"/>
      <c r="IAM1189" s="1"/>
      <c r="IAN1189" s="1"/>
      <c r="IAO1189" s="1"/>
      <c r="IAP1189" s="1"/>
      <c r="IAQ1189" s="1"/>
      <c r="IAR1189" s="1"/>
      <c r="IAS1189" s="1"/>
      <c r="IAT1189" s="1"/>
      <c r="IAU1189" s="1"/>
      <c r="IAV1189" s="1"/>
      <c r="IAW1189" s="1"/>
      <c r="IAX1189" s="1"/>
      <c r="IAY1189" s="1"/>
      <c r="IAZ1189" s="1"/>
      <c r="IBA1189" s="1"/>
      <c r="IBB1189" s="1"/>
      <c r="IBC1189" s="1"/>
      <c r="IBD1189" s="1"/>
      <c r="IBE1189" s="1"/>
      <c r="IBF1189" s="1"/>
      <c r="IBG1189" s="1"/>
      <c r="IBH1189" s="1"/>
      <c r="IBI1189" s="1"/>
      <c r="IBJ1189" s="1"/>
      <c r="IBK1189" s="1"/>
      <c r="IBL1189" s="1"/>
      <c r="IBM1189" s="1"/>
      <c r="IBN1189" s="1"/>
      <c r="IBO1189" s="1"/>
      <c r="IBP1189" s="1"/>
      <c r="IBQ1189" s="1"/>
      <c r="IBR1189" s="1"/>
      <c r="IBS1189" s="1"/>
      <c r="IBT1189" s="1"/>
      <c r="IBU1189" s="1"/>
      <c r="IBV1189" s="1"/>
      <c r="IBW1189" s="1"/>
      <c r="IBX1189" s="1"/>
      <c r="IBY1189" s="1"/>
      <c r="IBZ1189" s="1"/>
      <c r="ICA1189" s="1"/>
      <c r="ICB1189" s="1"/>
      <c r="ICC1189" s="1"/>
      <c r="ICD1189" s="1"/>
      <c r="ICE1189" s="1"/>
      <c r="ICF1189" s="1"/>
      <c r="ICG1189" s="1"/>
      <c r="ICH1189" s="1"/>
      <c r="ICI1189" s="1"/>
      <c r="ICJ1189" s="1"/>
      <c r="ICK1189" s="1"/>
      <c r="ICL1189" s="1"/>
      <c r="ICM1189" s="1"/>
      <c r="ICN1189" s="1"/>
      <c r="ICO1189" s="1"/>
      <c r="ICP1189" s="1"/>
      <c r="ICQ1189" s="1"/>
      <c r="ICR1189" s="1"/>
      <c r="ICS1189" s="1"/>
      <c r="ICT1189" s="1"/>
      <c r="ICU1189" s="1"/>
      <c r="ICV1189" s="1"/>
      <c r="ICW1189" s="1"/>
      <c r="ICX1189" s="1"/>
      <c r="ICY1189" s="1"/>
      <c r="ICZ1189" s="1"/>
      <c r="IDA1189" s="1"/>
      <c r="IDB1189" s="1"/>
      <c r="IDC1189" s="1"/>
      <c r="IDD1189" s="1"/>
      <c r="IDE1189" s="1"/>
      <c r="IDF1189" s="1"/>
      <c r="IDG1189" s="1"/>
      <c r="IDH1189" s="1"/>
      <c r="IDI1189" s="1"/>
      <c r="IDJ1189" s="1"/>
      <c r="IDK1189" s="1"/>
      <c r="IDL1189" s="1"/>
      <c r="IDM1189" s="1"/>
      <c r="IDN1189" s="1"/>
      <c r="IDO1189" s="1"/>
      <c r="IDP1189" s="1"/>
      <c r="IDQ1189" s="1"/>
      <c r="IDR1189" s="1"/>
      <c r="IDS1189" s="1"/>
      <c r="IDT1189" s="1"/>
      <c r="IDU1189" s="1"/>
      <c r="IDV1189" s="1"/>
      <c r="IDW1189" s="1"/>
      <c r="IDX1189" s="1"/>
      <c r="IDY1189" s="1"/>
      <c r="IDZ1189" s="1"/>
      <c r="IEA1189" s="1"/>
      <c r="IEB1189" s="1"/>
      <c r="IEC1189" s="1"/>
      <c r="IED1189" s="1"/>
      <c r="IEE1189" s="1"/>
      <c r="IEF1189" s="1"/>
      <c r="IEG1189" s="1"/>
      <c r="IEH1189" s="1"/>
      <c r="IEI1189" s="1"/>
      <c r="IEJ1189" s="1"/>
      <c r="IEK1189" s="1"/>
      <c r="IEL1189" s="1"/>
      <c r="IEM1189" s="1"/>
      <c r="IEN1189" s="1"/>
      <c r="IEO1189" s="1"/>
      <c r="IEP1189" s="1"/>
      <c r="IEQ1189" s="1"/>
      <c r="IER1189" s="1"/>
      <c r="IES1189" s="1"/>
      <c r="IET1189" s="1"/>
      <c r="IEU1189" s="1"/>
      <c r="IEV1189" s="1"/>
      <c r="IEW1189" s="1"/>
      <c r="IEX1189" s="1"/>
      <c r="IEY1189" s="1"/>
      <c r="IEZ1189" s="1"/>
      <c r="IFA1189" s="1"/>
      <c r="IFB1189" s="1"/>
      <c r="IFC1189" s="1"/>
      <c r="IFD1189" s="1"/>
      <c r="IFE1189" s="1"/>
      <c r="IFF1189" s="1"/>
      <c r="IFG1189" s="1"/>
      <c r="IFH1189" s="1"/>
      <c r="IFI1189" s="1"/>
      <c r="IFJ1189" s="1"/>
      <c r="IFK1189" s="1"/>
      <c r="IFL1189" s="1"/>
      <c r="IFM1189" s="1"/>
      <c r="IFN1189" s="1"/>
      <c r="IFO1189" s="1"/>
      <c r="IFP1189" s="1"/>
      <c r="IFQ1189" s="1"/>
      <c r="IFR1189" s="1"/>
      <c r="IFS1189" s="1"/>
      <c r="IFT1189" s="1"/>
      <c r="IFU1189" s="1"/>
      <c r="IFV1189" s="1"/>
      <c r="IFW1189" s="1"/>
      <c r="IFX1189" s="1"/>
      <c r="IFY1189" s="1"/>
      <c r="IFZ1189" s="1"/>
      <c r="IGA1189" s="1"/>
      <c r="IGB1189" s="1"/>
      <c r="IGC1189" s="1"/>
      <c r="IGD1189" s="1"/>
      <c r="IGE1189" s="1"/>
      <c r="IGF1189" s="1"/>
      <c r="IGG1189" s="1"/>
      <c r="IGH1189" s="1"/>
      <c r="IGI1189" s="1"/>
      <c r="IGJ1189" s="1"/>
      <c r="IGK1189" s="1"/>
      <c r="IGL1189" s="1"/>
      <c r="IGM1189" s="1"/>
      <c r="IGN1189" s="1"/>
      <c r="IGO1189" s="1"/>
      <c r="IGP1189" s="1"/>
      <c r="IGQ1189" s="1"/>
      <c r="IGR1189" s="1"/>
      <c r="IGS1189" s="1"/>
      <c r="IGT1189" s="1"/>
      <c r="IGU1189" s="1"/>
      <c r="IGV1189" s="1"/>
      <c r="IGW1189" s="1"/>
      <c r="IGX1189" s="1"/>
      <c r="IGY1189" s="1"/>
      <c r="IGZ1189" s="1"/>
      <c r="IHA1189" s="1"/>
      <c r="IHB1189" s="1"/>
      <c r="IHC1189" s="1"/>
      <c r="IHD1189" s="1"/>
      <c r="IHE1189" s="1"/>
      <c r="IHF1189" s="1"/>
      <c r="IHG1189" s="1"/>
      <c r="IHH1189" s="1"/>
      <c r="IHI1189" s="1"/>
      <c r="IHJ1189" s="1"/>
      <c r="IHK1189" s="1"/>
      <c r="IHL1189" s="1"/>
      <c r="IHM1189" s="1"/>
      <c r="IHN1189" s="1"/>
      <c r="IHO1189" s="1"/>
      <c r="IHP1189" s="1"/>
      <c r="IHQ1189" s="1"/>
      <c r="IHR1189" s="1"/>
      <c r="IHS1189" s="1"/>
      <c r="IHT1189" s="1"/>
      <c r="IHU1189" s="1"/>
      <c r="IHV1189" s="1"/>
      <c r="IHW1189" s="1"/>
      <c r="IHX1189" s="1"/>
      <c r="IHY1189" s="1"/>
      <c r="IHZ1189" s="1"/>
      <c r="IIA1189" s="1"/>
      <c r="IIB1189" s="1"/>
      <c r="IIC1189" s="1"/>
      <c r="IID1189" s="1"/>
      <c r="IIE1189" s="1"/>
      <c r="IIF1189" s="1"/>
      <c r="IIG1189" s="1"/>
      <c r="IIH1189" s="1"/>
      <c r="III1189" s="1"/>
      <c r="IIJ1189" s="1"/>
      <c r="IIK1189" s="1"/>
      <c r="IIL1189" s="1"/>
      <c r="IIM1189" s="1"/>
      <c r="IIN1189" s="1"/>
      <c r="IIO1189" s="1"/>
      <c r="IIP1189" s="1"/>
      <c r="IIQ1189" s="1"/>
      <c r="IIR1189" s="1"/>
      <c r="IIS1189" s="1"/>
      <c r="IIT1189" s="1"/>
      <c r="IIU1189" s="1"/>
      <c r="IIV1189" s="1"/>
      <c r="IIW1189" s="1"/>
      <c r="IIX1189" s="1"/>
      <c r="IIY1189" s="1"/>
      <c r="IIZ1189" s="1"/>
      <c r="IJA1189" s="1"/>
      <c r="IJB1189" s="1"/>
      <c r="IJC1189" s="1"/>
      <c r="IJD1189" s="1"/>
      <c r="IJE1189" s="1"/>
      <c r="IJF1189" s="1"/>
      <c r="IJG1189" s="1"/>
      <c r="IJH1189" s="1"/>
      <c r="IJI1189" s="1"/>
      <c r="IJJ1189" s="1"/>
      <c r="IJK1189" s="1"/>
      <c r="IJL1189" s="1"/>
      <c r="IJM1189" s="1"/>
      <c r="IJN1189" s="1"/>
      <c r="IJO1189" s="1"/>
      <c r="IJP1189" s="1"/>
      <c r="IJQ1189" s="1"/>
      <c r="IJR1189" s="1"/>
      <c r="IJS1189" s="1"/>
      <c r="IJT1189" s="1"/>
      <c r="IJU1189" s="1"/>
      <c r="IJV1189" s="1"/>
      <c r="IJW1189" s="1"/>
      <c r="IJX1189" s="1"/>
      <c r="IJY1189" s="1"/>
      <c r="IJZ1189" s="1"/>
      <c r="IKA1189" s="1"/>
      <c r="IKB1189" s="1"/>
      <c r="IKC1189" s="1"/>
      <c r="IKD1189" s="1"/>
      <c r="IKE1189" s="1"/>
      <c r="IKF1189" s="1"/>
      <c r="IKG1189" s="1"/>
      <c r="IKH1189" s="1"/>
      <c r="IKI1189" s="1"/>
      <c r="IKJ1189" s="1"/>
      <c r="IKK1189" s="1"/>
      <c r="IKL1189" s="1"/>
      <c r="IKM1189" s="1"/>
      <c r="IKN1189" s="1"/>
      <c r="IKO1189" s="1"/>
      <c r="IKP1189" s="1"/>
      <c r="IKQ1189" s="1"/>
      <c r="IKR1189" s="1"/>
      <c r="IKS1189" s="1"/>
      <c r="IKT1189" s="1"/>
      <c r="IKU1189" s="1"/>
      <c r="IKV1189" s="1"/>
      <c r="IKW1189" s="1"/>
      <c r="IKX1189" s="1"/>
      <c r="IKY1189" s="1"/>
      <c r="IKZ1189" s="1"/>
      <c r="ILA1189" s="1"/>
      <c r="ILB1189" s="1"/>
      <c r="ILC1189" s="1"/>
      <c r="ILD1189" s="1"/>
      <c r="ILE1189" s="1"/>
      <c r="ILF1189" s="1"/>
      <c r="ILG1189" s="1"/>
      <c r="ILH1189" s="1"/>
      <c r="ILI1189" s="1"/>
      <c r="ILJ1189" s="1"/>
      <c r="ILK1189" s="1"/>
      <c r="ILL1189" s="1"/>
      <c r="ILM1189" s="1"/>
      <c r="ILN1189" s="1"/>
      <c r="ILO1189" s="1"/>
      <c r="ILP1189" s="1"/>
      <c r="ILQ1189" s="1"/>
      <c r="ILR1189" s="1"/>
      <c r="ILS1189" s="1"/>
      <c r="ILT1189" s="1"/>
      <c r="ILU1189" s="1"/>
      <c r="ILV1189" s="1"/>
      <c r="ILW1189" s="1"/>
      <c r="ILX1189" s="1"/>
      <c r="ILY1189" s="1"/>
      <c r="ILZ1189" s="1"/>
      <c r="IMA1189" s="1"/>
      <c r="IMB1189" s="1"/>
      <c r="IMC1189" s="1"/>
      <c r="IMD1189" s="1"/>
      <c r="IME1189" s="1"/>
      <c r="IMF1189" s="1"/>
      <c r="IMG1189" s="1"/>
      <c r="IMH1189" s="1"/>
      <c r="IMI1189" s="1"/>
      <c r="IMJ1189" s="1"/>
      <c r="IMK1189" s="1"/>
      <c r="IML1189" s="1"/>
      <c r="IMM1189" s="1"/>
      <c r="IMN1189" s="1"/>
      <c r="IMO1189" s="1"/>
      <c r="IMP1189" s="1"/>
      <c r="IMQ1189" s="1"/>
      <c r="IMR1189" s="1"/>
      <c r="IMS1189" s="1"/>
      <c r="IMT1189" s="1"/>
      <c r="IMU1189" s="1"/>
      <c r="IMV1189" s="1"/>
      <c r="IMW1189" s="1"/>
      <c r="IMX1189" s="1"/>
      <c r="IMY1189" s="1"/>
      <c r="IMZ1189" s="1"/>
      <c r="INA1189" s="1"/>
      <c r="INB1189" s="1"/>
      <c r="INC1189" s="1"/>
      <c r="IND1189" s="1"/>
      <c r="INE1189" s="1"/>
      <c r="INF1189" s="1"/>
      <c r="ING1189" s="1"/>
      <c r="INH1189" s="1"/>
      <c r="INI1189" s="1"/>
      <c r="INJ1189" s="1"/>
      <c r="INK1189" s="1"/>
      <c r="INL1189" s="1"/>
      <c r="INM1189" s="1"/>
      <c r="INN1189" s="1"/>
      <c r="INO1189" s="1"/>
      <c r="INP1189" s="1"/>
      <c r="INQ1189" s="1"/>
      <c r="INR1189" s="1"/>
      <c r="INS1189" s="1"/>
      <c r="INT1189" s="1"/>
      <c r="INU1189" s="1"/>
      <c r="INV1189" s="1"/>
      <c r="INW1189" s="1"/>
      <c r="INX1189" s="1"/>
      <c r="INY1189" s="1"/>
      <c r="INZ1189" s="1"/>
      <c r="IOA1189" s="1"/>
      <c r="IOB1189" s="1"/>
      <c r="IOC1189" s="1"/>
      <c r="IOD1189" s="1"/>
      <c r="IOE1189" s="1"/>
      <c r="IOF1189" s="1"/>
      <c r="IOG1189" s="1"/>
      <c r="IOH1189" s="1"/>
      <c r="IOI1189" s="1"/>
      <c r="IOJ1189" s="1"/>
      <c r="IOK1189" s="1"/>
      <c r="IOL1189" s="1"/>
      <c r="IOM1189" s="1"/>
      <c r="ION1189" s="1"/>
      <c r="IOO1189" s="1"/>
      <c r="IOP1189" s="1"/>
      <c r="IOQ1189" s="1"/>
      <c r="IOR1189" s="1"/>
      <c r="IOS1189" s="1"/>
      <c r="IOT1189" s="1"/>
      <c r="IOU1189" s="1"/>
      <c r="IOV1189" s="1"/>
      <c r="IOW1189" s="1"/>
      <c r="IOX1189" s="1"/>
      <c r="IOY1189" s="1"/>
      <c r="IOZ1189" s="1"/>
      <c r="IPA1189" s="1"/>
      <c r="IPB1189" s="1"/>
      <c r="IPC1189" s="1"/>
      <c r="IPD1189" s="1"/>
      <c r="IPE1189" s="1"/>
      <c r="IPF1189" s="1"/>
      <c r="IPG1189" s="1"/>
      <c r="IPH1189" s="1"/>
      <c r="IPI1189" s="1"/>
      <c r="IPJ1189" s="1"/>
      <c r="IPK1189" s="1"/>
      <c r="IPL1189" s="1"/>
      <c r="IPM1189" s="1"/>
      <c r="IPN1189" s="1"/>
      <c r="IPO1189" s="1"/>
      <c r="IPP1189" s="1"/>
      <c r="IPQ1189" s="1"/>
      <c r="IPR1189" s="1"/>
      <c r="IPS1189" s="1"/>
      <c r="IPT1189" s="1"/>
      <c r="IPU1189" s="1"/>
      <c r="IPV1189" s="1"/>
      <c r="IPW1189" s="1"/>
      <c r="IPX1189" s="1"/>
      <c r="IPY1189" s="1"/>
      <c r="IPZ1189" s="1"/>
      <c r="IQA1189" s="1"/>
      <c r="IQB1189" s="1"/>
      <c r="IQC1189" s="1"/>
      <c r="IQD1189" s="1"/>
      <c r="IQE1189" s="1"/>
      <c r="IQF1189" s="1"/>
      <c r="IQG1189" s="1"/>
      <c r="IQH1189" s="1"/>
      <c r="IQI1189" s="1"/>
      <c r="IQJ1189" s="1"/>
      <c r="IQK1189" s="1"/>
      <c r="IQL1189" s="1"/>
      <c r="IQM1189" s="1"/>
      <c r="IQN1189" s="1"/>
      <c r="IQO1189" s="1"/>
      <c r="IQP1189" s="1"/>
      <c r="IQQ1189" s="1"/>
      <c r="IQR1189" s="1"/>
      <c r="IQS1189" s="1"/>
      <c r="IQT1189" s="1"/>
      <c r="IQU1189" s="1"/>
      <c r="IQV1189" s="1"/>
      <c r="IQW1189" s="1"/>
      <c r="IQX1189" s="1"/>
      <c r="IQY1189" s="1"/>
      <c r="IQZ1189" s="1"/>
      <c r="IRA1189" s="1"/>
      <c r="IRB1189" s="1"/>
      <c r="IRC1189" s="1"/>
      <c r="IRD1189" s="1"/>
      <c r="IRE1189" s="1"/>
      <c r="IRF1189" s="1"/>
      <c r="IRG1189" s="1"/>
      <c r="IRH1189" s="1"/>
      <c r="IRI1189" s="1"/>
      <c r="IRJ1189" s="1"/>
      <c r="IRK1189" s="1"/>
      <c r="IRL1189" s="1"/>
      <c r="IRM1189" s="1"/>
      <c r="IRN1189" s="1"/>
      <c r="IRO1189" s="1"/>
      <c r="IRP1189" s="1"/>
      <c r="IRQ1189" s="1"/>
      <c r="IRR1189" s="1"/>
      <c r="IRS1189" s="1"/>
      <c r="IRT1189" s="1"/>
      <c r="IRU1189" s="1"/>
      <c r="IRV1189" s="1"/>
      <c r="IRW1189" s="1"/>
      <c r="IRX1189" s="1"/>
      <c r="IRY1189" s="1"/>
      <c r="IRZ1189" s="1"/>
      <c r="ISA1189" s="1"/>
      <c r="ISB1189" s="1"/>
      <c r="ISC1189" s="1"/>
      <c r="ISD1189" s="1"/>
      <c r="ISE1189" s="1"/>
      <c r="ISF1189" s="1"/>
      <c r="ISG1189" s="1"/>
      <c r="ISH1189" s="1"/>
      <c r="ISI1189" s="1"/>
      <c r="ISJ1189" s="1"/>
      <c r="ISK1189" s="1"/>
      <c r="ISL1189" s="1"/>
      <c r="ISM1189" s="1"/>
      <c r="ISN1189" s="1"/>
      <c r="ISO1189" s="1"/>
      <c r="ISP1189" s="1"/>
      <c r="ISQ1189" s="1"/>
      <c r="ISR1189" s="1"/>
      <c r="ISS1189" s="1"/>
      <c r="IST1189" s="1"/>
      <c r="ISU1189" s="1"/>
      <c r="ISV1189" s="1"/>
      <c r="ISW1189" s="1"/>
      <c r="ISX1189" s="1"/>
      <c r="ISY1189" s="1"/>
      <c r="ISZ1189" s="1"/>
      <c r="ITA1189" s="1"/>
      <c r="ITB1189" s="1"/>
      <c r="ITC1189" s="1"/>
      <c r="ITD1189" s="1"/>
      <c r="ITE1189" s="1"/>
      <c r="ITF1189" s="1"/>
      <c r="ITG1189" s="1"/>
      <c r="ITH1189" s="1"/>
      <c r="ITI1189" s="1"/>
      <c r="ITJ1189" s="1"/>
      <c r="ITK1189" s="1"/>
      <c r="ITL1189" s="1"/>
      <c r="ITM1189" s="1"/>
      <c r="ITN1189" s="1"/>
      <c r="ITO1189" s="1"/>
      <c r="ITP1189" s="1"/>
      <c r="ITQ1189" s="1"/>
      <c r="ITR1189" s="1"/>
      <c r="ITS1189" s="1"/>
      <c r="ITT1189" s="1"/>
      <c r="ITU1189" s="1"/>
      <c r="ITV1189" s="1"/>
      <c r="ITW1189" s="1"/>
      <c r="ITX1189" s="1"/>
      <c r="ITY1189" s="1"/>
      <c r="ITZ1189" s="1"/>
      <c r="IUA1189" s="1"/>
      <c r="IUB1189" s="1"/>
      <c r="IUC1189" s="1"/>
      <c r="IUD1189" s="1"/>
      <c r="IUE1189" s="1"/>
      <c r="IUF1189" s="1"/>
      <c r="IUG1189" s="1"/>
      <c r="IUH1189" s="1"/>
      <c r="IUI1189" s="1"/>
      <c r="IUJ1189" s="1"/>
      <c r="IUK1189" s="1"/>
      <c r="IUL1189" s="1"/>
      <c r="IUM1189" s="1"/>
      <c r="IUN1189" s="1"/>
      <c r="IUO1189" s="1"/>
      <c r="IUP1189" s="1"/>
      <c r="IUQ1189" s="1"/>
      <c r="IUR1189" s="1"/>
      <c r="IUS1189" s="1"/>
      <c r="IUT1189" s="1"/>
      <c r="IUU1189" s="1"/>
      <c r="IUV1189" s="1"/>
      <c r="IUW1189" s="1"/>
      <c r="IUX1189" s="1"/>
      <c r="IUY1189" s="1"/>
      <c r="IUZ1189" s="1"/>
      <c r="IVA1189" s="1"/>
      <c r="IVB1189" s="1"/>
      <c r="IVC1189" s="1"/>
      <c r="IVD1189" s="1"/>
      <c r="IVE1189" s="1"/>
      <c r="IVF1189" s="1"/>
      <c r="IVG1189" s="1"/>
      <c r="IVH1189" s="1"/>
      <c r="IVI1189" s="1"/>
      <c r="IVJ1189" s="1"/>
      <c r="IVK1189" s="1"/>
      <c r="IVL1189" s="1"/>
      <c r="IVM1189" s="1"/>
      <c r="IVN1189" s="1"/>
      <c r="IVO1189" s="1"/>
      <c r="IVP1189" s="1"/>
      <c r="IVQ1189" s="1"/>
      <c r="IVR1189" s="1"/>
      <c r="IVS1189" s="1"/>
      <c r="IVT1189" s="1"/>
      <c r="IVU1189" s="1"/>
      <c r="IVV1189" s="1"/>
      <c r="IVW1189" s="1"/>
      <c r="IVX1189" s="1"/>
      <c r="IVY1189" s="1"/>
      <c r="IVZ1189" s="1"/>
      <c r="IWA1189" s="1"/>
      <c r="IWB1189" s="1"/>
      <c r="IWC1189" s="1"/>
      <c r="IWD1189" s="1"/>
      <c r="IWE1189" s="1"/>
      <c r="IWF1189" s="1"/>
      <c r="IWG1189" s="1"/>
      <c r="IWH1189" s="1"/>
      <c r="IWI1189" s="1"/>
      <c r="IWJ1189" s="1"/>
      <c r="IWK1189" s="1"/>
      <c r="IWL1189" s="1"/>
      <c r="IWM1189" s="1"/>
      <c r="IWN1189" s="1"/>
      <c r="IWO1189" s="1"/>
      <c r="IWP1189" s="1"/>
      <c r="IWQ1189" s="1"/>
      <c r="IWR1189" s="1"/>
      <c r="IWS1189" s="1"/>
      <c r="IWT1189" s="1"/>
      <c r="IWU1189" s="1"/>
      <c r="IWV1189" s="1"/>
      <c r="IWW1189" s="1"/>
      <c r="IWX1189" s="1"/>
      <c r="IWY1189" s="1"/>
      <c r="IWZ1189" s="1"/>
      <c r="IXA1189" s="1"/>
      <c r="IXB1189" s="1"/>
      <c r="IXC1189" s="1"/>
      <c r="IXD1189" s="1"/>
      <c r="IXE1189" s="1"/>
      <c r="IXF1189" s="1"/>
      <c r="IXG1189" s="1"/>
      <c r="IXH1189" s="1"/>
      <c r="IXI1189" s="1"/>
      <c r="IXJ1189" s="1"/>
      <c r="IXK1189" s="1"/>
      <c r="IXL1189" s="1"/>
      <c r="IXM1189" s="1"/>
      <c r="IXN1189" s="1"/>
      <c r="IXO1189" s="1"/>
      <c r="IXP1189" s="1"/>
      <c r="IXQ1189" s="1"/>
      <c r="IXR1189" s="1"/>
      <c r="IXS1189" s="1"/>
      <c r="IXT1189" s="1"/>
      <c r="IXU1189" s="1"/>
      <c r="IXV1189" s="1"/>
      <c r="IXW1189" s="1"/>
      <c r="IXX1189" s="1"/>
      <c r="IXY1189" s="1"/>
      <c r="IXZ1189" s="1"/>
      <c r="IYA1189" s="1"/>
      <c r="IYB1189" s="1"/>
      <c r="IYC1189" s="1"/>
      <c r="IYD1189" s="1"/>
      <c r="IYE1189" s="1"/>
      <c r="IYF1189" s="1"/>
      <c r="IYG1189" s="1"/>
      <c r="IYH1189" s="1"/>
      <c r="IYI1189" s="1"/>
      <c r="IYJ1189" s="1"/>
      <c r="IYK1189" s="1"/>
      <c r="IYL1189" s="1"/>
      <c r="IYM1189" s="1"/>
      <c r="IYN1189" s="1"/>
      <c r="IYO1189" s="1"/>
      <c r="IYP1189" s="1"/>
      <c r="IYQ1189" s="1"/>
      <c r="IYR1189" s="1"/>
      <c r="IYS1189" s="1"/>
      <c r="IYT1189" s="1"/>
      <c r="IYU1189" s="1"/>
      <c r="IYV1189" s="1"/>
      <c r="IYW1189" s="1"/>
      <c r="IYX1189" s="1"/>
      <c r="IYY1189" s="1"/>
      <c r="IYZ1189" s="1"/>
      <c r="IZA1189" s="1"/>
      <c r="IZB1189" s="1"/>
      <c r="IZC1189" s="1"/>
      <c r="IZD1189" s="1"/>
      <c r="IZE1189" s="1"/>
      <c r="IZF1189" s="1"/>
      <c r="IZG1189" s="1"/>
      <c r="IZH1189" s="1"/>
      <c r="IZI1189" s="1"/>
      <c r="IZJ1189" s="1"/>
      <c r="IZK1189" s="1"/>
      <c r="IZL1189" s="1"/>
      <c r="IZM1189" s="1"/>
      <c r="IZN1189" s="1"/>
      <c r="IZO1189" s="1"/>
      <c r="IZP1189" s="1"/>
      <c r="IZQ1189" s="1"/>
      <c r="IZR1189" s="1"/>
      <c r="IZS1189" s="1"/>
      <c r="IZT1189" s="1"/>
      <c r="IZU1189" s="1"/>
      <c r="IZV1189" s="1"/>
      <c r="IZW1189" s="1"/>
      <c r="IZX1189" s="1"/>
      <c r="IZY1189" s="1"/>
      <c r="IZZ1189" s="1"/>
      <c r="JAA1189" s="1"/>
      <c r="JAB1189" s="1"/>
      <c r="JAC1189" s="1"/>
      <c r="JAD1189" s="1"/>
      <c r="JAE1189" s="1"/>
      <c r="JAF1189" s="1"/>
      <c r="JAG1189" s="1"/>
      <c r="JAH1189" s="1"/>
      <c r="JAI1189" s="1"/>
      <c r="JAJ1189" s="1"/>
      <c r="JAK1189" s="1"/>
      <c r="JAL1189" s="1"/>
      <c r="JAM1189" s="1"/>
      <c r="JAN1189" s="1"/>
      <c r="JAO1189" s="1"/>
      <c r="JAP1189" s="1"/>
      <c r="JAQ1189" s="1"/>
      <c r="JAR1189" s="1"/>
      <c r="JAS1189" s="1"/>
      <c r="JAT1189" s="1"/>
      <c r="JAU1189" s="1"/>
      <c r="JAV1189" s="1"/>
      <c r="JAW1189" s="1"/>
      <c r="JAX1189" s="1"/>
      <c r="JAY1189" s="1"/>
      <c r="JAZ1189" s="1"/>
      <c r="JBA1189" s="1"/>
      <c r="JBB1189" s="1"/>
      <c r="JBC1189" s="1"/>
      <c r="JBD1189" s="1"/>
      <c r="JBE1189" s="1"/>
      <c r="JBF1189" s="1"/>
      <c r="JBG1189" s="1"/>
      <c r="JBH1189" s="1"/>
      <c r="JBI1189" s="1"/>
      <c r="JBJ1189" s="1"/>
      <c r="JBK1189" s="1"/>
      <c r="JBL1189" s="1"/>
      <c r="JBM1189" s="1"/>
      <c r="JBN1189" s="1"/>
      <c r="JBO1189" s="1"/>
      <c r="JBP1189" s="1"/>
      <c r="JBQ1189" s="1"/>
      <c r="JBR1189" s="1"/>
      <c r="JBS1189" s="1"/>
      <c r="JBT1189" s="1"/>
      <c r="JBU1189" s="1"/>
      <c r="JBV1189" s="1"/>
      <c r="JBW1189" s="1"/>
      <c r="JBX1189" s="1"/>
      <c r="JBY1189" s="1"/>
      <c r="JBZ1189" s="1"/>
      <c r="JCA1189" s="1"/>
      <c r="JCB1189" s="1"/>
      <c r="JCC1189" s="1"/>
      <c r="JCD1189" s="1"/>
      <c r="JCE1189" s="1"/>
      <c r="JCF1189" s="1"/>
      <c r="JCG1189" s="1"/>
      <c r="JCH1189" s="1"/>
      <c r="JCI1189" s="1"/>
      <c r="JCJ1189" s="1"/>
      <c r="JCK1189" s="1"/>
      <c r="JCL1189" s="1"/>
      <c r="JCM1189" s="1"/>
      <c r="JCN1189" s="1"/>
      <c r="JCO1189" s="1"/>
      <c r="JCP1189" s="1"/>
      <c r="JCQ1189" s="1"/>
      <c r="JCR1189" s="1"/>
      <c r="JCS1189" s="1"/>
      <c r="JCT1189" s="1"/>
      <c r="JCU1189" s="1"/>
      <c r="JCV1189" s="1"/>
      <c r="JCW1189" s="1"/>
      <c r="JCX1189" s="1"/>
      <c r="JCY1189" s="1"/>
      <c r="JCZ1189" s="1"/>
      <c r="JDA1189" s="1"/>
      <c r="JDB1189" s="1"/>
      <c r="JDC1189" s="1"/>
      <c r="JDD1189" s="1"/>
      <c r="JDE1189" s="1"/>
      <c r="JDF1189" s="1"/>
      <c r="JDG1189" s="1"/>
      <c r="JDH1189" s="1"/>
      <c r="JDI1189" s="1"/>
      <c r="JDJ1189" s="1"/>
      <c r="JDK1189" s="1"/>
      <c r="JDL1189" s="1"/>
      <c r="JDM1189" s="1"/>
      <c r="JDN1189" s="1"/>
      <c r="JDO1189" s="1"/>
      <c r="JDP1189" s="1"/>
      <c r="JDQ1189" s="1"/>
      <c r="JDR1189" s="1"/>
      <c r="JDS1189" s="1"/>
      <c r="JDT1189" s="1"/>
      <c r="JDU1189" s="1"/>
      <c r="JDV1189" s="1"/>
      <c r="JDW1189" s="1"/>
      <c r="JDX1189" s="1"/>
      <c r="JDY1189" s="1"/>
      <c r="JDZ1189" s="1"/>
      <c r="JEA1189" s="1"/>
      <c r="JEB1189" s="1"/>
      <c r="JEC1189" s="1"/>
      <c r="JED1189" s="1"/>
      <c r="JEE1189" s="1"/>
      <c r="JEF1189" s="1"/>
      <c r="JEG1189" s="1"/>
      <c r="JEH1189" s="1"/>
      <c r="JEI1189" s="1"/>
      <c r="JEJ1189" s="1"/>
      <c r="JEK1189" s="1"/>
      <c r="JEL1189" s="1"/>
      <c r="JEM1189" s="1"/>
      <c r="JEN1189" s="1"/>
      <c r="JEO1189" s="1"/>
      <c r="JEP1189" s="1"/>
      <c r="JEQ1189" s="1"/>
      <c r="JER1189" s="1"/>
      <c r="JES1189" s="1"/>
      <c r="JET1189" s="1"/>
      <c r="JEU1189" s="1"/>
      <c r="JEV1189" s="1"/>
      <c r="JEW1189" s="1"/>
      <c r="JEX1189" s="1"/>
      <c r="JEY1189" s="1"/>
      <c r="JEZ1189" s="1"/>
      <c r="JFA1189" s="1"/>
      <c r="JFB1189" s="1"/>
      <c r="JFC1189" s="1"/>
      <c r="JFD1189" s="1"/>
      <c r="JFE1189" s="1"/>
      <c r="JFF1189" s="1"/>
      <c r="JFG1189" s="1"/>
      <c r="JFH1189" s="1"/>
      <c r="JFI1189" s="1"/>
      <c r="JFJ1189" s="1"/>
      <c r="JFK1189" s="1"/>
      <c r="JFL1189" s="1"/>
      <c r="JFM1189" s="1"/>
      <c r="JFN1189" s="1"/>
      <c r="JFO1189" s="1"/>
      <c r="JFP1189" s="1"/>
      <c r="JFQ1189" s="1"/>
      <c r="JFR1189" s="1"/>
      <c r="JFS1189" s="1"/>
      <c r="JFT1189" s="1"/>
      <c r="JFU1189" s="1"/>
      <c r="JFV1189" s="1"/>
      <c r="JFW1189" s="1"/>
      <c r="JFX1189" s="1"/>
      <c r="JFY1189" s="1"/>
      <c r="JFZ1189" s="1"/>
      <c r="JGA1189" s="1"/>
      <c r="JGB1189" s="1"/>
      <c r="JGC1189" s="1"/>
      <c r="JGD1189" s="1"/>
      <c r="JGE1189" s="1"/>
      <c r="JGF1189" s="1"/>
      <c r="JGG1189" s="1"/>
      <c r="JGH1189" s="1"/>
      <c r="JGI1189" s="1"/>
      <c r="JGJ1189" s="1"/>
      <c r="JGK1189" s="1"/>
      <c r="JGL1189" s="1"/>
      <c r="JGM1189" s="1"/>
      <c r="JGN1189" s="1"/>
      <c r="JGO1189" s="1"/>
      <c r="JGP1189" s="1"/>
      <c r="JGQ1189" s="1"/>
      <c r="JGR1189" s="1"/>
      <c r="JGS1189" s="1"/>
      <c r="JGT1189" s="1"/>
      <c r="JGU1189" s="1"/>
      <c r="JGV1189" s="1"/>
      <c r="JGW1189" s="1"/>
      <c r="JGX1189" s="1"/>
      <c r="JGY1189" s="1"/>
      <c r="JGZ1189" s="1"/>
      <c r="JHA1189" s="1"/>
      <c r="JHB1189" s="1"/>
      <c r="JHC1189" s="1"/>
      <c r="JHD1189" s="1"/>
      <c r="JHE1189" s="1"/>
      <c r="JHF1189" s="1"/>
      <c r="JHG1189" s="1"/>
      <c r="JHH1189" s="1"/>
      <c r="JHI1189" s="1"/>
      <c r="JHJ1189" s="1"/>
      <c r="JHK1189" s="1"/>
      <c r="JHL1189" s="1"/>
      <c r="JHM1189" s="1"/>
      <c r="JHN1189" s="1"/>
      <c r="JHO1189" s="1"/>
      <c r="JHP1189" s="1"/>
      <c r="JHQ1189" s="1"/>
      <c r="JHR1189" s="1"/>
      <c r="JHS1189" s="1"/>
      <c r="JHT1189" s="1"/>
      <c r="JHU1189" s="1"/>
      <c r="JHV1189" s="1"/>
      <c r="JHW1189" s="1"/>
      <c r="JHX1189" s="1"/>
      <c r="JHY1189" s="1"/>
      <c r="JHZ1189" s="1"/>
      <c r="JIA1189" s="1"/>
      <c r="JIB1189" s="1"/>
      <c r="JIC1189" s="1"/>
      <c r="JID1189" s="1"/>
      <c r="JIE1189" s="1"/>
      <c r="JIF1189" s="1"/>
      <c r="JIG1189" s="1"/>
      <c r="JIH1189" s="1"/>
      <c r="JII1189" s="1"/>
      <c r="JIJ1189" s="1"/>
      <c r="JIK1189" s="1"/>
      <c r="JIL1189" s="1"/>
      <c r="JIM1189" s="1"/>
      <c r="JIN1189" s="1"/>
      <c r="JIO1189" s="1"/>
      <c r="JIP1189" s="1"/>
      <c r="JIQ1189" s="1"/>
      <c r="JIR1189" s="1"/>
      <c r="JIS1189" s="1"/>
      <c r="JIT1189" s="1"/>
      <c r="JIU1189" s="1"/>
      <c r="JIV1189" s="1"/>
      <c r="JIW1189" s="1"/>
      <c r="JIX1189" s="1"/>
      <c r="JIY1189" s="1"/>
      <c r="JIZ1189" s="1"/>
      <c r="JJA1189" s="1"/>
      <c r="JJB1189" s="1"/>
      <c r="JJC1189" s="1"/>
      <c r="JJD1189" s="1"/>
      <c r="JJE1189" s="1"/>
      <c r="JJF1189" s="1"/>
      <c r="JJG1189" s="1"/>
      <c r="JJH1189" s="1"/>
      <c r="JJI1189" s="1"/>
      <c r="JJJ1189" s="1"/>
      <c r="JJK1189" s="1"/>
      <c r="JJL1189" s="1"/>
      <c r="JJM1189" s="1"/>
      <c r="JJN1189" s="1"/>
      <c r="JJO1189" s="1"/>
      <c r="JJP1189" s="1"/>
      <c r="JJQ1189" s="1"/>
      <c r="JJR1189" s="1"/>
      <c r="JJS1189" s="1"/>
      <c r="JJT1189" s="1"/>
      <c r="JJU1189" s="1"/>
      <c r="JJV1189" s="1"/>
      <c r="JJW1189" s="1"/>
      <c r="JJX1189" s="1"/>
      <c r="JJY1189" s="1"/>
      <c r="JJZ1189" s="1"/>
      <c r="JKA1189" s="1"/>
      <c r="JKB1189" s="1"/>
      <c r="JKC1189" s="1"/>
      <c r="JKD1189" s="1"/>
      <c r="JKE1189" s="1"/>
      <c r="JKF1189" s="1"/>
      <c r="JKG1189" s="1"/>
      <c r="JKH1189" s="1"/>
      <c r="JKI1189" s="1"/>
      <c r="JKJ1189" s="1"/>
      <c r="JKK1189" s="1"/>
      <c r="JKL1189" s="1"/>
      <c r="JKM1189" s="1"/>
      <c r="JKN1189" s="1"/>
      <c r="JKO1189" s="1"/>
      <c r="JKP1189" s="1"/>
      <c r="JKQ1189" s="1"/>
      <c r="JKR1189" s="1"/>
      <c r="JKS1189" s="1"/>
      <c r="JKT1189" s="1"/>
      <c r="JKU1189" s="1"/>
      <c r="JKV1189" s="1"/>
      <c r="JKW1189" s="1"/>
      <c r="JKX1189" s="1"/>
      <c r="JKY1189" s="1"/>
      <c r="JKZ1189" s="1"/>
      <c r="JLA1189" s="1"/>
      <c r="JLB1189" s="1"/>
      <c r="JLC1189" s="1"/>
      <c r="JLD1189" s="1"/>
      <c r="JLE1189" s="1"/>
      <c r="JLF1189" s="1"/>
      <c r="JLG1189" s="1"/>
      <c r="JLH1189" s="1"/>
      <c r="JLI1189" s="1"/>
      <c r="JLJ1189" s="1"/>
      <c r="JLK1189" s="1"/>
      <c r="JLL1189" s="1"/>
      <c r="JLM1189" s="1"/>
      <c r="JLN1189" s="1"/>
      <c r="JLO1189" s="1"/>
      <c r="JLP1189" s="1"/>
      <c r="JLQ1189" s="1"/>
      <c r="JLR1189" s="1"/>
      <c r="JLS1189" s="1"/>
      <c r="JLT1189" s="1"/>
      <c r="JLU1189" s="1"/>
      <c r="JLV1189" s="1"/>
      <c r="JLW1189" s="1"/>
      <c r="JLX1189" s="1"/>
      <c r="JLY1189" s="1"/>
      <c r="JLZ1189" s="1"/>
      <c r="JMA1189" s="1"/>
      <c r="JMB1189" s="1"/>
      <c r="JMC1189" s="1"/>
      <c r="JMD1189" s="1"/>
      <c r="JME1189" s="1"/>
      <c r="JMF1189" s="1"/>
      <c r="JMG1189" s="1"/>
      <c r="JMH1189" s="1"/>
      <c r="JMI1189" s="1"/>
      <c r="JMJ1189" s="1"/>
      <c r="JMK1189" s="1"/>
      <c r="JML1189" s="1"/>
      <c r="JMM1189" s="1"/>
      <c r="JMN1189" s="1"/>
      <c r="JMO1189" s="1"/>
      <c r="JMP1189" s="1"/>
      <c r="JMQ1189" s="1"/>
      <c r="JMR1189" s="1"/>
      <c r="JMS1189" s="1"/>
      <c r="JMT1189" s="1"/>
      <c r="JMU1189" s="1"/>
      <c r="JMV1189" s="1"/>
      <c r="JMW1189" s="1"/>
      <c r="JMX1189" s="1"/>
      <c r="JMY1189" s="1"/>
      <c r="JMZ1189" s="1"/>
      <c r="JNA1189" s="1"/>
      <c r="JNB1189" s="1"/>
      <c r="JNC1189" s="1"/>
      <c r="JND1189" s="1"/>
      <c r="JNE1189" s="1"/>
      <c r="JNF1189" s="1"/>
      <c r="JNG1189" s="1"/>
      <c r="JNH1189" s="1"/>
      <c r="JNI1189" s="1"/>
      <c r="JNJ1189" s="1"/>
      <c r="JNK1189" s="1"/>
      <c r="JNL1189" s="1"/>
      <c r="JNM1189" s="1"/>
      <c r="JNN1189" s="1"/>
      <c r="JNO1189" s="1"/>
      <c r="JNP1189" s="1"/>
      <c r="JNQ1189" s="1"/>
      <c r="JNR1189" s="1"/>
      <c r="JNS1189" s="1"/>
      <c r="JNT1189" s="1"/>
      <c r="JNU1189" s="1"/>
      <c r="JNV1189" s="1"/>
      <c r="JNW1189" s="1"/>
      <c r="JNX1189" s="1"/>
      <c r="JNY1189" s="1"/>
      <c r="JNZ1189" s="1"/>
      <c r="JOA1189" s="1"/>
      <c r="JOB1189" s="1"/>
      <c r="JOC1189" s="1"/>
      <c r="JOD1189" s="1"/>
      <c r="JOE1189" s="1"/>
      <c r="JOF1189" s="1"/>
      <c r="JOG1189" s="1"/>
      <c r="JOH1189" s="1"/>
      <c r="JOI1189" s="1"/>
      <c r="JOJ1189" s="1"/>
      <c r="JOK1189" s="1"/>
      <c r="JOL1189" s="1"/>
      <c r="JOM1189" s="1"/>
      <c r="JON1189" s="1"/>
      <c r="JOO1189" s="1"/>
      <c r="JOP1189" s="1"/>
      <c r="JOQ1189" s="1"/>
      <c r="JOR1189" s="1"/>
      <c r="JOS1189" s="1"/>
      <c r="JOT1189" s="1"/>
      <c r="JOU1189" s="1"/>
      <c r="JOV1189" s="1"/>
      <c r="JOW1189" s="1"/>
      <c r="JOX1189" s="1"/>
      <c r="JOY1189" s="1"/>
      <c r="JOZ1189" s="1"/>
      <c r="JPA1189" s="1"/>
      <c r="JPB1189" s="1"/>
      <c r="JPC1189" s="1"/>
      <c r="JPD1189" s="1"/>
      <c r="JPE1189" s="1"/>
      <c r="JPF1189" s="1"/>
      <c r="JPG1189" s="1"/>
      <c r="JPH1189" s="1"/>
      <c r="JPI1189" s="1"/>
      <c r="JPJ1189" s="1"/>
      <c r="JPK1189" s="1"/>
      <c r="JPL1189" s="1"/>
      <c r="JPM1189" s="1"/>
      <c r="JPN1189" s="1"/>
      <c r="JPO1189" s="1"/>
      <c r="JPP1189" s="1"/>
      <c r="JPQ1189" s="1"/>
      <c r="JPR1189" s="1"/>
      <c r="JPS1189" s="1"/>
      <c r="JPT1189" s="1"/>
      <c r="JPU1189" s="1"/>
      <c r="JPV1189" s="1"/>
      <c r="JPW1189" s="1"/>
      <c r="JPX1189" s="1"/>
      <c r="JPY1189" s="1"/>
      <c r="JPZ1189" s="1"/>
      <c r="JQA1189" s="1"/>
      <c r="JQB1189" s="1"/>
      <c r="JQC1189" s="1"/>
      <c r="JQD1189" s="1"/>
      <c r="JQE1189" s="1"/>
      <c r="JQF1189" s="1"/>
      <c r="JQG1189" s="1"/>
      <c r="JQH1189" s="1"/>
      <c r="JQI1189" s="1"/>
      <c r="JQJ1189" s="1"/>
      <c r="JQK1189" s="1"/>
      <c r="JQL1189" s="1"/>
      <c r="JQM1189" s="1"/>
      <c r="JQN1189" s="1"/>
      <c r="JQO1189" s="1"/>
      <c r="JQP1189" s="1"/>
      <c r="JQQ1189" s="1"/>
      <c r="JQR1189" s="1"/>
      <c r="JQS1189" s="1"/>
      <c r="JQT1189" s="1"/>
      <c r="JQU1189" s="1"/>
      <c r="JQV1189" s="1"/>
      <c r="JQW1189" s="1"/>
      <c r="JQX1189" s="1"/>
      <c r="JQY1189" s="1"/>
      <c r="JQZ1189" s="1"/>
      <c r="JRA1189" s="1"/>
      <c r="JRB1189" s="1"/>
      <c r="JRC1189" s="1"/>
      <c r="JRD1189" s="1"/>
      <c r="JRE1189" s="1"/>
      <c r="JRF1189" s="1"/>
      <c r="JRG1189" s="1"/>
      <c r="JRH1189" s="1"/>
      <c r="JRI1189" s="1"/>
      <c r="JRJ1189" s="1"/>
      <c r="JRK1189" s="1"/>
      <c r="JRL1189" s="1"/>
      <c r="JRM1189" s="1"/>
      <c r="JRN1189" s="1"/>
      <c r="JRO1189" s="1"/>
      <c r="JRP1189" s="1"/>
      <c r="JRQ1189" s="1"/>
      <c r="JRR1189" s="1"/>
      <c r="JRS1189" s="1"/>
      <c r="JRT1189" s="1"/>
      <c r="JRU1189" s="1"/>
      <c r="JRV1189" s="1"/>
      <c r="JRW1189" s="1"/>
      <c r="JRX1189" s="1"/>
      <c r="JRY1189" s="1"/>
      <c r="JRZ1189" s="1"/>
      <c r="JSA1189" s="1"/>
      <c r="JSB1189" s="1"/>
      <c r="JSC1189" s="1"/>
      <c r="JSD1189" s="1"/>
      <c r="JSE1189" s="1"/>
      <c r="JSF1189" s="1"/>
      <c r="JSG1189" s="1"/>
      <c r="JSH1189" s="1"/>
      <c r="JSI1189" s="1"/>
      <c r="JSJ1189" s="1"/>
      <c r="JSK1189" s="1"/>
      <c r="JSL1189" s="1"/>
      <c r="JSM1189" s="1"/>
      <c r="JSN1189" s="1"/>
      <c r="JSO1189" s="1"/>
      <c r="JSP1189" s="1"/>
      <c r="JSQ1189" s="1"/>
      <c r="JSR1189" s="1"/>
      <c r="JSS1189" s="1"/>
      <c r="JST1189" s="1"/>
      <c r="JSU1189" s="1"/>
      <c r="JSV1189" s="1"/>
      <c r="JSW1189" s="1"/>
      <c r="JSX1189" s="1"/>
      <c r="JSY1189" s="1"/>
      <c r="JSZ1189" s="1"/>
      <c r="JTA1189" s="1"/>
      <c r="JTB1189" s="1"/>
      <c r="JTC1189" s="1"/>
      <c r="JTD1189" s="1"/>
      <c r="JTE1189" s="1"/>
      <c r="JTF1189" s="1"/>
      <c r="JTG1189" s="1"/>
      <c r="JTH1189" s="1"/>
      <c r="JTI1189" s="1"/>
      <c r="JTJ1189" s="1"/>
      <c r="JTK1189" s="1"/>
      <c r="JTL1189" s="1"/>
      <c r="JTM1189" s="1"/>
      <c r="JTN1189" s="1"/>
      <c r="JTO1189" s="1"/>
      <c r="JTP1189" s="1"/>
      <c r="JTQ1189" s="1"/>
      <c r="JTR1189" s="1"/>
      <c r="JTS1189" s="1"/>
      <c r="JTT1189" s="1"/>
      <c r="JTU1189" s="1"/>
      <c r="JTV1189" s="1"/>
      <c r="JTW1189" s="1"/>
      <c r="JTX1189" s="1"/>
      <c r="JTY1189" s="1"/>
      <c r="JTZ1189" s="1"/>
      <c r="JUA1189" s="1"/>
      <c r="JUB1189" s="1"/>
      <c r="JUC1189" s="1"/>
      <c r="JUD1189" s="1"/>
      <c r="JUE1189" s="1"/>
      <c r="JUF1189" s="1"/>
      <c r="JUG1189" s="1"/>
      <c r="JUH1189" s="1"/>
      <c r="JUI1189" s="1"/>
      <c r="JUJ1189" s="1"/>
      <c r="JUK1189" s="1"/>
      <c r="JUL1189" s="1"/>
      <c r="JUM1189" s="1"/>
      <c r="JUN1189" s="1"/>
      <c r="JUO1189" s="1"/>
      <c r="JUP1189" s="1"/>
      <c r="JUQ1189" s="1"/>
      <c r="JUR1189" s="1"/>
      <c r="JUS1189" s="1"/>
      <c r="JUT1189" s="1"/>
      <c r="JUU1189" s="1"/>
      <c r="JUV1189" s="1"/>
      <c r="JUW1189" s="1"/>
      <c r="JUX1189" s="1"/>
      <c r="JUY1189" s="1"/>
      <c r="JUZ1189" s="1"/>
      <c r="JVA1189" s="1"/>
      <c r="JVB1189" s="1"/>
      <c r="JVC1189" s="1"/>
      <c r="JVD1189" s="1"/>
      <c r="JVE1189" s="1"/>
      <c r="JVF1189" s="1"/>
      <c r="JVG1189" s="1"/>
      <c r="JVH1189" s="1"/>
      <c r="JVI1189" s="1"/>
      <c r="JVJ1189" s="1"/>
      <c r="JVK1189" s="1"/>
      <c r="JVL1189" s="1"/>
      <c r="JVM1189" s="1"/>
      <c r="JVN1189" s="1"/>
      <c r="JVO1189" s="1"/>
      <c r="JVP1189" s="1"/>
      <c r="JVQ1189" s="1"/>
      <c r="JVR1189" s="1"/>
      <c r="JVS1189" s="1"/>
      <c r="JVT1189" s="1"/>
      <c r="JVU1189" s="1"/>
      <c r="JVV1189" s="1"/>
      <c r="JVW1189" s="1"/>
      <c r="JVX1189" s="1"/>
      <c r="JVY1189" s="1"/>
      <c r="JVZ1189" s="1"/>
      <c r="JWA1189" s="1"/>
      <c r="JWB1189" s="1"/>
      <c r="JWC1189" s="1"/>
      <c r="JWD1189" s="1"/>
      <c r="JWE1189" s="1"/>
      <c r="JWF1189" s="1"/>
      <c r="JWG1189" s="1"/>
      <c r="JWH1189" s="1"/>
      <c r="JWI1189" s="1"/>
      <c r="JWJ1189" s="1"/>
      <c r="JWK1189" s="1"/>
      <c r="JWL1189" s="1"/>
      <c r="JWM1189" s="1"/>
      <c r="JWN1189" s="1"/>
      <c r="JWO1189" s="1"/>
      <c r="JWP1189" s="1"/>
      <c r="JWQ1189" s="1"/>
      <c r="JWR1189" s="1"/>
      <c r="JWS1189" s="1"/>
      <c r="JWT1189" s="1"/>
      <c r="JWU1189" s="1"/>
      <c r="JWV1189" s="1"/>
      <c r="JWW1189" s="1"/>
      <c r="JWX1189" s="1"/>
      <c r="JWY1189" s="1"/>
      <c r="JWZ1189" s="1"/>
      <c r="JXA1189" s="1"/>
      <c r="JXB1189" s="1"/>
      <c r="JXC1189" s="1"/>
      <c r="JXD1189" s="1"/>
      <c r="JXE1189" s="1"/>
      <c r="JXF1189" s="1"/>
      <c r="JXG1189" s="1"/>
      <c r="JXH1189" s="1"/>
      <c r="JXI1189" s="1"/>
      <c r="JXJ1189" s="1"/>
      <c r="JXK1189" s="1"/>
      <c r="JXL1189" s="1"/>
      <c r="JXM1189" s="1"/>
      <c r="JXN1189" s="1"/>
      <c r="JXO1189" s="1"/>
      <c r="JXP1189" s="1"/>
      <c r="JXQ1189" s="1"/>
      <c r="JXR1189" s="1"/>
      <c r="JXS1189" s="1"/>
      <c r="JXT1189" s="1"/>
      <c r="JXU1189" s="1"/>
      <c r="JXV1189" s="1"/>
      <c r="JXW1189" s="1"/>
      <c r="JXX1189" s="1"/>
      <c r="JXY1189" s="1"/>
      <c r="JXZ1189" s="1"/>
      <c r="JYA1189" s="1"/>
      <c r="JYB1189" s="1"/>
      <c r="JYC1189" s="1"/>
      <c r="JYD1189" s="1"/>
      <c r="JYE1189" s="1"/>
      <c r="JYF1189" s="1"/>
      <c r="JYG1189" s="1"/>
      <c r="JYH1189" s="1"/>
      <c r="JYI1189" s="1"/>
      <c r="JYJ1189" s="1"/>
      <c r="JYK1189" s="1"/>
      <c r="JYL1189" s="1"/>
      <c r="JYM1189" s="1"/>
      <c r="JYN1189" s="1"/>
      <c r="JYO1189" s="1"/>
      <c r="JYP1189" s="1"/>
      <c r="JYQ1189" s="1"/>
      <c r="JYR1189" s="1"/>
      <c r="JYS1189" s="1"/>
      <c r="JYT1189" s="1"/>
      <c r="JYU1189" s="1"/>
      <c r="JYV1189" s="1"/>
      <c r="JYW1189" s="1"/>
      <c r="JYX1189" s="1"/>
      <c r="JYY1189" s="1"/>
      <c r="JYZ1189" s="1"/>
      <c r="JZA1189" s="1"/>
      <c r="JZB1189" s="1"/>
      <c r="JZC1189" s="1"/>
      <c r="JZD1189" s="1"/>
      <c r="JZE1189" s="1"/>
      <c r="JZF1189" s="1"/>
      <c r="JZG1189" s="1"/>
      <c r="JZH1189" s="1"/>
      <c r="JZI1189" s="1"/>
      <c r="JZJ1189" s="1"/>
      <c r="JZK1189" s="1"/>
      <c r="JZL1189" s="1"/>
      <c r="JZM1189" s="1"/>
      <c r="JZN1189" s="1"/>
      <c r="JZO1189" s="1"/>
      <c r="JZP1189" s="1"/>
      <c r="JZQ1189" s="1"/>
      <c r="JZR1189" s="1"/>
      <c r="JZS1189" s="1"/>
      <c r="JZT1189" s="1"/>
      <c r="JZU1189" s="1"/>
      <c r="JZV1189" s="1"/>
      <c r="JZW1189" s="1"/>
      <c r="JZX1189" s="1"/>
      <c r="JZY1189" s="1"/>
      <c r="JZZ1189" s="1"/>
      <c r="KAA1189" s="1"/>
      <c r="KAB1189" s="1"/>
      <c r="KAC1189" s="1"/>
      <c r="KAD1189" s="1"/>
      <c r="KAE1189" s="1"/>
      <c r="KAF1189" s="1"/>
      <c r="KAG1189" s="1"/>
      <c r="KAH1189" s="1"/>
      <c r="KAI1189" s="1"/>
      <c r="KAJ1189" s="1"/>
      <c r="KAK1189" s="1"/>
      <c r="KAL1189" s="1"/>
      <c r="KAM1189" s="1"/>
      <c r="KAN1189" s="1"/>
      <c r="KAO1189" s="1"/>
      <c r="KAP1189" s="1"/>
      <c r="KAQ1189" s="1"/>
      <c r="KAR1189" s="1"/>
      <c r="KAS1189" s="1"/>
      <c r="KAT1189" s="1"/>
      <c r="KAU1189" s="1"/>
      <c r="KAV1189" s="1"/>
      <c r="KAW1189" s="1"/>
      <c r="KAX1189" s="1"/>
      <c r="KAY1189" s="1"/>
      <c r="KAZ1189" s="1"/>
      <c r="KBA1189" s="1"/>
      <c r="KBB1189" s="1"/>
      <c r="KBC1189" s="1"/>
      <c r="KBD1189" s="1"/>
      <c r="KBE1189" s="1"/>
      <c r="KBF1189" s="1"/>
      <c r="KBG1189" s="1"/>
      <c r="KBH1189" s="1"/>
      <c r="KBI1189" s="1"/>
      <c r="KBJ1189" s="1"/>
      <c r="KBK1189" s="1"/>
      <c r="KBL1189" s="1"/>
      <c r="KBM1189" s="1"/>
      <c r="KBN1189" s="1"/>
      <c r="KBO1189" s="1"/>
      <c r="KBP1189" s="1"/>
      <c r="KBQ1189" s="1"/>
      <c r="KBR1189" s="1"/>
      <c r="KBS1189" s="1"/>
      <c r="KBT1189" s="1"/>
      <c r="KBU1189" s="1"/>
      <c r="KBV1189" s="1"/>
      <c r="KBW1189" s="1"/>
      <c r="KBX1189" s="1"/>
      <c r="KBY1189" s="1"/>
      <c r="KBZ1189" s="1"/>
      <c r="KCA1189" s="1"/>
      <c r="KCB1189" s="1"/>
      <c r="KCC1189" s="1"/>
      <c r="KCD1189" s="1"/>
      <c r="KCE1189" s="1"/>
      <c r="KCF1189" s="1"/>
      <c r="KCG1189" s="1"/>
      <c r="KCH1189" s="1"/>
      <c r="KCI1189" s="1"/>
      <c r="KCJ1189" s="1"/>
      <c r="KCK1189" s="1"/>
      <c r="KCL1189" s="1"/>
      <c r="KCM1189" s="1"/>
      <c r="KCN1189" s="1"/>
      <c r="KCO1189" s="1"/>
      <c r="KCP1189" s="1"/>
      <c r="KCQ1189" s="1"/>
      <c r="KCR1189" s="1"/>
      <c r="KCS1189" s="1"/>
      <c r="KCT1189" s="1"/>
      <c r="KCU1189" s="1"/>
      <c r="KCV1189" s="1"/>
      <c r="KCW1189" s="1"/>
      <c r="KCX1189" s="1"/>
      <c r="KCY1189" s="1"/>
      <c r="KCZ1189" s="1"/>
      <c r="KDA1189" s="1"/>
      <c r="KDB1189" s="1"/>
      <c r="KDC1189" s="1"/>
      <c r="KDD1189" s="1"/>
      <c r="KDE1189" s="1"/>
      <c r="KDF1189" s="1"/>
      <c r="KDG1189" s="1"/>
      <c r="KDH1189" s="1"/>
      <c r="KDI1189" s="1"/>
      <c r="KDJ1189" s="1"/>
      <c r="KDK1189" s="1"/>
      <c r="KDL1189" s="1"/>
      <c r="KDM1189" s="1"/>
      <c r="KDN1189" s="1"/>
      <c r="KDO1189" s="1"/>
      <c r="KDP1189" s="1"/>
      <c r="KDQ1189" s="1"/>
      <c r="KDR1189" s="1"/>
      <c r="KDS1189" s="1"/>
      <c r="KDT1189" s="1"/>
      <c r="KDU1189" s="1"/>
      <c r="KDV1189" s="1"/>
      <c r="KDW1189" s="1"/>
      <c r="KDX1189" s="1"/>
      <c r="KDY1189" s="1"/>
      <c r="KDZ1189" s="1"/>
      <c r="KEA1189" s="1"/>
      <c r="KEB1189" s="1"/>
      <c r="KEC1189" s="1"/>
      <c r="KED1189" s="1"/>
      <c r="KEE1189" s="1"/>
      <c r="KEF1189" s="1"/>
      <c r="KEG1189" s="1"/>
      <c r="KEH1189" s="1"/>
      <c r="KEI1189" s="1"/>
      <c r="KEJ1189" s="1"/>
      <c r="KEK1189" s="1"/>
      <c r="KEL1189" s="1"/>
      <c r="KEM1189" s="1"/>
      <c r="KEN1189" s="1"/>
      <c r="KEO1189" s="1"/>
      <c r="KEP1189" s="1"/>
      <c r="KEQ1189" s="1"/>
      <c r="KER1189" s="1"/>
      <c r="KES1189" s="1"/>
      <c r="KET1189" s="1"/>
      <c r="KEU1189" s="1"/>
      <c r="KEV1189" s="1"/>
      <c r="KEW1189" s="1"/>
      <c r="KEX1189" s="1"/>
      <c r="KEY1189" s="1"/>
      <c r="KEZ1189" s="1"/>
      <c r="KFA1189" s="1"/>
      <c r="KFB1189" s="1"/>
      <c r="KFC1189" s="1"/>
      <c r="KFD1189" s="1"/>
      <c r="KFE1189" s="1"/>
      <c r="KFF1189" s="1"/>
      <c r="KFG1189" s="1"/>
      <c r="KFH1189" s="1"/>
      <c r="KFI1189" s="1"/>
      <c r="KFJ1189" s="1"/>
      <c r="KFK1189" s="1"/>
      <c r="KFL1189" s="1"/>
      <c r="KFM1189" s="1"/>
      <c r="KFN1189" s="1"/>
      <c r="KFO1189" s="1"/>
      <c r="KFP1189" s="1"/>
      <c r="KFQ1189" s="1"/>
      <c r="KFR1189" s="1"/>
      <c r="KFS1189" s="1"/>
      <c r="KFT1189" s="1"/>
      <c r="KFU1189" s="1"/>
      <c r="KFV1189" s="1"/>
      <c r="KFW1189" s="1"/>
      <c r="KFX1189" s="1"/>
      <c r="KFY1189" s="1"/>
      <c r="KFZ1189" s="1"/>
      <c r="KGA1189" s="1"/>
      <c r="KGB1189" s="1"/>
      <c r="KGC1189" s="1"/>
      <c r="KGD1189" s="1"/>
      <c r="KGE1189" s="1"/>
      <c r="KGF1189" s="1"/>
      <c r="KGG1189" s="1"/>
      <c r="KGH1189" s="1"/>
      <c r="KGI1189" s="1"/>
      <c r="KGJ1189" s="1"/>
      <c r="KGK1189" s="1"/>
      <c r="KGL1189" s="1"/>
      <c r="KGM1189" s="1"/>
      <c r="KGN1189" s="1"/>
      <c r="KGO1189" s="1"/>
      <c r="KGP1189" s="1"/>
      <c r="KGQ1189" s="1"/>
      <c r="KGR1189" s="1"/>
      <c r="KGS1189" s="1"/>
      <c r="KGT1189" s="1"/>
      <c r="KGU1189" s="1"/>
      <c r="KGV1189" s="1"/>
      <c r="KGW1189" s="1"/>
      <c r="KGX1189" s="1"/>
      <c r="KGY1189" s="1"/>
      <c r="KGZ1189" s="1"/>
      <c r="KHA1189" s="1"/>
      <c r="KHB1189" s="1"/>
      <c r="KHC1189" s="1"/>
      <c r="KHD1189" s="1"/>
      <c r="KHE1189" s="1"/>
      <c r="KHF1189" s="1"/>
      <c r="KHG1189" s="1"/>
      <c r="KHH1189" s="1"/>
      <c r="KHI1189" s="1"/>
      <c r="KHJ1189" s="1"/>
      <c r="KHK1189" s="1"/>
      <c r="KHL1189" s="1"/>
      <c r="KHM1189" s="1"/>
      <c r="KHN1189" s="1"/>
      <c r="KHO1189" s="1"/>
      <c r="KHP1189" s="1"/>
      <c r="KHQ1189" s="1"/>
      <c r="KHR1189" s="1"/>
      <c r="KHS1189" s="1"/>
      <c r="KHT1189" s="1"/>
      <c r="KHU1189" s="1"/>
      <c r="KHV1189" s="1"/>
      <c r="KHW1189" s="1"/>
      <c r="KHX1189" s="1"/>
      <c r="KHY1189" s="1"/>
      <c r="KHZ1189" s="1"/>
      <c r="KIA1189" s="1"/>
      <c r="KIB1189" s="1"/>
      <c r="KIC1189" s="1"/>
      <c r="KID1189" s="1"/>
      <c r="KIE1189" s="1"/>
      <c r="KIF1189" s="1"/>
      <c r="KIG1189" s="1"/>
      <c r="KIH1189" s="1"/>
      <c r="KII1189" s="1"/>
      <c r="KIJ1189" s="1"/>
      <c r="KIK1189" s="1"/>
      <c r="KIL1189" s="1"/>
      <c r="KIM1189" s="1"/>
      <c r="KIN1189" s="1"/>
      <c r="KIO1189" s="1"/>
      <c r="KIP1189" s="1"/>
      <c r="KIQ1189" s="1"/>
      <c r="KIR1189" s="1"/>
      <c r="KIS1189" s="1"/>
      <c r="KIT1189" s="1"/>
      <c r="KIU1189" s="1"/>
      <c r="KIV1189" s="1"/>
      <c r="KIW1189" s="1"/>
      <c r="KIX1189" s="1"/>
      <c r="KIY1189" s="1"/>
      <c r="KIZ1189" s="1"/>
      <c r="KJA1189" s="1"/>
      <c r="KJB1189" s="1"/>
      <c r="KJC1189" s="1"/>
      <c r="KJD1189" s="1"/>
      <c r="KJE1189" s="1"/>
      <c r="KJF1189" s="1"/>
      <c r="KJG1189" s="1"/>
      <c r="KJH1189" s="1"/>
      <c r="KJI1189" s="1"/>
      <c r="KJJ1189" s="1"/>
      <c r="KJK1189" s="1"/>
      <c r="KJL1189" s="1"/>
      <c r="KJM1189" s="1"/>
      <c r="KJN1189" s="1"/>
      <c r="KJO1189" s="1"/>
      <c r="KJP1189" s="1"/>
      <c r="KJQ1189" s="1"/>
      <c r="KJR1189" s="1"/>
      <c r="KJS1189" s="1"/>
      <c r="KJT1189" s="1"/>
      <c r="KJU1189" s="1"/>
      <c r="KJV1189" s="1"/>
      <c r="KJW1189" s="1"/>
      <c r="KJX1189" s="1"/>
      <c r="KJY1189" s="1"/>
      <c r="KJZ1189" s="1"/>
      <c r="KKA1189" s="1"/>
      <c r="KKB1189" s="1"/>
      <c r="KKC1189" s="1"/>
      <c r="KKD1189" s="1"/>
      <c r="KKE1189" s="1"/>
      <c r="KKF1189" s="1"/>
      <c r="KKG1189" s="1"/>
      <c r="KKH1189" s="1"/>
      <c r="KKI1189" s="1"/>
      <c r="KKJ1189" s="1"/>
      <c r="KKK1189" s="1"/>
      <c r="KKL1189" s="1"/>
      <c r="KKM1189" s="1"/>
      <c r="KKN1189" s="1"/>
      <c r="KKO1189" s="1"/>
      <c r="KKP1189" s="1"/>
      <c r="KKQ1189" s="1"/>
      <c r="KKR1189" s="1"/>
      <c r="KKS1189" s="1"/>
      <c r="KKT1189" s="1"/>
      <c r="KKU1189" s="1"/>
      <c r="KKV1189" s="1"/>
      <c r="KKW1189" s="1"/>
      <c r="KKX1189" s="1"/>
      <c r="KKY1189" s="1"/>
      <c r="KKZ1189" s="1"/>
      <c r="KLA1189" s="1"/>
      <c r="KLB1189" s="1"/>
      <c r="KLC1189" s="1"/>
      <c r="KLD1189" s="1"/>
      <c r="KLE1189" s="1"/>
      <c r="KLF1189" s="1"/>
      <c r="KLG1189" s="1"/>
      <c r="KLH1189" s="1"/>
      <c r="KLI1189" s="1"/>
      <c r="KLJ1189" s="1"/>
      <c r="KLK1189" s="1"/>
      <c r="KLL1189" s="1"/>
      <c r="KLM1189" s="1"/>
      <c r="KLN1189" s="1"/>
      <c r="KLO1189" s="1"/>
      <c r="KLP1189" s="1"/>
      <c r="KLQ1189" s="1"/>
      <c r="KLR1189" s="1"/>
      <c r="KLS1189" s="1"/>
      <c r="KLT1189" s="1"/>
      <c r="KLU1189" s="1"/>
      <c r="KLV1189" s="1"/>
      <c r="KLW1189" s="1"/>
      <c r="KLX1189" s="1"/>
      <c r="KLY1189" s="1"/>
      <c r="KLZ1189" s="1"/>
      <c r="KMA1189" s="1"/>
      <c r="KMB1189" s="1"/>
      <c r="KMC1189" s="1"/>
      <c r="KMD1189" s="1"/>
      <c r="KME1189" s="1"/>
      <c r="KMF1189" s="1"/>
      <c r="KMG1189" s="1"/>
      <c r="KMH1189" s="1"/>
      <c r="KMI1189" s="1"/>
      <c r="KMJ1189" s="1"/>
      <c r="KMK1189" s="1"/>
      <c r="KML1189" s="1"/>
      <c r="KMM1189" s="1"/>
      <c r="KMN1189" s="1"/>
      <c r="KMO1189" s="1"/>
      <c r="KMP1189" s="1"/>
      <c r="KMQ1189" s="1"/>
      <c r="KMR1189" s="1"/>
      <c r="KMS1189" s="1"/>
      <c r="KMT1189" s="1"/>
      <c r="KMU1189" s="1"/>
      <c r="KMV1189" s="1"/>
      <c r="KMW1189" s="1"/>
      <c r="KMX1189" s="1"/>
      <c r="KMY1189" s="1"/>
      <c r="KMZ1189" s="1"/>
      <c r="KNA1189" s="1"/>
      <c r="KNB1189" s="1"/>
      <c r="KNC1189" s="1"/>
      <c r="KND1189" s="1"/>
      <c r="KNE1189" s="1"/>
      <c r="KNF1189" s="1"/>
      <c r="KNG1189" s="1"/>
      <c r="KNH1189" s="1"/>
      <c r="KNI1189" s="1"/>
      <c r="KNJ1189" s="1"/>
      <c r="KNK1189" s="1"/>
      <c r="KNL1189" s="1"/>
      <c r="KNM1189" s="1"/>
      <c r="KNN1189" s="1"/>
      <c r="KNO1189" s="1"/>
      <c r="KNP1189" s="1"/>
      <c r="KNQ1189" s="1"/>
      <c r="KNR1189" s="1"/>
      <c r="KNS1189" s="1"/>
      <c r="KNT1189" s="1"/>
      <c r="KNU1189" s="1"/>
      <c r="KNV1189" s="1"/>
      <c r="KNW1189" s="1"/>
      <c r="KNX1189" s="1"/>
      <c r="KNY1189" s="1"/>
      <c r="KNZ1189" s="1"/>
      <c r="KOA1189" s="1"/>
      <c r="KOB1189" s="1"/>
      <c r="KOC1189" s="1"/>
      <c r="KOD1189" s="1"/>
      <c r="KOE1189" s="1"/>
      <c r="KOF1189" s="1"/>
      <c r="KOG1189" s="1"/>
      <c r="KOH1189" s="1"/>
      <c r="KOI1189" s="1"/>
      <c r="KOJ1189" s="1"/>
      <c r="KOK1189" s="1"/>
      <c r="KOL1189" s="1"/>
      <c r="KOM1189" s="1"/>
      <c r="KON1189" s="1"/>
      <c r="KOO1189" s="1"/>
      <c r="KOP1189" s="1"/>
      <c r="KOQ1189" s="1"/>
      <c r="KOR1189" s="1"/>
      <c r="KOS1189" s="1"/>
      <c r="KOT1189" s="1"/>
      <c r="KOU1189" s="1"/>
      <c r="KOV1189" s="1"/>
      <c r="KOW1189" s="1"/>
      <c r="KOX1189" s="1"/>
      <c r="KOY1189" s="1"/>
      <c r="KOZ1189" s="1"/>
      <c r="KPA1189" s="1"/>
      <c r="KPB1189" s="1"/>
      <c r="KPC1189" s="1"/>
      <c r="KPD1189" s="1"/>
      <c r="KPE1189" s="1"/>
      <c r="KPF1189" s="1"/>
      <c r="KPG1189" s="1"/>
      <c r="KPH1189" s="1"/>
      <c r="KPI1189" s="1"/>
      <c r="KPJ1189" s="1"/>
      <c r="KPK1189" s="1"/>
      <c r="KPL1189" s="1"/>
      <c r="KPM1189" s="1"/>
      <c r="KPN1189" s="1"/>
      <c r="KPO1189" s="1"/>
      <c r="KPP1189" s="1"/>
      <c r="KPQ1189" s="1"/>
      <c r="KPR1189" s="1"/>
      <c r="KPS1189" s="1"/>
      <c r="KPT1189" s="1"/>
      <c r="KPU1189" s="1"/>
      <c r="KPV1189" s="1"/>
      <c r="KPW1189" s="1"/>
      <c r="KPX1189" s="1"/>
      <c r="KPY1189" s="1"/>
      <c r="KPZ1189" s="1"/>
      <c r="KQA1189" s="1"/>
      <c r="KQB1189" s="1"/>
      <c r="KQC1189" s="1"/>
      <c r="KQD1189" s="1"/>
      <c r="KQE1189" s="1"/>
      <c r="KQF1189" s="1"/>
      <c r="KQG1189" s="1"/>
      <c r="KQH1189" s="1"/>
      <c r="KQI1189" s="1"/>
      <c r="KQJ1189" s="1"/>
      <c r="KQK1189" s="1"/>
      <c r="KQL1189" s="1"/>
      <c r="KQM1189" s="1"/>
      <c r="KQN1189" s="1"/>
      <c r="KQO1189" s="1"/>
      <c r="KQP1189" s="1"/>
      <c r="KQQ1189" s="1"/>
      <c r="KQR1189" s="1"/>
      <c r="KQS1189" s="1"/>
      <c r="KQT1189" s="1"/>
      <c r="KQU1189" s="1"/>
      <c r="KQV1189" s="1"/>
      <c r="KQW1189" s="1"/>
      <c r="KQX1189" s="1"/>
      <c r="KQY1189" s="1"/>
      <c r="KQZ1189" s="1"/>
      <c r="KRA1189" s="1"/>
      <c r="KRB1189" s="1"/>
      <c r="KRC1189" s="1"/>
      <c r="KRD1189" s="1"/>
      <c r="KRE1189" s="1"/>
      <c r="KRF1189" s="1"/>
      <c r="KRG1189" s="1"/>
      <c r="KRH1189" s="1"/>
      <c r="KRI1189" s="1"/>
      <c r="KRJ1189" s="1"/>
      <c r="KRK1189" s="1"/>
      <c r="KRL1189" s="1"/>
      <c r="KRM1189" s="1"/>
      <c r="KRN1189" s="1"/>
      <c r="KRO1189" s="1"/>
      <c r="KRP1189" s="1"/>
      <c r="KRQ1189" s="1"/>
      <c r="KRR1189" s="1"/>
      <c r="KRS1189" s="1"/>
      <c r="KRT1189" s="1"/>
      <c r="KRU1189" s="1"/>
      <c r="KRV1189" s="1"/>
      <c r="KRW1189" s="1"/>
      <c r="KRX1189" s="1"/>
      <c r="KRY1189" s="1"/>
      <c r="KRZ1189" s="1"/>
      <c r="KSA1189" s="1"/>
      <c r="KSB1189" s="1"/>
      <c r="KSC1189" s="1"/>
      <c r="KSD1189" s="1"/>
      <c r="KSE1189" s="1"/>
      <c r="KSF1189" s="1"/>
      <c r="KSG1189" s="1"/>
      <c r="KSH1189" s="1"/>
      <c r="KSI1189" s="1"/>
      <c r="KSJ1189" s="1"/>
      <c r="KSK1189" s="1"/>
      <c r="KSL1189" s="1"/>
      <c r="KSM1189" s="1"/>
      <c r="KSN1189" s="1"/>
      <c r="KSO1189" s="1"/>
      <c r="KSP1189" s="1"/>
      <c r="KSQ1189" s="1"/>
      <c r="KSR1189" s="1"/>
      <c r="KSS1189" s="1"/>
      <c r="KST1189" s="1"/>
      <c r="KSU1189" s="1"/>
      <c r="KSV1189" s="1"/>
      <c r="KSW1189" s="1"/>
      <c r="KSX1189" s="1"/>
      <c r="KSY1189" s="1"/>
      <c r="KSZ1189" s="1"/>
      <c r="KTA1189" s="1"/>
      <c r="KTB1189" s="1"/>
      <c r="KTC1189" s="1"/>
      <c r="KTD1189" s="1"/>
      <c r="KTE1189" s="1"/>
      <c r="KTF1189" s="1"/>
      <c r="KTG1189" s="1"/>
      <c r="KTH1189" s="1"/>
      <c r="KTI1189" s="1"/>
      <c r="KTJ1189" s="1"/>
      <c r="KTK1189" s="1"/>
      <c r="KTL1189" s="1"/>
      <c r="KTM1189" s="1"/>
      <c r="KTN1189" s="1"/>
      <c r="KTO1189" s="1"/>
      <c r="KTP1189" s="1"/>
      <c r="KTQ1189" s="1"/>
      <c r="KTR1189" s="1"/>
      <c r="KTS1189" s="1"/>
      <c r="KTT1189" s="1"/>
      <c r="KTU1189" s="1"/>
      <c r="KTV1189" s="1"/>
      <c r="KTW1189" s="1"/>
      <c r="KTX1189" s="1"/>
      <c r="KTY1189" s="1"/>
      <c r="KTZ1189" s="1"/>
      <c r="KUA1189" s="1"/>
      <c r="KUB1189" s="1"/>
      <c r="KUC1189" s="1"/>
      <c r="KUD1189" s="1"/>
      <c r="KUE1189" s="1"/>
      <c r="KUF1189" s="1"/>
      <c r="KUG1189" s="1"/>
      <c r="KUH1189" s="1"/>
      <c r="KUI1189" s="1"/>
      <c r="KUJ1189" s="1"/>
      <c r="KUK1189" s="1"/>
      <c r="KUL1189" s="1"/>
      <c r="KUM1189" s="1"/>
      <c r="KUN1189" s="1"/>
      <c r="KUO1189" s="1"/>
      <c r="KUP1189" s="1"/>
      <c r="KUQ1189" s="1"/>
      <c r="KUR1189" s="1"/>
      <c r="KUS1189" s="1"/>
      <c r="KUT1189" s="1"/>
      <c r="KUU1189" s="1"/>
      <c r="KUV1189" s="1"/>
      <c r="KUW1189" s="1"/>
      <c r="KUX1189" s="1"/>
      <c r="KUY1189" s="1"/>
      <c r="KUZ1189" s="1"/>
      <c r="KVA1189" s="1"/>
      <c r="KVB1189" s="1"/>
      <c r="KVC1189" s="1"/>
      <c r="KVD1189" s="1"/>
      <c r="KVE1189" s="1"/>
      <c r="KVF1189" s="1"/>
      <c r="KVG1189" s="1"/>
      <c r="KVH1189" s="1"/>
      <c r="KVI1189" s="1"/>
      <c r="KVJ1189" s="1"/>
      <c r="KVK1189" s="1"/>
      <c r="KVL1189" s="1"/>
      <c r="KVM1189" s="1"/>
      <c r="KVN1189" s="1"/>
      <c r="KVO1189" s="1"/>
      <c r="KVP1189" s="1"/>
      <c r="KVQ1189" s="1"/>
      <c r="KVR1189" s="1"/>
      <c r="KVS1189" s="1"/>
      <c r="KVT1189" s="1"/>
      <c r="KVU1189" s="1"/>
      <c r="KVV1189" s="1"/>
      <c r="KVW1189" s="1"/>
      <c r="KVX1189" s="1"/>
      <c r="KVY1189" s="1"/>
      <c r="KVZ1189" s="1"/>
      <c r="KWA1189" s="1"/>
      <c r="KWB1189" s="1"/>
      <c r="KWC1189" s="1"/>
      <c r="KWD1189" s="1"/>
      <c r="KWE1189" s="1"/>
      <c r="KWF1189" s="1"/>
      <c r="KWG1189" s="1"/>
      <c r="KWH1189" s="1"/>
      <c r="KWI1189" s="1"/>
      <c r="KWJ1189" s="1"/>
      <c r="KWK1189" s="1"/>
      <c r="KWL1189" s="1"/>
      <c r="KWM1189" s="1"/>
      <c r="KWN1189" s="1"/>
      <c r="KWO1189" s="1"/>
      <c r="KWP1189" s="1"/>
      <c r="KWQ1189" s="1"/>
      <c r="KWR1189" s="1"/>
      <c r="KWS1189" s="1"/>
      <c r="KWT1189" s="1"/>
      <c r="KWU1189" s="1"/>
      <c r="KWV1189" s="1"/>
      <c r="KWW1189" s="1"/>
      <c r="KWX1189" s="1"/>
      <c r="KWY1189" s="1"/>
      <c r="KWZ1189" s="1"/>
      <c r="KXA1189" s="1"/>
      <c r="KXB1189" s="1"/>
      <c r="KXC1189" s="1"/>
      <c r="KXD1189" s="1"/>
      <c r="KXE1189" s="1"/>
      <c r="KXF1189" s="1"/>
      <c r="KXG1189" s="1"/>
      <c r="KXH1189" s="1"/>
      <c r="KXI1189" s="1"/>
      <c r="KXJ1189" s="1"/>
      <c r="KXK1189" s="1"/>
      <c r="KXL1189" s="1"/>
      <c r="KXM1189" s="1"/>
      <c r="KXN1189" s="1"/>
      <c r="KXO1189" s="1"/>
      <c r="KXP1189" s="1"/>
      <c r="KXQ1189" s="1"/>
      <c r="KXR1189" s="1"/>
      <c r="KXS1189" s="1"/>
      <c r="KXT1189" s="1"/>
      <c r="KXU1189" s="1"/>
      <c r="KXV1189" s="1"/>
      <c r="KXW1189" s="1"/>
      <c r="KXX1189" s="1"/>
      <c r="KXY1189" s="1"/>
      <c r="KXZ1189" s="1"/>
      <c r="KYA1189" s="1"/>
      <c r="KYB1189" s="1"/>
      <c r="KYC1189" s="1"/>
      <c r="KYD1189" s="1"/>
      <c r="KYE1189" s="1"/>
      <c r="KYF1189" s="1"/>
      <c r="KYG1189" s="1"/>
      <c r="KYH1189" s="1"/>
      <c r="KYI1189" s="1"/>
      <c r="KYJ1189" s="1"/>
      <c r="KYK1189" s="1"/>
      <c r="KYL1189" s="1"/>
      <c r="KYM1189" s="1"/>
      <c r="KYN1189" s="1"/>
      <c r="KYO1189" s="1"/>
      <c r="KYP1189" s="1"/>
      <c r="KYQ1189" s="1"/>
      <c r="KYR1189" s="1"/>
      <c r="KYS1189" s="1"/>
      <c r="KYT1189" s="1"/>
      <c r="KYU1189" s="1"/>
      <c r="KYV1189" s="1"/>
      <c r="KYW1189" s="1"/>
      <c r="KYX1189" s="1"/>
      <c r="KYY1189" s="1"/>
      <c r="KYZ1189" s="1"/>
      <c r="KZA1189" s="1"/>
      <c r="KZB1189" s="1"/>
      <c r="KZC1189" s="1"/>
      <c r="KZD1189" s="1"/>
      <c r="KZE1189" s="1"/>
      <c r="KZF1189" s="1"/>
      <c r="KZG1189" s="1"/>
      <c r="KZH1189" s="1"/>
      <c r="KZI1189" s="1"/>
      <c r="KZJ1189" s="1"/>
      <c r="KZK1189" s="1"/>
      <c r="KZL1189" s="1"/>
      <c r="KZM1189" s="1"/>
      <c r="KZN1189" s="1"/>
      <c r="KZO1189" s="1"/>
      <c r="KZP1189" s="1"/>
      <c r="KZQ1189" s="1"/>
      <c r="KZR1189" s="1"/>
      <c r="KZS1189" s="1"/>
      <c r="KZT1189" s="1"/>
      <c r="KZU1189" s="1"/>
      <c r="KZV1189" s="1"/>
      <c r="KZW1189" s="1"/>
      <c r="KZX1189" s="1"/>
      <c r="KZY1189" s="1"/>
      <c r="KZZ1189" s="1"/>
      <c r="LAA1189" s="1"/>
      <c r="LAB1189" s="1"/>
      <c r="LAC1189" s="1"/>
      <c r="LAD1189" s="1"/>
      <c r="LAE1189" s="1"/>
      <c r="LAF1189" s="1"/>
      <c r="LAG1189" s="1"/>
      <c r="LAH1189" s="1"/>
      <c r="LAI1189" s="1"/>
      <c r="LAJ1189" s="1"/>
      <c r="LAK1189" s="1"/>
      <c r="LAL1189" s="1"/>
      <c r="LAM1189" s="1"/>
      <c r="LAN1189" s="1"/>
      <c r="LAO1189" s="1"/>
      <c r="LAP1189" s="1"/>
      <c r="LAQ1189" s="1"/>
      <c r="LAR1189" s="1"/>
      <c r="LAS1189" s="1"/>
      <c r="LAT1189" s="1"/>
      <c r="LAU1189" s="1"/>
      <c r="LAV1189" s="1"/>
      <c r="LAW1189" s="1"/>
      <c r="LAX1189" s="1"/>
      <c r="LAY1189" s="1"/>
      <c r="LAZ1189" s="1"/>
      <c r="LBA1189" s="1"/>
      <c r="LBB1189" s="1"/>
      <c r="LBC1189" s="1"/>
      <c r="LBD1189" s="1"/>
      <c r="LBE1189" s="1"/>
      <c r="LBF1189" s="1"/>
      <c r="LBG1189" s="1"/>
      <c r="LBH1189" s="1"/>
      <c r="LBI1189" s="1"/>
      <c r="LBJ1189" s="1"/>
      <c r="LBK1189" s="1"/>
      <c r="LBL1189" s="1"/>
      <c r="LBM1189" s="1"/>
      <c r="LBN1189" s="1"/>
      <c r="LBO1189" s="1"/>
      <c r="LBP1189" s="1"/>
      <c r="LBQ1189" s="1"/>
      <c r="LBR1189" s="1"/>
      <c r="LBS1189" s="1"/>
      <c r="LBT1189" s="1"/>
      <c r="LBU1189" s="1"/>
      <c r="LBV1189" s="1"/>
      <c r="LBW1189" s="1"/>
      <c r="LBX1189" s="1"/>
      <c r="LBY1189" s="1"/>
      <c r="LBZ1189" s="1"/>
      <c r="LCA1189" s="1"/>
      <c r="LCB1189" s="1"/>
      <c r="LCC1189" s="1"/>
      <c r="LCD1189" s="1"/>
      <c r="LCE1189" s="1"/>
      <c r="LCF1189" s="1"/>
      <c r="LCG1189" s="1"/>
      <c r="LCH1189" s="1"/>
      <c r="LCI1189" s="1"/>
      <c r="LCJ1189" s="1"/>
      <c r="LCK1189" s="1"/>
      <c r="LCL1189" s="1"/>
      <c r="LCM1189" s="1"/>
      <c r="LCN1189" s="1"/>
      <c r="LCO1189" s="1"/>
      <c r="LCP1189" s="1"/>
      <c r="LCQ1189" s="1"/>
      <c r="LCR1189" s="1"/>
      <c r="LCS1189" s="1"/>
      <c r="LCT1189" s="1"/>
      <c r="LCU1189" s="1"/>
      <c r="LCV1189" s="1"/>
      <c r="LCW1189" s="1"/>
      <c r="LCX1189" s="1"/>
      <c r="LCY1189" s="1"/>
      <c r="LCZ1189" s="1"/>
      <c r="LDA1189" s="1"/>
      <c r="LDB1189" s="1"/>
      <c r="LDC1189" s="1"/>
      <c r="LDD1189" s="1"/>
      <c r="LDE1189" s="1"/>
      <c r="LDF1189" s="1"/>
      <c r="LDG1189" s="1"/>
      <c r="LDH1189" s="1"/>
      <c r="LDI1189" s="1"/>
      <c r="LDJ1189" s="1"/>
      <c r="LDK1189" s="1"/>
      <c r="LDL1189" s="1"/>
      <c r="LDM1189" s="1"/>
      <c r="LDN1189" s="1"/>
      <c r="LDO1189" s="1"/>
      <c r="LDP1189" s="1"/>
      <c r="LDQ1189" s="1"/>
      <c r="LDR1189" s="1"/>
      <c r="LDS1189" s="1"/>
      <c r="LDT1189" s="1"/>
      <c r="LDU1189" s="1"/>
      <c r="LDV1189" s="1"/>
      <c r="LDW1189" s="1"/>
      <c r="LDX1189" s="1"/>
      <c r="LDY1189" s="1"/>
      <c r="LDZ1189" s="1"/>
      <c r="LEA1189" s="1"/>
      <c r="LEB1189" s="1"/>
      <c r="LEC1189" s="1"/>
      <c r="LED1189" s="1"/>
      <c r="LEE1189" s="1"/>
      <c r="LEF1189" s="1"/>
      <c r="LEG1189" s="1"/>
      <c r="LEH1189" s="1"/>
      <c r="LEI1189" s="1"/>
      <c r="LEJ1189" s="1"/>
      <c r="LEK1189" s="1"/>
      <c r="LEL1189" s="1"/>
      <c r="LEM1189" s="1"/>
      <c r="LEN1189" s="1"/>
      <c r="LEO1189" s="1"/>
      <c r="LEP1189" s="1"/>
      <c r="LEQ1189" s="1"/>
      <c r="LER1189" s="1"/>
      <c r="LES1189" s="1"/>
      <c r="LET1189" s="1"/>
      <c r="LEU1189" s="1"/>
      <c r="LEV1189" s="1"/>
      <c r="LEW1189" s="1"/>
      <c r="LEX1189" s="1"/>
      <c r="LEY1189" s="1"/>
      <c r="LEZ1189" s="1"/>
      <c r="LFA1189" s="1"/>
      <c r="LFB1189" s="1"/>
      <c r="LFC1189" s="1"/>
      <c r="LFD1189" s="1"/>
      <c r="LFE1189" s="1"/>
      <c r="LFF1189" s="1"/>
      <c r="LFG1189" s="1"/>
      <c r="LFH1189" s="1"/>
      <c r="LFI1189" s="1"/>
      <c r="LFJ1189" s="1"/>
      <c r="LFK1189" s="1"/>
      <c r="LFL1189" s="1"/>
      <c r="LFM1189" s="1"/>
      <c r="LFN1189" s="1"/>
      <c r="LFO1189" s="1"/>
      <c r="LFP1189" s="1"/>
      <c r="LFQ1189" s="1"/>
      <c r="LFR1189" s="1"/>
      <c r="LFS1189" s="1"/>
      <c r="LFT1189" s="1"/>
      <c r="LFU1189" s="1"/>
      <c r="LFV1189" s="1"/>
      <c r="LFW1189" s="1"/>
      <c r="LFX1189" s="1"/>
      <c r="LFY1189" s="1"/>
      <c r="LFZ1189" s="1"/>
      <c r="LGA1189" s="1"/>
      <c r="LGB1189" s="1"/>
      <c r="LGC1189" s="1"/>
      <c r="LGD1189" s="1"/>
      <c r="LGE1189" s="1"/>
      <c r="LGF1189" s="1"/>
      <c r="LGG1189" s="1"/>
      <c r="LGH1189" s="1"/>
      <c r="LGI1189" s="1"/>
      <c r="LGJ1189" s="1"/>
      <c r="LGK1189" s="1"/>
      <c r="LGL1189" s="1"/>
      <c r="LGM1189" s="1"/>
      <c r="LGN1189" s="1"/>
      <c r="LGO1189" s="1"/>
      <c r="LGP1189" s="1"/>
      <c r="LGQ1189" s="1"/>
      <c r="LGR1189" s="1"/>
      <c r="LGS1189" s="1"/>
      <c r="LGT1189" s="1"/>
      <c r="LGU1189" s="1"/>
      <c r="LGV1189" s="1"/>
      <c r="LGW1189" s="1"/>
      <c r="LGX1189" s="1"/>
      <c r="LGY1189" s="1"/>
      <c r="LGZ1189" s="1"/>
      <c r="LHA1189" s="1"/>
      <c r="LHB1189" s="1"/>
      <c r="LHC1189" s="1"/>
      <c r="LHD1189" s="1"/>
      <c r="LHE1189" s="1"/>
      <c r="LHF1189" s="1"/>
      <c r="LHG1189" s="1"/>
      <c r="LHH1189" s="1"/>
      <c r="LHI1189" s="1"/>
      <c r="LHJ1189" s="1"/>
      <c r="LHK1189" s="1"/>
      <c r="LHL1189" s="1"/>
      <c r="LHM1189" s="1"/>
      <c r="LHN1189" s="1"/>
      <c r="LHO1189" s="1"/>
      <c r="LHP1189" s="1"/>
      <c r="LHQ1189" s="1"/>
      <c r="LHR1189" s="1"/>
      <c r="LHS1189" s="1"/>
      <c r="LHT1189" s="1"/>
      <c r="LHU1189" s="1"/>
      <c r="LHV1189" s="1"/>
      <c r="LHW1189" s="1"/>
      <c r="LHX1189" s="1"/>
      <c r="LHY1189" s="1"/>
      <c r="LHZ1189" s="1"/>
      <c r="LIA1189" s="1"/>
      <c r="LIB1189" s="1"/>
      <c r="LIC1189" s="1"/>
      <c r="LID1189" s="1"/>
      <c r="LIE1189" s="1"/>
      <c r="LIF1189" s="1"/>
      <c r="LIG1189" s="1"/>
      <c r="LIH1189" s="1"/>
      <c r="LII1189" s="1"/>
      <c r="LIJ1189" s="1"/>
      <c r="LIK1189" s="1"/>
      <c r="LIL1189" s="1"/>
      <c r="LIM1189" s="1"/>
      <c r="LIN1189" s="1"/>
      <c r="LIO1189" s="1"/>
      <c r="LIP1189" s="1"/>
      <c r="LIQ1189" s="1"/>
      <c r="LIR1189" s="1"/>
      <c r="LIS1189" s="1"/>
      <c r="LIT1189" s="1"/>
      <c r="LIU1189" s="1"/>
      <c r="LIV1189" s="1"/>
      <c r="LIW1189" s="1"/>
      <c r="LIX1189" s="1"/>
      <c r="LIY1189" s="1"/>
      <c r="LIZ1189" s="1"/>
      <c r="LJA1189" s="1"/>
      <c r="LJB1189" s="1"/>
      <c r="LJC1189" s="1"/>
      <c r="LJD1189" s="1"/>
      <c r="LJE1189" s="1"/>
      <c r="LJF1189" s="1"/>
      <c r="LJG1189" s="1"/>
      <c r="LJH1189" s="1"/>
      <c r="LJI1189" s="1"/>
      <c r="LJJ1189" s="1"/>
      <c r="LJK1189" s="1"/>
      <c r="LJL1189" s="1"/>
      <c r="LJM1189" s="1"/>
      <c r="LJN1189" s="1"/>
      <c r="LJO1189" s="1"/>
      <c r="LJP1189" s="1"/>
      <c r="LJQ1189" s="1"/>
      <c r="LJR1189" s="1"/>
      <c r="LJS1189" s="1"/>
      <c r="LJT1189" s="1"/>
      <c r="LJU1189" s="1"/>
      <c r="LJV1189" s="1"/>
      <c r="LJW1189" s="1"/>
      <c r="LJX1189" s="1"/>
      <c r="LJY1189" s="1"/>
      <c r="LJZ1189" s="1"/>
      <c r="LKA1189" s="1"/>
      <c r="LKB1189" s="1"/>
      <c r="LKC1189" s="1"/>
      <c r="LKD1189" s="1"/>
      <c r="LKE1189" s="1"/>
      <c r="LKF1189" s="1"/>
      <c r="LKG1189" s="1"/>
      <c r="LKH1189" s="1"/>
      <c r="LKI1189" s="1"/>
      <c r="LKJ1189" s="1"/>
      <c r="LKK1189" s="1"/>
      <c r="LKL1189" s="1"/>
      <c r="LKM1189" s="1"/>
      <c r="LKN1189" s="1"/>
      <c r="LKO1189" s="1"/>
      <c r="LKP1189" s="1"/>
      <c r="LKQ1189" s="1"/>
      <c r="LKR1189" s="1"/>
      <c r="LKS1189" s="1"/>
      <c r="LKT1189" s="1"/>
      <c r="LKU1189" s="1"/>
      <c r="LKV1189" s="1"/>
      <c r="LKW1189" s="1"/>
      <c r="LKX1189" s="1"/>
      <c r="LKY1189" s="1"/>
      <c r="LKZ1189" s="1"/>
      <c r="LLA1189" s="1"/>
      <c r="LLB1189" s="1"/>
      <c r="LLC1189" s="1"/>
      <c r="LLD1189" s="1"/>
      <c r="LLE1189" s="1"/>
      <c r="LLF1189" s="1"/>
      <c r="LLG1189" s="1"/>
      <c r="LLH1189" s="1"/>
      <c r="LLI1189" s="1"/>
      <c r="LLJ1189" s="1"/>
      <c r="LLK1189" s="1"/>
      <c r="LLL1189" s="1"/>
      <c r="LLM1189" s="1"/>
      <c r="LLN1189" s="1"/>
      <c r="LLO1189" s="1"/>
      <c r="LLP1189" s="1"/>
      <c r="LLQ1189" s="1"/>
      <c r="LLR1189" s="1"/>
      <c r="LLS1189" s="1"/>
      <c r="LLT1189" s="1"/>
      <c r="LLU1189" s="1"/>
      <c r="LLV1189" s="1"/>
      <c r="LLW1189" s="1"/>
      <c r="LLX1189" s="1"/>
      <c r="LLY1189" s="1"/>
      <c r="LLZ1189" s="1"/>
      <c r="LMA1189" s="1"/>
      <c r="LMB1189" s="1"/>
      <c r="LMC1189" s="1"/>
      <c r="LMD1189" s="1"/>
      <c r="LME1189" s="1"/>
      <c r="LMF1189" s="1"/>
      <c r="LMG1189" s="1"/>
      <c r="LMH1189" s="1"/>
      <c r="LMI1189" s="1"/>
      <c r="LMJ1189" s="1"/>
      <c r="LMK1189" s="1"/>
      <c r="LML1189" s="1"/>
      <c r="LMM1189" s="1"/>
      <c r="LMN1189" s="1"/>
      <c r="LMO1189" s="1"/>
      <c r="LMP1189" s="1"/>
      <c r="LMQ1189" s="1"/>
      <c r="LMR1189" s="1"/>
      <c r="LMS1189" s="1"/>
      <c r="LMT1189" s="1"/>
      <c r="LMU1189" s="1"/>
      <c r="LMV1189" s="1"/>
      <c r="LMW1189" s="1"/>
      <c r="LMX1189" s="1"/>
      <c r="LMY1189" s="1"/>
      <c r="LMZ1189" s="1"/>
      <c r="LNA1189" s="1"/>
      <c r="LNB1189" s="1"/>
      <c r="LNC1189" s="1"/>
      <c r="LND1189" s="1"/>
      <c r="LNE1189" s="1"/>
      <c r="LNF1189" s="1"/>
      <c r="LNG1189" s="1"/>
      <c r="LNH1189" s="1"/>
      <c r="LNI1189" s="1"/>
      <c r="LNJ1189" s="1"/>
      <c r="LNK1189" s="1"/>
      <c r="LNL1189" s="1"/>
      <c r="LNM1189" s="1"/>
      <c r="LNN1189" s="1"/>
      <c r="LNO1189" s="1"/>
      <c r="LNP1189" s="1"/>
      <c r="LNQ1189" s="1"/>
      <c r="LNR1189" s="1"/>
      <c r="LNS1189" s="1"/>
      <c r="LNT1189" s="1"/>
      <c r="LNU1189" s="1"/>
      <c r="LNV1189" s="1"/>
      <c r="LNW1189" s="1"/>
      <c r="LNX1189" s="1"/>
      <c r="LNY1189" s="1"/>
      <c r="LNZ1189" s="1"/>
      <c r="LOA1189" s="1"/>
      <c r="LOB1189" s="1"/>
      <c r="LOC1189" s="1"/>
      <c r="LOD1189" s="1"/>
      <c r="LOE1189" s="1"/>
      <c r="LOF1189" s="1"/>
      <c r="LOG1189" s="1"/>
      <c r="LOH1189" s="1"/>
      <c r="LOI1189" s="1"/>
      <c r="LOJ1189" s="1"/>
      <c r="LOK1189" s="1"/>
      <c r="LOL1189" s="1"/>
      <c r="LOM1189" s="1"/>
      <c r="LON1189" s="1"/>
      <c r="LOO1189" s="1"/>
      <c r="LOP1189" s="1"/>
      <c r="LOQ1189" s="1"/>
      <c r="LOR1189" s="1"/>
      <c r="LOS1189" s="1"/>
      <c r="LOT1189" s="1"/>
      <c r="LOU1189" s="1"/>
      <c r="LOV1189" s="1"/>
      <c r="LOW1189" s="1"/>
      <c r="LOX1189" s="1"/>
      <c r="LOY1189" s="1"/>
      <c r="LOZ1189" s="1"/>
      <c r="LPA1189" s="1"/>
      <c r="LPB1189" s="1"/>
      <c r="LPC1189" s="1"/>
      <c r="LPD1189" s="1"/>
      <c r="LPE1189" s="1"/>
      <c r="LPF1189" s="1"/>
      <c r="LPG1189" s="1"/>
      <c r="LPH1189" s="1"/>
      <c r="LPI1189" s="1"/>
      <c r="LPJ1189" s="1"/>
      <c r="LPK1189" s="1"/>
      <c r="LPL1189" s="1"/>
      <c r="LPM1189" s="1"/>
      <c r="LPN1189" s="1"/>
      <c r="LPO1189" s="1"/>
      <c r="LPP1189" s="1"/>
      <c r="LPQ1189" s="1"/>
      <c r="LPR1189" s="1"/>
      <c r="LPS1189" s="1"/>
      <c r="LPT1189" s="1"/>
      <c r="LPU1189" s="1"/>
      <c r="LPV1189" s="1"/>
      <c r="LPW1189" s="1"/>
      <c r="LPX1189" s="1"/>
      <c r="LPY1189" s="1"/>
      <c r="LPZ1189" s="1"/>
      <c r="LQA1189" s="1"/>
      <c r="LQB1189" s="1"/>
      <c r="LQC1189" s="1"/>
      <c r="LQD1189" s="1"/>
      <c r="LQE1189" s="1"/>
      <c r="LQF1189" s="1"/>
      <c r="LQG1189" s="1"/>
      <c r="LQH1189" s="1"/>
      <c r="LQI1189" s="1"/>
      <c r="LQJ1189" s="1"/>
      <c r="LQK1189" s="1"/>
      <c r="LQL1189" s="1"/>
      <c r="LQM1189" s="1"/>
      <c r="LQN1189" s="1"/>
      <c r="LQO1189" s="1"/>
      <c r="LQP1189" s="1"/>
      <c r="LQQ1189" s="1"/>
      <c r="LQR1189" s="1"/>
      <c r="LQS1189" s="1"/>
      <c r="LQT1189" s="1"/>
      <c r="LQU1189" s="1"/>
      <c r="LQV1189" s="1"/>
      <c r="LQW1189" s="1"/>
      <c r="LQX1189" s="1"/>
      <c r="LQY1189" s="1"/>
      <c r="LQZ1189" s="1"/>
      <c r="LRA1189" s="1"/>
      <c r="LRB1189" s="1"/>
      <c r="LRC1189" s="1"/>
      <c r="LRD1189" s="1"/>
      <c r="LRE1189" s="1"/>
      <c r="LRF1189" s="1"/>
      <c r="LRG1189" s="1"/>
      <c r="LRH1189" s="1"/>
      <c r="LRI1189" s="1"/>
      <c r="LRJ1189" s="1"/>
      <c r="LRK1189" s="1"/>
      <c r="LRL1189" s="1"/>
      <c r="LRM1189" s="1"/>
      <c r="LRN1189" s="1"/>
      <c r="LRO1189" s="1"/>
      <c r="LRP1189" s="1"/>
      <c r="LRQ1189" s="1"/>
      <c r="LRR1189" s="1"/>
      <c r="LRS1189" s="1"/>
      <c r="LRT1189" s="1"/>
      <c r="LRU1189" s="1"/>
      <c r="LRV1189" s="1"/>
      <c r="LRW1189" s="1"/>
      <c r="LRX1189" s="1"/>
      <c r="LRY1189" s="1"/>
      <c r="LRZ1189" s="1"/>
      <c r="LSA1189" s="1"/>
      <c r="LSB1189" s="1"/>
      <c r="LSC1189" s="1"/>
      <c r="LSD1189" s="1"/>
      <c r="LSE1189" s="1"/>
      <c r="LSF1189" s="1"/>
      <c r="LSG1189" s="1"/>
      <c r="LSH1189" s="1"/>
      <c r="LSI1189" s="1"/>
      <c r="LSJ1189" s="1"/>
      <c r="LSK1189" s="1"/>
      <c r="LSL1189" s="1"/>
      <c r="LSM1189" s="1"/>
      <c r="LSN1189" s="1"/>
      <c r="LSO1189" s="1"/>
      <c r="LSP1189" s="1"/>
      <c r="LSQ1189" s="1"/>
      <c r="LSR1189" s="1"/>
      <c r="LSS1189" s="1"/>
      <c r="LST1189" s="1"/>
      <c r="LSU1189" s="1"/>
      <c r="LSV1189" s="1"/>
      <c r="LSW1189" s="1"/>
      <c r="LSX1189" s="1"/>
      <c r="LSY1189" s="1"/>
      <c r="LSZ1189" s="1"/>
      <c r="LTA1189" s="1"/>
      <c r="LTB1189" s="1"/>
      <c r="LTC1189" s="1"/>
      <c r="LTD1189" s="1"/>
      <c r="LTE1189" s="1"/>
      <c r="LTF1189" s="1"/>
      <c r="LTG1189" s="1"/>
      <c r="LTH1189" s="1"/>
      <c r="LTI1189" s="1"/>
      <c r="LTJ1189" s="1"/>
      <c r="LTK1189" s="1"/>
      <c r="LTL1189" s="1"/>
      <c r="LTM1189" s="1"/>
      <c r="LTN1189" s="1"/>
      <c r="LTO1189" s="1"/>
      <c r="LTP1189" s="1"/>
      <c r="LTQ1189" s="1"/>
      <c r="LTR1189" s="1"/>
      <c r="LTS1189" s="1"/>
      <c r="LTT1189" s="1"/>
      <c r="LTU1189" s="1"/>
      <c r="LTV1189" s="1"/>
      <c r="LTW1189" s="1"/>
      <c r="LTX1189" s="1"/>
      <c r="LTY1189" s="1"/>
      <c r="LTZ1189" s="1"/>
      <c r="LUA1189" s="1"/>
      <c r="LUB1189" s="1"/>
      <c r="LUC1189" s="1"/>
      <c r="LUD1189" s="1"/>
      <c r="LUE1189" s="1"/>
      <c r="LUF1189" s="1"/>
      <c r="LUG1189" s="1"/>
      <c r="LUH1189" s="1"/>
      <c r="LUI1189" s="1"/>
      <c r="LUJ1189" s="1"/>
      <c r="LUK1189" s="1"/>
      <c r="LUL1189" s="1"/>
      <c r="LUM1189" s="1"/>
      <c r="LUN1189" s="1"/>
      <c r="LUO1189" s="1"/>
      <c r="LUP1189" s="1"/>
      <c r="LUQ1189" s="1"/>
      <c r="LUR1189" s="1"/>
      <c r="LUS1189" s="1"/>
      <c r="LUT1189" s="1"/>
      <c r="LUU1189" s="1"/>
      <c r="LUV1189" s="1"/>
      <c r="LUW1189" s="1"/>
      <c r="LUX1189" s="1"/>
      <c r="LUY1189" s="1"/>
      <c r="LUZ1189" s="1"/>
      <c r="LVA1189" s="1"/>
      <c r="LVB1189" s="1"/>
      <c r="LVC1189" s="1"/>
      <c r="LVD1189" s="1"/>
      <c r="LVE1189" s="1"/>
      <c r="LVF1189" s="1"/>
      <c r="LVG1189" s="1"/>
      <c r="LVH1189" s="1"/>
      <c r="LVI1189" s="1"/>
      <c r="LVJ1189" s="1"/>
      <c r="LVK1189" s="1"/>
      <c r="LVL1189" s="1"/>
      <c r="LVM1189" s="1"/>
      <c r="LVN1189" s="1"/>
      <c r="LVO1189" s="1"/>
      <c r="LVP1189" s="1"/>
      <c r="LVQ1189" s="1"/>
      <c r="LVR1189" s="1"/>
      <c r="LVS1189" s="1"/>
      <c r="LVT1189" s="1"/>
      <c r="LVU1189" s="1"/>
      <c r="LVV1189" s="1"/>
      <c r="LVW1189" s="1"/>
      <c r="LVX1189" s="1"/>
      <c r="LVY1189" s="1"/>
      <c r="LVZ1189" s="1"/>
      <c r="LWA1189" s="1"/>
      <c r="LWB1189" s="1"/>
      <c r="LWC1189" s="1"/>
      <c r="LWD1189" s="1"/>
      <c r="LWE1189" s="1"/>
      <c r="LWF1189" s="1"/>
      <c r="LWG1189" s="1"/>
      <c r="LWH1189" s="1"/>
      <c r="LWI1189" s="1"/>
      <c r="LWJ1189" s="1"/>
      <c r="LWK1189" s="1"/>
      <c r="LWL1189" s="1"/>
      <c r="LWM1189" s="1"/>
      <c r="LWN1189" s="1"/>
      <c r="LWO1189" s="1"/>
      <c r="LWP1189" s="1"/>
      <c r="LWQ1189" s="1"/>
      <c r="LWR1189" s="1"/>
      <c r="LWS1189" s="1"/>
      <c r="LWT1189" s="1"/>
      <c r="LWU1189" s="1"/>
      <c r="LWV1189" s="1"/>
      <c r="LWW1189" s="1"/>
      <c r="LWX1189" s="1"/>
      <c r="LWY1189" s="1"/>
      <c r="LWZ1189" s="1"/>
      <c r="LXA1189" s="1"/>
      <c r="LXB1189" s="1"/>
      <c r="LXC1189" s="1"/>
      <c r="LXD1189" s="1"/>
      <c r="LXE1189" s="1"/>
      <c r="LXF1189" s="1"/>
      <c r="LXG1189" s="1"/>
      <c r="LXH1189" s="1"/>
      <c r="LXI1189" s="1"/>
      <c r="LXJ1189" s="1"/>
      <c r="LXK1189" s="1"/>
      <c r="LXL1189" s="1"/>
      <c r="LXM1189" s="1"/>
      <c r="LXN1189" s="1"/>
      <c r="LXO1189" s="1"/>
      <c r="LXP1189" s="1"/>
      <c r="LXQ1189" s="1"/>
      <c r="LXR1189" s="1"/>
      <c r="LXS1189" s="1"/>
      <c r="LXT1189" s="1"/>
      <c r="LXU1189" s="1"/>
      <c r="LXV1189" s="1"/>
      <c r="LXW1189" s="1"/>
      <c r="LXX1189" s="1"/>
      <c r="LXY1189" s="1"/>
      <c r="LXZ1189" s="1"/>
      <c r="LYA1189" s="1"/>
      <c r="LYB1189" s="1"/>
      <c r="LYC1189" s="1"/>
      <c r="LYD1189" s="1"/>
      <c r="LYE1189" s="1"/>
      <c r="LYF1189" s="1"/>
      <c r="LYG1189" s="1"/>
      <c r="LYH1189" s="1"/>
      <c r="LYI1189" s="1"/>
      <c r="LYJ1189" s="1"/>
      <c r="LYK1189" s="1"/>
      <c r="LYL1189" s="1"/>
      <c r="LYM1189" s="1"/>
      <c r="LYN1189" s="1"/>
      <c r="LYO1189" s="1"/>
      <c r="LYP1189" s="1"/>
      <c r="LYQ1189" s="1"/>
      <c r="LYR1189" s="1"/>
      <c r="LYS1189" s="1"/>
      <c r="LYT1189" s="1"/>
      <c r="LYU1189" s="1"/>
      <c r="LYV1189" s="1"/>
      <c r="LYW1189" s="1"/>
      <c r="LYX1189" s="1"/>
      <c r="LYY1189" s="1"/>
      <c r="LYZ1189" s="1"/>
      <c r="LZA1189" s="1"/>
      <c r="LZB1189" s="1"/>
      <c r="LZC1189" s="1"/>
      <c r="LZD1189" s="1"/>
      <c r="LZE1189" s="1"/>
      <c r="LZF1189" s="1"/>
      <c r="LZG1189" s="1"/>
      <c r="LZH1189" s="1"/>
      <c r="LZI1189" s="1"/>
      <c r="LZJ1189" s="1"/>
      <c r="LZK1189" s="1"/>
      <c r="LZL1189" s="1"/>
      <c r="LZM1189" s="1"/>
      <c r="LZN1189" s="1"/>
      <c r="LZO1189" s="1"/>
      <c r="LZP1189" s="1"/>
      <c r="LZQ1189" s="1"/>
      <c r="LZR1189" s="1"/>
      <c r="LZS1189" s="1"/>
      <c r="LZT1189" s="1"/>
      <c r="LZU1189" s="1"/>
      <c r="LZV1189" s="1"/>
      <c r="LZW1189" s="1"/>
      <c r="LZX1189" s="1"/>
      <c r="LZY1189" s="1"/>
      <c r="LZZ1189" s="1"/>
      <c r="MAA1189" s="1"/>
      <c r="MAB1189" s="1"/>
      <c r="MAC1189" s="1"/>
      <c r="MAD1189" s="1"/>
      <c r="MAE1189" s="1"/>
      <c r="MAF1189" s="1"/>
      <c r="MAG1189" s="1"/>
      <c r="MAH1189" s="1"/>
      <c r="MAI1189" s="1"/>
      <c r="MAJ1189" s="1"/>
      <c r="MAK1189" s="1"/>
      <c r="MAL1189" s="1"/>
      <c r="MAM1189" s="1"/>
      <c r="MAN1189" s="1"/>
      <c r="MAO1189" s="1"/>
      <c r="MAP1189" s="1"/>
      <c r="MAQ1189" s="1"/>
      <c r="MAR1189" s="1"/>
      <c r="MAS1189" s="1"/>
      <c r="MAT1189" s="1"/>
      <c r="MAU1189" s="1"/>
      <c r="MAV1189" s="1"/>
      <c r="MAW1189" s="1"/>
      <c r="MAX1189" s="1"/>
      <c r="MAY1189" s="1"/>
      <c r="MAZ1189" s="1"/>
      <c r="MBA1189" s="1"/>
      <c r="MBB1189" s="1"/>
      <c r="MBC1189" s="1"/>
      <c r="MBD1189" s="1"/>
      <c r="MBE1189" s="1"/>
      <c r="MBF1189" s="1"/>
      <c r="MBG1189" s="1"/>
      <c r="MBH1189" s="1"/>
      <c r="MBI1189" s="1"/>
      <c r="MBJ1189" s="1"/>
      <c r="MBK1189" s="1"/>
      <c r="MBL1189" s="1"/>
      <c r="MBM1189" s="1"/>
      <c r="MBN1189" s="1"/>
      <c r="MBO1189" s="1"/>
      <c r="MBP1189" s="1"/>
      <c r="MBQ1189" s="1"/>
      <c r="MBR1189" s="1"/>
      <c r="MBS1189" s="1"/>
      <c r="MBT1189" s="1"/>
      <c r="MBU1189" s="1"/>
      <c r="MBV1189" s="1"/>
      <c r="MBW1189" s="1"/>
      <c r="MBX1189" s="1"/>
      <c r="MBY1189" s="1"/>
      <c r="MBZ1189" s="1"/>
      <c r="MCA1189" s="1"/>
      <c r="MCB1189" s="1"/>
      <c r="MCC1189" s="1"/>
      <c r="MCD1189" s="1"/>
      <c r="MCE1189" s="1"/>
      <c r="MCF1189" s="1"/>
      <c r="MCG1189" s="1"/>
      <c r="MCH1189" s="1"/>
      <c r="MCI1189" s="1"/>
      <c r="MCJ1189" s="1"/>
      <c r="MCK1189" s="1"/>
      <c r="MCL1189" s="1"/>
      <c r="MCM1189" s="1"/>
      <c r="MCN1189" s="1"/>
      <c r="MCO1189" s="1"/>
      <c r="MCP1189" s="1"/>
      <c r="MCQ1189" s="1"/>
      <c r="MCR1189" s="1"/>
      <c r="MCS1189" s="1"/>
      <c r="MCT1189" s="1"/>
      <c r="MCU1189" s="1"/>
      <c r="MCV1189" s="1"/>
      <c r="MCW1189" s="1"/>
      <c r="MCX1189" s="1"/>
      <c r="MCY1189" s="1"/>
      <c r="MCZ1189" s="1"/>
      <c r="MDA1189" s="1"/>
      <c r="MDB1189" s="1"/>
      <c r="MDC1189" s="1"/>
      <c r="MDD1189" s="1"/>
      <c r="MDE1189" s="1"/>
      <c r="MDF1189" s="1"/>
      <c r="MDG1189" s="1"/>
      <c r="MDH1189" s="1"/>
      <c r="MDI1189" s="1"/>
      <c r="MDJ1189" s="1"/>
      <c r="MDK1189" s="1"/>
      <c r="MDL1189" s="1"/>
      <c r="MDM1189" s="1"/>
      <c r="MDN1189" s="1"/>
      <c r="MDO1189" s="1"/>
      <c r="MDP1189" s="1"/>
      <c r="MDQ1189" s="1"/>
      <c r="MDR1189" s="1"/>
      <c r="MDS1189" s="1"/>
      <c r="MDT1189" s="1"/>
      <c r="MDU1189" s="1"/>
      <c r="MDV1189" s="1"/>
      <c r="MDW1189" s="1"/>
      <c r="MDX1189" s="1"/>
      <c r="MDY1189" s="1"/>
      <c r="MDZ1189" s="1"/>
      <c r="MEA1189" s="1"/>
      <c r="MEB1189" s="1"/>
      <c r="MEC1189" s="1"/>
      <c r="MED1189" s="1"/>
      <c r="MEE1189" s="1"/>
      <c r="MEF1189" s="1"/>
      <c r="MEG1189" s="1"/>
      <c r="MEH1189" s="1"/>
      <c r="MEI1189" s="1"/>
      <c r="MEJ1189" s="1"/>
      <c r="MEK1189" s="1"/>
      <c r="MEL1189" s="1"/>
      <c r="MEM1189" s="1"/>
      <c r="MEN1189" s="1"/>
      <c r="MEO1189" s="1"/>
      <c r="MEP1189" s="1"/>
      <c r="MEQ1189" s="1"/>
      <c r="MER1189" s="1"/>
      <c r="MES1189" s="1"/>
      <c r="MET1189" s="1"/>
      <c r="MEU1189" s="1"/>
      <c r="MEV1189" s="1"/>
      <c r="MEW1189" s="1"/>
      <c r="MEX1189" s="1"/>
      <c r="MEY1189" s="1"/>
      <c r="MEZ1189" s="1"/>
      <c r="MFA1189" s="1"/>
      <c r="MFB1189" s="1"/>
      <c r="MFC1189" s="1"/>
      <c r="MFD1189" s="1"/>
      <c r="MFE1189" s="1"/>
      <c r="MFF1189" s="1"/>
      <c r="MFG1189" s="1"/>
      <c r="MFH1189" s="1"/>
      <c r="MFI1189" s="1"/>
      <c r="MFJ1189" s="1"/>
      <c r="MFK1189" s="1"/>
      <c r="MFL1189" s="1"/>
      <c r="MFM1189" s="1"/>
      <c r="MFN1189" s="1"/>
      <c r="MFO1189" s="1"/>
      <c r="MFP1189" s="1"/>
      <c r="MFQ1189" s="1"/>
      <c r="MFR1189" s="1"/>
      <c r="MFS1189" s="1"/>
      <c r="MFT1189" s="1"/>
      <c r="MFU1189" s="1"/>
      <c r="MFV1189" s="1"/>
      <c r="MFW1189" s="1"/>
      <c r="MFX1189" s="1"/>
      <c r="MFY1189" s="1"/>
      <c r="MFZ1189" s="1"/>
      <c r="MGA1189" s="1"/>
      <c r="MGB1189" s="1"/>
      <c r="MGC1189" s="1"/>
      <c r="MGD1189" s="1"/>
      <c r="MGE1189" s="1"/>
      <c r="MGF1189" s="1"/>
      <c r="MGG1189" s="1"/>
      <c r="MGH1189" s="1"/>
      <c r="MGI1189" s="1"/>
      <c r="MGJ1189" s="1"/>
      <c r="MGK1189" s="1"/>
      <c r="MGL1189" s="1"/>
      <c r="MGM1189" s="1"/>
      <c r="MGN1189" s="1"/>
      <c r="MGO1189" s="1"/>
      <c r="MGP1189" s="1"/>
      <c r="MGQ1189" s="1"/>
      <c r="MGR1189" s="1"/>
      <c r="MGS1189" s="1"/>
      <c r="MGT1189" s="1"/>
      <c r="MGU1189" s="1"/>
      <c r="MGV1189" s="1"/>
      <c r="MGW1189" s="1"/>
      <c r="MGX1189" s="1"/>
      <c r="MGY1189" s="1"/>
      <c r="MGZ1189" s="1"/>
      <c r="MHA1189" s="1"/>
      <c r="MHB1189" s="1"/>
      <c r="MHC1189" s="1"/>
      <c r="MHD1189" s="1"/>
      <c r="MHE1189" s="1"/>
      <c r="MHF1189" s="1"/>
      <c r="MHG1189" s="1"/>
      <c r="MHH1189" s="1"/>
      <c r="MHI1189" s="1"/>
      <c r="MHJ1189" s="1"/>
      <c r="MHK1189" s="1"/>
      <c r="MHL1189" s="1"/>
      <c r="MHM1189" s="1"/>
      <c r="MHN1189" s="1"/>
      <c r="MHO1189" s="1"/>
      <c r="MHP1189" s="1"/>
      <c r="MHQ1189" s="1"/>
      <c r="MHR1189" s="1"/>
      <c r="MHS1189" s="1"/>
      <c r="MHT1189" s="1"/>
      <c r="MHU1189" s="1"/>
      <c r="MHV1189" s="1"/>
      <c r="MHW1189" s="1"/>
      <c r="MHX1189" s="1"/>
      <c r="MHY1189" s="1"/>
      <c r="MHZ1189" s="1"/>
      <c r="MIA1189" s="1"/>
      <c r="MIB1189" s="1"/>
      <c r="MIC1189" s="1"/>
      <c r="MID1189" s="1"/>
      <c r="MIE1189" s="1"/>
      <c r="MIF1189" s="1"/>
      <c r="MIG1189" s="1"/>
      <c r="MIH1189" s="1"/>
      <c r="MII1189" s="1"/>
      <c r="MIJ1189" s="1"/>
      <c r="MIK1189" s="1"/>
      <c r="MIL1189" s="1"/>
      <c r="MIM1189" s="1"/>
      <c r="MIN1189" s="1"/>
      <c r="MIO1189" s="1"/>
      <c r="MIP1189" s="1"/>
      <c r="MIQ1189" s="1"/>
      <c r="MIR1189" s="1"/>
      <c r="MIS1189" s="1"/>
      <c r="MIT1189" s="1"/>
      <c r="MIU1189" s="1"/>
      <c r="MIV1189" s="1"/>
      <c r="MIW1189" s="1"/>
      <c r="MIX1189" s="1"/>
      <c r="MIY1189" s="1"/>
      <c r="MIZ1189" s="1"/>
      <c r="MJA1189" s="1"/>
      <c r="MJB1189" s="1"/>
      <c r="MJC1189" s="1"/>
      <c r="MJD1189" s="1"/>
      <c r="MJE1189" s="1"/>
      <c r="MJF1189" s="1"/>
      <c r="MJG1189" s="1"/>
      <c r="MJH1189" s="1"/>
      <c r="MJI1189" s="1"/>
      <c r="MJJ1189" s="1"/>
      <c r="MJK1189" s="1"/>
      <c r="MJL1189" s="1"/>
      <c r="MJM1189" s="1"/>
      <c r="MJN1189" s="1"/>
      <c r="MJO1189" s="1"/>
      <c r="MJP1189" s="1"/>
      <c r="MJQ1189" s="1"/>
      <c r="MJR1189" s="1"/>
      <c r="MJS1189" s="1"/>
      <c r="MJT1189" s="1"/>
      <c r="MJU1189" s="1"/>
      <c r="MJV1189" s="1"/>
      <c r="MJW1189" s="1"/>
      <c r="MJX1189" s="1"/>
      <c r="MJY1189" s="1"/>
      <c r="MJZ1189" s="1"/>
      <c r="MKA1189" s="1"/>
      <c r="MKB1189" s="1"/>
      <c r="MKC1189" s="1"/>
      <c r="MKD1189" s="1"/>
      <c r="MKE1189" s="1"/>
      <c r="MKF1189" s="1"/>
      <c r="MKG1189" s="1"/>
      <c r="MKH1189" s="1"/>
      <c r="MKI1189" s="1"/>
      <c r="MKJ1189" s="1"/>
      <c r="MKK1189" s="1"/>
      <c r="MKL1189" s="1"/>
      <c r="MKM1189" s="1"/>
      <c r="MKN1189" s="1"/>
      <c r="MKO1189" s="1"/>
      <c r="MKP1189" s="1"/>
      <c r="MKQ1189" s="1"/>
      <c r="MKR1189" s="1"/>
      <c r="MKS1189" s="1"/>
      <c r="MKT1189" s="1"/>
      <c r="MKU1189" s="1"/>
      <c r="MKV1189" s="1"/>
      <c r="MKW1189" s="1"/>
      <c r="MKX1189" s="1"/>
      <c r="MKY1189" s="1"/>
      <c r="MKZ1189" s="1"/>
      <c r="MLA1189" s="1"/>
      <c r="MLB1189" s="1"/>
      <c r="MLC1189" s="1"/>
      <c r="MLD1189" s="1"/>
      <c r="MLE1189" s="1"/>
      <c r="MLF1189" s="1"/>
      <c r="MLG1189" s="1"/>
      <c r="MLH1189" s="1"/>
      <c r="MLI1189" s="1"/>
      <c r="MLJ1189" s="1"/>
      <c r="MLK1189" s="1"/>
      <c r="MLL1189" s="1"/>
      <c r="MLM1189" s="1"/>
      <c r="MLN1189" s="1"/>
      <c r="MLO1189" s="1"/>
      <c r="MLP1189" s="1"/>
      <c r="MLQ1189" s="1"/>
      <c r="MLR1189" s="1"/>
      <c r="MLS1189" s="1"/>
      <c r="MLT1189" s="1"/>
      <c r="MLU1189" s="1"/>
      <c r="MLV1189" s="1"/>
      <c r="MLW1189" s="1"/>
      <c r="MLX1189" s="1"/>
      <c r="MLY1189" s="1"/>
      <c r="MLZ1189" s="1"/>
      <c r="MMA1189" s="1"/>
      <c r="MMB1189" s="1"/>
      <c r="MMC1189" s="1"/>
      <c r="MMD1189" s="1"/>
      <c r="MME1189" s="1"/>
      <c r="MMF1189" s="1"/>
      <c r="MMG1189" s="1"/>
      <c r="MMH1189" s="1"/>
      <c r="MMI1189" s="1"/>
      <c r="MMJ1189" s="1"/>
      <c r="MMK1189" s="1"/>
      <c r="MML1189" s="1"/>
      <c r="MMM1189" s="1"/>
      <c r="MMN1189" s="1"/>
      <c r="MMO1189" s="1"/>
      <c r="MMP1189" s="1"/>
      <c r="MMQ1189" s="1"/>
      <c r="MMR1189" s="1"/>
      <c r="MMS1189" s="1"/>
      <c r="MMT1189" s="1"/>
      <c r="MMU1189" s="1"/>
      <c r="MMV1189" s="1"/>
      <c r="MMW1189" s="1"/>
      <c r="MMX1189" s="1"/>
      <c r="MMY1189" s="1"/>
      <c r="MMZ1189" s="1"/>
      <c r="MNA1189" s="1"/>
      <c r="MNB1189" s="1"/>
      <c r="MNC1189" s="1"/>
      <c r="MND1189" s="1"/>
      <c r="MNE1189" s="1"/>
      <c r="MNF1189" s="1"/>
      <c r="MNG1189" s="1"/>
      <c r="MNH1189" s="1"/>
      <c r="MNI1189" s="1"/>
      <c r="MNJ1189" s="1"/>
      <c r="MNK1189" s="1"/>
      <c r="MNL1189" s="1"/>
      <c r="MNM1189" s="1"/>
      <c r="MNN1189" s="1"/>
      <c r="MNO1189" s="1"/>
      <c r="MNP1189" s="1"/>
      <c r="MNQ1189" s="1"/>
      <c r="MNR1189" s="1"/>
      <c r="MNS1189" s="1"/>
      <c r="MNT1189" s="1"/>
      <c r="MNU1189" s="1"/>
      <c r="MNV1189" s="1"/>
      <c r="MNW1189" s="1"/>
      <c r="MNX1189" s="1"/>
      <c r="MNY1189" s="1"/>
      <c r="MNZ1189" s="1"/>
      <c r="MOA1189" s="1"/>
      <c r="MOB1189" s="1"/>
      <c r="MOC1189" s="1"/>
      <c r="MOD1189" s="1"/>
      <c r="MOE1189" s="1"/>
      <c r="MOF1189" s="1"/>
      <c r="MOG1189" s="1"/>
      <c r="MOH1189" s="1"/>
      <c r="MOI1189" s="1"/>
      <c r="MOJ1189" s="1"/>
      <c r="MOK1189" s="1"/>
      <c r="MOL1189" s="1"/>
      <c r="MOM1189" s="1"/>
      <c r="MON1189" s="1"/>
      <c r="MOO1189" s="1"/>
      <c r="MOP1189" s="1"/>
      <c r="MOQ1189" s="1"/>
      <c r="MOR1189" s="1"/>
      <c r="MOS1189" s="1"/>
      <c r="MOT1189" s="1"/>
      <c r="MOU1189" s="1"/>
      <c r="MOV1189" s="1"/>
      <c r="MOW1189" s="1"/>
      <c r="MOX1189" s="1"/>
      <c r="MOY1189" s="1"/>
      <c r="MOZ1189" s="1"/>
      <c r="MPA1189" s="1"/>
      <c r="MPB1189" s="1"/>
      <c r="MPC1189" s="1"/>
      <c r="MPD1189" s="1"/>
      <c r="MPE1189" s="1"/>
      <c r="MPF1189" s="1"/>
      <c r="MPG1189" s="1"/>
      <c r="MPH1189" s="1"/>
      <c r="MPI1189" s="1"/>
      <c r="MPJ1189" s="1"/>
      <c r="MPK1189" s="1"/>
      <c r="MPL1189" s="1"/>
      <c r="MPM1189" s="1"/>
      <c r="MPN1189" s="1"/>
      <c r="MPO1189" s="1"/>
      <c r="MPP1189" s="1"/>
      <c r="MPQ1189" s="1"/>
      <c r="MPR1189" s="1"/>
      <c r="MPS1189" s="1"/>
      <c r="MPT1189" s="1"/>
      <c r="MPU1189" s="1"/>
      <c r="MPV1189" s="1"/>
      <c r="MPW1189" s="1"/>
      <c r="MPX1189" s="1"/>
      <c r="MPY1189" s="1"/>
      <c r="MPZ1189" s="1"/>
      <c r="MQA1189" s="1"/>
      <c r="MQB1189" s="1"/>
      <c r="MQC1189" s="1"/>
      <c r="MQD1189" s="1"/>
      <c r="MQE1189" s="1"/>
      <c r="MQF1189" s="1"/>
      <c r="MQG1189" s="1"/>
      <c r="MQH1189" s="1"/>
      <c r="MQI1189" s="1"/>
      <c r="MQJ1189" s="1"/>
      <c r="MQK1189" s="1"/>
      <c r="MQL1189" s="1"/>
      <c r="MQM1189" s="1"/>
      <c r="MQN1189" s="1"/>
      <c r="MQO1189" s="1"/>
      <c r="MQP1189" s="1"/>
      <c r="MQQ1189" s="1"/>
      <c r="MQR1189" s="1"/>
      <c r="MQS1189" s="1"/>
      <c r="MQT1189" s="1"/>
      <c r="MQU1189" s="1"/>
      <c r="MQV1189" s="1"/>
      <c r="MQW1189" s="1"/>
      <c r="MQX1189" s="1"/>
      <c r="MQY1189" s="1"/>
      <c r="MQZ1189" s="1"/>
      <c r="MRA1189" s="1"/>
      <c r="MRB1189" s="1"/>
      <c r="MRC1189" s="1"/>
      <c r="MRD1189" s="1"/>
      <c r="MRE1189" s="1"/>
      <c r="MRF1189" s="1"/>
      <c r="MRG1189" s="1"/>
      <c r="MRH1189" s="1"/>
      <c r="MRI1189" s="1"/>
      <c r="MRJ1189" s="1"/>
      <c r="MRK1189" s="1"/>
      <c r="MRL1189" s="1"/>
      <c r="MRM1189" s="1"/>
      <c r="MRN1189" s="1"/>
      <c r="MRO1189" s="1"/>
      <c r="MRP1189" s="1"/>
      <c r="MRQ1189" s="1"/>
      <c r="MRR1189" s="1"/>
      <c r="MRS1189" s="1"/>
      <c r="MRT1189" s="1"/>
      <c r="MRU1189" s="1"/>
      <c r="MRV1189" s="1"/>
      <c r="MRW1189" s="1"/>
      <c r="MRX1189" s="1"/>
      <c r="MRY1189" s="1"/>
      <c r="MRZ1189" s="1"/>
      <c r="MSA1189" s="1"/>
      <c r="MSB1189" s="1"/>
      <c r="MSC1189" s="1"/>
      <c r="MSD1189" s="1"/>
      <c r="MSE1189" s="1"/>
      <c r="MSF1189" s="1"/>
      <c r="MSG1189" s="1"/>
      <c r="MSH1189" s="1"/>
      <c r="MSI1189" s="1"/>
      <c r="MSJ1189" s="1"/>
      <c r="MSK1189" s="1"/>
      <c r="MSL1189" s="1"/>
      <c r="MSM1189" s="1"/>
      <c r="MSN1189" s="1"/>
      <c r="MSO1189" s="1"/>
      <c r="MSP1189" s="1"/>
      <c r="MSQ1189" s="1"/>
      <c r="MSR1189" s="1"/>
      <c r="MSS1189" s="1"/>
      <c r="MST1189" s="1"/>
      <c r="MSU1189" s="1"/>
      <c r="MSV1189" s="1"/>
      <c r="MSW1189" s="1"/>
      <c r="MSX1189" s="1"/>
      <c r="MSY1189" s="1"/>
      <c r="MSZ1189" s="1"/>
      <c r="MTA1189" s="1"/>
      <c r="MTB1189" s="1"/>
      <c r="MTC1189" s="1"/>
      <c r="MTD1189" s="1"/>
      <c r="MTE1189" s="1"/>
      <c r="MTF1189" s="1"/>
      <c r="MTG1189" s="1"/>
      <c r="MTH1189" s="1"/>
      <c r="MTI1189" s="1"/>
      <c r="MTJ1189" s="1"/>
      <c r="MTK1189" s="1"/>
      <c r="MTL1189" s="1"/>
      <c r="MTM1189" s="1"/>
      <c r="MTN1189" s="1"/>
      <c r="MTO1189" s="1"/>
      <c r="MTP1189" s="1"/>
      <c r="MTQ1189" s="1"/>
      <c r="MTR1189" s="1"/>
      <c r="MTS1189" s="1"/>
      <c r="MTT1189" s="1"/>
      <c r="MTU1189" s="1"/>
      <c r="MTV1189" s="1"/>
      <c r="MTW1189" s="1"/>
      <c r="MTX1189" s="1"/>
      <c r="MTY1189" s="1"/>
      <c r="MTZ1189" s="1"/>
      <c r="MUA1189" s="1"/>
      <c r="MUB1189" s="1"/>
      <c r="MUC1189" s="1"/>
      <c r="MUD1189" s="1"/>
      <c r="MUE1189" s="1"/>
      <c r="MUF1189" s="1"/>
      <c r="MUG1189" s="1"/>
      <c r="MUH1189" s="1"/>
      <c r="MUI1189" s="1"/>
      <c r="MUJ1189" s="1"/>
      <c r="MUK1189" s="1"/>
      <c r="MUL1189" s="1"/>
      <c r="MUM1189" s="1"/>
      <c r="MUN1189" s="1"/>
      <c r="MUO1189" s="1"/>
      <c r="MUP1189" s="1"/>
      <c r="MUQ1189" s="1"/>
      <c r="MUR1189" s="1"/>
      <c r="MUS1189" s="1"/>
      <c r="MUT1189" s="1"/>
      <c r="MUU1189" s="1"/>
      <c r="MUV1189" s="1"/>
      <c r="MUW1189" s="1"/>
      <c r="MUX1189" s="1"/>
      <c r="MUY1189" s="1"/>
      <c r="MUZ1189" s="1"/>
      <c r="MVA1189" s="1"/>
      <c r="MVB1189" s="1"/>
      <c r="MVC1189" s="1"/>
      <c r="MVD1189" s="1"/>
      <c r="MVE1189" s="1"/>
      <c r="MVF1189" s="1"/>
      <c r="MVG1189" s="1"/>
      <c r="MVH1189" s="1"/>
      <c r="MVI1189" s="1"/>
      <c r="MVJ1189" s="1"/>
      <c r="MVK1189" s="1"/>
      <c r="MVL1189" s="1"/>
      <c r="MVM1189" s="1"/>
      <c r="MVN1189" s="1"/>
      <c r="MVO1189" s="1"/>
      <c r="MVP1189" s="1"/>
      <c r="MVQ1189" s="1"/>
      <c r="MVR1189" s="1"/>
      <c r="MVS1189" s="1"/>
      <c r="MVT1189" s="1"/>
      <c r="MVU1189" s="1"/>
      <c r="MVV1189" s="1"/>
      <c r="MVW1189" s="1"/>
      <c r="MVX1189" s="1"/>
      <c r="MVY1189" s="1"/>
      <c r="MVZ1189" s="1"/>
      <c r="MWA1189" s="1"/>
      <c r="MWB1189" s="1"/>
      <c r="MWC1189" s="1"/>
      <c r="MWD1189" s="1"/>
      <c r="MWE1189" s="1"/>
      <c r="MWF1189" s="1"/>
      <c r="MWG1189" s="1"/>
      <c r="MWH1189" s="1"/>
      <c r="MWI1189" s="1"/>
      <c r="MWJ1189" s="1"/>
      <c r="MWK1189" s="1"/>
      <c r="MWL1189" s="1"/>
      <c r="MWM1189" s="1"/>
      <c r="MWN1189" s="1"/>
      <c r="MWO1189" s="1"/>
      <c r="MWP1189" s="1"/>
      <c r="MWQ1189" s="1"/>
      <c r="MWR1189" s="1"/>
      <c r="MWS1189" s="1"/>
      <c r="MWT1189" s="1"/>
      <c r="MWU1189" s="1"/>
      <c r="MWV1189" s="1"/>
      <c r="MWW1189" s="1"/>
      <c r="MWX1189" s="1"/>
      <c r="MWY1189" s="1"/>
      <c r="MWZ1189" s="1"/>
      <c r="MXA1189" s="1"/>
      <c r="MXB1189" s="1"/>
      <c r="MXC1189" s="1"/>
      <c r="MXD1189" s="1"/>
      <c r="MXE1189" s="1"/>
      <c r="MXF1189" s="1"/>
      <c r="MXG1189" s="1"/>
      <c r="MXH1189" s="1"/>
      <c r="MXI1189" s="1"/>
      <c r="MXJ1189" s="1"/>
      <c r="MXK1189" s="1"/>
      <c r="MXL1189" s="1"/>
      <c r="MXM1189" s="1"/>
      <c r="MXN1189" s="1"/>
      <c r="MXO1189" s="1"/>
      <c r="MXP1189" s="1"/>
      <c r="MXQ1189" s="1"/>
      <c r="MXR1189" s="1"/>
      <c r="MXS1189" s="1"/>
      <c r="MXT1189" s="1"/>
      <c r="MXU1189" s="1"/>
      <c r="MXV1189" s="1"/>
      <c r="MXW1189" s="1"/>
      <c r="MXX1189" s="1"/>
      <c r="MXY1189" s="1"/>
      <c r="MXZ1189" s="1"/>
      <c r="MYA1189" s="1"/>
      <c r="MYB1189" s="1"/>
      <c r="MYC1189" s="1"/>
      <c r="MYD1189" s="1"/>
      <c r="MYE1189" s="1"/>
      <c r="MYF1189" s="1"/>
      <c r="MYG1189" s="1"/>
      <c r="MYH1189" s="1"/>
      <c r="MYI1189" s="1"/>
      <c r="MYJ1189" s="1"/>
      <c r="MYK1189" s="1"/>
      <c r="MYL1189" s="1"/>
      <c r="MYM1189" s="1"/>
      <c r="MYN1189" s="1"/>
      <c r="MYO1189" s="1"/>
      <c r="MYP1189" s="1"/>
      <c r="MYQ1189" s="1"/>
      <c r="MYR1189" s="1"/>
      <c r="MYS1189" s="1"/>
      <c r="MYT1189" s="1"/>
      <c r="MYU1189" s="1"/>
      <c r="MYV1189" s="1"/>
      <c r="MYW1189" s="1"/>
      <c r="MYX1189" s="1"/>
      <c r="MYY1189" s="1"/>
      <c r="MYZ1189" s="1"/>
      <c r="MZA1189" s="1"/>
      <c r="MZB1189" s="1"/>
      <c r="MZC1189" s="1"/>
      <c r="MZD1189" s="1"/>
      <c r="MZE1189" s="1"/>
      <c r="MZF1189" s="1"/>
      <c r="MZG1189" s="1"/>
      <c r="MZH1189" s="1"/>
      <c r="MZI1189" s="1"/>
      <c r="MZJ1189" s="1"/>
      <c r="MZK1189" s="1"/>
      <c r="MZL1189" s="1"/>
      <c r="MZM1189" s="1"/>
      <c r="MZN1189" s="1"/>
      <c r="MZO1189" s="1"/>
      <c r="MZP1189" s="1"/>
      <c r="MZQ1189" s="1"/>
      <c r="MZR1189" s="1"/>
      <c r="MZS1189" s="1"/>
      <c r="MZT1189" s="1"/>
      <c r="MZU1189" s="1"/>
      <c r="MZV1189" s="1"/>
      <c r="MZW1189" s="1"/>
      <c r="MZX1189" s="1"/>
      <c r="MZY1189" s="1"/>
      <c r="MZZ1189" s="1"/>
      <c r="NAA1189" s="1"/>
      <c r="NAB1189" s="1"/>
      <c r="NAC1189" s="1"/>
      <c r="NAD1189" s="1"/>
      <c r="NAE1189" s="1"/>
      <c r="NAF1189" s="1"/>
      <c r="NAG1189" s="1"/>
      <c r="NAH1189" s="1"/>
      <c r="NAI1189" s="1"/>
      <c r="NAJ1189" s="1"/>
      <c r="NAK1189" s="1"/>
      <c r="NAL1189" s="1"/>
      <c r="NAM1189" s="1"/>
      <c r="NAN1189" s="1"/>
      <c r="NAO1189" s="1"/>
      <c r="NAP1189" s="1"/>
      <c r="NAQ1189" s="1"/>
      <c r="NAR1189" s="1"/>
      <c r="NAS1189" s="1"/>
      <c r="NAT1189" s="1"/>
      <c r="NAU1189" s="1"/>
      <c r="NAV1189" s="1"/>
      <c r="NAW1189" s="1"/>
      <c r="NAX1189" s="1"/>
      <c r="NAY1189" s="1"/>
      <c r="NAZ1189" s="1"/>
      <c r="NBA1189" s="1"/>
      <c r="NBB1189" s="1"/>
      <c r="NBC1189" s="1"/>
      <c r="NBD1189" s="1"/>
      <c r="NBE1189" s="1"/>
      <c r="NBF1189" s="1"/>
      <c r="NBG1189" s="1"/>
      <c r="NBH1189" s="1"/>
      <c r="NBI1189" s="1"/>
      <c r="NBJ1189" s="1"/>
      <c r="NBK1189" s="1"/>
      <c r="NBL1189" s="1"/>
      <c r="NBM1189" s="1"/>
      <c r="NBN1189" s="1"/>
      <c r="NBO1189" s="1"/>
      <c r="NBP1189" s="1"/>
      <c r="NBQ1189" s="1"/>
      <c r="NBR1189" s="1"/>
      <c r="NBS1189" s="1"/>
      <c r="NBT1189" s="1"/>
      <c r="NBU1189" s="1"/>
      <c r="NBV1189" s="1"/>
      <c r="NBW1189" s="1"/>
      <c r="NBX1189" s="1"/>
      <c r="NBY1189" s="1"/>
      <c r="NBZ1189" s="1"/>
      <c r="NCA1189" s="1"/>
      <c r="NCB1189" s="1"/>
      <c r="NCC1189" s="1"/>
      <c r="NCD1189" s="1"/>
      <c r="NCE1189" s="1"/>
      <c r="NCF1189" s="1"/>
      <c r="NCG1189" s="1"/>
      <c r="NCH1189" s="1"/>
      <c r="NCI1189" s="1"/>
      <c r="NCJ1189" s="1"/>
      <c r="NCK1189" s="1"/>
      <c r="NCL1189" s="1"/>
      <c r="NCM1189" s="1"/>
      <c r="NCN1189" s="1"/>
      <c r="NCO1189" s="1"/>
      <c r="NCP1189" s="1"/>
      <c r="NCQ1189" s="1"/>
      <c r="NCR1189" s="1"/>
      <c r="NCS1189" s="1"/>
      <c r="NCT1189" s="1"/>
      <c r="NCU1189" s="1"/>
      <c r="NCV1189" s="1"/>
      <c r="NCW1189" s="1"/>
      <c r="NCX1189" s="1"/>
      <c r="NCY1189" s="1"/>
      <c r="NCZ1189" s="1"/>
      <c r="NDA1189" s="1"/>
      <c r="NDB1189" s="1"/>
      <c r="NDC1189" s="1"/>
      <c r="NDD1189" s="1"/>
      <c r="NDE1189" s="1"/>
      <c r="NDF1189" s="1"/>
      <c r="NDG1189" s="1"/>
      <c r="NDH1189" s="1"/>
      <c r="NDI1189" s="1"/>
      <c r="NDJ1189" s="1"/>
      <c r="NDK1189" s="1"/>
      <c r="NDL1189" s="1"/>
      <c r="NDM1189" s="1"/>
      <c r="NDN1189" s="1"/>
      <c r="NDO1189" s="1"/>
      <c r="NDP1189" s="1"/>
      <c r="NDQ1189" s="1"/>
      <c r="NDR1189" s="1"/>
      <c r="NDS1189" s="1"/>
      <c r="NDT1189" s="1"/>
      <c r="NDU1189" s="1"/>
      <c r="NDV1189" s="1"/>
      <c r="NDW1189" s="1"/>
      <c r="NDX1189" s="1"/>
      <c r="NDY1189" s="1"/>
      <c r="NDZ1189" s="1"/>
      <c r="NEA1189" s="1"/>
      <c r="NEB1189" s="1"/>
      <c r="NEC1189" s="1"/>
      <c r="NED1189" s="1"/>
      <c r="NEE1189" s="1"/>
      <c r="NEF1189" s="1"/>
      <c r="NEG1189" s="1"/>
      <c r="NEH1189" s="1"/>
      <c r="NEI1189" s="1"/>
      <c r="NEJ1189" s="1"/>
      <c r="NEK1189" s="1"/>
      <c r="NEL1189" s="1"/>
      <c r="NEM1189" s="1"/>
      <c r="NEN1189" s="1"/>
      <c r="NEO1189" s="1"/>
      <c r="NEP1189" s="1"/>
      <c r="NEQ1189" s="1"/>
      <c r="NER1189" s="1"/>
      <c r="NES1189" s="1"/>
      <c r="NET1189" s="1"/>
      <c r="NEU1189" s="1"/>
      <c r="NEV1189" s="1"/>
      <c r="NEW1189" s="1"/>
      <c r="NEX1189" s="1"/>
      <c r="NEY1189" s="1"/>
      <c r="NEZ1189" s="1"/>
      <c r="NFA1189" s="1"/>
      <c r="NFB1189" s="1"/>
      <c r="NFC1189" s="1"/>
      <c r="NFD1189" s="1"/>
      <c r="NFE1189" s="1"/>
      <c r="NFF1189" s="1"/>
      <c r="NFG1189" s="1"/>
      <c r="NFH1189" s="1"/>
      <c r="NFI1189" s="1"/>
      <c r="NFJ1189" s="1"/>
      <c r="NFK1189" s="1"/>
      <c r="NFL1189" s="1"/>
      <c r="NFM1189" s="1"/>
      <c r="NFN1189" s="1"/>
      <c r="NFO1189" s="1"/>
      <c r="NFP1189" s="1"/>
      <c r="NFQ1189" s="1"/>
      <c r="NFR1189" s="1"/>
      <c r="NFS1189" s="1"/>
      <c r="NFT1189" s="1"/>
      <c r="NFU1189" s="1"/>
      <c r="NFV1189" s="1"/>
      <c r="NFW1189" s="1"/>
      <c r="NFX1189" s="1"/>
      <c r="NFY1189" s="1"/>
      <c r="NFZ1189" s="1"/>
      <c r="NGA1189" s="1"/>
      <c r="NGB1189" s="1"/>
      <c r="NGC1189" s="1"/>
      <c r="NGD1189" s="1"/>
      <c r="NGE1189" s="1"/>
      <c r="NGF1189" s="1"/>
      <c r="NGG1189" s="1"/>
      <c r="NGH1189" s="1"/>
      <c r="NGI1189" s="1"/>
      <c r="NGJ1189" s="1"/>
      <c r="NGK1189" s="1"/>
      <c r="NGL1189" s="1"/>
      <c r="NGM1189" s="1"/>
      <c r="NGN1189" s="1"/>
      <c r="NGO1189" s="1"/>
      <c r="NGP1189" s="1"/>
      <c r="NGQ1189" s="1"/>
      <c r="NGR1189" s="1"/>
      <c r="NGS1189" s="1"/>
      <c r="NGT1189" s="1"/>
      <c r="NGU1189" s="1"/>
      <c r="NGV1189" s="1"/>
      <c r="NGW1189" s="1"/>
      <c r="NGX1189" s="1"/>
      <c r="NGY1189" s="1"/>
      <c r="NGZ1189" s="1"/>
      <c r="NHA1189" s="1"/>
      <c r="NHB1189" s="1"/>
      <c r="NHC1189" s="1"/>
      <c r="NHD1189" s="1"/>
      <c r="NHE1189" s="1"/>
      <c r="NHF1189" s="1"/>
      <c r="NHG1189" s="1"/>
      <c r="NHH1189" s="1"/>
      <c r="NHI1189" s="1"/>
      <c r="NHJ1189" s="1"/>
      <c r="NHK1189" s="1"/>
      <c r="NHL1189" s="1"/>
      <c r="NHM1189" s="1"/>
      <c r="NHN1189" s="1"/>
      <c r="NHO1189" s="1"/>
      <c r="NHP1189" s="1"/>
      <c r="NHQ1189" s="1"/>
      <c r="NHR1189" s="1"/>
      <c r="NHS1189" s="1"/>
      <c r="NHT1189" s="1"/>
      <c r="NHU1189" s="1"/>
      <c r="NHV1189" s="1"/>
      <c r="NHW1189" s="1"/>
      <c r="NHX1189" s="1"/>
      <c r="NHY1189" s="1"/>
      <c r="NHZ1189" s="1"/>
      <c r="NIA1189" s="1"/>
      <c r="NIB1189" s="1"/>
      <c r="NIC1189" s="1"/>
      <c r="NID1189" s="1"/>
      <c r="NIE1189" s="1"/>
      <c r="NIF1189" s="1"/>
      <c r="NIG1189" s="1"/>
      <c r="NIH1189" s="1"/>
      <c r="NII1189" s="1"/>
      <c r="NIJ1189" s="1"/>
      <c r="NIK1189" s="1"/>
      <c r="NIL1189" s="1"/>
      <c r="NIM1189" s="1"/>
      <c r="NIN1189" s="1"/>
      <c r="NIO1189" s="1"/>
      <c r="NIP1189" s="1"/>
      <c r="NIQ1189" s="1"/>
      <c r="NIR1189" s="1"/>
      <c r="NIS1189" s="1"/>
      <c r="NIT1189" s="1"/>
      <c r="NIU1189" s="1"/>
      <c r="NIV1189" s="1"/>
      <c r="NIW1189" s="1"/>
      <c r="NIX1189" s="1"/>
      <c r="NIY1189" s="1"/>
      <c r="NIZ1189" s="1"/>
      <c r="NJA1189" s="1"/>
      <c r="NJB1189" s="1"/>
      <c r="NJC1189" s="1"/>
      <c r="NJD1189" s="1"/>
      <c r="NJE1189" s="1"/>
      <c r="NJF1189" s="1"/>
      <c r="NJG1189" s="1"/>
      <c r="NJH1189" s="1"/>
      <c r="NJI1189" s="1"/>
      <c r="NJJ1189" s="1"/>
      <c r="NJK1189" s="1"/>
      <c r="NJL1189" s="1"/>
      <c r="NJM1189" s="1"/>
      <c r="NJN1189" s="1"/>
      <c r="NJO1189" s="1"/>
      <c r="NJP1189" s="1"/>
      <c r="NJQ1189" s="1"/>
      <c r="NJR1189" s="1"/>
      <c r="NJS1189" s="1"/>
      <c r="NJT1189" s="1"/>
      <c r="NJU1189" s="1"/>
      <c r="NJV1189" s="1"/>
      <c r="NJW1189" s="1"/>
      <c r="NJX1189" s="1"/>
      <c r="NJY1189" s="1"/>
      <c r="NJZ1189" s="1"/>
      <c r="NKA1189" s="1"/>
      <c r="NKB1189" s="1"/>
      <c r="NKC1189" s="1"/>
      <c r="NKD1189" s="1"/>
      <c r="NKE1189" s="1"/>
      <c r="NKF1189" s="1"/>
      <c r="NKG1189" s="1"/>
      <c r="NKH1189" s="1"/>
      <c r="NKI1189" s="1"/>
      <c r="NKJ1189" s="1"/>
      <c r="NKK1189" s="1"/>
      <c r="NKL1189" s="1"/>
      <c r="NKM1189" s="1"/>
      <c r="NKN1189" s="1"/>
      <c r="NKO1189" s="1"/>
      <c r="NKP1189" s="1"/>
      <c r="NKQ1189" s="1"/>
      <c r="NKR1189" s="1"/>
      <c r="NKS1189" s="1"/>
      <c r="NKT1189" s="1"/>
      <c r="NKU1189" s="1"/>
      <c r="NKV1189" s="1"/>
      <c r="NKW1189" s="1"/>
      <c r="NKX1189" s="1"/>
      <c r="NKY1189" s="1"/>
      <c r="NKZ1189" s="1"/>
      <c r="NLA1189" s="1"/>
      <c r="NLB1189" s="1"/>
      <c r="NLC1189" s="1"/>
      <c r="NLD1189" s="1"/>
      <c r="NLE1189" s="1"/>
      <c r="NLF1189" s="1"/>
      <c r="NLG1189" s="1"/>
      <c r="NLH1189" s="1"/>
      <c r="NLI1189" s="1"/>
      <c r="NLJ1189" s="1"/>
      <c r="NLK1189" s="1"/>
      <c r="NLL1189" s="1"/>
      <c r="NLM1189" s="1"/>
      <c r="NLN1189" s="1"/>
      <c r="NLO1189" s="1"/>
      <c r="NLP1189" s="1"/>
      <c r="NLQ1189" s="1"/>
      <c r="NLR1189" s="1"/>
      <c r="NLS1189" s="1"/>
      <c r="NLT1189" s="1"/>
      <c r="NLU1189" s="1"/>
      <c r="NLV1189" s="1"/>
      <c r="NLW1189" s="1"/>
      <c r="NLX1189" s="1"/>
      <c r="NLY1189" s="1"/>
      <c r="NLZ1189" s="1"/>
      <c r="NMA1189" s="1"/>
      <c r="NMB1189" s="1"/>
      <c r="NMC1189" s="1"/>
      <c r="NMD1189" s="1"/>
      <c r="NME1189" s="1"/>
      <c r="NMF1189" s="1"/>
      <c r="NMG1189" s="1"/>
      <c r="NMH1189" s="1"/>
      <c r="NMI1189" s="1"/>
      <c r="NMJ1189" s="1"/>
      <c r="NMK1189" s="1"/>
      <c r="NML1189" s="1"/>
      <c r="NMM1189" s="1"/>
      <c r="NMN1189" s="1"/>
      <c r="NMO1189" s="1"/>
      <c r="NMP1189" s="1"/>
      <c r="NMQ1189" s="1"/>
      <c r="NMR1189" s="1"/>
      <c r="NMS1189" s="1"/>
      <c r="NMT1189" s="1"/>
      <c r="NMU1189" s="1"/>
      <c r="NMV1189" s="1"/>
      <c r="NMW1189" s="1"/>
      <c r="NMX1189" s="1"/>
      <c r="NMY1189" s="1"/>
      <c r="NMZ1189" s="1"/>
      <c r="NNA1189" s="1"/>
      <c r="NNB1189" s="1"/>
      <c r="NNC1189" s="1"/>
      <c r="NND1189" s="1"/>
      <c r="NNE1189" s="1"/>
      <c r="NNF1189" s="1"/>
      <c r="NNG1189" s="1"/>
      <c r="NNH1189" s="1"/>
      <c r="NNI1189" s="1"/>
      <c r="NNJ1189" s="1"/>
      <c r="NNK1189" s="1"/>
      <c r="NNL1189" s="1"/>
      <c r="NNM1189" s="1"/>
      <c r="NNN1189" s="1"/>
      <c r="NNO1189" s="1"/>
      <c r="NNP1189" s="1"/>
      <c r="NNQ1189" s="1"/>
      <c r="NNR1189" s="1"/>
      <c r="NNS1189" s="1"/>
      <c r="NNT1189" s="1"/>
      <c r="NNU1189" s="1"/>
      <c r="NNV1189" s="1"/>
      <c r="NNW1189" s="1"/>
      <c r="NNX1189" s="1"/>
      <c r="NNY1189" s="1"/>
      <c r="NNZ1189" s="1"/>
      <c r="NOA1189" s="1"/>
      <c r="NOB1189" s="1"/>
      <c r="NOC1189" s="1"/>
      <c r="NOD1189" s="1"/>
      <c r="NOE1189" s="1"/>
      <c r="NOF1189" s="1"/>
      <c r="NOG1189" s="1"/>
      <c r="NOH1189" s="1"/>
      <c r="NOI1189" s="1"/>
      <c r="NOJ1189" s="1"/>
      <c r="NOK1189" s="1"/>
      <c r="NOL1189" s="1"/>
      <c r="NOM1189" s="1"/>
      <c r="NON1189" s="1"/>
      <c r="NOO1189" s="1"/>
      <c r="NOP1189" s="1"/>
      <c r="NOQ1189" s="1"/>
      <c r="NOR1189" s="1"/>
      <c r="NOS1189" s="1"/>
      <c r="NOT1189" s="1"/>
      <c r="NOU1189" s="1"/>
      <c r="NOV1189" s="1"/>
      <c r="NOW1189" s="1"/>
      <c r="NOX1189" s="1"/>
      <c r="NOY1189" s="1"/>
      <c r="NOZ1189" s="1"/>
      <c r="NPA1189" s="1"/>
      <c r="NPB1189" s="1"/>
      <c r="NPC1189" s="1"/>
      <c r="NPD1189" s="1"/>
      <c r="NPE1189" s="1"/>
      <c r="NPF1189" s="1"/>
      <c r="NPG1189" s="1"/>
      <c r="NPH1189" s="1"/>
      <c r="NPI1189" s="1"/>
      <c r="NPJ1189" s="1"/>
      <c r="NPK1189" s="1"/>
      <c r="NPL1189" s="1"/>
      <c r="NPM1189" s="1"/>
      <c r="NPN1189" s="1"/>
      <c r="NPO1189" s="1"/>
      <c r="NPP1189" s="1"/>
      <c r="NPQ1189" s="1"/>
      <c r="NPR1189" s="1"/>
      <c r="NPS1189" s="1"/>
      <c r="NPT1189" s="1"/>
      <c r="NPU1189" s="1"/>
      <c r="NPV1189" s="1"/>
      <c r="NPW1189" s="1"/>
      <c r="NPX1189" s="1"/>
      <c r="NPY1189" s="1"/>
      <c r="NPZ1189" s="1"/>
      <c r="NQA1189" s="1"/>
      <c r="NQB1189" s="1"/>
      <c r="NQC1189" s="1"/>
      <c r="NQD1189" s="1"/>
      <c r="NQE1189" s="1"/>
      <c r="NQF1189" s="1"/>
      <c r="NQG1189" s="1"/>
      <c r="NQH1189" s="1"/>
      <c r="NQI1189" s="1"/>
      <c r="NQJ1189" s="1"/>
      <c r="NQK1189" s="1"/>
      <c r="NQL1189" s="1"/>
      <c r="NQM1189" s="1"/>
      <c r="NQN1189" s="1"/>
      <c r="NQO1189" s="1"/>
      <c r="NQP1189" s="1"/>
      <c r="NQQ1189" s="1"/>
      <c r="NQR1189" s="1"/>
      <c r="NQS1189" s="1"/>
      <c r="NQT1189" s="1"/>
      <c r="NQU1189" s="1"/>
      <c r="NQV1189" s="1"/>
      <c r="NQW1189" s="1"/>
      <c r="NQX1189" s="1"/>
      <c r="NQY1189" s="1"/>
      <c r="NQZ1189" s="1"/>
      <c r="NRA1189" s="1"/>
      <c r="NRB1189" s="1"/>
      <c r="NRC1189" s="1"/>
      <c r="NRD1189" s="1"/>
      <c r="NRE1189" s="1"/>
      <c r="NRF1189" s="1"/>
      <c r="NRG1189" s="1"/>
      <c r="NRH1189" s="1"/>
      <c r="NRI1189" s="1"/>
      <c r="NRJ1189" s="1"/>
      <c r="NRK1189" s="1"/>
      <c r="NRL1189" s="1"/>
      <c r="NRM1189" s="1"/>
      <c r="NRN1189" s="1"/>
      <c r="NRO1189" s="1"/>
      <c r="NRP1189" s="1"/>
      <c r="NRQ1189" s="1"/>
      <c r="NRR1189" s="1"/>
      <c r="NRS1189" s="1"/>
      <c r="NRT1189" s="1"/>
      <c r="NRU1189" s="1"/>
      <c r="NRV1189" s="1"/>
      <c r="NRW1189" s="1"/>
      <c r="NRX1189" s="1"/>
      <c r="NRY1189" s="1"/>
      <c r="NRZ1189" s="1"/>
      <c r="NSA1189" s="1"/>
      <c r="NSB1189" s="1"/>
      <c r="NSC1189" s="1"/>
      <c r="NSD1189" s="1"/>
      <c r="NSE1189" s="1"/>
      <c r="NSF1189" s="1"/>
      <c r="NSG1189" s="1"/>
      <c r="NSH1189" s="1"/>
      <c r="NSI1189" s="1"/>
      <c r="NSJ1189" s="1"/>
      <c r="NSK1189" s="1"/>
      <c r="NSL1189" s="1"/>
      <c r="NSM1189" s="1"/>
      <c r="NSN1189" s="1"/>
      <c r="NSO1189" s="1"/>
      <c r="NSP1189" s="1"/>
      <c r="NSQ1189" s="1"/>
      <c r="NSR1189" s="1"/>
      <c r="NSS1189" s="1"/>
      <c r="NST1189" s="1"/>
      <c r="NSU1189" s="1"/>
      <c r="NSV1189" s="1"/>
      <c r="NSW1189" s="1"/>
      <c r="NSX1189" s="1"/>
      <c r="NSY1189" s="1"/>
      <c r="NSZ1189" s="1"/>
      <c r="NTA1189" s="1"/>
      <c r="NTB1189" s="1"/>
      <c r="NTC1189" s="1"/>
      <c r="NTD1189" s="1"/>
      <c r="NTE1189" s="1"/>
      <c r="NTF1189" s="1"/>
      <c r="NTG1189" s="1"/>
      <c r="NTH1189" s="1"/>
      <c r="NTI1189" s="1"/>
      <c r="NTJ1189" s="1"/>
      <c r="NTK1189" s="1"/>
      <c r="NTL1189" s="1"/>
      <c r="NTM1189" s="1"/>
      <c r="NTN1189" s="1"/>
      <c r="NTO1189" s="1"/>
      <c r="NTP1189" s="1"/>
      <c r="NTQ1189" s="1"/>
      <c r="NTR1189" s="1"/>
      <c r="NTS1189" s="1"/>
      <c r="NTT1189" s="1"/>
      <c r="NTU1189" s="1"/>
      <c r="NTV1189" s="1"/>
      <c r="NTW1189" s="1"/>
      <c r="NTX1189" s="1"/>
      <c r="NTY1189" s="1"/>
      <c r="NTZ1189" s="1"/>
      <c r="NUA1189" s="1"/>
      <c r="NUB1189" s="1"/>
      <c r="NUC1189" s="1"/>
      <c r="NUD1189" s="1"/>
      <c r="NUE1189" s="1"/>
      <c r="NUF1189" s="1"/>
      <c r="NUG1189" s="1"/>
      <c r="NUH1189" s="1"/>
      <c r="NUI1189" s="1"/>
      <c r="NUJ1189" s="1"/>
      <c r="NUK1189" s="1"/>
      <c r="NUL1189" s="1"/>
      <c r="NUM1189" s="1"/>
      <c r="NUN1189" s="1"/>
      <c r="NUO1189" s="1"/>
      <c r="NUP1189" s="1"/>
      <c r="NUQ1189" s="1"/>
      <c r="NUR1189" s="1"/>
      <c r="NUS1189" s="1"/>
      <c r="NUT1189" s="1"/>
      <c r="NUU1189" s="1"/>
      <c r="NUV1189" s="1"/>
      <c r="NUW1189" s="1"/>
      <c r="NUX1189" s="1"/>
      <c r="NUY1189" s="1"/>
      <c r="NUZ1189" s="1"/>
      <c r="NVA1189" s="1"/>
      <c r="NVB1189" s="1"/>
      <c r="NVC1189" s="1"/>
      <c r="NVD1189" s="1"/>
      <c r="NVE1189" s="1"/>
      <c r="NVF1189" s="1"/>
      <c r="NVG1189" s="1"/>
      <c r="NVH1189" s="1"/>
      <c r="NVI1189" s="1"/>
      <c r="NVJ1189" s="1"/>
      <c r="NVK1189" s="1"/>
      <c r="NVL1189" s="1"/>
      <c r="NVM1189" s="1"/>
      <c r="NVN1189" s="1"/>
      <c r="NVO1189" s="1"/>
      <c r="NVP1189" s="1"/>
      <c r="NVQ1189" s="1"/>
      <c r="NVR1189" s="1"/>
      <c r="NVS1189" s="1"/>
      <c r="NVT1189" s="1"/>
      <c r="NVU1189" s="1"/>
      <c r="NVV1189" s="1"/>
      <c r="NVW1189" s="1"/>
      <c r="NVX1189" s="1"/>
      <c r="NVY1189" s="1"/>
      <c r="NVZ1189" s="1"/>
      <c r="NWA1189" s="1"/>
      <c r="NWB1189" s="1"/>
      <c r="NWC1189" s="1"/>
      <c r="NWD1189" s="1"/>
      <c r="NWE1189" s="1"/>
      <c r="NWF1189" s="1"/>
      <c r="NWG1189" s="1"/>
      <c r="NWH1189" s="1"/>
      <c r="NWI1189" s="1"/>
      <c r="NWJ1189" s="1"/>
      <c r="NWK1189" s="1"/>
      <c r="NWL1189" s="1"/>
      <c r="NWM1189" s="1"/>
      <c r="NWN1189" s="1"/>
      <c r="NWO1189" s="1"/>
      <c r="NWP1189" s="1"/>
      <c r="NWQ1189" s="1"/>
      <c r="NWR1189" s="1"/>
      <c r="NWS1189" s="1"/>
      <c r="NWT1189" s="1"/>
      <c r="NWU1189" s="1"/>
      <c r="NWV1189" s="1"/>
      <c r="NWW1189" s="1"/>
      <c r="NWX1189" s="1"/>
      <c r="NWY1189" s="1"/>
      <c r="NWZ1189" s="1"/>
      <c r="NXA1189" s="1"/>
      <c r="NXB1189" s="1"/>
      <c r="NXC1189" s="1"/>
      <c r="NXD1189" s="1"/>
      <c r="NXE1189" s="1"/>
      <c r="NXF1189" s="1"/>
      <c r="NXG1189" s="1"/>
      <c r="NXH1189" s="1"/>
      <c r="NXI1189" s="1"/>
      <c r="NXJ1189" s="1"/>
      <c r="NXK1189" s="1"/>
      <c r="NXL1189" s="1"/>
      <c r="NXM1189" s="1"/>
      <c r="NXN1189" s="1"/>
      <c r="NXO1189" s="1"/>
      <c r="NXP1189" s="1"/>
      <c r="NXQ1189" s="1"/>
      <c r="NXR1189" s="1"/>
      <c r="NXS1189" s="1"/>
      <c r="NXT1189" s="1"/>
      <c r="NXU1189" s="1"/>
      <c r="NXV1189" s="1"/>
      <c r="NXW1189" s="1"/>
      <c r="NXX1189" s="1"/>
      <c r="NXY1189" s="1"/>
      <c r="NXZ1189" s="1"/>
      <c r="NYA1189" s="1"/>
      <c r="NYB1189" s="1"/>
      <c r="NYC1189" s="1"/>
      <c r="NYD1189" s="1"/>
      <c r="NYE1189" s="1"/>
      <c r="NYF1189" s="1"/>
      <c r="NYG1189" s="1"/>
      <c r="NYH1189" s="1"/>
      <c r="NYI1189" s="1"/>
      <c r="NYJ1189" s="1"/>
      <c r="NYK1189" s="1"/>
      <c r="NYL1189" s="1"/>
      <c r="NYM1189" s="1"/>
      <c r="NYN1189" s="1"/>
      <c r="NYO1189" s="1"/>
      <c r="NYP1189" s="1"/>
      <c r="NYQ1189" s="1"/>
      <c r="NYR1189" s="1"/>
      <c r="NYS1189" s="1"/>
      <c r="NYT1189" s="1"/>
      <c r="NYU1189" s="1"/>
      <c r="NYV1189" s="1"/>
      <c r="NYW1189" s="1"/>
      <c r="NYX1189" s="1"/>
      <c r="NYY1189" s="1"/>
      <c r="NYZ1189" s="1"/>
      <c r="NZA1189" s="1"/>
      <c r="NZB1189" s="1"/>
      <c r="NZC1189" s="1"/>
      <c r="NZD1189" s="1"/>
      <c r="NZE1189" s="1"/>
      <c r="NZF1189" s="1"/>
      <c r="NZG1189" s="1"/>
      <c r="NZH1189" s="1"/>
      <c r="NZI1189" s="1"/>
      <c r="NZJ1189" s="1"/>
      <c r="NZK1189" s="1"/>
      <c r="NZL1189" s="1"/>
      <c r="NZM1189" s="1"/>
      <c r="NZN1189" s="1"/>
      <c r="NZO1189" s="1"/>
      <c r="NZP1189" s="1"/>
      <c r="NZQ1189" s="1"/>
      <c r="NZR1189" s="1"/>
      <c r="NZS1189" s="1"/>
      <c r="NZT1189" s="1"/>
      <c r="NZU1189" s="1"/>
      <c r="NZV1189" s="1"/>
      <c r="NZW1189" s="1"/>
      <c r="NZX1189" s="1"/>
      <c r="NZY1189" s="1"/>
      <c r="NZZ1189" s="1"/>
      <c r="OAA1189" s="1"/>
      <c r="OAB1189" s="1"/>
      <c r="OAC1189" s="1"/>
      <c r="OAD1189" s="1"/>
      <c r="OAE1189" s="1"/>
      <c r="OAF1189" s="1"/>
      <c r="OAG1189" s="1"/>
      <c r="OAH1189" s="1"/>
      <c r="OAI1189" s="1"/>
      <c r="OAJ1189" s="1"/>
      <c r="OAK1189" s="1"/>
      <c r="OAL1189" s="1"/>
      <c r="OAM1189" s="1"/>
      <c r="OAN1189" s="1"/>
      <c r="OAO1189" s="1"/>
      <c r="OAP1189" s="1"/>
      <c r="OAQ1189" s="1"/>
      <c r="OAR1189" s="1"/>
      <c r="OAS1189" s="1"/>
      <c r="OAT1189" s="1"/>
      <c r="OAU1189" s="1"/>
      <c r="OAV1189" s="1"/>
      <c r="OAW1189" s="1"/>
      <c r="OAX1189" s="1"/>
      <c r="OAY1189" s="1"/>
      <c r="OAZ1189" s="1"/>
      <c r="OBA1189" s="1"/>
      <c r="OBB1189" s="1"/>
      <c r="OBC1189" s="1"/>
      <c r="OBD1189" s="1"/>
      <c r="OBE1189" s="1"/>
      <c r="OBF1189" s="1"/>
      <c r="OBG1189" s="1"/>
      <c r="OBH1189" s="1"/>
      <c r="OBI1189" s="1"/>
      <c r="OBJ1189" s="1"/>
      <c r="OBK1189" s="1"/>
      <c r="OBL1189" s="1"/>
      <c r="OBM1189" s="1"/>
      <c r="OBN1189" s="1"/>
      <c r="OBO1189" s="1"/>
      <c r="OBP1189" s="1"/>
      <c r="OBQ1189" s="1"/>
      <c r="OBR1189" s="1"/>
      <c r="OBS1189" s="1"/>
      <c r="OBT1189" s="1"/>
      <c r="OBU1189" s="1"/>
      <c r="OBV1189" s="1"/>
      <c r="OBW1189" s="1"/>
      <c r="OBX1189" s="1"/>
      <c r="OBY1189" s="1"/>
      <c r="OBZ1189" s="1"/>
      <c r="OCA1189" s="1"/>
      <c r="OCB1189" s="1"/>
      <c r="OCC1189" s="1"/>
      <c r="OCD1189" s="1"/>
      <c r="OCE1189" s="1"/>
      <c r="OCF1189" s="1"/>
      <c r="OCG1189" s="1"/>
      <c r="OCH1189" s="1"/>
      <c r="OCI1189" s="1"/>
      <c r="OCJ1189" s="1"/>
      <c r="OCK1189" s="1"/>
      <c r="OCL1189" s="1"/>
      <c r="OCM1189" s="1"/>
      <c r="OCN1189" s="1"/>
      <c r="OCO1189" s="1"/>
      <c r="OCP1189" s="1"/>
      <c r="OCQ1189" s="1"/>
      <c r="OCR1189" s="1"/>
      <c r="OCS1189" s="1"/>
      <c r="OCT1189" s="1"/>
      <c r="OCU1189" s="1"/>
      <c r="OCV1189" s="1"/>
      <c r="OCW1189" s="1"/>
      <c r="OCX1189" s="1"/>
      <c r="OCY1189" s="1"/>
      <c r="OCZ1189" s="1"/>
      <c r="ODA1189" s="1"/>
      <c r="ODB1189" s="1"/>
      <c r="ODC1189" s="1"/>
      <c r="ODD1189" s="1"/>
      <c r="ODE1189" s="1"/>
      <c r="ODF1189" s="1"/>
      <c r="ODG1189" s="1"/>
      <c r="ODH1189" s="1"/>
      <c r="ODI1189" s="1"/>
      <c r="ODJ1189" s="1"/>
      <c r="ODK1189" s="1"/>
      <c r="ODL1189" s="1"/>
      <c r="ODM1189" s="1"/>
      <c r="ODN1189" s="1"/>
      <c r="ODO1189" s="1"/>
      <c r="ODP1189" s="1"/>
      <c r="ODQ1189" s="1"/>
      <c r="ODR1189" s="1"/>
      <c r="ODS1189" s="1"/>
      <c r="ODT1189" s="1"/>
      <c r="ODU1189" s="1"/>
      <c r="ODV1189" s="1"/>
      <c r="ODW1189" s="1"/>
      <c r="ODX1189" s="1"/>
      <c r="ODY1189" s="1"/>
      <c r="ODZ1189" s="1"/>
      <c r="OEA1189" s="1"/>
      <c r="OEB1189" s="1"/>
      <c r="OEC1189" s="1"/>
      <c r="OED1189" s="1"/>
      <c r="OEE1189" s="1"/>
      <c r="OEF1189" s="1"/>
      <c r="OEG1189" s="1"/>
      <c r="OEH1189" s="1"/>
      <c r="OEI1189" s="1"/>
      <c r="OEJ1189" s="1"/>
      <c r="OEK1189" s="1"/>
      <c r="OEL1189" s="1"/>
      <c r="OEM1189" s="1"/>
      <c r="OEN1189" s="1"/>
      <c r="OEO1189" s="1"/>
      <c r="OEP1189" s="1"/>
      <c r="OEQ1189" s="1"/>
      <c r="OER1189" s="1"/>
      <c r="OES1189" s="1"/>
      <c r="OET1189" s="1"/>
      <c r="OEU1189" s="1"/>
      <c r="OEV1189" s="1"/>
      <c r="OEW1189" s="1"/>
      <c r="OEX1189" s="1"/>
      <c r="OEY1189" s="1"/>
      <c r="OEZ1189" s="1"/>
      <c r="OFA1189" s="1"/>
      <c r="OFB1189" s="1"/>
      <c r="OFC1189" s="1"/>
      <c r="OFD1189" s="1"/>
      <c r="OFE1189" s="1"/>
      <c r="OFF1189" s="1"/>
      <c r="OFG1189" s="1"/>
      <c r="OFH1189" s="1"/>
      <c r="OFI1189" s="1"/>
      <c r="OFJ1189" s="1"/>
      <c r="OFK1189" s="1"/>
      <c r="OFL1189" s="1"/>
      <c r="OFM1189" s="1"/>
      <c r="OFN1189" s="1"/>
      <c r="OFO1189" s="1"/>
      <c r="OFP1189" s="1"/>
      <c r="OFQ1189" s="1"/>
      <c r="OFR1189" s="1"/>
      <c r="OFS1189" s="1"/>
      <c r="OFT1189" s="1"/>
      <c r="OFU1189" s="1"/>
      <c r="OFV1189" s="1"/>
      <c r="OFW1189" s="1"/>
      <c r="OFX1189" s="1"/>
      <c r="OFY1189" s="1"/>
      <c r="OFZ1189" s="1"/>
      <c r="OGA1189" s="1"/>
      <c r="OGB1189" s="1"/>
      <c r="OGC1189" s="1"/>
      <c r="OGD1189" s="1"/>
      <c r="OGE1189" s="1"/>
      <c r="OGF1189" s="1"/>
      <c r="OGG1189" s="1"/>
      <c r="OGH1189" s="1"/>
      <c r="OGI1189" s="1"/>
      <c r="OGJ1189" s="1"/>
      <c r="OGK1189" s="1"/>
      <c r="OGL1189" s="1"/>
      <c r="OGM1189" s="1"/>
      <c r="OGN1189" s="1"/>
      <c r="OGO1189" s="1"/>
      <c r="OGP1189" s="1"/>
      <c r="OGQ1189" s="1"/>
      <c r="OGR1189" s="1"/>
      <c r="OGS1189" s="1"/>
      <c r="OGT1189" s="1"/>
      <c r="OGU1189" s="1"/>
      <c r="OGV1189" s="1"/>
      <c r="OGW1189" s="1"/>
      <c r="OGX1189" s="1"/>
      <c r="OGY1189" s="1"/>
      <c r="OGZ1189" s="1"/>
      <c r="OHA1189" s="1"/>
      <c r="OHB1189" s="1"/>
      <c r="OHC1189" s="1"/>
      <c r="OHD1189" s="1"/>
      <c r="OHE1189" s="1"/>
      <c r="OHF1189" s="1"/>
      <c r="OHG1189" s="1"/>
      <c r="OHH1189" s="1"/>
      <c r="OHI1189" s="1"/>
      <c r="OHJ1189" s="1"/>
      <c r="OHK1189" s="1"/>
      <c r="OHL1189" s="1"/>
      <c r="OHM1189" s="1"/>
      <c r="OHN1189" s="1"/>
      <c r="OHO1189" s="1"/>
      <c r="OHP1189" s="1"/>
      <c r="OHQ1189" s="1"/>
      <c r="OHR1189" s="1"/>
      <c r="OHS1189" s="1"/>
      <c r="OHT1189" s="1"/>
      <c r="OHU1189" s="1"/>
      <c r="OHV1189" s="1"/>
      <c r="OHW1189" s="1"/>
      <c r="OHX1189" s="1"/>
      <c r="OHY1189" s="1"/>
      <c r="OHZ1189" s="1"/>
      <c r="OIA1189" s="1"/>
      <c r="OIB1189" s="1"/>
      <c r="OIC1189" s="1"/>
      <c r="OID1189" s="1"/>
      <c r="OIE1189" s="1"/>
      <c r="OIF1189" s="1"/>
      <c r="OIG1189" s="1"/>
      <c r="OIH1189" s="1"/>
      <c r="OII1189" s="1"/>
      <c r="OIJ1189" s="1"/>
      <c r="OIK1189" s="1"/>
      <c r="OIL1189" s="1"/>
      <c r="OIM1189" s="1"/>
      <c r="OIN1189" s="1"/>
      <c r="OIO1189" s="1"/>
      <c r="OIP1189" s="1"/>
      <c r="OIQ1189" s="1"/>
      <c r="OIR1189" s="1"/>
      <c r="OIS1189" s="1"/>
      <c r="OIT1189" s="1"/>
      <c r="OIU1189" s="1"/>
      <c r="OIV1189" s="1"/>
      <c r="OIW1189" s="1"/>
      <c r="OIX1189" s="1"/>
      <c r="OIY1189" s="1"/>
      <c r="OIZ1189" s="1"/>
      <c r="OJA1189" s="1"/>
      <c r="OJB1189" s="1"/>
      <c r="OJC1189" s="1"/>
      <c r="OJD1189" s="1"/>
      <c r="OJE1189" s="1"/>
      <c r="OJF1189" s="1"/>
      <c r="OJG1189" s="1"/>
      <c r="OJH1189" s="1"/>
      <c r="OJI1189" s="1"/>
      <c r="OJJ1189" s="1"/>
      <c r="OJK1189" s="1"/>
      <c r="OJL1189" s="1"/>
      <c r="OJM1189" s="1"/>
      <c r="OJN1189" s="1"/>
      <c r="OJO1189" s="1"/>
      <c r="OJP1189" s="1"/>
      <c r="OJQ1189" s="1"/>
      <c r="OJR1189" s="1"/>
      <c r="OJS1189" s="1"/>
      <c r="OJT1189" s="1"/>
      <c r="OJU1189" s="1"/>
      <c r="OJV1189" s="1"/>
      <c r="OJW1189" s="1"/>
      <c r="OJX1189" s="1"/>
      <c r="OJY1189" s="1"/>
      <c r="OJZ1189" s="1"/>
      <c r="OKA1189" s="1"/>
      <c r="OKB1189" s="1"/>
      <c r="OKC1189" s="1"/>
      <c r="OKD1189" s="1"/>
      <c r="OKE1189" s="1"/>
      <c r="OKF1189" s="1"/>
      <c r="OKG1189" s="1"/>
      <c r="OKH1189" s="1"/>
      <c r="OKI1189" s="1"/>
      <c r="OKJ1189" s="1"/>
      <c r="OKK1189" s="1"/>
      <c r="OKL1189" s="1"/>
      <c r="OKM1189" s="1"/>
      <c r="OKN1189" s="1"/>
      <c r="OKO1189" s="1"/>
      <c r="OKP1189" s="1"/>
      <c r="OKQ1189" s="1"/>
      <c r="OKR1189" s="1"/>
      <c r="OKS1189" s="1"/>
      <c r="OKT1189" s="1"/>
      <c r="OKU1189" s="1"/>
      <c r="OKV1189" s="1"/>
      <c r="OKW1189" s="1"/>
      <c r="OKX1189" s="1"/>
      <c r="OKY1189" s="1"/>
      <c r="OKZ1189" s="1"/>
      <c r="OLA1189" s="1"/>
      <c r="OLB1189" s="1"/>
      <c r="OLC1189" s="1"/>
      <c r="OLD1189" s="1"/>
      <c r="OLE1189" s="1"/>
      <c r="OLF1189" s="1"/>
      <c r="OLG1189" s="1"/>
      <c r="OLH1189" s="1"/>
      <c r="OLI1189" s="1"/>
      <c r="OLJ1189" s="1"/>
      <c r="OLK1189" s="1"/>
      <c r="OLL1189" s="1"/>
      <c r="OLM1189" s="1"/>
      <c r="OLN1189" s="1"/>
      <c r="OLO1189" s="1"/>
      <c r="OLP1189" s="1"/>
      <c r="OLQ1189" s="1"/>
      <c r="OLR1189" s="1"/>
      <c r="OLS1189" s="1"/>
      <c r="OLT1189" s="1"/>
      <c r="OLU1189" s="1"/>
      <c r="OLV1189" s="1"/>
      <c r="OLW1189" s="1"/>
      <c r="OLX1189" s="1"/>
      <c r="OLY1189" s="1"/>
      <c r="OLZ1189" s="1"/>
      <c r="OMA1189" s="1"/>
      <c r="OMB1189" s="1"/>
      <c r="OMC1189" s="1"/>
      <c r="OMD1189" s="1"/>
      <c r="OME1189" s="1"/>
      <c r="OMF1189" s="1"/>
      <c r="OMG1189" s="1"/>
      <c r="OMH1189" s="1"/>
      <c r="OMI1189" s="1"/>
      <c r="OMJ1189" s="1"/>
      <c r="OMK1189" s="1"/>
      <c r="OML1189" s="1"/>
      <c r="OMM1189" s="1"/>
      <c r="OMN1189" s="1"/>
      <c r="OMO1189" s="1"/>
      <c r="OMP1189" s="1"/>
      <c r="OMQ1189" s="1"/>
      <c r="OMR1189" s="1"/>
      <c r="OMS1189" s="1"/>
      <c r="OMT1189" s="1"/>
      <c r="OMU1189" s="1"/>
      <c r="OMV1189" s="1"/>
      <c r="OMW1189" s="1"/>
      <c r="OMX1189" s="1"/>
      <c r="OMY1189" s="1"/>
      <c r="OMZ1189" s="1"/>
      <c r="ONA1189" s="1"/>
      <c r="ONB1189" s="1"/>
      <c r="ONC1189" s="1"/>
      <c r="OND1189" s="1"/>
      <c r="ONE1189" s="1"/>
      <c r="ONF1189" s="1"/>
      <c r="ONG1189" s="1"/>
      <c r="ONH1189" s="1"/>
      <c r="ONI1189" s="1"/>
      <c r="ONJ1189" s="1"/>
      <c r="ONK1189" s="1"/>
      <c r="ONL1189" s="1"/>
      <c r="ONM1189" s="1"/>
      <c r="ONN1189" s="1"/>
      <c r="ONO1189" s="1"/>
      <c r="ONP1189" s="1"/>
      <c r="ONQ1189" s="1"/>
      <c r="ONR1189" s="1"/>
      <c r="ONS1189" s="1"/>
      <c r="ONT1189" s="1"/>
      <c r="ONU1189" s="1"/>
      <c r="ONV1189" s="1"/>
      <c r="ONW1189" s="1"/>
      <c r="ONX1189" s="1"/>
      <c r="ONY1189" s="1"/>
      <c r="ONZ1189" s="1"/>
      <c r="OOA1189" s="1"/>
      <c r="OOB1189" s="1"/>
      <c r="OOC1189" s="1"/>
      <c r="OOD1189" s="1"/>
      <c r="OOE1189" s="1"/>
      <c r="OOF1189" s="1"/>
      <c r="OOG1189" s="1"/>
      <c r="OOH1189" s="1"/>
      <c r="OOI1189" s="1"/>
      <c r="OOJ1189" s="1"/>
      <c r="OOK1189" s="1"/>
      <c r="OOL1189" s="1"/>
      <c r="OOM1189" s="1"/>
      <c r="OON1189" s="1"/>
      <c r="OOO1189" s="1"/>
      <c r="OOP1189" s="1"/>
      <c r="OOQ1189" s="1"/>
      <c r="OOR1189" s="1"/>
      <c r="OOS1189" s="1"/>
      <c r="OOT1189" s="1"/>
      <c r="OOU1189" s="1"/>
      <c r="OOV1189" s="1"/>
      <c r="OOW1189" s="1"/>
      <c r="OOX1189" s="1"/>
      <c r="OOY1189" s="1"/>
      <c r="OOZ1189" s="1"/>
      <c r="OPA1189" s="1"/>
      <c r="OPB1189" s="1"/>
      <c r="OPC1189" s="1"/>
      <c r="OPD1189" s="1"/>
      <c r="OPE1189" s="1"/>
      <c r="OPF1189" s="1"/>
      <c r="OPG1189" s="1"/>
      <c r="OPH1189" s="1"/>
      <c r="OPI1189" s="1"/>
      <c r="OPJ1189" s="1"/>
      <c r="OPK1189" s="1"/>
      <c r="OPL1189" s="1"/>
      <c r="OPM1189" s="1"/>
      <c r="OPN1189" s="1"/>
      <c r="OPO1189" s="1"/>
      <c r="OPP1189" s="1"/>
      <c r="OPQ1189" s="1"/>
      <c r="OPR1189" s="1"/>
      <c r="OPS1189" s="1"/>
      <c r="OPT1189" s="1"/>
      <c r="OPU1189" s="1"/>
      <c r="OPV1189" s="1"/>
      <c r="OPW1189" s="1"/>
      <c r="OPX1189" s="1"/>
      <c r="OPY1189" s="1"/>
      <c r="OPZ1189" s="1"/>
      <c r="OQA1189" s="1"/>
      <c r="OQB1189" s="1"/>
      <c r="OQC1189" s="1"/>
      <c r="OQD1189" s="1"/>
      <c r="OQE1189" s="1"/>
      <c r="OQF1189" s="1"/>
      <c r="OQG1189" s="1"/>
      <c r="OQH1189" s="1"/>
      <c r="OQI1189" s="1"/>
      <c r="OQJ1189" s="1"/>
      <c r="OQK1189" s="1"/>
      <c r="OQL1189" s="1"/>
      <c r="OQM1189" s="1"/>
      <c r="OQN1189" s="1"/>
      <c r="OQO1189" s="1"/>
      <c r="OQP1189" s="1"/>
      <c r="OQQ1189" s="1"/>
      <c r="OQR1189" s="1"/>
      <c r="OQS1189" s="1"/>
      <c r="OQT1189" s="1"/>
      <c r="OQU1189" s="1"/>
      <c r="OQV1189" s="1"/>
      <c r="OQW1189" s="1"/>
      <c r="OQX1189" s="1"/>
      <c r="OQY1189" s="1"/>
      <c r="OQZ1189" s="1"/>
      <c r="ORA1189" s="1"/>
      <c r="ORB1189" s="1"/>
      <c r="ORC1189" s="1"/>
      <c r="ORD1189" s="1"/>
      <c r="ORE1189" s="1"/>
      <c r="ORF1189" s="1"/>
      <c r="ORG1189" s="1"/>
      <c r="ORH1189" s="1"/>
      <c r="ORI1189" s="1"/>
      <c r="ORJ1189" s="1"/>
      <c r="ORK1189" s="1"/>
      <c r="ORL1189" s="1"/>
      <c r="ORM1189" s="1"/>
      <c r="ORN1189" s="1"/>
      <c r="ORO1189" s="1"/>
      <c r="ORP1189" s="1"/>
      <c r="ORQ1189" s="1"/>
      <c r="ORR1189" s="1"/>
      <c r="ORS1189" s="1"/>
      <c r="ORT1189" s="1"/>
      <c r="ORU1189" s="1"/>
      <c r="ORV1189" s="1"/>
      <c r="ORW1189" s="1"/>
      <c r="ORX1189" s="1"/>
      <c r="ORY1189" s="1"/>
      <c r="ORZ1189" s="1"/>
      <c r="OSA1189" s="1"/>
      <c r="OSB1189" s="1"/>
      <c r="OSC1189" s="1"/>
      <c r="OSD1189" s="1"/>
      <c r="OSE1189" s="1"/>
      <c r="OSF1189" s="1"/>
      <c r="OSG1189" s="1"/>
      <c r="OSH1189" s="1"/>
      <c r="OSI1189" s="1"/>
      <c r="OSJ1189" s="1"/>
      <c r="OSK1189" s="1"/>
      <c r="OSL1189" s="1"/>
      <c r="OSM1189" s="1"/>
      <c r="OSN1189" s="1"/>
      <c r="OSO1189" s="1"/>
      <c r="OSP1189" s="1"/>
      <c r="OSQ1189" s="1"/>
      <c r="OSR1189" s="1"/>
      <c r="OSS1189" s="1"/>
      <c r="OST1189" s="1"/>
      <c r="OSU1189" s="1"/>
      <c r="OSV1189" s="1"/>
      <c r="OSW1189" s="1"/>
      <c r="OSX1189" s="1"/>
      <c r="OSY1189" s="1"/>
      <c r="OSZ1189" s="1"/>
      <c r="OTA1189" s="1"/>
      <c r="OTB1189" s="1"/>
      <c r="OTC1189" s="1"/>
      <c r="OTD1189" s="1"/>
      <c r="OTE1189" s="1"/>
      <c r="OTF1189" s="1"/>
      <c r="OTG1189" s="1"/>
      <c r="OTH1189" s="1"/>
      <c r="OTI1189" s="1"/>
      <c r="OTJ1189" s="1"/>
      <c r="OTK1189" s="1"/>
      <c r="OTL1189" s="1"/>
      <c r="OTM1189" s="1"/>
      <c r="OTN1189" s="1"/>
      <c r="OTO1189" s="1"/>
      <c r="OTP1189" s="1"/>
      <c r="OTQ1189" s="1"/>
      <c r="OTR1189" s="1"/>
      <c r="OTS1189" s="1"/>
      <c r="OTT1189" s="1"/>
      <c r="OTU1189" s="1"/>
      <c r="OTV1189" s="1"/>
      <c r="OTW1189" s="1"/>
      <c r="OTX1189" s="1"/>
      <c r="OTY1189" s="1"/>
      <c r="OTZ1189" s="1"/>
      <c r="OUA1189" s="1"/>
      <c r="OUB1189" s="1"/>
      <c r="OUC1189" s="1"/>
      <c r="OUD1189" s="1"/>
      <c r="OUE1189" s="1"/>
      <c r="OUF1189" s="1"/>
      <c r="OUG1189" s="1"/>
      <c r="OUH1189" s="1"/>
      <c r="OUI1189" s="1"/>
      <c r="OUJ1189" s="1"/>
      <c r="OUK1189" s="1"/>
      <c r="OUL1189" s="1"/>
      <c r="OUM1189" s="1"/>
      <c r="OUN1189" s="1"/>
      <c r="OUO1189" s="1"/>
      <c r="OUP1189" s="1"/>
      <c r="OUQ1189" s="1"/>
      <c r="OUR1189" s="1"/>
      <c r="OUS1189" s="1"/>
      <c r="OUT1189" s="1"/>
      <c r="OUU1189" s="1"/>
      <c r="OUV1189" s="1"/>
      <c r="OUW1189" s="1"/>
      <c r="OUX1189" s="1"/>
      <c r="OUY1189" s="1"/>
      <c r="OUZ1189" s="1"/>
      <c r="OVA1189" s="1"/>
      <c r="OVB1189" s="1"/>
      <c r="OVC1189" s="1"/>
      <c r="OVD1189" s="1"/>
      <c r="OVE1189" s="1"/>
      <c r="OVF1189" s="1"/>
      <c r="OVG1189" s="1"/>
      <c r="OVH1189" s="1"/>
      <c r="OVI1189" s="1"/>
      <c r="OVJ1189" s="1"/>
      <c r="OVK1189" s="1"/>
      <c r="OVL1189" s="1"/>
      <c r="OVM1189" s="1"/>
      <c r="OVN1189" s="1"/>
      <c r="OVO1189" s="1"/>
      <c r="OVP1189" s="1"/>
      <c r="OVQ1189" s="1"/>
      <c r="OVR1189" s="1"/>
      <c r="OVS1189" s="1"/>
      <c r="OVT1189" s="1"/>
      <c r="OVU1189" s="1"/>
      <c r="OVV1189" s="1"/>
      <c r="OVW1189" s="1"/>
      <c r="OVX1189" s="1"/>
      <c r="OVY1189" s="1"/>
      <c r="OVZ1189" s="1"/>
      <c r="OWA1189" s="1"/>
      <c r="OWB1189" s="1"/>
      <c r="OWC1189" s="1"/>
      <c r="OWD1189" s="1"/>
      <c r="OWE1189" s="1"/>
      <c r="OWF1189" s="1"/>
      <c r="OWG1189" s="1"/>
      <c r="OWH1189" s="1"/>
      <c r="OWI1189" s="1"/>
      <c r="OWJ1189" s="1"/>
      <c r="OWK1189" s="1"/>
      <c r="OWL1189" s="1"/>
      <c r="OWM1189" s="1"/>
      <c r="OWN1189" s="1"/>
      <c r="OWO1189" s="1"/>
      <c r="OWP1189" s="1"/>
      <c r="OWQ1189" s="1"/>
      <c r="OWR1189" s="1"/>
      <c r="OWS1189" s="1"/>
      <c r="OWT1189" s="1"/>
      <c r="OWU1189" s="1"/>
      <c r="OWV1189" s="1"/>
      <c r="OWW1189" s="1"/>
      <c r="OWX1189" s="1"/>
      <c r="OWY1189" s="1"/>
      <c r="OWZ1189" s="1"/>
      <c r="OXA1189" s="1"/>
      <c r="OXB1189" s="1"/>
      <c r="OXC1189" s="1"/>
      <c r="OXD1189" s="1"/>
      <c r="OXE1189" s="1"/>
      <c r="OXF1189" s="1"/>
      <c r="OXG1189" s="1"/>
      <c r="OXH1189" s="1"/>
      <c r="OXI1189" s="1"/>
      <c r="OXJ1189" s="1"/>
      <c r="OXK1189" s="1"/>
      <c r="OXL1189" s="1"/>
      <c r="OXM1189" s="1"/>
      <c r="OXN1189" s="1"/>
      <c r="OXO1189" s="1"/>
      <c r="OXP1189" s="1"/>
      <c r="OXQ1189" s="1"/>
      <c r="OXR1189" s="1"/>
      <c r="OXS1189" s="1"/>
      <c r="OXT1189" s="1"/>
      <c r="OXU1189" s="1"/>
      <c r="OXV1189" s="1"/>
      <c r="OXW1189" s="1"/>
      <c r="OXX1189" s="1"/>
      <c r="OXY1189" s="1"/>
      <c r="OXZ1189" s="1"/>
      <c r="OYA1189" s="1"/>
      <c r="OYB1189" s="1"/>
      <c r="OYC1189" s="1"/>
      <c r="OYD1189" s="1"/>
      <c r="OYE1189" s="1"/>
      <c r="OYF1189" s="1"/>
      <c r="OYG1189" s="1"/>
      <c r="OYH1189" s="1"/>
      <c r="OYI1189" s="1"/>
      <c r="OYJ1189" s="1"/>
      <c r="OYK1189" s="1"/>
      <c r="OYL1189" s="1"/>
      <c r="OYM1189" s="1"/>
      <c r="OYN1189" s="1"/>
      <c r="OYO1189" s="1"/>
      <c r="OYP1189" s="1"/>
      <c r="OYQ1189" s="1"/>
      <c r="OYR1189" s="1"/>
      <c r="OYS1189" s="1"/>
      <c r="OYT1189" s="1"/>
      <c r="OYU1189" s="1"/>
      <c r="OYV1189" s="1"/>
      <c r="OYW1189" s="1"/>
      <c r="OYX1189" s="1"/>
      <c r="OYY1189" s="1"/>
      <c r="OYZ1189" s="1"/>
      <c r="OZA1189" s="1"/>
      <c r="OZB1189" s="1"/>
      <c r="OZC1189" s="1"/>
      <c r="OZD1189" s="1"/>
      <c r="OZE1189" s="1"/>
      <c r="OZF1189" s="1"/>
      <c r="OZG1189" s="1"/>
      <c r="OZH1189" s="1"/>
      <c r="OZI1189" s="1"/>
      <c r="OZJ1189" s="1"/>
      <c r="OZK1189" s="1"/>
      <c r="OZL1189" s="1"/>
      <c r="OZM1189" s="1"/>
      <c r="OZN1189" s="1"/>
      <c r="OZO1189" s="1"/>
      <c r="OZP1189" s="1"/>
      <c r="OZQ1189" s="1"/>
      <c r="OZR1189" s="1"/>
      <c r="OZS1189" s="1"/>
      <c r="OZT1189" s="1"/>
      <c r="OZU1189" s="1"/>
      <c r="OZV1189" s="1"/>
      <c r="OZW1189" s="1"/>
      <c r="OZX1189" s="1"/>
      <c r="OZY1189" s="1"/>
      <c r="OZZ1189" s="1"/>
      <c r="PAA1189" s="1"/>
      <c r="PAB1189" s="1"/>
      <c r="PAC1189" s="1"/>
      <c r="PAD1189" s="1"/>
      <c r="PAE1189" s="1"/>
      <c r="PAF1189" s="1"/>
      <c r="PAG1189" s="1"/>
      <c r="PAH1189" s="1"/>
      <c r="PAI1189" s="1"/>
      <c r="PAJ1189" s="1"/>
      <c r="PAK1189" s="1"/>
      <c r="PAL1189" s="1"/>
      <c r="PAM1189" s="1"/>
      <c r="PAN1189" s="1"/>
      <c r="PAO1189" s="1"/>
      <c r="PAP1189" s="1"/>
      <c r="PAQ1189" s="1"/>
      <c r="PAR1189" s="1"/>
      <c r="PAS1189" s="1"/>
      <c r="PAT1189" s="1"/>
      <c r="PAU1189" s="1"/>
      <c r="PAV1189" s="1"/>
      <c r="PAW1189" s="1"/>
      <c r="PAX1189" s="1"/>
      <c r="PAY1189" s="1"/>
      <c r="PAZ1189" s="1"/>
      <c r="PBA1189" s="1"/>
      <c r="PBB1189" s="1"/>
      <c r="PBC1189" s="1"/>
      <c r="PBD1189" s="1"/>
      <c r="PBE1189" s="1"/>
      <c r="PBF1189" s="1"/>
      <c r="PBG1189" s="1"/>
      <c r="PBH1189" s="1"/>
      <c r="PBI1189" s="1"/>
      <c r="PBJ1189" s="1"/>
      <c r="PBK1189" s="1"/>
      <c r="PBL1189" s="1"/>
      <c r="PBM1189" s="1"/>
      <c r="PBN1189" s="1"/>
      <c r="PBO1189" s="1"/>
      <c r="PBP1189" s="1"/>
      <c r="PBQ1189" s="1"/>
      <c r="PBR1189" s="1"/>
      <c r="PBS1189" s="1"/>
      <c r="PBT1189" s="1"/>
      <c r="PBU1189" s="1"/>
      <c r="PBV1189" s="1"/>
      <c r="PBW1189" s="1"/>
      <c r="PBX1189" s="1"/>
      <c r="PBY1189" s="1"/>
      <c r="PBZ1189" s="1"/>
      <c r="PCA1189" s="1"/>
      <c r="PCB1189" s="1"/>
      <c r="PCC1189" s="1"/>
      <c r="PCD1189" s="1"/>
      <c r="PCE1189" s="1"/>
      <c r="PCF1189" s="1"/>
      <c r="PCG1189" s="1"/>
      <c r="PCH1189" s="1"/>
      <c r="PCI1189" s="1"/>
      <c r="PCJ1189" s="1"/>
      <c r="PCK1189" s="1"/>
      <c r="PCL1189" s="1"/>
      <c r="PCM1189" s="1"/>
      <c r="PCN1189" s="1"/>
      <c r="PCO1189" s="1"/>
      <c r="PCP1189" s="1"/>
      <c r="PCQ1189" s="1"/>
      <c r="PCR1189" s="1"/>
      <c r="PCS1189" s="1"/>
      <c r="PCT1189" s="1"/>
      <c r="PCU1189" s="1"/>
      <c r="PCV1189" s="1"/>
      <c r="PCW1189" s="1"/>
      <c r="PCX1189" s="1"/>
      <c r="PCY1189" s="1"/>
      <c r="PCZ1189" s="1"/>
      <c r="PDA1189" s="1"/>
      <c r="PDB1189" s="1"/>
      <c r="PDC1189" s="1"/>
      <c r="PDD1189" s="1"/>
      <c r="PDE1189" s="1"/>
      <c r="PDF1189" s="1"/>
      <c r="PDG1189" s="1"/>
      <c r="PDH1189" s="1"/>
      <c r="PDI1189" s="1"/>
      <c r="PDJ1189" s="1"/>
      <c r="PDK1189" s="1"/>
      <c r="PDL1189" s="1"/>
      <c r="PDM1189" s="1"/>
      <c r="PDN1189" s="1"/>
      <c r="PDO1189" s="1"/>
      <c r="PDP1189" s="1"/>
      <c r="PDQ1189" s="1"/>
      <c r="PDR1189" s="1"/>
      <c r="PDS1189" s="1"/>
      <c r="PDT1189" s="1"/>
      <c r="PDU1189" s="1"/>
      <c r="PDV1189" s="1"/>
      <c r="PDW1189" s="1"/>
      <c r="PDX1189" s="1"/>
      <c r="PDY1189" s="1"/>
      <c r="PDZ1189" s="1"/>
      <c r="PEA1189" s="1"/>
      <c r="PEB1189" s="1"/>
      <c r="PEC1189" s="1"/>
      <c r="PED1189" s="1"/>
      <c r="PEE1189" s="1"/>
      <c r="PEF1189" s="1"/>
      <c r="PEG1189" s="1"/>
      <c r="PEH1189" s="1"/>
      <c r="PEI1189" s="1"/>
      <c r="PEJ1189" s="1"/>
      <c r="PEK1189" s="1"/>
      <c r="PEL1189" s="1"/>
      <c r="PEM1189" s="1"/>
      <c r="PEN1189" s="1"/>
      <c r="PEO1189" s="1"/>
      <c r="PEP1189" s="1"/>
      <c r="PEQ1189" s="1"/>
      <c r="PER1189" s="1"/>
      <c r="PES1189" s="1"/>
      <c r="PET1189" s="1"/>
      <c r="PEU1189" s="1"/>
      <c r="PEV1189" s="1"/>
      <c r="PEW1189" s="1"/>
      <c r="PEX1189" s="1"/>
      <c r="PEY1189" s="1"/>
      <c r="PEZ1189" s="1"/>
      <c r="PFA1189" s="1"/>
      <c r="PFB1189" s="1"/>
      <c r="PFC1189" s="1"/>
      <c r="PFD1189" s="1"/>
      <c r="PFE1189" s="1"/>
      <c r="PFF1189" s="1"/>
      <c r="PFG1189" s="1"/>
      <c r="PFH1189" s="1"/>
      <c r="PFI1189" s="1"/>
      <c r="PFJ1189" s="1"/>
      <c r="PFK1189" s="1"/>
      <c r="PFL1189" s="1"/>
      <c r="PFM1189" s="1"/>
      <c r="PFN1189" s="1"/>
      <c r="PFO1189" s="1"/>
      <c r="PFP1189" s="1"/>
      <c r="PFQ1189" s="1"/>
      <c r="PFR1189" s="1"/>
      <c r="PFS1189" s="1"/>
      <c r="PFT1189" s="1"/>
      <c r="PFU1189" s="1"/>
      <c r="PFV1189" s="1"/>
      <c r="PFW1189" s="1"/>
      <c r="PFX1189" s="1"/>
      <c r="PFY1189" s="1"/>
      <c r="PFZ1189" s="1"/>
      <c r="PGA1189" s="1"/>
      <c r="PGB1189" s="1"/>
      <c r="PGC1189" s="1"/>
      <c r="PGD1189" s="1"/>
      <c r="PGE1189" s="1"/>
      <c r="PGF1189" s="1"/>
      <c r="PGG1189" s="1"/>
      <c r="PGH1189" s="1"/>
      <c r="PGI1189" s="1"/>
      <c r="PGJ1189" s="1"/>
      <c r="PGK1189" s="1"/>
      <c r="PGL1189" s="1"/>
      <c r="PGM1189" s="1"/>
      <c r="PGN1189" s="1"/>
      <c r="PGO1189" s="1"/>
      <c r="PGP1189" s="1"/>
      <c r="PGQ1189" s="1"/>
      <c r="PGR1189" s="1"/>
      <c r="PGS1189" s="1"/>
      <c r="PGT1189" s="1"/>
      <c r="PGU1189" s="1"/>
      <c r="PGV1189" s="1"/>
      <c r="PGW1189" s="1"/>
      <c r="PGX1189" s="1"/>
      <c r="PGY1189" s="1"/>
      <c r="PGZ1189" s="1"/>
      <c r="PHA1189" s="1"/>
      <c r="PHB1189" s="1"/>
      <c r="PHC1189" s="1"/>
      <c r="PHD1189" s="1"/>
      <c r="PHE1189" s="1"/>
      <c r="PHF1189" s="1"/>
      <c r="PHG1189" s="1"/>
      <c r="PHH1189" s="1"/>
      <c r="PHI1189" s="1"/>
      <c r="PHJ1189" s="1"/>
      <c r="PHK1189" s="1"/>
      <c r="PHL1189" s="1"/>
      <c r="PHM1189" s="1"/>
      <c r="PHN1189" s="1"/>
      <c r="PHO1189" s="1"/>
      <c r="PHP1189" s="1"/>
      <c r="PHQ1189" s="1"/>
      <c r="PHR1189" s="1"/>
      <c r="PHS1189" s="1"/>
      <c r="PHT1189" s="1"/>
      <c r="PHU1189" s="1"/>
      <c r="PHV1189" s="1"/>
      <c r="PHW1189" s="1"/>
      <c r="PHX1189" s="1"/>
      <c r="PHY1189" s="1"/>
      <c r="PHZ1189" s="1"/>
      <c r="PIA1189" s="1"/>
      <c r="PIB1189" s="1"/>
      <c r="PIC1189" s="1"/>
      <c r="PID1189" s="1"/>
      <c r="PIE1189" s="1"/>
      <c r="PIF1189" s="1"/>
      <c r="PIG1189" s="1"/>
      <c r="PIH1189" s="1"/>
      <c r="PII1189" s="1"/>
      <c r="PIJ1189" s="1"/>
      <c r="PIK1189" s="1"/>
      <c r="PIL1189" s="1"/>
      <c r="PIM1189" s="1"/>
      <c r="PIN1189" s="1"/>
      <c r="PIO1189" s="1"/>
      <c r="PIP1189" s="1"/>
      <c r="PIQ1189" s="1"/>
      <c r="PIR1189" s="1"/>
      <c r="PIS1189" s="1"/>
      <c r="PIT1189" s="1"/>
      <c r="PIU1189" s="1"/>
      <c r="PIV1189" s="1"/>
      <c r="PIW1189" s="1"/>
      <c r="PIX1189" s="1"/>
      <c r="PIY1189" s="1"/>
      <c r="PIZ1189" s="1"/>
      <c r="PJA1189" s="1"/>
      <c r="PJB1189" s="1"/>
      <c r="PJC1189" s="1"/>
      <c r="PJD1189" s="1"/>
      <c r="PJE1189" s="1"/>
      <c r="PJF1189" s="1"/>
      <c r="PJG1189" s="1"/>
      <c r="PJH1189" s="1"/>
      <c r="PJI1189" s="1"/>
      <c r="PJJ1189" s="1"/>
      <c r="PJK1189" s="1"/>
      <c r="PJL1189" s="1"/>
      <c r="PJM1189" s="1"/>
      <c r="PJN1189" s="1"/>
      <c r="PJO1189" s="1"/>
      <c r="PJP1189" s="1"/>
      <c r="PJQ1189" s="1"/>
      <c r="PJR1189" s="1"/>
      <c r="PJS1189" s="1"/>
      <c r="PJT1189" s="1"/>
      <c r="PJU1189" s="1"/>
      <c r="PJV1189" s="1"/>
      <c r="PJW1189" s="1"/>
      <c r="PJX1189" s="1"/>
      <c r="PJY1189" s="1"/>
      <c r="PJZ1189" s="1"/>
      <c r="PKA1189" s="1"/>
      <c r="PKB1189" s="1"/>
      <c r="PKC1189" s="1"/>
      <c r="PKD1189" s="1"/>
      <c r="PKE1189" s="1"/>
      <c r="PKF1189" s="1"/>
      <c r="PKG1189" s="1"/>
      <c r="PKH1189" s="1"/>
      <c r="PKI1189" s="1"/>
      <c r="PKJ1189" s="1"/>
      <c r="PKK1189" s="1"/>
      <c r="PKL1189" s="1"/>
      <c r="PKM1189" s="1"/>
      <c r="PKN1189" s="1"/>
      <c r="PKO1189" s="1"/>
      <c r="PKP1189" s="1"/>
      <c r="PKQ1189" s="1"/>
      <c r="PKR1189" s="1"/>
      <c r="PKS1189" s="1"/>
      <c r="PKT1189" s="1"/>
      <c r="PKU1189" s="1"/>
      <c r="PKV1189" s="1"/>
      <c r="PKW1189" s="1"/>
      <c r="PKX1189" s="1"/>
      <c r="PKY1189" s="1"/>
      <c r="PKZ1189" s="1"/>
      <c r="PLA1189" s="1"/>
      <c r="PLB1189" s="1"/>
      <c r="PLC1189" s="1"/>
      <c r="PLD1189" s="1"/>
      <c r="PLE1189" s="1"/>
      <c r="PLF1189" s="1"/>
      <c r="PLG1189" s="1"/>
      <c r="PLH1189" s="1"/>
      <c r="PLI1189" s="1"/>
      <c r="PLJ1189" s="1"/>
      <c r="PLK1189" s="1"/>
      <c r="PLL1189" s="1"/>
      <c r="PLM1189" s="1"/>
      <c r="PLN1189" s="1"/>
      <c r="PLO1189" s="1"/>
      <c r="PLP1189" s="1"/>
      <c r="PLQ1189" s="1"/>
      <c r="PLR1189" s="1"/>
      <c r="PLS1189" s="1"/>
      <c r="PLT1189" s="1"/>
      <c r="PLU1189" s="1"/>
      <c r="PLV1189" s="1"/>
      <c r="PLW1189" s="1"/>
      <c r="PLX1189" s="1"/>
      <c r="PLY1189" s="1"/>
      <c r="PLZ1189" s="1"/>
      <c r="PMA1189" s="1"/>
      <c r="PMB1189" s="1"/>
      <c r="PMC1189" s="1"/>
      <c r="PMD1189" s="1"/>
      <c r="PME1189" s="1"/>
      <c r="PMF1189" s="1"/>
      <c r="PMG1189" s="1"/>
      <c r="PMH1189" s="1"/>
      <c r="PMI1189" s="1"/>
      <c r="PMJ1189" s="1"/>
      <c r="PMK1189" s="1"/>
      <c r="PML1189" s="1"/>
      <c r="PMM1189" s="1"/>
      <c r="PMN1189" s="1"/>
      <c r="PMO1189" s="1"/>
      <c r="PMP1189" s="1"/>
      <c r="PMQ1189" s="1"/>
      <c r="PMR1189" s="1"/>
      <c r="PMS1189" s="1"/>
      <c r="PMT1189" s="1"/>
      <c r="PMU1189" s="1"/>
      <c r="PMV1189" s="1"/>
      <c r="PMW1189" s="1"/>
      <c r="PMX1189" s="1"/>
      <c r="PMY1189" s="1"/>
      <c r="PMZ1189" s="1"/>
      <c r="PNA1189" s="1"/>
      <c r="PNB1189" s="1"/>
      <c r="PNC1189" s="1"/>
      <c r="PND1189" s="1"/>
      <c r="PNE1189" s="1"/>
      <c r="PNF1189" s="1"/>
      <c r="PNG1189" s="1"/>
      <c r="PNH1189" s="1"/>
      <c r="PNI1189" s="1"/>
      <c r="PNJ1189" s="1"/>
      <c r="PNK1189" s="1"/>
      <c r="PNL1189" s="1"/>
      <c r="PNM1189" s="1"/>
      <c r="PNN1189" s="1"/>
      <c r="PNO1189" s="1"/>
      <c r="PNP1189" s="1"/>
      <c r="PNQ1189" s="1"/>
      <c r="PNR1189" s="1"/>
      <c r="PNS1189" s="1"/>
      <c r="PNT1189" s="1"/>
      <c r="PNU1189" s="1"/>
      <c r="PNV1189" s="1"/>
      <c r="PNW1189" s="1"/>
      <c r="PNX1189" s="1"/>
      <c r="PNY1189" s="1"/>
      <c r="PNZ1189" s="1"/>
      <c r="POA1189" s="1"/>
      <c r="POB1189" s="1"/>
      <c r="POC1189" s="1"/>
      <c r="POD1189" s="1"/>
      <c r="POE1189" s="1"/>
      <c r="POF1189" s="1"/>
      <c r="POG1189" s="1"/>
      <c r="POH1189" s="1"/>
      <c r="POI1189" s="1"/>
      <c r="POJ1189" s="1"/>
      <c r="POK1189" s="1"/>
      <c r="POL1189" s="1"/>
      <c r="POM1189" s="1"/>
      <c r="PON1189" s="1"/>
      <c r="POO1189" s="1"/>
      <c r="POP1189" s="1"/>
      <c r="POQ1189" s="1"/>
      <c r="POR1189" s="1"/>
      <c r="POS1189" s="1"/>
      <c r="POT1189" s="1"/>
      <c r="POU1189" s="1"/>
      <c r="POV1189" s="1"/>
      <c r="POW1189" s="1"/>
      <c r="POX1189" s="1"/>
      <c r="POY1189" s="1"/>
      <c r="POZ1189" s="1"/>
      <c r="PPA1189" s="1"/>
      <c r="PPB1189" s="1"/>
      <c r="PPC1189" s="1"/>
      <c r="PPD1189" s="1"/>
      <c r="PPE1189" s="1"/>
      <c r="PPF1189" s="1"/>
      <c r="PPG1189" s="1"/>
      <c r="PPH1189" s="1"/>
      <c r="PPI1189" s="1"/>
      <c r="PPJ1189" s="1"/>
      <c r="PPK1189" s="1"/>
      <c r="PPL1189" s="1"/>
      <c r="PPM1189" s="1"/>
      <c r="PPN1189" s="1"/>
      <c r="PPO1189" s="1"/>
      <c r="PPP1189" s="1"/>
      <c r="PPQ1189" s="1"/>
      <c r="PPR1189" s="1"/>
      <c r="PPS1189" s="1"/>
      <c r="PPT1189" s="1"/>
      <c r="PPU1189" s="1"/>
      <c r="PPV1189" s="1"/>
      <c r="PPW1189" s="1"/>
      <c r="PPX1189" s="1"/>
      <c r="PPY1189" s="1"/>
      <c r="PPZ1189" s="1"/>
      <c r="PQA1189" s="1"/>
      <c r="PQB1189" s="1"/>
      <c r="PQC1189" s="1"/>
      <c r="PQD1189" s="1"/>
      <c r="PQE1189" s="1"/>
      <c r="PQF1189" s="1"/>
      <c r="PQG1189" s="1"/>
      <c r="PQH1189" s="1"/>
      <c r="PQI1189" s="1"/>
      <c r="PQJ1189" s="1"/>
      <c r="PQK1189" s="1"/>
      <c r="PQL1189" s="1"/>
      <c r="PQM1189" s="1"/>
      <c r="PQN1189" s="1"/>
      <c r="PQO1189" s="1"/>
      <c r="PQP1189" s="1"/>
      <c r="PQQ1189" s="1"/>
      <c r="PQR1189" s="1"/>
      <c r="PQS1189" s="1"/>
      <c r="PQT1189" s="1"/>
      <c r="PQU1189" s="1"/>
      <c r="PQV1189" s="1"/>
      <c r="PQW1189" s="1"/>
      <c r="PQX1189" s="1"/>
      <c r="PQY1189" s="1"/>
      <c r="PQZ1189" s="1"/>
      <c r="PRA1189" s="1"/>
      <c r="PRB1189" s="1"/>
      <c r="PRC1189" s="1"/>
      <c r="PRD1189" s="1"/>
      <c r="PRE1189" s="1"/>
      <c r="PRF1189" s="1"/>
      <c r="PRG1189" s="1"/>
      <c r="PRH1189" s="1"/>
      <c r="PRI1189" s="1"/>
      <c r="PRJ1189" s="1"/>
      <c r="PRK1189" s="1"/>
      <c r="PRL1189" s="1"/>
      <c r="PRM1189" s="1"/>
      <c r="PRN1189" s="1"/>
      <c r="PRO1189" s="1"/>
      <c r="PRP1189" s="1"/>
      <c r="PRQ1189" s="1"/>
      <c r="PRR1189" s="1"/>
      <c r="PRS1189" s="1"/>
      <c r="PRT1189" s="1"/>
      <c r="PRU1189" s="1"/>
      <c r="PRV1189" s="1"/>
      <c r="PRW1189" s="1"/>
      <c r="PRX1189" s="1"/>
      <c r="PRY1189" s="1"/>
      <c r="PRZ1189" s="1"/>
      <c r="PSA1189" s="1"/>
      <c r="PSB1189" s="1"/>
      <c r="PSC1189" s="1"/>
      <c r="PSD1189" s="1"/>
      <c r="PSE1189" s="1"/>
      <c r="PSF1189" s="1"/>
      <c r="PSG1189" s="1"/>
      <c r="PSH1189" s="1"/>
      <c r="PSI1189" s="1"/>
      <c r="PSJ1189" s="1"/>
      <c r="PSK1189" s="1"/>
      <c r="PSL1189" s="1"/>
      <c r="PSM1189" s="1"/>
      <c r="PSN1189" s="1"/>
      <c r="PSO1189" s="1"/>
      <c r="PSP1189" s="1"/>
      <c r="PSQ1189" s="1"/>
      <c r="PSR1189" s="1"/>
      <c r="PSS1189" s="1"/>
      <c r="PST1189" s="1"/>
      <c r="PSU1189" s="1"/>
      <c r="PSV1189" s="1"/>
      <c r="PSW1189" s="1"/>
      <c r="PSX1189" s="1"/>
      <c r="PSY1189" s="1"/>
      <c r="PSZ1189" s="1"/>
      <c r="PTA1189" s="1"/>
      <c r="PTB1189" s="1"/>
      <c r="PTC1189" s="1"/>
      <c r="PTD1189" s="1"/>
      <c r="PTE1189" s="1"/>
      <c r="PTF1189" s="1"/>
      <c r="PTG1189" s="1"/>
      <c r="PTH1189" s="1"/>
      <c r="PTI1189" s="1"/>
      <c r="PTJ1189" s="1"/>
      <c r="PTK1189" s="1"/>
      <c r="PTL1189" s="1"/>
      <c r="PTM1189" s="1"/>
      <c r="PTN1189" s="1"/>
      <c r="PTO1189" s="1"/>
      <c r="PTP1189" s="1"/>
      <c r="PTQ1189" s="1"/>
      <c r="PTR1189" s="1"/>
      <c r="PTS1189" s="1"/>
      <c r="PTT1189" s="1"/>
      <c r="PTU1189" s="1"/>
      <c r="PTV1189" s="1"/>
      <c r="PTW1189" s="1"/>
      <c r="PTX1189" s="1"/>
      <c r="PTY1189" s="1"/>
      <c r="PTZ1189" s="1"/>
      <c r="PUA1189" s="1"/>
      <c r="PUB1189" s="1"/>
      <c r="PUC1189" s="1"/>
      <c r="PUD1189" s="1"/>
      <c r="PUE1189" s="1"/>
      <c r="PUF1189" s="1"/>
      <c r="PUG1189" s="1"/>
      <c r="PUH1189" s="1"/>
      <c r="PUI1189" s="1"/>
      <c r="PUJ1189" s="1"/>
      <c r="PUK1189" s="1"/>
      <c r="PUL1189" s="1"/>
      <c r="PUM1189" s="1"/>
      <c r="PUN1189" s="1"/>
      <c r="PUO1189" s="1"/>
      <c r="PUP1189" s="1"/>
      <c r="PUQ1189" s="1"/>
      <c r="PUR1189" s="1"/>
      <c r="PUS1189" s="1"/>
      <c r="PUT1189" s="1"/>
      <c r="PUU1189" s="1"/>
      <c r="PUV1189" s="1"/>
      <c r="PUW1189" s="1"/>
      <c r="PUX1189" s="1"/>
      <c r="PUY1189" s="1"/>
      <c r="PUZ1189" s="1"/>
      <c r="PVA1189" s="1"/>
      <c r="PVB1189" s="1"/>
      <c r="PVC1189" s="1"/>
      <c r="PVD1189" s="1"/>
      <c r="PVE1189" s="1"/>
      <c r="PVF1189" s="1"/>
      <c r="PVG1189" s="1"/>
      <c r="PVH1189" s="1"/>
      <c r="PVI1189" s="1"/>
      <c r="PVJ1189" s="1"/>
      <c r="PVK1189" s="1"/>
      <c r="PVL1189" s="1"/>
      <c r="PVM1189" s="1"/>
      <c r="PVN1189" s="1"/>
      <c r="PVO1189" s="1"/>
      <c r="PVP1189" s="1"/>
      <c r="PVQ1189" s="1"/>
      <c r="PVR1189" s="1"/>
      <c r="PVS1189" s="1"/>
      <c r="PVT1189" s="1"/>
      <c r="PVU1189" s="1"/>
      <c r="PVV1189" s="1"/>
      <c r="PVW1189" s="1"/>
      <c r="PVX1189" s="1"/>
      <c r="PVY1189" s="1"/>
      <c r="PVZ1189" s="1"/>
      <c r="PWA1189" s="1"/>
      <c r="PWB1189" s="1"/>
      <c r="PWC1189" s="1"/>
      <c r="PWD1189" s="1"/>
      <c r="PWE1189" s="1"/>
      <c r="PWF1189" s="1"/>
      <c r="PWG1189" s="1"/>
      <c r="PWH1189" s="1"/>
      <c r="PWI1189" s="1"/>
      <c r="PWJ1189" s="1"/>
      <c r="PWK1189" s="1"/>
      <c r="PWL1189" s="1"/>
      <c r="PWM1189" s="1"/>
      <c r="PWN1189" s="1"/>
      <c r="PWO1189" s="1"/>
      <c r="PWP1189" s="1"/>
      <c r="PWQ1189" s="1"/>
      <c r="PWR1189" s="1"/>
      <c r="PWS1189" s="1"/>
      <c r="PWT1189" s="1"/>
      <c r="PWU1189" s="1"/>
      <c r="PWV1189" s="1"/>
      <c r="PWW1189" s="1"/>
      <c r="PWX1189" s="1"/>
      <c r="PWY1189" s="1"/>
      <c r="PWZ1189" s="1"/>
      <c r="PXA1189" s="1"/>
      <c r="PXB1189" s="1"/>
      <c r="PXC1189" s="1"/>
      <c r="PXD1189" s="1"/>
      <c r="PXE1189" s="1"/>
      <c r="PXF1189" s="1"/>
      <c r="PXG1189" s="1"/>
      <c r="PXH1189" s="1"/>
      <c r="PXI1189" s="1"/>
      <c r="PXJ1189" s="1"/>
      <c r="PXK1189" s="1"/>
      <c r="PXL1189" s="1"/>
      <c r="PXM1189" s="1"/>
      <c r="PXN1189" s="1"/>
      <c r="PXO1189" s="1"/>
      <c r="PXP1189" s="1"/>
      <c r="PXQ1189" s="1"/>
      <c r="PXR1189" s="1"/>
      <c r="PXS1189" s="1"/>
      <c r="PXT1189" s="1"/>
      <c r="PXU1189" s="1"/>
      <c r="PXV1189" s="1"/>
      <c r="PXW1189" s="1"/>
      <c r="PXX1189" s="1"/>
      <c r="PXY1189" s="1"/>
      <c r="PXZ1189" s="1"/>
      <c r="PYA1189" s="1"/>
      <c r="PYB1189" s="1"/>
      <c r="PYC1189" s="1"/>
      <c r="PYD1189" s="1"/>
      <c r="PYE1189" s="1"/>
      <c r="PYF1189" s="1"/>
      <c r="PYG1189" s="1"/>
      <c r="PYH1189" s="1"/>
      <c r="PYI1189" s="1"/>
      <c r="PYJ1189" s="1"/>
      <c r="PYK1189" s="1"/>
      <c r="PYL1189" s="1"/>
      <c r="PYM1189" s="1"/>
      <c r="PYN1189" s="1"/>
      <c r="PYO1189" s="1"/>
      <c r="PYP1189" s="1"/>
      <c r="PYQ1189" s="1"/>
      <c r="PYR1189" s="1"/>
      <c r="PYS1189" s="1"/>
      <c r="PYT1189" s="1"/>
      <c r="PYU1189" s="1"/>
      <c r="PYV1189" s="1"/>
      <c r="PYW1189" s="1"/>
      <c r="PYX1189" s="1"/>
      <c r="PYY1189" s="1"/>
      <c r="PYZ1189" s="1"/>
      <c r="PZA1189" s="1"/>
      <c r="PZB1189" s="1"/>
      <c r="PZC1189" s="1"/>
      <c r="PZD1189" s="1"/>
      <c r="PZE1189" s="1"/>
      <c r="PZF1189" s="1"/>
      <c r="PZG1189" s="1"/>
      <c r="PZH1189" s="1"/>
      <c r="PZI1189" s="1"/>
      <c r="PZJ1189" s="1"/>
      <c r="PZK1189" s="1"/>
      <c r="PZL1189" s="1"/>
      <c r="PZM1189" s="1"/>
      <c r="PZN1189" s="1"/>
      <c r="PZO1189" s="1"/>
      <c r="PZP1189" s="1"/>
      <c r="PZQ1189" s="1"/>
      <c r="PZR1189" s="1"/>
      <c r="PZS1189" s="1"/>
      <c r="PZT1189" s="1"/>
      <c r="PZU1189" s="1"/>
      <c r="PZV1189" s="1"/>
      <c r="PZW1189" s="1"/>
      <c r="PZX1189" s="1"/>
      <c r="PZY1189" s="1"/>
      <c r="PZZ1189" s="1"/>
      <c r="QAA1189" s="1"/>
      <c r="QAB1189" s="1"/>
      <c r="QAC1189" s="1"/>
      <c r="QAD1189" s="1"/>
      <c r="QAE1189" s="1"/>
      <c r="QAF1189" s="1"/>
      <c r="QAG1189" s="1"/>
      <c r="QAH1189" s="1"/>
      <c r="QAI1189" s="1"/>
      <c r="QAJ1189" s="1"/>
      <c r="QAK1189" s="1"/>
      <c r="QAL1189" s="1"/>
      <c r="QAM1189" s="1"/>
      <c r="QAN1189" s="1"/>
      <c r="QAO1189" s="1"/>
      <c r="QAP1189" s="1"/>
      <c r="QAQ1189" s="1"/>
      <c r="QAR1189" s="1"/>
      <c r="QAS1189" s="1"/>
      <c r="QAT1189" s="1"/>
      <c r="QAU1189" s="1"/>
      <c r="QAV1189" s="1"/>
      <c r="QAW1189" s="1"/>
      <c r="QAX1189" s="1"/>
      <c r="QAY1189" s="1"/>
      <c r="QAZ1189" s="1"/>
      <c r="QBA1189" s="1"/>
      <c r="QBB1189" s="1"/>
      <c r="QBC1189" s="1"/>
      <c r="QBD1189" s="1"/>
      <c r="QBE1189" s="1"/>
      <c r="QBF1189" s="1"/>
      <c r="QBG1189" s="1"/>
      <c r="QBH1189" s="1"/>
      <c r="QBI1189" s="1"/>
      <c r="QBJ1189" s="1"/>
      <c r="QBK1189" s="1"/>
      <c r="QBL1189" s="1"/>
      <c r="QBM1189" s="1"/>
      <c r="QBN1189" s="1"/>
      <c r="QBO1189" s="1"/>
      <c r="QBP1189" s="1"/>
      <c r="QBQ1189" s="1"/>
      <c r="QBR1189" s="1"/>
      <c r="QBS1189" s="1"/>
      <c r="QBT1189" s="1"/>
      <c r="QBU1189" s="1"/>
      <c r="QBV1189" s="1"/>
      <c r="QBW1189" s="1"/>
      <c r="QBX1189" s="1"/>
      <c r="QBY1189" s="1"/>
      <c r="QBZ1189" s="1"/>
      <c r="QCA1189" s="1"/>
      <c r="QCB1189" s="1"/>
      <c r="QCC1189" s="1"/>
      <c r="QCD1189" s="1"/>
      <c r="QCE1189" s="1"/>
      <c r="QCF1189" s="1"/>
      <c r="QCG1189" s="1"/>
      <c r="QCH1189" s="1"/>
      <c r="QCI1189" s="1"/>
      <c r="QCJ1189" s="1"/>
      <c r="QCK1189" s="1"/>
      <c r="QCL1189" s="1"/>
      <c r="QCM1189" s="1"/>
      <c r="QCN1189" s="1"/>
      <c r="QCO1189" s="1"/>
      <c r="QCP1189" s="1"/>
      <c r="QCQ1189" s="1"/>
      <c r="QCR1189" s="1"/>
      <c r="QCS1189" s="1"/>
      <c r="QCT1189" s="1"/>
      <c r="QCU1189" s="1"/>
      <c r="QCV1189" s="1"/>
      <c r="QCW1189" s="1"/>
      <c r="QCX1189" s="1"/>
      <c r="QCY1189" s="1"/>
      <c r="QCZ1189" s="1"/>
      <c r="QDA1189" s="1"/>
      <c r="QDB1189" s="1"/>
      <c r="QDC1189" s="1"/>
      <c r="QDD1189" s="1"/>
      <c r="QDE1189" s="1"/>
      <c r="QDF1189" s="1"/>
      <c r="QDG1189" s="1"/>
      <c r="QDH1189" s="1"/>
      <c r="QDI1189" s="1"/>
      <c r="QDJ1189" s="1"/>
      <c r="QDK1189" s="1"/>
      <c r="QDL1189" s="1"/>
      <c r="QDM1189" s="1"/>
      <c r="QDN1189" s="1"/>
      <c r="QDO1189" s="1"/>
      <c r="QDP1189" s="1"/>
      <c r="QDQ1189" s="1"/>
      <c r="QDR1189" s="1"/>
      <c r="QDS1189" s="1"/>
      <c r="QDT1189" s="1"/>
      <c r="QDU1189" s="1"/>
      <c r="QDV1189" s="1"/>
      <c r="QDW1189" s="1"/>
      <c r="QDX1189" s="1"/>
      <c r="QDY1189" s="1"/>
      <c r="QDZ1189" s="1"/>
      <c r="QEA1189" s="1"/>
      <c r="QEB1189" s="1"/>
      <c r="QEC1189" s="1"/>
      <c r="QED1189" s="1"/>
      <c r="QEE1189" s="1"/>
      <c r="QEF1189" s="1"/>
      <c r="QEG1189" s="1"/>
      <c r="QEH1189" s="1"/>
      <c r="QEI1189" s="1"/>
      <c r="QEJ1189" s="1"/>
      <c r="QEK1189" s="1"/>
      <c r="QEL1189" s="1"/>
      <c r="QEM1189" s="1"/>
      <c r="QEN1189" s="1"/>
      <c r="QEO1189" s="1"/>
      <c r="QEP1189" s="1"/>
      <c r="QEQ1189" s="1"/>
      <c r="QER1189" s="1"/>
      <c r="QES1189" s="1"/>
      <c r="QET1189" s="1"/>
      <c r="QEU1189" s="1"/>
      <c r="QEV1189" s="1"/>
      <c r="QEW1189" s="1"/>
      <c r="QEX1189" s="1"/>
      <c r="QEY1189" s="1"/>
      <c r="QEZ1189" s="1"/>
      <c r="QFA1189" s="1"/>
      <c r="QFB1189" s="1"/>
      <c r="QFC1189" s="1"/>
      <c r="QFD1189" s="1"/>
      <c r="QFE1189" s="1"/>
      <c r="QFF1189" s="1"/>
      <c r="QFG1189" s="1"/>
      <c r="QFH1189" s="1"/>
      <c r="QFI1189" s="1"/>
      <c r="QFJ1189" s="1"/>
      <c r="QFK1189" s="1"/>
      <c r="QFL1189" s="1"/>
      <c r="QFM1189" s="1"/>
      <c r="QFN1189" s="1"/>
      <c r="QFO1189" s="1"/>
      <c r="QFP1189" s="1"/>
      <c r="QFQ1189" s="1"/>
      <c r="QFR1189" s="1"/>
      <c r="QFS1189" s="1"/>
      <c r="QFT1189" s="1"/>
      <c r="QFU1189" s="1"/>
      <c r="QFV1189" s="1"/>
      <c r="QFW1189" s="1"/>
      <c r="QFX1189" s="1"/>
      <c r="QFY1189" s="1"/>
      <c r="QFZ1189" s="1"/>
      <c r="QGA1189" s="1"/>
      <c r="QGB1189" s="1"/>
      <c r="QGC1189" s="1"/>
      <c r="QGD1189" s="1"/>
      <c r="QGE1189" s="1"/>
      <c r="QGF1189" s="1"/>
      <c r="QGG1189" s="1"/>
      <c r="QGH1189" s="1"/>
      <c r="QGI1189" s="1"/>
      <c r="QGJ1189" s="1"/>
      <c r="QGK1189" s="1"/>
      <c r="QGL1189" s="1"/>
      <c r="QGM1189" s="1"/>
      <c r="QGN1189" s="1"/>
      <c r="QGO1189" s="1"/>
      <c r="QGP1189" s="1"/>
      <c r="QGQ1189" s="1"/>
      <c r="QGR1189" s="1"/>
      <c r="QGS1189" s="1"/>
      <c r="QGT1189" s="1"/>
      <c r="QGU1189" s="1"/>
      <c r="QGV1189" s="1"/>
      <c r="QGW1189" s="1"/>
      <c r="QGX1189" s="1"/>
      <c r="QGY1189" s="1"/>
      <c r="QGZ1189" s="1"/>
      <c r="QHA1189" s="1"/>
      <c r="QHB1189" s="1"/>
      <c r="QHC1189" s="1"/>
      <c r="QHD1189" s="1"/>
      <c r="QHE1189" s="1"/>
      <c r="QHF1189" s="1"/>
      <c r="QHG1189" s="1"/>
      <c r="QHH1189" s="1"/>
      <c r="QHI1189" s="1"/>
      <c r="QHJ1189" s="1"/>
      <c r="QHK1189" s="1"/>
      <c r="QHL1189" s="1"/>
      <c r="QHM1189" s="1"/>
      <c r="QHN1189" s="1"/>
      <c r="QHO1189" s="1"/>
      <c r="QHP1189" s="1"/>
      <c r="QHQ1189" s="1"/>
      <c r="QHR1189" s="1"/>
      <c r="QHS1189" s="1"/>
      <c r="QHT1189" s="1"/>
      <c r="QHU1189" s="1"/>
      <c r="QHV1189" s="1"/>
      <c r="QHW1189" s="1"/>
      <c r="QHX1189" s="1"/>
      <c r="QHY1189" s="1"/>
      <c r="QHZ1189" s="1"/>
      <c r="QIA1189" s="1"/>
      <c r="QIB1189" s="1"/>
      <c r="QIC1189" s="1"/>
      <c r="QID1189" s="1"/>
      <c r="QIE1189" s="1"/>
      <c r="QIF1189" s="1"/>
      <c r="QIG1189" s="1"/>
      <c r="QIH1189" s="1"/>
      <c r="QII1189" s="1"/>
      <c r="QIJ1189" s="1"/>
      <c r="QIK1189" s="1"/>
      <c r="QIL1189" s="1"/>
      <c r="QIM1189" s="1"/>
      <c r="QIN1189" s="1"/>
      <c r="QIO1189" s="1"/>
      <c r="QIP1189" s="1"/>
      <c r="QIQ1189" s="1"/>
      <c r="QIR1189" s="1"/>
      <c r="QIS1189" s="1"/>
      <c r="QIT1189" s="1"/>
      <c r="QIU1189" s="1"/>
      <c r="QIV1189" s="1"/>
      <c r="QIW1189" s="1"/>
      <c r="QIX1189" s="1"/>
      <c r="QIY1189" s="1"/>
      <c r="QIZ1189" s="1"/>
      <c r="QJA1189" s="1"/>
      <c r="QJB1189" s="1"/>
      <c r="QJC1189" s="1"/>
      <c r="QJD1189" s="1"/>
      <c r="QJE1189" s="1"/>
      <c r="QJF1189" s="1"/>
      <c r="QJG1189" s="1"/>
      <c r="QJH1189" s="1"/>
      <c r="QJI1189" s="1"/>
      <c r="QJJ1189" s="1"/>
      <c r="QJK1189" s="1"/>
      <c r="QJL1189" s="1"/>
      <c r="QJM1189" s="1"/>
      <c r="QJN1189" s="1"/>
      <c r="QJO1189" s="1"/>
      <c r="QJP1189" s="1"/>
      <c r="QJQ1189" s="1"/>
      <c r="QJR1189" s="1"/>
      <c r="QJS1189" s="1"/>
      <c r="QJT1189" s="1"/>
      <c r="QJU1189" s="1"/>
      <c r="QJV1189" s="1"/>
      <c r="QJW1189" s="1"/>
      <c r="QJX1189" s="1"/>
      <c r="QJY1189" s="1"/>
      <c r="QJZ1189" s="1"/>
      <c r="QKA1189" s="1"/>
      <c r="QKB1189" s="1"/>
      <c r="QKC1189" s="1"/>
      <c r="QKD1189" s="1"/>
      <c r="QKE1189" s="1"/>
      <c r="QKF1189" s="1"/>
      <c r="QKG1189" s="1"/>
      <c r="QKH1189" s="1"/>
      <c r="QKI1189" s="1"/>
      <c r="QKJ1189" s="1"/>
      <c r="QKK1189" s="1"/>
      <c r="QKL1189" s="1"/>
      <c r="QKM1189" s="1"/>
      <c r="QKN1189" s="1"/>
      <c r="QKO1189" s="1"/>
      <c r="QKP1189" s="1"/>
      <c r="QKQ1189" s="1"/>
      <c r="QKR1189" s="1"/>
      <c r="QKS1189" s="1"/>
      <c r="QKT1189" s="1"/>
      <c r="QKU1189" s="1"/>
      <c r="QKV1189" s="1"/>
      <c r="QKW1189" s="1"/>
      <c r="QKX1189" s="1"/>
      <c r="QKY1189" s="1"/>
      <c r="QKZ1189" s="1"/>
      <c r="QLA1189" s="1"/>
      <c r="QLB1189" s="1"/>
      <c r="QLC1189" s="1"/>
      <c r="QLD1189" s="1"/>
      <c r="QLE1189" s="1"/>
      <c r="QLF1189" s="1"/>
      <c r="QLG1189" s="1"/>
      <c r="QLH1189" s="1"/>
      <c r="QLI1189" s="1"/>
      <c r="QLJ1189" s="1"/>
      <c r="QLK1189" s="1"/>
      <c r="QLL1189" s="1"/>
      <c r="QLM1189" s="1"/>
      <c r="QLN1189" s="1"/>
      <c r="QLO1189" s="1"/>
      <c r="QLP1189" s="1"/>
      <c r="QLQ1189" s="1"/>
      <c r="QLR1189" s="1"/>
      <c r="QLS1189" s="1"/>
      <c r="QLT1189" s="1"/>
      <c r="QLU1189" s="1"/>
      <c r="QLV1189" s="1"/>
      <c r="QLW1189" s="1"/>
      <c r="QLX1189" s="1"/>
      <c r="QLY1189" s="1"/>
      <c r="QLZ1189" s="1"/>
      <c r="QMA1189" s="1"/>
      <c r="QMB1189" s="1"/>
      <c r="QMC1189" s="1"/>
      <c r="QMD1189" s="1"/>
      <c r="QME1189" s="1"/>
      <c r="QMF1189" s="1"/>
      <c r="QMG1189" s="1"/>
      <c r="QMH1189" s="1"/>
      <c r="QMI1189" s="1"/>
      <c r="QMJ1189" s="1"/>
      <c r="QMK1189" s="1"/>
      <c r="QML1189" s="1"/>
      <c r="QMM1189" s="1"/>
      <c r="QMN1189" s="1"/>
      <c r="QMO1189" s="1"/>
      <c r="QMP1189" s="1"/>
      <c r="QMQ1189" s="1"/>
      <c r="QMR1189" s="1"/>
      <c r="QMS1189" s="1"/>
      <c r="QMT1189" s="1"/>
      <c r="QMU1189" s="1"/>
      <c r="QMV1189" s="1"/>
      <c r="QMW1189" s="1"/>
      <c r="QMX1189" s="1"/>
      <c r="QMY1189" s="1"/>
      <c r="QMZ1189" s="1"/>
      <c r="QNA1189" s="1"/>
      <c r="QNB1189" s="1"/>
      <c r="QNC1189" s="1"/>
      <c r="QND1189" s="1"/>
      <c r="QNE1189" s="1"/>
      <c r="QNF1189" s="1"/>
      <c r="QNG1189" s="1"/>
      <c r="QNH1189" s="1"/>
      <c r="QNI1189" s="1"/>
      <c r="QNJ1189" s="1"/>
      <c r="QNK1189" s="1"/>
      <c r="QNL1189" s="1"/>
      <c r="QNM1189" s="1"/>
      <c r="QNN1189" s="1"/>
      <c r="QNO1189" s="1"/>
      <c r="QNP1189" s="1"/>
      <c r="QNQ1189" s="1"/>
      <c r="QNR1189" s="1"/>
      <c r="QNS1189" s="1"/>
      <c r="QNT1189" s="1"/>
      <c r="QNU1189" s="1"/>
      <c r="QNV1189" s="1"/>
      <c r="QNW1189" s="1"/>
      <c r="QNX1189" s="1"/>
      <c r="QNY1189" s="1"/>
      <c r="QNZ1189" s="1"/>
      <c r="QOA1189" s="1"/>
      <c r="QOB1189" s="1"/>
      <c r="QOC1189" s="1"/>
      <c r="QOD1189" s="1"/>
      <c r="QOE1189" s="1"/>
      <c r="QOF1189" s="1"/>
      <c r="QOG1189" s="1"/>
      <c r="QOH1189" s="1"/>
      <c r="QOI1189" s="1"/>
      <c r="QOJ1189" s="1"/>
      <c r="QOK1189" s="1"/>
      <c r="QOL1189" s="1"/>
      <c r="QOM1189" s="1"/>
      <c r="QON1189" s="1"/>
      <c r="QOO1189" s="1"/>
      <c r="QOP1189" s="1"/>
      <c r="QOQ1189" s="1"/>
      <c r="QOR1189" s="1"/>
      <c r="QOS1189" s="1"/>
      <c r="QOT1189" s="1"/>
      <c r="QOU1189" s="1"/>
      <c r="QOV1189" s="1"/>
      <c r="QOW1189" s="1"/>
      <c r="QOX1189" s="1"/>
      <c r="QOY1189" s="1"/>
      <c r="QOZ1189" s="1"/>
      <c r="QPA1189" s="1"/>
      <c r="QPB1189" s="1"/>
      <c r="QPC1189" s="1"/>
      <c r="QPD1189" s="1"/>
      <c r="QPE1189" s="1"/>
      <c r="QPF1189" s="1"/>
      <c r="QPG1189" s="1"/>
      <c r="QPH1189" s="1"/>
      <c r="QPI1189" s="1"/>
      <c r="QPJ1189" s="1"/>
      <c r="QPK1189" s="1"/>
      <c r="QPL1189" s="1"/>
      <c r="QPM1189" s="1"/>
      <c r="QPN1189" s="1"/>
      <c r="QPO1189" s="1"/>
      <c r="QPP1189" s="1"/>
      <c r="QPQ1189" s="1"/>
      <c r="QPR1189" s="1"/>
      <c r="QPS1189" s="1"/>
      <c r="QPT1189" s="1"/>
      <c r="QPU1189" s="1"/>
      <c r="QPV1189" s="1"/>
      <c r="QPW1189" s="1"/>
      <c r="QPX1189" s="1"/>
      <c r="QPY1189" s="1"/>
      <c r="QPZ1189" s="1"/>
      <c r="QQA1189" s="1"/>
      <c r="QQB1189" s="1"/>
      <c r="QQC1189" s="1"/>
      <c r="QQD1189" s="1"/>
      <c r="QQE1189" s="1"/>
      <c r="QQF1189" s="1"/>
      <c r="QQG1189" s="1"/>
      <c r="QQH1189" s="1"/>
      <c r="QQI1189" s="1"/>
      <c r="QQJ1189" s="1"/>
      <c r="QQK1189" s="1"/>
      <c r="QQL1189" s="1"/>
      <c r="QQM1189" s="1"/>
      <c r="QQN1189" s="1"/>
      <c r="QQO1189" s="1"/>
      <c r="QQP1189" s="1"/>
      <c r="QQQ1189" s="1"/>
      <c r="QQR1189" s="1"/>
      <c r="QQS1189" s="1"/>
      <c r="QQT1189" s="1"/>
      <c r="QQU1189" s="1"/>
      <c r="QQV1189" s="1"/>
      <c r="QQW1189" s="1"/>
      <c r="QQX1189" s="1"/>
      <c r="QQY1189" s="1"/>
      <c r="QQZ1189" s="1"/>
      <c r="QRA1189" s="1"/>
      <c r="QRB1189" s="1"/>
      <c r="QRC1189" s="1"/>
      <c r="QRD1189" s="1"/>
      <c r="QRE1189" s="1"/>
      <c r="QRF1189" s="1"/>
      <c r="QRG1189" s="1"/>
      <c r="QRH1189" s="1"/>
      <c r="QRI1189" s="1"/>
      <c r="QRJ1189" s="1"/>
      <c r="QRK1189" s="1"/>
      <c r="QRL1189" s="1"/>
      <c r="QRM1189" s="1"/>
      <c r="QRN1189" s="1"/>
      <c r="QRO1189" s="1"/>
      <c r="QRP1189" s="1"/>
      <c r="QRQ1189" s="1"/>
      <c r="QRR1189" s="1"/>
      <c r="QRS1189" s="1"/>
      <c r="QRT1189" s="1"/>
      <c r="QRU1189" s="1"/>
      <c r="QRV1189" s="1"/>
      <c r="QRW1189" s="1"/>
      <c r="QRX1189" s="1"/>
      <c r="QRY1189" s="1"/>
      <c r="QRZ1189" s="1"/>
      <c r="QSA1189" s="1"/>
      <c r="QSB1189" s="1"/>
      <c r="QSC1189" s="1"/>
      <c r="QSD1189" s="1"/>
      <c r="QSE1189" s="1"/>
      <c r="QSF1189" s="1"/>
      <c r="QSG1189" s="1"/>
      <c r="QSH1189" s="1"/>
      <c r="QSI1189" s="1"/>
      <c r="QSJ1189" s="1"/>
      <c r="QSK1189" s="1"/>
      <c r="QSL1189" s="1"/>
      <c r="QSM1189" s="1"/>
      <c r="QSN1189" s="1"/>
      <c r="QSO1189" s="1"/>
      <c r="QSP1189" s="1"/>
      <c r="QSQ1189" s="1"/>
      <c r="QSR1189" s="1"/>
      <c r="QSS1189" s="1"/>
      <c r="QST1189" s="1"/>
      <c r="QSU1189" s="1"/>
      <c r="QSV1189" s="1"/>
      <c r="QSW1189" s="1"/>
      <c r="QSX1189" s="1"/>
      <c r="QSY1189" s="1"/>
      <c r="QSZ1189" s="1"/>
      <c r="QTA1189" s="1"/>
      <c r="QTB1189" s="1"/>
      <c r="QTC1189" s="1"/>
      <c r="QTD1189" s="1"/>
      <c r="QTE1189" s="1"/>
      <c r="QTF1189" s="1"/>
      <c r="QTG1189" s="1"/>
      <c r="QTH1189" s="1"/>
      <c r="QTI1189" s="1"/>
      <c r="QTJ1189" s="1"/>
      <c r="QTK1189" s="1"/>
      <c r="QTL1189" s="1"/>
      <c r="QTM1189" s="1"/>
      <c r="QTN1189" s="1"/>
      <c r="QTO1189" s="1"/>
      <c r="QTP1189" s="1"/>
      <c r="QTQ1189" s="1"/>
      <c r="QTR1189" s="1"/>
      <c r="QTS1189" s="1"/>
      <c r="QTT1189" s="1"/>
      <c r="QTU1189" s="1"/>
      <c r="QTV1189" s="1"/>
      <c r="QTW1189" s="1"/>
      <c r="QTX1189" s="1"/>
      <c r="QTY1189" s="1"/>
      <c r="QTZ1189" s="1"/>
      <c r="QUA1189" s="1"/>
      <c r="QUB1189" s="1"/>
      <c r="QUC1189" s="1"/>
      <c r="QUD1189" s="1"/>
      <c r="QUE1189" s="1"/>
      <c r="QUF1189" s="1"/>
      <c r="QUG1189" s="1"/>
      <c r="QUH1189" s="1"/>
      <c r="QUI1189" s="1"/>
      <c r="QUJ1189" s="1"/>
      <c r="QUK1189" s="1"/>
      <c r="QUL1189" s="1"/>
      <c r="QUM1189" s="1"/>
      <c r="QUN1189" s="1"/>
      <c r="QUO1189" s="1"/>
      <c r="QUP1189" s="1"/>
      <c r="QUQ1189" s="1"/>
      <c r="QUR1189" s="1"/>
      <c r="QUS1189" s="1"/>
      <c r="QUT1189" s="1"/>
      <c r="QUU1189" s="1"/>
      <c r="QUV1189" s="1"/>
      <c r="QUW1189" s="1"/>
      <c r="QUX1189" s="1"/>
      <c r="QUY1189" s="1"/>
      <c r="QUZ1189" s="1"/>
      <c r="QVA1189" s="1"/>
      <c r="QVB1189" s="1"/>
      <c r="QVC1189" s="1"/>
      <c r="QVD1189" s="1"/>
      <c r="QVE1189" s="1"/>
      <c r="QVF1189" s="1"/>
      <c r="QVG1189" s="1"/>
      <c r="QVH1189" s="1"/>
      <c r="QVI1189" s="1"/>
      <c r="QVJ1189" s="1"/>
      <c r="QVK1189" s="1"/>
      <c r="QVL1189" s="1"/>
      <c r="QVM1189" s="1"/>
      <c r="QVN1189" s="1"/>
      <c r="QVO1189" s="1"/>
      <c r="QVP1189" s="1"/>
      <c r="QVQ1189" s="1"/>
      <c r="QVR1189" s="1"/>
      <c r="QVS1189" s="1"/>
      <c r="QVT1189" s="1"/>
      <c r="QVU1189" s="1"/>
      <c r="QVV1189" s="1"/>
      <c r="QVW1189" s="1"/>
      <c r="QVX1189" s="1"/>
      <c r="QVY1189" s="1"/>
      <c r="QVZ1189" s="1"/>
      <c r="QWA1189" s="1"/>
      <c r="QWB1189" s="1"/>
      <c r="QWC1189" s="1"/>
      <c r="QWD1189" s="1"/>
      <c r="QWE1189" s="1"/>
      <c r="QWF1189" s="1"/>
      <c r="QWG1189" s="1"/>
      <c r="QWH1189" s="1"/>
      <c r="QWI1189" s="1"/>
      <c r="QWJ1189" s="1"/>
      <c r="QWK1189" s="1"/>
      <c r="QWL1189" s="1"/>
      <c r="QWM1189" s="1"/>
      <c r="QWN1189" s="1"/>
      <c r="QWO1189" s="1"/>
      <c r="QWP1189" s="1"/>
      <c r="QWQ1189" s="1"/>
      <c r="QWR1189" s="1"/>
      <c r="QWS1189" s="1"/>
      <c r="QWT1189" s="1"/>
      <c r="QWU1189" s="1"/>
      <c r="QWV1189" s="1"/>
      <c r="QWW1189" s="1"/>
      <c r="QWX1189" s="1"/>
      <c r="QWY1189" s="1"/>
      <c r="QWZ1189" s="1"/>
      <c r="QXA1189" s="1"/>
      <c r="QXB1189" s="1"/>
      <c r="QXC1189" s="1"/>
      <c r="QXD1189" s="1"/>
      <c r="QXE1189" s="1"/>
      <c r="QXF1189" s="1"/>
      <c r="QXG1189" s="1"/>
      <c r="QXH1189" s="1"/>
      <c r="QXI1189" s="1"/>
      <c r="QXJ1189" s="1"/>
      <c r="QXK1189" s="1"/>
      <c r="QXL1189" s="1"/>
      <c r="QXM1189" s="1"/>
      <c r="QXN1189" s="1"/>
      <c r="QXO1189" s="1"/>
      <c r="QXP1189" s="1"/>
      <c r="QXQ1189" s="1"/>
      <c r="QXR1189" s="1"/>
      <c r="QXS1189" s="1"/>
      <c r="QXT1189" s="1"/>
      <c r="QXU1189" s="1"/>
      <c r="QXV1189" s="1"/>
      <c r="QXW1189" s="1"/>
      <c r="QXX1189" s="1"/>
      <c r="QXY1189" s="1"/>
      <c r="QXZ1189" s="1"/>
      <c r="QYA1189" s="1"/>
      <c r="QYB1189" s="1"/>
      <c r="QYC1189" s="1"/>
      <c r="QYD1189" s="1"/>
      <c r="QYE1189" s="1"/>
      <c r="QYF1189" s="1"/>
      <c r="QYG1189" s="1"/>
      <c r="QYH1189" s="1"/>
      <c r="QYI1189" s="1"/>
      <c r="QYJ1189" s="1"/>
      <c r="QYK1189" s="1"/>
      <c r="QYL1189" s="1"/>
      <c r="QYM1189" s="1"/>
      <c r="QYN1189" s="1"/>
      <c r="QYO1189" s="1"/>
      <c r="QYP1189" s="1"/>
      <c r="QYQ1189" s="1"/>
      <c r="QYR1189" s="1"/>
      <c r="QYS1189" s="1"/>
      <c r="QYT1189" s="1"/>
      <c r="QYU1189" s="1"/>
      <c r="QYV1189" s="1"/>
      <c r="QYW1189" s="1"/>
      <c r="QYX1189" s="1"/>
      <c r="QYY1189" s="1"/>
      <c r="QYZ1189" s="1"/>
      <c r="QZA1189" s="1"/>
      <c r="QZB1189" s="1"/>
      <c r="QZC1189" s="1"/>
      <c r="QZD1189" s="1"/>
      <c r="QZE1189" s="1"/>
      <c r="QZF1189" s="1"/>
      <c r="QZG1189" s="1"/>
      <c r="QZH1189" s="1"/>
      <c r="QZI1189" s="1"/>
      <c r="QZJ1189" s="1"/>
      <c r="QZK1189" s="1"/>
      <c r="QZL1189" s="1"/>
      <c r="QZM1189" s="1"/>
      <c r="QZN1189" s="1"/>
      <c r="QZO1189" s="1"/>
      <c r="QZP1189" s="1"/>
      <c r="QZQ1189" s="1"/>
      <c r="QZR1189" s="1"/>
      <c r="QZS1189" s="1"/>
      <c r="QZT1189" s="1"/>
      <c r="QZU1189" s="1"/>
      <c r="QZV1189" s="1"/>
      <c r="QZW1189" s="1"/>
      <c r="QZX1189" s="1"/>
      <c r="QZY1189" s="1"/>
      <c r="QZZ1189" s="1"/>
      <c r="RAA1189" s="1"/>
      <c r="RAB1189" s="1"/>
      <c r="RAC1189" s="1"/>
      <c r="RAD1189" s="1"/>
      <c r="RAE1189" s="1"/>
      <c r="RAF1189" s="1"/>
      <c r="RAG1189" s="1"/>
      <c r="RAH1189" s="1"/>
      <c r="RAI1189" s="1"/>
      <c r="RAJ1189" s="1"/>
      <c r="RAK1189" s="1"/>
      <c r="RAL1189" s="1"/>
      <c r="RAM1189" s="1"/>
      <c r="RAN1189" s="1"/>
      <c r="RAO1189" s="1"/>
      <c r="RAP1189" s="1"/>
      <c r="RAQ1189" s="1"/>
      <c r="RAR1189" s="1"/>
      <c r="RAS1189" s="1"/>
      <c r="RAT1189" s="1"/>
      <c r="RAU1189" s="1"/>
      <c r="RAV1189" s="1"/>
      <c r="RAW1189" s="1"/>
      <c r="RAX1189" s="1"/>
      <c r="RAY1189" s="1"/>
      <c r="RAZ1189" s="1"/>
      <c r="RBA1189" s="1"/>
      <c r="RBB1189" s="1"/>
      <c r="RBC1189" s="1"/>
      <c r="RBD1189" s="1"/>
      <c r="RBE1189" s="1"/>
      <c r="RBF1189" s="1"/>
      <c r="RBG1189" s="1"/>
      <c r="RBH1189" s="1"/>
      <c r="RBI1189" s="1"/>
      <c r="RBJ1189" s="1"/>
      <c r="RBK1189" s="1"/>
      <c r="RBL1189" s="1"/>
      <c r="RBM1189" s="1"/>
      <c r="RBN1189" s="1"/>
      <c r="RBO1189" s="1"/>
      <c r="RBP1189" s="1"/>
      <c r="RBQ1189" s="1"/>
      <c r="RBR1189" s="1"/>
      <c r="RBS1189" s="1"/>
      <c r="RBT1189" s="1"/>
      <c r="RBU1189" s="1"/>
      <c r="RBV1189" s="1"/>
      <c r="RBW1189" s="1"/>
      <c r="RBX1189" s="1"/>
      <c r="RBY1189" s="1"/>
      <c r="RBZ1189" s="1"/>
      <c r="RCA1189" s="1"/>
      <c r="RCB1189" s="1"/>
      <c r="RCC1189" s="1"/>
      <c r="RCD1189" s="1"/>
      <c r="RCE1189" s="1"/>
      <c r="RCF1189" s="1"/>
      <c r="RCG1189" s="1"/>
      <c r="RCH1189" s="1"/>
      <c r="RCI1189" s="1"/>
      <c r="RCJ1189" s="1"/>
      <c r="RCK1189" s="1"/>
      <c r="RCL1189" s="1"/>
      <c r="RCM1189" s="1"/>
      <c r="RCN1189" s="1"/>
      <c r="RCO1189" s="1"/>
      <c r="RCP1189" s="1"/>
      <c r="RCQ1189" s="1"/>
      <c r="RCR1189" s="1"/>
      <c r="RCS1189" s="1"/>
      <c r="RCT1189" s="1"/>
      <c r="RCU1189" s="1"/>
      <c r="RCV1189" s="1"/>
      <c r="RCW1189" s="1"/>
      <c r="RCX1189" s="1"/>
      <c r="RCY1189" s="1"/>
      <c r="RCZ1189" s="1"/>
      <c r="RDA1189" s="1"/>
      <c r="RDB1189" s="1"/>
      <c r="RDC1189" s="1"/>
      <c r="RDD1189" s="1"/>
      <c r="RDE1189" s="1"/>
      <c r="RDF1189" s="1"/>
      <c r="RDG1189" s="1"/>
      <c r="RDH1189" s="1"/>
      <c r="RDI1189" s="1"/>
      <c r="RDJ1189" s="1"/>
      <c r="RDK1189" s="1"/>
      <c r="RDL1189" s="1"/>
      <c r="RDM1189" s="1"/>
      <c r="RDN1189" s="1"/>
      <c r="RDO1189" s="1"/>
      <c r="RDP1189" s="1"/>
      <c r="RDQ1189" s="1"/>
      <c r="RDR1189" s="1"/>
      <c r="RDS1189" s="1"/>
      <c r="RDT1189" s="1"/>
      <c r="RDU1189" s="1"/>
      <c r="RDV1189" s="1"/>
      <c r="RDW1189" s="1"/>
      <c r="RDX1189" s="1"/>
      <c r="RDY1189" s="1"/>
      <c r="RDZ1189" s="1"/>
      <c r="REA1189" s="1"/>
      <c r="REB1189" s="1"/>
      <c r="REC1189" s="1"/>
      <c r="RED1189" s="1"/>
      <c r="REE1189" s="1"/>
      <c r="REF1189" s="1"/>
      <c r="REG1189" s="1"/>
      <c r="REH1189" s="1"/>
      <c r="REI1189" s="1"/>
      <c r="REJ1189" s="1"/>
      <c r="REK1189" s="1"/>
      <c r="REL1189" s="1"/>
      <c r="REM1189" s="1"/>
      <c r="REN1189" s="1"/>
      <c r="REO1189" s="1"/>
      <c r="REP1189" s="1"/>
      <c r="REQ1189" s="1"/>
      <c r="RER1189" s="1"/>
      <c r="RES1189" s="1"/>
      <c r="RET1189" s="1"/>
      <c r="REU1189" s="1"/>
      <c r="REV1189" s="1"/>
      <c r="REW1189" s="1"/>
      <c r="REX1189" s="1"/>
      <c r="REY1189" s="1"/>
      <c r="REZ1189" s="1"/>
      <c r="RFA1189" s="1"/>
      <c r="RFB1189" s="1"/>
      <c r="RFC1189" s="1"/>
      <c r="RFD1189" s="1"/>
      <c r="RFE1189" s="1"/>
      <c r="RFF1189" s="1"/>
      <c r="RFG1189" s="1"/>
      <c r="RFH1189" s="1"/>
      <c r="RFI1189" s="1"/>
      <c r="RFJ1189" s="1"/>
      <c r="RFK1189" s="1"/>
      <c r="RFL1189" s="1"/>
      <c r="RFM1189" s="1"/>
      <c r="RFN1189" s="1"/>
      <c r="RFO1189" s="1"/>
      <c r="RFP1189" s="1"/>
      <c r="RFQ1189" s="1"/>
      <c r="RFR1189" s="1"/>
      <c r="RFS1189" s="1"/>
      <c r="RFT1189" s="1"/>
      <c r="RFU1189" s="1"/>
      <c r="RFV1189" s="1"/>
      <c r="RFW1189" s="1"/>
      <c r="RFX1189" s="1"/>
      <c r="RFY1189" s="1"/>
      <c r="RFZ1189" s="1"/>
      <c r="RGA1189" s="1"/>
      <c r="RGB1189" s="1"/>
      <c r="RGC1189" s="1"/>
      <c r="RGD1189" s="1"/>
      <c r="RGE1189" s="1"/>
      <c r="RGF1189" s="1"/>
      <c r="RGG1189" s="1"/>
      <c r="RGH1189" s="1"/>
      <c r="RGI1189" s="1"/>
      <c r="RGJ1189" s="1"/>
      <c r="RGK1189" s="1"/>
      <c r="RGL1189" s="1"/>
      <c r="RGM1189" s="1"/>
      <c r="RGN1189" s="1"/>
      <c r="RGO1189" s="1"/>
      <c r="RGP1189" s="1"/>
      <c r="RGQ1189" s="1"/>
      <c r="RGR1189" s="1"/>
      <c r="RGS1189" s="1"/>
      <c r="RGT1189" s="1"/>
      <c r="RGU1189" s="1"/>
      <c r="RGV1189" s="1"/>
      <c r="RGW1189" s="1"/>
      <c r="RGX1189" s="1"/>
      <c r="RGY1189" s="1"/>
      <c r="RGZ1189" s="1"/>
      <c r="RHA1189" s="1"/>
      <c r="RHB1189" s="1"/>
      <c r="RHC1189" s="1"/>
      <c r="RHD1189" s="1"/>
      <c r="RHE1189" s="1"/>
      <c r="RHF1189" s="1"/>
      <c r="RHG1189" s="1"/>
      <c r="RHH1189" s="1"/>
      <c r="RHI1189" s="1"/>
      <c r="RHJ1189" s="1"/>
      <c r="RHK1189" s="1"/>
      <c r="RHL1189" s="1"/>
      <c r="RHM1189" s="1"/>
      <c r="RHN1189" s="1"/>
      <c r="RHO1189" s="1"/>
      <c r="RHP1189" s="1"/>
      <c r="RHQ1189" s="1"/>
      <c r="RHR1189" s="1"/>
      <c r="RHS1189" s="1"/>
      <c r="RHT1189" s="1"/>
      <c r="RHU1189" s="1"/>
      <c r="RHV1189" s="1"/>
      <c r="RHW1189" s="1"/>
      <c r="RHX1189" s="1"/>
      <c r="RHY1189" s="1"/>
      <c r="RHZ1189" s="1"/>
      <c r="RIA1189" s="1"/>
      <c r="RIB1189" s="1"/>
      <c r="RIC1189" s="1"/>
      <c r="RID1189" s="1"/>
      <c r="RIE1189" s="1"/>
      <c r="RIF1189" s="1"/>
      <c r="RIG1189" s="1"/>
      <c r="RIH1189" s="1"/>
      <c r="RII1189" s="1"/>
      <c r="RIJ1189" s="1"/>
      <c r="RIK1189" s="1"/>
      <c r="RIL1189" s="1"/>
      <c r="RIM1189" s="1"/>
      <c r="RIN1189" s="1"/>
      <c r="RIO1189" s="1"/>
      <c r="RIP1189" s="1"/>
      <c r="RIQ1189" s="1"/>
      <c r="RIR1189" s="1"/>
      <c r="RIS1189" s="1"/>
      <c r="RIT1189" s="1"/>
      <c r="RIU1189" s="1"/>
      <c r="RIV1189" s="1"/>
      <c r="RIW1189" s="1"/>
      <c r="RIX1189" s="1"/>
      <c r="RIY1189" s="1"/>
      <c r="RIZ1189" s="1"/>
      <c r="RJA1189" s="1"/>
      <c r="RJB1189" s="1"/>
      <c r="RJC1189" s="1"/>
      <c r="RJD1189" s="1"/>
      <c r="RJE1189" s="1"/>
      <c r="RJF1189" s="1"/>
      <c r="RJG1189" s="1"/>
      <c r="RJH1189" s="1"/>
      <c r="RJI1189" s="1"/>
      <c r="RJJ1189" s="1"/>
      <c r="RJK1189" s="1"/>
      <c r="RJL1189" s="1"/>
      <c r="RJM1189" s="1"/>
      <c r="RJN1189" s="1"/>
      <c r="RJO1189" s="1"/>
      <c r="RJP1189" s="1"/>
      <c r="RJQ1189" s="1"/>
      <c r="RJR1189" s="1"/>
      <c r="RJS1189" s="1"/>
      <c r="RJT1189" s="1"/>
      <c r="RJU1189" s="1"/>
      <c r="RJV1189" s="1"/>
      <c r="RJW1189" s="1"/>
      <c r="RJX1189" s="1"/>
      <c r="RJY1189" s="1"/>
      <c r="RJZ1189" s="1"/>
      <c r="RKA1189" s="1"/>
      <c r="RKB1189" s="1"/>
      <c r="RKC1189" s="1"/>
      <c r="RKD1189" s="1"/>
      <c r="RKE1189" s="1"/>
      <c r="RKF1189" s="1"/>
      <c r="RKG1189" s="1"/>
      <c r="RKH1189" s="1"/>
      <c r="RKI1189" s="1"/>
      <c r="RKJ1189" s="1"/>
      <c r="RKK1189" s="1"/>
      <c r="RKL1189" s="1"/>
      <c r="RKM1189" s="1"/>
      <c r="RKN1189" s="1"/>
      <c r="RKO1189" s="1"/>
      <c r="RKP1189" s="1"/>
      <c r="RKQ1189" s="1"/>
      <c r="RKR1189" s="1"/>
      <c r="RKS1189" s="1"/>
      <c r="RKT1189" s="1"/>
      <c r="RKU1189" s="1"/>
      <c r="RKV1189" s="1"/>
      <c r="RKW1189" s="1"/>
      <c r="RKX1189" s="1"/>
      <c r="RKY1189" s="1"/>
      <c r="RKZ1189" s="1"/>
      <c r="RLA1189" s="1"/>
      <c r="RLB1189" s="1"/>
      <c r="RLC1189" s="1"/>
      <c r="RLD1189" s="1"/>
      <c r="RLE1189" s="1"/>
      <c r="RLF1189" s="1"/>
      <c r="RLG1189" s="1"/>
      <c r="RLH1189" s="1"/>
      <c r="RLI1189" s="1"/>
      <c r="RLJ1189" s="1"/>
      <c r="RLK1189" s="1"/>
      <c r="RLL1189" s="1"/>
      <c r="RLM1189" s="1"/>
      <c r="RLN1189" s="1"/>
      <c r="RLO1189" s="1"/>
      <c r="RLP1189" s="1"/>
      <c r="RLQ1189" s="1"/>
      <c r="RLR1189" s="1"/>
      <c r="RLS1189" s="1"/>
      <c r="RLT1189" s="1"/>
      <c r="RLU1189" s="1"/>
      <c r="RLV1189" s="1"/>
      <c r="RLW1189" s="1"/>
      <c r="RLX1189" s="1"/>
      <c r="RLY1189" s="1"/>
      <c r="RLZ1189" s="1"/>
      <c r="RMA1189" s="1"/>
      <c r="RMB1189" s="1"/>
      <c r="RMC1189" s="1"/>
      <c r="RMD1189" s="1"/>
      <c r="RME1189" s="1"/>
      <c r="RMF1189" s="1"/>
      <c r="RMG1189" s="1"/>
      <c r="RMH1189" s="1"/>
      <c r="RMI1189" s="1"/>
      <c r="RMJ1189" s="1"/>
      <c r="RMK1189" s="1"/>
      <c r="RML1189" s="1"/>
      <c r="RMM1189" s="1"/>
      <c r="RMN1189" s="1"/>
      <c r="RMO1189" s="1"/>
      <c r="RMP1189" s="1"/>
      <c r="RMQ1189" s="1"/>
      <c r="RMR1189" s="1"/>
      <c r="RMS1189" s="1"/>
      <c r="RMT1189" s="1"/>
      <c r="RMU1189" s="1"/>
      <c r="RMV1189" s="1"/>
      <c r="RMW1189" s="1"/>
      <c r="RMX1189" s="1"/>
      <c r="RMY1189" s="1"/>
      <c r="RMZ1189" s="1"/>
      <c r="RNA1189" s="1"/>
      <c r="RNB1189" s="1"/>
      <c r="RNC1189" s="1"/>
      <c r="RND1189" s="1"/>
      <c r="RNE1189" s="1"/>
      <c r="RNF1189" s="1"/>
      <c r="RNG1189" s="1"/>
      <c r="RNH1189" s="1"/>
      <c r="RNI1189" s="1"/>
      <c r="RNJ1189" s="1"/>
      <c r="RNK1189" s="1"/>
      <c r="RNL1189" s="1"/>
      <c r="RNM1189" s="1"/>
      <c r="RNN1189" s="1"/>
      <c r="RNO1189" s="1"/>
      <c r="RNP1189" s="1"/>
      <c r="RNQ1189" s="1"/>
      <c r="RNR1189" s="1"/>
      <c r="RNS1189" s="1"/>
      <c r="RNT1189" s="1"/>
      <c r="RNU1189" s="1"/>
      <c r="RNV1189" s="1"/>
      <c r="RNW1189" s="1"/>
      <c r="RNX1189" s="1"/>
      <c r="RNY1189" s="1"/>
      <c r="RNZ1189" s="1"/>
      <c r="ROA1189" s="1"/>
      <c r="ROB1189" s="1"/>
      <c r="ROC1189" s="1"/>
      <c r="ROD1189" s="1"/>
      <c r="ROE1189" s="1"/>
      <c r="ROF1189" s="1"/>
      <c r="ROG1189" s="1"/>
      <c r="ROH1189" s="1"/>
      <c r="ROI1189" s="1"/>
      <c r="ROJ1189" s="1"/>
      <c r="ROK1189" s="1"/>
      <c r="ROL1189" s="1"/>
      <c r="ROM1189" s="1"/>
      <c r="RON1189" s="1"/>
      <c r="ROO1189" s="1"/>
      <c r="ROP1189" s="1"/>
      <c r="ROQ1189" s="1"/>
      <c r="ROR1189" s="1"/>
      <c r="ROS1189" s="1"/>
      <c r="ROT1189" s="1"/>
      <c r="ROU1189" s="1"/>
      <c r="ROV1189" s="1"/>
      <c r="ROW1189" s="1"/>
      <c r="ROX1189" s="1"/>
      <c r="ROY1189" s="1"/>
      <c r="ROZ1189" s="1"/>
      <c r="RPA1189" s="1"/>
      <c r="RPB1189" s="1"/>
      <c r="RPC1189" s="1"/>
      <c r="RPD1189" s="1"/>
      <c r="RPE1189" s="1"/>
      <c r="RPF1189" s="1"/>
      <c r="RPG1189" s="1"/>
      <c r="RPH1189" s="1"/>
      <c r="RPI1189" s="1"/>
      <c r="RPJ1189" s="1"/>
      <c r="RPK1189" s="1"/>
      <c r="RPL1189" s="1"/>
      <c r="RPM1189" s="1"/>
      <c r="RPN1189" s="1"/>
      <c r="RPO1189" s="1"/>
      <c r="RPP1189" s="1"/>
      <c r="RPQ1189" s="1"/>
      <c r="RPR1189" s="1"/>
      <c r="RPS1189" s="1"/>
      <c r="RPT1189" s="1"/>
      <c r="RPU1189" s="1"/>
      <c r="RPV1189" s="1"/>
      <c r="RPW1189" s="1"/>
      <c r="RPX1189" s="1"/>
      <c r="RPY1189" s="1"/>
      <c r="RPZ1189" s="1"/>
      <c r="RQA1189" s="1"/>
      <c r="RQB1189" s="1"/>
      <c r="RQC1189" s="1"/>
      <c r="RQD1189" s="1"/>
      <c r="RQE1189" s="1"/>
      <c r="RQF1189" s="1"/>
      <c r="RQG1189" s="1"/>
      <c r="RQH1189" s="1"/>
      <c r="RQI1189" s="1"/>
      <c r="RQJ1189" s="1"/>
      <c r="RQK1189" s="1"/>
      <c r="RQL1189" s="1"/>
      <c r="RQM1189" s="1"/>
      <c r="RQN1189" s="1"/>
      <c r="RQO1189" s="1"/>
      <c r="RQP1189" s="1"/>
      <c r="RQQ1189" s="1"/>
      <c r="RQR1189" s="1"/>
      <c r="RQS1189" s="1"/>
      <c r="RQT1189" s="1"/>
      <c r="RQU1189" s="1"/>
      <c r="RQV1189" s="1"/>
      <c r="RQW1189" s="1"/>
      <c r="RQX1189" s="1"/>
      <c r="RQY1189" s="1"/>
      <c r="RQZ1189" s="1"/>
      <c r="RRA1189" s="1"/>
      <c r="RRB1189" s="1"/>
      <c r="RRC1189" s="1"/>
      <c r="RRD1189" s="1"/>
      <c r="RRE1189" s="1"/>
      <c r="RRF1189" s="1"/>
      <c r="RRG1189" s="1"/>
      <c r="RRH1189" s="1"/>
      <c r="RRI1189" s="1"/>
      <c r="RRJ1189" s="1"/>
      <c r="RRK1189" s="1"/>
      <c r="RRL1189" s="1"/>
      <c r="RRM1189" s="1"/>
      <c r="RRN1189" s="1"/>
      <c r="RRO1189" s="1"/>
      <c r="RRP1189" s="1"/>
      <c r="RRQ1189" s="1"/>
      <c r="RRR1189" s="1"/>
      <c r="RRS1189" s="1"/>
      <c r="RRT1189" s="1"/>
      <c r="RRU1189" s="1"/>
      <c r="RRV1189" s="1"/>
      <c r="RRW1189" s="1"/>
      <c r="RRX1189" s="1"/>
      <c r="RRY1189" s="1"/>
      <c r="RRZ1189" s="1"/>
      <c r="RSA1189" s="1"/>
      <c r="RSB1189" s="1"/>
      <c r="RSC1189" s="1"/>
      <c r="RSD1189" s="1"/>
      <c r="RSE1189" s="1"/>
      <c r="RSF1189" s="1"/>
      <c r="RSG1189" s="1"/>
      <c r="RSH1189" s="1"/>
      <c r="RSI1189" s="1"/>
      <c r="RSJ1189" s="1"/>
      <c r="RSK1189" s="1"/>
      <c r="RSL1189" s="1"/>
      <c r="RSM1189" s="1"/>
      <c r="RSN1189" s="1"/>
      <c r="RSO1189" s="1"/>
      <c r="RSP1189" s="1"/>
      <c r="RSQ1189" s="1"/>
      <c r="RSR1189" s="1"/>
      <c r="RSS1189" s="1"/>
      <c r="RST1189" s="1"/>
      <c r="RSU1189" s="1"/>
      <c r="RSV1189" s="1"/>
      <c r="RSW1189" s="1"/>
      <c r="RSX1189" s="1"/>
      <c r="RSY1189" s="1"/>
      <c r="RSZ1189" s="1"/>
      <c r="RTA1189" s="1"/>
      <c r="RTB1189" s="1"/>
      <c r="RTC1189" s="1"/>
      <c r="RTD1189" s="1"/>
      <c r="RTE1189" s="1"/>
      <c r="RTF1189" s="1"/>
      <c r="RTG1189" s="1"/>
      <c r="RTH1189" s="1"/>
      <c r="RTI1189" s="1"/>
      <c r="RTJ1189" s="1"/>
      <c r="RTK1189" s="1"/>
      <c r="RTL1189" s="1"/>
      <c r="RTM1189" s="1"/>
      <c r="RTN1189" s="1"/>
      <c r="RTO1189" s="1"/>
      <c r="RTP1189" s="1"/>
      <c r="RTQ1189" s="1"/>
      <c r="RTR1189" s="1"/>
      <c r="RTS1189" s="1"/>
      <c r="RTT1189" s="1"/>
      <c r="RTU1189" s="1"/>
      <c r="RTV1189" s="1"/>
      <c r="RTW1189" s="1"/>
      <c r="RTX1189" s="1"/>
      <c r="RTY1189" s="1"/>
      <c r="RTZ1189" s="1"/>
      <c r="RUA1189" s="1"/>
      <c r="RUB1189" s="1"/>
      <c r="RUC1189" s="1"/>
      <c r="RUD1189" s="1"/>
      <c r="RUE1189" s="1"/>
      <c r="RUF1189" s="1"/>
      <c r="RUG1189" s="1"/>
      <c r="RUH1189" s="1"/>
      <c r="RUI1189" s="1"/>
      <c r="RUJ1189" s="1"/>
      <c r="RUK1189" s="1"/>
      <c r="RUL1189" s="1"/>
      <c r="RUM1189" s="1"/>
      <c r="RUN1189" s="1"/>
      <c r="RUO1189" s="1"/>
      <c r="RUP1189" s="1"/>
      <c r="RUQ1189" s="1"/>
      <c r="RUR1189" s="1"/>
      <c r="RUS1189" s="1"/>
      <c r="RUT1189" s="1"/>
      <c r="RUU1189" s="1"/>
      <c r="RUV1189" s="1"/>
      <c r="RUW1189" s="1"/>
      <c r="RUX1189" s="1"/>
      <c r="RUY1189" s="1"/>
      <c r="RUZ1189" s="1"/>
      <c r="RVA1189" s="1"/>
      <c r="RVB1189" s="1"/>
      <c r="RVC1189" s="1"/>
      <c r="RVD1189" s="1"/>
      <c r="RVE1189" s="1"/>
      <c r="RVF1189" s="1"/>
      <c r="RVG1189" s="1"/>
      <c r="RVH1189" s="1"/>
      <c r="RVI1189" s="1"/>
      <c r="RVJ1189" s="1"/>
      <c r="RVK1189" s="1"/>
      <c r="RVL1189" s="1"/>
      <c r="RVM1189" s="1"/>
      <c r="RVN1189" s="1"/>
      <c r="RVO1189" s="1"/>
      <c r="RVP1189" s="1"/>
      <c r="RVQ1189" s="1"/>
      <c r="RVR1189" s="1"/>
      <c r="RVS1189" s="1"/>
      <c r="RVT1189" s="1"/>
      <c r="RVU1189" s="1"/>
      <c r="RVV1189" s="1"/>
      <c r="RVW1189" s="1"/>
      <c r="RVX1189" s="1"/>
      <c r="RVY1189" s="1"/>
      <c r="RVZ1189" s="1"/>
      <c r="RWA1189" s="1"/>
      <c r="RWB1189" s="1"/>
      <c r="RWC1189" s="1"/>
      <c r="RWD1189" s="1"/>
      <c r="RWE1189" s="1"/>
      <c r="RWF1189" s="1"/>
      <c r="RWG1189" s="1"/>
      <c r="RWH1189" s="1"/>
      <c r="RWI1189" s="1"/>
      <c r="RWJ1189" s="1"/>
      <c r="RWK1189" s="1"/>
      <c r="RWL1189" s="1"/>
      <c r="RWM1189" s="1"/>
      <c r="RWN1189" s="1"/>
      <c r="RWO1189" s="1"/>
      <c r="RWP1189" s="1"/>
      <c r="RWQ1189" s="1"/>
      <c r="RWR1189" s="1"/>
      <c r="RWS1189" s="1"/>
      <c r="RWT1189" s="1"/>
      <c r="RWU1189" s="1"/>
      <c r="RWV1189" s="1"/>
      <c r="RWW1189" s="1"/>
      <c r="RWX1189" s="1"/>
      <c r="RWY1189" s="1"/>
      <c r="RWZ1189" s="1"/>
      <c r="RXA1189" s="1"/>
      <c r="RXB1189" s="1"/>
      <c r="RXC1189" s="1"/>
      <c r="RXD1189" s="1"/>
      <c r="RXE1189" s="1"/>
      <c r="RXF1189" s="1"/>
      <c r="RXG1189" s="1"/>
      <c r="RXH1189" s="1"/>
      <c r="RXI1189" s="1"/>
      <c r="RXJ1189" s="1"/>
      <c r="RXK1189" s="1"/>
      <c r="RXL1189" s="1"/>
      <c r="RXM1189" s="1"/>
      <c r="RXN1189" s="1"/>
      <c r="RXO1189" s="1"/>
      <c r="RXP1189" s="1"/>
      <c r="RXQ1189" s="1"/>
      <c r="RXR1189" s="1"/>
      <c r="RXS1189" s="1"/>
      <c r="RXT1189" s="1"/>
      <c r="RXU1189" s="1"/>
      <c r="RXV1189" s="1"/>
      <c r="RXW1189" s="1"/>
      <c r="RXX1189" s="1"/>
      <c r="RXY1189" s="1"/>
      <c r="RXZ1189" s="1"/>
      <c r="RYA1189" s="1"/>
      <c r="RYB1189" s="1"/>
      <c r="RYC1189" s="1"/>
      <c r="RYD1189" s="1"/>
      <c r="RYE1189" s="1"/>
      <c r="RYF1189" s="1"/>
      <c r="RYG1189" s="1"/>
      <c r="RYH1189" s="1"/>
      <c r="RYI1189" s="1"/>
      <c r="RYJ1189" s="1"/>
      <c r="RYK1189" s="1"/>
      <c r="RYL1189" s="1"/>
      <c r="RYM1189" s="1"/>
      <c r="RYN1189" s="1"/>
      <c r="RYO1189" s="1"/>
      <c r="RYP1189" s="1"/>
      <c r="RYQ1189" s="1"/>
      <c r="RYR1189" s="1"/>
      <c r="RYS1189" s="1"/>
      <c r="RYT1189" s="1"/>
      <c r="RYU1189" s="1"/>
      <c r="RYV1189" s="1"/>
      <c r="RYW1189" s="1"/>
      <c r="RYX1189" s="1"/>
      <c r="RYY1189" s="1"/>
      <c r="RYZ1189" s="1"/>
      <c r="RZA1189" s="1"/>
      <c r="RZB1189" s="1"/>
      <c r="RZC1189" s="1"/>
      <c r="RZD1189" s="1"/>
      <c r="RZE1189" s="1"/>
      <c r="RZF1189" s="1"/>
      <c r="RZG1189" s="1"/>
      <c r="RZH1189" s="1"/>
      <c r="RZI1189" s="1"/>
      <c r="RZJ1189" s="1"/>
      <c r="RZK1189" s="1"/>
      <c r="RZL1189" s="1"/>
      <c r="RZM1189" s="1"/>
      <c r="RZN1189" s="1"/>
      <c r="RZO1189" s="1"/>
      <c r="RZP1189" s="1"/>
      <c r="RZQ1189" s="1"/>
      <c r="RZR1189" s="1"/>
      <c r="RZS1189" s="1"/>
      <c r="RZT1189" s="1"/>
      <c r="RZU1189" s="1"/>
      <c r="RZV1189" s="1"/>
      <c r="RZW1189" s="1"/>
      <c r="RZX1189" s="1"/>
      <c r="RZY1189" s="1"/>
      <c r="RZZ1189" s="1"/>
      <c r="SAA1189" s="1"/>
      <c r="SAB1189" s="1"/>
      <c r="SAC1189" s="1"/>
      <c r="SAD1189" s="1"/>
      <c r="SAE1189" s="1"/>
      <c r="SAF1189" s="1"/>
      <c r="SAG1189" s="1"/>
      <c r="SAH1189" s="1"/>
      <c r="SAI1189" s="1"/>
      <c r="SAJ1189" s="1"/>
      <c r="SAK1189" s="1"/>
      <c r="SAL1189" s="1"/>
      <c r="SAM1189" s="1"/>
      <c r="SAN1189" s="1"/>
      <c r="SAO1189" s="1"/>
      <c r="SAP1189" s="1"/>
      <c r="SAQ1189" s="1"/>
      <c r="SAR1189" s="1"/>
      <c r="SAS1189" s="1"/>
      <c r="SAT1189" s="1"/>
      <c r="SAU1189" s="1"/>
      <c r="SAV1189" s="1"/>
      <c r="SAW1189" s="1"/>
      <c r="SAX1189" s="1"/>
      <c r="SAY1189" s="1"/>
      <c r="SAZ1189" s="1"/>
      <c r="SBA1189" s="1"/>
      <c r="SBB1189" s="1"/>
      <c r="SBC1189" s="1"/>
      <c r="SBD1189" s="1"/>
      <c r="SBE1189" s="1"/>
      <c r="SBF1189" s="1"/>
      <c r="SBG1189" s="1"/>
      <c r="SBH1189" s="1"/>
      <c r="SBI1189" s="1"/>
      <c r="SBJ1189" s="1"/>
      <c r="SBK1189" s="1"/>
      <c r="SBL1189" s="1"/>
      <c r="SBM1189" s="1"/>
      <c r="SBN1189" s="1"/>
      <c r="SBO1189" s="1"/>
      <c r="SBP1189" s="1"/>
      <c r="SBQ1189" s="1"/>
      <c r="SBR1189" s="1"/>
      <c r="SBS1189" s="1"/>
      <c r="SBT1189" s="1"/>
      <c r="SBU1189" s="1"/>
      <c r="SBV1189" s="1"/>
      <c r="SBW1189" s="1"/>
      <c r="SBX1189" s="1"/>
      <c r="SBY1189" s="1"/>
      <c r="SBZ1189" s="1"/>
      <c r="SCA1189" s="1"/>
      <c r="SCB1189" s="1"/>
      <c r="SCC1189" s="1"/>
      <c r="SCD1189" s="1"/>
      <c r="SCE1189" s="1"/>
      <c r="SCF1189" s="1"/>
      <c r="SCG1189" s="1"/>
      <c r="SCH1189" s="1"/>
      <c r="SCI1189" s="1"/>
      <c r="SCJ1189" s="1"/>
      <c r="SCK1189" s="1"/>
      <c r="SCL1189" s="1"/>
      <c r="SCM1189" s="1"/>
      <c r="SCN1189" s="1"/>
      <c r="SCO1189" s="1"/>
      <c r="SCP1189" s="1"/>
      <c r="SCQ1189" s="1"/>
      <c r="SCR1189" s="1"/>
      <c r="SCS1189" s="1"/>
      <c r="SCT1189" s="1"/>
      <c r="SCU1189" s="1"/>
      <c r="SCV1189" s="1"/>
      <c r="SCW1189" s="1"/>
      <c r="SCX1189" s="1"/>
      <c r="SCY1189" s="1"/>
      <c r="SCZ1189" s="1"/>
      <c r="SDA1189" s="1"/>
      <c r="SDB1189" s="1"/>
      <c r="SDC1189" s="1"/>
      <c r="SDD1189" s="1"/>
      <c r="SDE1189" s="1"/>
      <c r="SDF1189" s="1"/>
      <c r="SDG1189" s="1"/>
      <c r="SDH1189" s="1"/>
      <c r="SDI1189" s="1"/>
      <c r="SDJ1189" s="1"/>
      <c r="SDK1189" s="1"/>
      <c r="SDL1189" s="1"/>
      <c r="SDM1189" s="1"/>
      <c r="SDN1189" s="1"/>
      <c r="SDO1189" s="1"/>
      <c r="SDP1189" s="1"/>
      <c r="SDQ1189" s="1"/>
      <c r="SDR1189" s="1"/>
      <c r="SDS1189" s="1"/>
      <c r="SDT1189" s="1"/>
      <c r="SDU1189" s="1"/>
      <c r="SDV1189" s="1"/>
      <c r="SDW1189" s="1"/>
      <c r="SDX1189" s="1"/>
      <c r="SDY1189" s="1"/>
      <c r="SDZ1189" s="1"/>
      <c r="SEA1189" s="1"/>
      <c r="SEB1189" s="1"/>
      <c r="SEC1189" s="1"/>
      <c r="SED1189" s="1"/>
      <c r="SEE1189" s="1"/>
      <c r="SEF1189" s="1"/>
      <c r="SEG1189" s="1"/>
      <c r="SEH1189" s="1"/>
      <c r="SEI1189" s="1"/>
      <c r="SEJ1189" s="1"/>
      <c r="SEK1189" s="1"/>
      <c r="SEL1189" s="1"/>
      <c r="SEM1189" s="1"/>
      <c r="SEN1189" s="1"/>
      <c r="SEO1189" s="1"/>
      <c r="SEP1189" s="1"/>
      <c r="SEQ1189" s="1"/>
      <c r="SER1189" s="1"/>
      <c r="SES1189" s="1"/>
      <c r="SET1189" s="1"/>
      <c r="SEU1189" s="1"/>
      <c r="SEV1189" s="1"/>
      <c r="SEW1189" s="1"/>
      <c r="SEX1189" s="1"/>
      <c r="SEY1189" s="1"/>
      <c r="SEZ1189" s="1"/>
      <c r="SFA1189" s="1"/>
      <c r="SFB1189" s="1"/>
      <c r="SFC1189" s="1"/>
      <c r="SFD1189" s="1"/>
      <c r="SFE1189" s="1"/>
      <c r="SFF1189" s="1"/>
      <c r="SFG1189" s="1"/>
      <c r="SFH1189" s="1"/>
      <c r="SFI1189" s="1"/>
      <c r="SFJ1189" s="1"/>
      <c r="SFK1189" s="1"/>
      <c r="SFL1189" s="1"/>
      <c r="SFM1189" s="1"/>
      <c r="SFN1189" s="1"/>
      <c r="SFO1189" s="1"/>
      <c r="SFP1189" s="1"/>
      <c r="SFQ1189" s="1"/>
      <c r="SFR1189" s="1"/>
      <c r="SFS1189" s="1"/>
      <c r="SFT1189" s="1"/>
      <c r="SFU1189" s="1"/>
      <c r="SFV1189" s="1"/>
      <c r="SFW1189" s="1"/>
      <c r="SFX1189" s="1"/>
      <c r="SFY1189" s="1"/>
      <c r="SFZ1189" s="1"/>
      <c r="SGA1189" s="1"/>
      <c r="SGB1189" s="1"/>
      <c r="SGC1189" s="1"/>
      <c r="SGD1189" s="1"/>
      <c r="SGE1189" s="1"/>
      <c r="SGF1189" s="1"/>
      <c r="SGG1189" s="1"/>
      <c r="SGH1189" s="1"/>
      <c r="SGI1189" s="1"/>
      <c r="SGJ1189" s="1"/>
      <c r="SGK1189" s="1"/>
      <c r="SGL1189" s="1"/>
      <c r="SGM1189" s="1"/>
      <c r="SGN1189" s="1"/>
      <c r="SGO1189" s="1"/>
      <c r="SGP1189" s="1"/>
      <c r="SGQ1189" s="1"/>
      <c r="SGR1189" s="1"/>
      <c r="SGS1189" s="1"/>
      <c r="SGT1189" s="1"/>
      <c r="SGU1189" s="1"/>
      <c r="SGV1189" s="1"/>
      <c r="SGW1189" s="1"/>
      <c r="SGX1189" s="1"/>
      <c r="SGY1189" s="1"/>
      <c r="SGZ1189" s="1"/>
      <c r="SHA1189" s="1"/>
      <c r="SHB1189" s="1"/>
      <c r="SHC1189" s="1"/>
      <c r="SHD1189" s="1"/>
      <c r="SHE1189" s="1"/>
      <c r="SHF1189" s="1"/>
      <c r="SHG1189" s="1"/>
      <c r="SHH1189" s="1"/>
      <c r="SHI1189" s="1"/>
      <c r="SHJ1189" s="1"/>
      <c r="SHK1189" s="1"/>
      <c r="SHL1189" s="1"/>
      <c r="SHM1189" s="1"/>
      <c r="SHN1189" s="1"/>
      <c r="SHO1189" s="1"/>
      <c r="SHP1189" s="1"/>
      <c r="SHQ1189" s="1"/>
      <c r="SHR1189" s="1"/>
      <c r="SHS1189" s="1"/>
      <c r="SHT1189" s="1"/>
      <c r="SHU1189" s="1"/>
      <c r="SHV1189" s="1"/>
      <c r="SHW1189" s="1"/>
      <c r="SHX1189" s="1"/>
      <c r="SHY1189" s="1"/>
      <c r="SHZ1189" s="1"/>
      <c r="SIA1189" s="1"/>
      <c r="SIB1189" s="1"/>
      <c r="SIC1189" s="1"/>
      <c r="SID1189" s="1"/>
      <c r="SIE1189" s="1"/>
      <c r="SIF1189" s="1"/>
      <c r="SIG1189" s="1"/>
      <c r="SIH1189" s="1"/>
      <c r="SII1189" s="1"/>
      <c r="SIJ1189" s="1"/>
      <c r="SIK1189" s="1"/>
      <c r="SIL1189" s="1"/>
      <c r="SIM1189" s="1"/>
      <c r="SIN1189" s="1"/>
      <c r="SIO1189" s="1"/>
      <c r="SIP1189" s="1"/>
      <c r="SIQ1189" s="1"/>
      <c r="SIR1189" s="1"/>
      <c r="SIS1189" s="1"/>
      <c r="SIT1189" s="1"/>
      <c r="SIU1189" s="1"/>
      <c r="SIV1189" s="1"/>
      <c r="SIW1189" s="1"/>
      <c r="SIX1189" s="1"/>
      <c r="SIY1189" s="1"/>
      <c r="SIZ1189" s="1"/>
      <c r="SJA1189" s="1"/>
      <c r="SJB1189" s="1"/>
      <c r="SJC1189" s="1"/>
      <c r="SJD1189" s="1"/>
      <c r="SJE1189" s="1"/>
      <c r="SJF1189" s="1"/>
      <c r="SJG1189" s="1"/>
      <c r="SJH1189" s="1"/>
      <c r="SJI1189" s="1"/>
      <c r="SJJ1189" s="1"/>
      <c r="SJK1189" s="1"/>
      <c r="SJL1189" s="1"/>
      <c r="SJM1189" s="1"/>
      <c r="SJN1189" s="1"/>
      <c r="SJO1189" s="1"/>
      <c r="SJP1189" s="1"/>
      <c r="SJQ1189" s="1"/>
      <c r="SJR1189" s="1"/>
      <c r="SJS1189" s="1"/>
      <c r="SJT1189" s="1"/>
      <c r="SJU1189" s="1"/>
      <c r="SJV1189" s="1"/>
      <c r="SJW1189" s="1"/>
      <c r="SJX1189" s="1"/>
      <c r="SJY1189" s="1"/>
      <c r="SJZ1189" s="1"/>
      <c r="SKA1189" s="1"/>
      <c r="SKB1189" s="1"/>
      <c r="SKC1189" s="1"/>
      <c r="SKD1189" s="1"/>
      <c r="SKE1189" s="1"/>
      <c r="SKF1189" s="1"/>
      <c r="SKG1189" s="1"/>
      <c r="SKH1189" s="1"/>
      <c r="SKI1189" s="1"/>
      <c r="SKJ1189" s="1"/>
      <c r="SKK1189" s="1"/>
      <c r="SKL1189" s="1"/>
      <c r="SKM1189" s="1"/>
      <c r="SKN1189" s="1"/>
      <c r="SKO1189" s="1"/>
      <c r="SKP1189" s="1"/>
      <c r="SKQ1189" s="1"/>
      <c r="SKR1189" s="1"/>
      <c r="SKS1189" s="1"/>
      <c r="SKT1189" s="1"/>
      <c r="SKU1189" s="1"/>
      <c r="SKV1189" s="1"/>
      <c r="SKW1189" s="1"/>
      <c r="SKX1189" s="1"/>
      <c r="SKY1189" s="1"/>
      <c r="SKZ1189" s="1"/>
      <c r="SLA1189" s="1"/>
      <c r="SLB1189" s="1"/>
      <c r="SLC1189" s="1"/>
      <c r="SLD1189" s="1"/>
      <c r="SLE1189" s="1"/>
      <c r="SLF1189" s="1"/>
      <c r="SLG1189" s="1"/>
      <c r="SLH1189" s="1"/>
      <c r="SLI1189" s="1"/>
      <c r="SLJ1189" s="1"/>
      <c r="SLK1189" s="1"/>
      <c r="SLL1189" s="1"/>
      <c r="SLM1189" s="1"/>
      <c r="SLN1189" s="1"/>
      <c r="SLO1189" s="1"/>
      <c r="SLP1189" s="1"/>
      <c r="SLQ1189" s="1"/>
      <c r="SLR1189" s="1"/>
      <c r="SLS1189" s="1"/>
      <c r="SLT1189" s="1"/>
      <c r="SLU1189" s="1"/>
      <c r="SLV1189" s="1"/>
      <c r="SLW1189" s="1"/>
      <c r="SLX1189" s="1"/>
      <c r="SLY1189" s="1"/>
      <c r="SLZ1189" s="1"/>
      <c r="SMA1189" s="1"/>
      <c r="SMB1189" s="1"/>
      <c r="SMC1189" s="1"/>
      <c r="SMD1189" s="1"/>
      <c r="SME1189" s="1"/>
      <c r="SMF1189" s="1"/>
      <c r="SMG1189" s="1"/>
      <c r="SMH1189" s="1"/>
      <c r="SMI1189" s="1"/>
      <c r="SMJ1189" s="1"/>
      <c r="SMK1189" s="1"/>
      <c r="SML1189" s="1"/>
      <c r="SMM1189" s="1"/>
      <c r="SMN1189" s="1"/>
      <c r="SMO1189" s="1"/>
      <c r="SMP1189" s="1"/>
      <c r="SMQ1189" s="1"/>
      <c r="SMR1189" s="1"/>
      <c r="SMS1189" s="1"/>
      <c r="SMT1189" s="1"/>
      <c r="SMU1189" s="1"/>
      <c r="SMV1189" s="1"/>
      <c r="SMW1189" s="1"/>
      <c r="SMX1189" s="1"/>
      <c r="SMY1189" s="1"/>
      <c r="SMZ1189" s="1"/>
      <c r="SNA1189" s="1"/>
      <c r="SNB1189" s="1"/>
      <c r="SNC1189" s="1"/>
      <c r="SND1189" s="1"/>
      <c r="SNE1189" s="1"/>
      <c r="SNF1189" s="1"/>
      <c r="SNG1189" s="1"/>
      <c r="SNH1189" s="1"/>
      <c r="SNI1189" s="1"/>
      <c r="SNJ1189" s="1"/>
      <c r="SNK1189" s="1"/>
      <c r="SNL1189" s="1"/>
      <c r="SNM1189" s="1"/>
      <c r="SNN1189" s="1"/>
      <c r="SNO1189" s="1"/>
      <c r="SNP1189" s="1"/>
      <c r="SNQ1189" s="1"/>
      <c r="SNR1189" s="1"/>
      <c r="SNS1189" s="1"/>
      <c r="SNT1189" s="1"/>
      <c r="SNU1189" s="1"/>
      <c r="SNV1189" s="1"/>
      <c r="SNW1189" s="1"/>
      <c r="SNX1189" s="1"/>
      <c r="SNY1189" s="1"/>
      <c r="SNZ1189" s="1"/>
      <c r="SOA1189" s="1"/>
      <c r="SOB1189" s="1"/>
      <c r="SOC1189" s="1"/>
      <c r="SOD1189" s="1"/>
      <c r="SOE1189" s="1"/>
      <c r="SOF1189" s="1"/>
      <c r="SOG1189" s="1"/>
      <c r="SOH1189" s="1"/>
      <c r="SOI1189" s="1"/>
      <c r="SOJ1189" s="1"/>
      <c r="SOK1189" s="1"/>
      <c r="SOL1189" s="1"/>
      <c r="SOM1189" s="1"/>
      <c r="SON1189" s="1"/>
      <c r="SOO1189" s="1"/>
      <c r="SOP1189" s="1"/>
      <c r="SOQ1189" s="1"/>
      <c r="SOR1189" s="1"/>
      <c r="SOS1189" s="1"/>
      <c r="SOT1189" s="1"/>
      <c r="SOU1189" s="1"/>
      <c r="SOV1189" s="1"/>
      <c r="SOW1189" s="1"/>
      <c r="SOX1189" s="1"/>
      <c r="SOY1189" s="1"/>
      <c r="SOZ1189" s="1"/>
      <c r="SPA1189" s="1"/>
      <c r="SPB1189" s="1"/>
      <c r="SPC1189" s="1"/>
      <c r="SPD1189" s="1"/>
      <c r="SPE1189" s="1"/>
      <c r="SPF1189" s="1"/>
      <c r="SPG1189" s="1"/>
      <c r="SPH1189" s="1"/>
      <c r="SPI1189" s="1"/>
      <c r="SPJ1189" s="1"/>
      <c r="SPK1189" s="1"/>
      <c r="SPL1189" s="1"/>
      <c r="SPM1189" s="1"/>
      <c r="SPN1189" s="1"/>
      <c r="SPO1189" s="1"/>
      <c r="SPP1189" s="1"/>
      <c r="SPQ1189" s="1"/>
      <c r="SPR1189" s="1"/>
      <c r="SPS1189" s="1"/>
      <c r="SPT1189" s="1"/>
      <c r="SPU1189" s="1"/>
      <c r="SPV1189" s="1"/>
      <c r="SPW1189" s="1"/>
      <c r="SPX1189" s="1"/>
      <c r="SPY1189" s="1"/>
      <c r="SPZ1189" s="1"/>
      <c r="SQA1189" s="1"/>
      <c r="SQB1189" s="1"/>
      <c r="SQC1189" s="1"/>
      <c r="SQD1189" s="1"/>
      <c r="SQE1189" s="1"/>
      <c r="SQF1189" s="1"/>
      <c r="SQG1189" s="1"/>
      <c r="SQH1189" s="1"/>
      <c r="SQI1189" s="1"/>
      <c r="SQJ1189" s="1"/>
      <c r="SQK1189" s="1"/>
      <c r="SQL1189" s="1"/>
      <c r="SQM1189" s="1"/>
      <c r="SQN1189" s="1"/>
      <c r="SQO1189" s="1"/>
      <c r="SQP1189" s="1"/>
      <c r="SQQ1189" s="1"/>
      <c r="SQR1189" s="1"/>
      <c r="SQS1189" s="1"/>
      <c r="SQT1189" s="1"/>
      <c r="SQU1189" s="1"/>
      <c r="SQV1189" s="1"/>
      <c r="SQW1189" s="1"/>
      <c r="SQX1189" s="1"/>
      <c r="SQY1189" s="1"/>
      <c r="SQZ1189" s="1"/>
      <c r="SRA1189" s="1"/>
      <c r="SRB1189" s="1"/>
      <c r="SRC1189" s="1"/>
      <c r="SRD1189" s="1"/>
      <c r="SRE1189" s="1"/>
      <c r="SRF1189" s="1"/>
      <c r="SRG1189" s="1"/>
      <c r="SRH1189" s="1"/>
      <c r="SRI1189" s="1"/>
      <c r="SRJ1189" s="1"/>
      <c r="SRK1189" s="1"/>
      <c r="SRL1189" s="1"/>
      <c r="SRM1189" s="1"/>
      <c r="SRN1189" s="1"/>
      <c r="SRO1189" s="1"/>
      <c r="SRP1189" s="1"/>
      <c r="SRQ1189" s="1"/>
      <c r="SRR1189" s="1"/>
      <c r="SRS1189" s="1"/>
      <c r="SRT1189" s="1"/>
      <c r="SRU1189" s="1"/>
      <c r="SRV1189" s="1"/>
      <c r="SRW1189" s="1"/>
      <c r="SRX1189" s="1"/>
      <c r="SRY1189" s="1"/>
      <c r="SRZ1189" s="1"/>
      <c r="SSA1189" s="1"/>
      <c r="SSB1189" s="1"/>
      <c r="SSC1189" s="1"/>
      <c r="SSD1189" s="1"/>
      <c r="SSE1189" s="1"/>
      <c r="SSF1189" s="1"/>
      <c r="SSG1189" s="1"/>
      <c r="SSH1189" s="1"/>
      <c r="SSI1189" s="1"/>
      <c r="SSJ1189" s="1"/>
      <c r="SSK1189" s="1"/>
      <c r="SSL1189" s="1"/>
      <c r="SSM1189" s="1"/>
      <c r="SSN1189" s="1"/>
      <c r="SSO1189" s="1"/>
      <c r="SSP1189" s="1"/>
      <c r="SSQ1189" s="1"/>
      <c r="SSR1189" s="1"/>
      <c r="SSS1189" s="1"/>
      <c r="SST1189" s="1"/>
      <c r="SSU1189" s="1"/>
      <c r="SSV1189" s="1"/>
      <c r="SSW1189" s="1"/>
      <c r="SSX1189" s="1"/>
      <c r="SSY1189" s="1"/>
      <c r="SSZ1189" s="1"/>
      <c r="STA1189" s="1"/>
      <c r="STB1189" s="1"/>
      <c r="STC1189" s="1"/>
      <c r="STD1189" s="1"/>
      <c r="STE1189" s="1"/>
      <c r="STF1189" s="1"/>
      <c r="STG1189" s="1"/>
      <c r="STH1189" s="1"/>
      <c r="STI1189" s="1"/>
      <c r="STJ1189" s="1"/>
      <c r="STK1189" s="1"/>
      <c r="STL1189" s="1"/>
      <c r="STM1189" s="1"/>
      <c r="STN1189" s="1"/>
      <c r="STO1189" s="1"/>
      <c r="STP1189" s="1"/>
      <c r="STQ1189" s="1"/>
      <c r="STR1189" s="1"/>
      <c r="STS1189" s="1"/>
      <c r="STT1189" s="1"/>
      <c r="STU1189" s="1"/>
      <c r="STV1189" s="1"/>
      <c r="STW1189" s="1"/>
      <c r="STX1189" s="1"/>
      <c r="STY1189" s="1"/>
      <c r="STZ1189" s="1"/>
      <c r="SUA1189" s="1"/>
      <c r="SUB1189" s="1"/>
      <c r="SUC1189" s="1"/>
      <c r="SUD1189" s="1"/>
      <c r="SUE1189" s="1"/>
      <c r="SUF1189" s="1"/>
      <c r="SUG1189" s="1"/>
      <c r="SUH1189" s="1"/>
      <c r="SUI1189" s="1"/>
      <c r="SUJ1189" s="1"/>
      <c r="SUK1189" s="1"/>
      <c r="SUL1189" s="1"/>
      <c r="SUM1189" s="1"/>
      <c r="SUN1189" s="1"/>
      <c r="SUO1189" s="1"/>
      <c r="SUP1189" s="1"/>
      <c r="SUQ1189" s="1"/>
      <c r="SUR1189" s="1"/>
      <c r="SUS1189" s="1"/>
      <c r="SUT1189" s="1"/>
      <c r="SUU1189" s="1"/>
      <c r="SUV1189" s="1"/>
      <c r="SUW1189" s="1"/>
      <c r="SUX1189" s="1"/>
      <c r="SUY1189" s="1"/>
      <c r="SUZ1189" s="1"/>
      <c r="SVA1189" s="1"/>
      <c r="SVB1189" s="1"/>
      <c r="SVC1189" s="1"/>
      <c r="SVD1189" s="1"/>
      <c r="SVE1189" s="1"/>
      <c r="SVF1189" s="1"/>
      <c r="SVG1189" s="1"/>
      <c r="SVH1189" s="1"/>
      <c r="SVI1189" s="1"/>
      <c r="SVJ1189" s="1"/>
      <c r="SVK1189" s="1"/>
      <c r="SVL1189" s="1"/>
      <c r="SVM1189" s="1"/>
      <c r="SVN1189" s="1"/>
      <c r="SVO1189" s="1"/>
      <c r="SVP1189" s="1"/>
      <c r="SVQ1189" s="1"/>
      <c r="SVR1189" s="1"/>
      <c r="SVS1189" s="1"/>
      <c r="SVT1189" s="1"/>
      <c r="SVU1189" s="1"/>
      <c r="SVV1189" s="1"/>
      <c r="SVW1189" s="1"/>
      <c r="SVX1189" s="1"/>
      <c r="SVY1189" s="1"/>
      <c r="SVZ1189" s="1"/>
      <c r="SWA1189" s="1"/>
      <c r="SWB1189" s="1"/>
      <c r="SWC1189" s="1"/>
      <c r="SWD1189" s="1"/>
      <c r="SWE1189" s="1"/>
      <c r="SWF1189" s="1"/>
      <c r="SWG1189" s="1"/>
      <c r="SWH1189" s="1"/>
      <c r="SWI1189" s="1"/>
      <c r="SWJ1189" s="1"/>
      <c r="SWK1189" s="1"/>
      <c r="SWL1189" s="1"/>
      <c r="SWM1189" s="1"/>
      <c r="SWN1189" s="1"/>
      <c r="SWO1189" s="1"/>
      <c r="SWP1189" s="1"/>
      <c r="SWQ1189" s="1"/>
      <c r="SWR1189" s="1"/>
      <c r="SWS1189" s="1"/>
      <c r="SWT1189" s="1"/>
      <c r="SWU1189" s="1"/>
      <c r="SWV1189" s="1"/>
      <c r="SWW1189" s="1"/>
      <c r="SWX1189" s="1"/>
      <c r="SWY1189" s="1"/>
      <c r="SWZ1189" s="1"/>
      <c r="SXA1189" s="1"/>
      <c r="SXB1189" s="1"/>
      <c r="SXC1189" s="1"/>
      <c r="SXD1189" s="1"/>
      <c r="SXE1189" s="1"/>
      <c r="SXF1189" s="1"/>
      <c r="SXG1189" s="1"/>
      <c r="SXH1189" s="1"/>
      <c r="SXI1189" s="1"/>
      <c r="SXJ1189" s="1"/>
      <c r="SXK1189" s="1"/>
      <c r="SXL1189" s="1"/>
      <c r="SXM1189" s="1"/>
      <c r="SXN1189" s="1"/>
      <c r="SXO1189" s="1"/>
      <c r="SXP1189" s="1"/>
      <c r="SXQ1189" s="1"/>
      <c r="SXR1189" s="1"/>
      <c r="SXS1189" s="1"/>
      <c r="SXT1189" s="1"/>
      <c r="SXU1189" s="1"/>
      <c r="SXV1189" s="1"/>
      <c r="SXW1189" s="1"/>
      <c r="SXX1189" s="1"/>
      <c r="SXY1189" s="1"/>
      <c r="SXZ1189" s="1"/>
      <c r="SYA1189" s="1"/>
      <c r="SYB1189" s="1"/>
      <c r="SYC1189" s="1"/>
      <c r="SYD1189" s="1"/>
      <c r="SYE1189" s="1"/>
      <c r="SYF1189" s="1"/>
      <c r="SYG1189" s="1"/>
      <c r="SYH1189" s="1"/>
      <c r="SYI1189" s="1"/>
      <c r="SYJ1189" s="1"/>
      <c r="SYK1189" s="1"/>
      <c r="SYL1189" s="1"/>
      <c r="SYM1189" s="1"/>
      <c r="SYN1189" s="1"/>
      <c r="SYO1189" s="1"/>
      <c r="SYP1189" s="1"/>
      <c r="SYQ1189" s="1"/>
      <c r="SYR1189" s="1"/>
      <c r="SYS1189" s="1"/>
      <c r="SYT1189" s="1"/>
      <c r="SYU1189" s="1"/>
      <c r="SYV1189" s="1"/>
      <c r="SYW1189" s="1"/>
      <c r="SYX1189" s="1"/>
      <c r="SYY1189" s="1"/>
      <c r="SYZ1189" s="1"/>
      <c r="SZA1189" s="1"/>
      <c r="SZB1189" s="1"/>
      <c r="SZC1189" s="1"/>
      <c r="SZD1189" s="1"/>
      <c r="SZE1189" s="1"/>
      <c r="SZF1189" s="1"/>
      <c r="SZG1189" s="1"/>
      <c r="SZH1189" s="1"/>
      <c r="SZI1189" s="1"/>
      <c r="SZJ1189" s="1"/>
      <c r="SZK1189" s="1"/>
      <c r="SZL1189" s="1"/>
      <c r="SZM1189" s="1"/>
      <c r="SZN1189" s="1"/>
      <c r="SZO1189" s="1"/>
      <c r="SZP1189" s="1"/>
      <c r="SZQ1189" s="1"/>
      <c r="SZR1189" s="1"/>
      <c r="SZS1189" s="1"/>
      <c r="SZT1189" s="1"/>
      <c r="SZU1189" s="1"/>
      <c r="SZV1189" s="1"/>
      <c r="SZW1189" s="1"/>
      <c r="SZX1189" s="1"/>
      <c r="SZY1189" s="1"/>
      <c r="SZZ1189" s="1"/>
      <c r="TAA1189" s="1"/>
      <c r="TAB1189" s="1"/>
      <c r="TAC1189" s="1"/>
      <c r="TAD1189" s="1"/>
      <c r="TAE1189" s="1"/>
      <c r="TAF1189" s="1"/>
      <c r="TAG1189" s="1"/>
      <c r="TAH1189" s="1"/>
      <c r="TAI1189" s="1"/>
      <c r="TAJ1189" s="1"/>
      <c r="TAK1189" s="1"/>
      <c r="TAL1189" s="1"/>
      <c r="TAM1189" s="1"/>
      <c r="TAN1189" s="1"/>
      <c r="TAO1189" s="1"/>
      <c r="TAP1189" s="1"/>
      <c r="TAQ1189" s="1"/>
      <c r="TAR1189" s="1"/>
      <c r="TAS1189" s="1"/>
      <c r="TAT1189" s="1"/>
      <c r="TAU1189" s="1"/>
      <c r="TAV1189" s="1"/>
      <c r="TAW1189" s="1"/>
      <c r="TAX1189" s="1"/>
      <c r="TAY1189" s="1"/>
      <c r="TAZ1189" s="1"/>
      <c r="TBA1189" s="1"/>
      <c r="TBB1189" s="1"/>
      <c r="TBC1189" s="1"/>
      <c r="TBD1189" s="1"/>
      <c r="TBE1189" s="1"/>
      <c r="TBF1189" s="1"/>
      <c r="TBG1189" s="1"/>
      <c r="TBH1189" s="1"/>
      <c r="TBI1189" s="1"/>
      <c r="TBJ1189" s="1"/>
      <c r="TBK1189" s="1"/>
      <c r="TBL1189" s="1"/>
      <c r="TBM1189" s="1"/>
      <c r="TBN1189" s="1"/>
      <c r="TBO1189" s="1"/>
      <c r="TBP1189" s="1"/>
      <c r="TBQ1189" s="1"/>
      <c r="TBR1189" s="1"/>
      <c r="TBS1189" s="1"/>
      <c r="TBT1189" s="1"/>
      <c r="TBU1189" s="1"/>
      <c r="TBV1189" s="1"/>
      <c r="TBW1189" s="1"/>
      <c r="TBX1189" s="1"/>
      <c r="TBY1189" s="1"/>
      <c r="TBZ1189" s="1"/>
      <c r="TCA1189" s="1"/>
      <c r="TCB1189" s="1"/>
      <c r="TCC1189" s="1"/>
      <c r="TCD1189" s="1"/>
      <c r="TCE1189" s="1"/>
      <c r="TCF1189" s="1"/>
      <c r="TCG1189" s="1"/>
      <c r="TCH1189" s="1"/>
      <c r="TCI1189" s="1"/>
      <c r="TCJ1189" s="1"/>
      <c r="TCK1189" s="1"/>
      <c r="TCL1189" s="1"/>
      <c r="TCM1189" s="1"/>
      <c r="TCN1189" s="1"/>
      <c r="TCO1189" s="1"/>
      <c r="TCP1189" s="1"/>
      <c r="TCQ1189" s="1"/>
      <c r="TCR1189" s="1"/>
      <c r="TCS1189" s="1"/>
      <c r="TCT1189" s="1"/>
      <c r="TCU1189" s="1"/>
      <c r="TCV1189" s="1"/>
      <c r="TCW1189" s="1"/>
      <c r="TCX1189" s="1"/>
      <c r="TCY1189" s="1"/>
      <c r="TCZ1189" s="1"/>
      <c r="TDA1189" s="1"/>
      <c r="TDB1189" s="1"/>
      <c r="TDC1189" s="1"/>
      <c r="TDD1189" s="1"/>
      <c r="TDE1189" s="1"/>
      <c r="TDF1189" s="1"/>
      <c r="TDG1189" s="1"/>
      <c r="TDH1189" s="1"/>
      <c r="TDI1189" s="1"/>
      <c r="TDJ1189" s="1"/>
      <c r="TDK1189" s="1"/>
      <c r="TDL1189" s="1"/>
      <c r="TDM1189" s="1"/>
      <c r="TDN1189" s="1"/>
      <c r="TDO1189" s="1"/>
      <c r="TDP1189" s="1"/>
      <c r="TDQ1189" s="1"/>
      <c r="TDR1189" s="1"/>
      <c r="TDS1189" s="1"/>
      <c r="TDT1189" s="1"/>
      <c r="TDU1189" s="1"/>
      <c r="TDV1189" s="1"/>
      <c r="TDW1189" s="1"/>
      <c r="TDX1189" s="1"/>
      <c r="TDY1189" s="1"/>
      <c r="TDZ1189" s="1"/>
      <c r="TEA1189" s="1"/>
      <c r="TEB1189" s="1"/>
      <c r="TEC1189" s="1"/>
      <c r="TED1189" s="1"/>
      <c r="TEE1189" s="1"/>
      <c r="TEF1189" s="1"/>
      <c r="TEG1189" s="1"/>
      <c r="TEH1189" s="1"/>
      <c r="TEI1189" s="1"/>
      <c r="TEJ1189" s="1"/>
      <c r="TEK1189" s="1"/>
      <c r="TEL1189" s="1"/>
      <c r="TEM1189" s="1"/>
      <c r="TEN1189" s="1"/>
      <c r="TEO1189" s="1"/>
      <c r="TEP1189" s="1"/>
      <c r="TEQ1189" s="1"/>
      <c r="TER1189" s="1"/>
      <c r="TES1189" s="1"/>
      <c r="TET1189" s="1"/>
      <c r="TEU1189" s="1"/>
      <c r="TEV1189" s="1"/>
      <c r="TEW1189" s="1"/>
      <c r="TEX1189" s="1"/>
      <c r="TEY1189" s="1"/>
      <c r="TEZ1189" s="1"/>
      <c r="TFA1189" s="1"/>
      <c r="TFB1189" s="1"/>
      <c r="TFC1189" s="1"/>
      <c r="TFD1189" s="1"/>
      <c r="TFE1189" s="1"/>
      <c r="TFF1189" s="1"/>
      <c r="TFG1189" s="1"/>
      <c r="TFH1189" s="1"/>
      <c r="TFI1189" s="1"/>
      <c r="TFJ1189" s="1"/>
      <c r="TFK1189" s="1"/>
      <c r="TFL1189" s="1"/>
      <c r="TFM1189" s="1"/>
      <c r="TFN1189" s="1"/>
      <c r="TFO1189" s="1"/>
      <c r="TFP1189" s="1"/>
      <c r="TFQ1189" s="1"/>
      <c r="TFR1189" s="1"/>
      <c r="TFS1189" s="1"/>
      <c r="TFT1189" s="1"/>
      <c r="TFU1189" s="1"/>
      <c r="TFV1189" s="1"/>
      <c r="TFW1189" s="1"/>
      <c r="TFX1189" s="1"/>
      <c r="TFY1189" s="1"/>
      <c r="TFZ1189" s="1"/>
      <c r="TGA1189" s="1"/>
      <c r="TGB1189" s="1"/>
      <c r="TGC1189" s="1"/>
      <c r="TGD1189" s="1"/>
      <c r="TGE1189" s="1"/>
      <c r="TGF1189" s="1"/>
      <c r="TGG1189" s="1"/>
      <c r="TGH1189" s="1"/>
      <c r="TGI1189" s="1"/>
      <c r="TGJ1189" s="1"/>
      <c r="TGK1189" s="1"/>
      <c r="TGL1189" s="1"/>
      <c r="TGM1189" s="1"/>
      <c r="TGN1189" s="1"/>
      <c r="TGO1189" s="1"/>
      <c r="TGP1189" s="1"/>
      <c r="TGQ1189" s="1"/>
      <c r="TGR1189" s="1"/>
      <c r="TGS1189" s="1"/>
      <c r="TGT1189" s="1"/>
      <c r="TGU1189" s="1"/>
      <c r="TGV1189" s="1"/>
      <c r="TGW1189" s="1"/>
      <c r="TGX1189" s="1"/>
      <c r="TGY1189" s="1"/>
      <c r="TGZ1189" s="1"/>
      <c r="THA1189" s="1"/>
      <c r="THB1189" s="1"/>
      <c r="THC1189" s="1"/>
      <c r="THD1189" s="1"/>
      <c r="THE1189" s="1"/>
      <c r="THF1189" s="1"/>
      <c r="THG1189" s="1"/>
      <c r="THH1189" s="1"/>
      <c r="THI1189" s="1"/>
      <c r="THJ1189" s="1"/>
      <c r="THK1189" s="1"/>
      <c r="THL1189" s="1"/>
      <c r="THM1189" s="1"/>
      <c r="THN1189" s="1"/>
      <c r="THO1189" s="1"/>
      <c r="THP1189" s="1"/>
      <c r="THQ1189" s="1"/>
      <c r="THR1189" s="1"/>
      <c r="THS1189" s="1"/>
      <c r="THT1189" s="1"/>
      <c r="THU1189" s="1"/>
      <c r="THV1189" s="1"/>
      <c r="THW1189" s="1"/>
      <c r="THX1189" s="1"/>
      <c r="THY1189" s="1"/>
      <c r="THZ1189" s="1"/>
      <c r="TIA1189" s="1"/>
      <c r="TIB1189" s="1"/>
      <c r="TIC1189" s="1"/>
      <c r="TID1189" s="1"/>
      <c r="TIE1189" s="1"/>
      <c r="TIF1189" s="1"/>
      <c r="TIG1189" s="1"/>
      <c r="TIH1189" s="1"/>
      <c r="TII1189" s="1"/>
      <c r="TIJ1189" s="1"/>
      <c r="TIK1189" s="1"/>
      <c r="TIL1189" s="1"/>
      <c r="TIM1189" s="1"/>
      <c r="TIN1189" s="1"/>
      <c r="TIO1189" s="1"/>
      <c r="TIP1189" s="1"/>
      <c r="TIQ1189" s="1"/>
      <c r="TIR1189" s="1"/>
      <c r="TIS1189" s="1"/>
      <c r="TIT1189" s="1"/>
      <c r="TIU1189" s="1"/>
      <c r="TIV1189" s="1"/>
      <c r="TIW1189" s="1"/>
      <c r="TIX1189" s="1"/>
      <c r="TIY1189" s="1"/>
      <c r="TIZ1189" s="1"/>
      <c r="TJA1189" s="1"/>
      <c r="TJB1189" s="1"/>
      <c r="TJC1189" s="1"/>
      <c r="TJD1189" s="1"/>
      <c r="TJE1189" s="1"/>
      <c r="TJF1189" s="1"/>
      <c r="TJG1189" s="1"/>
      <c r="TJH1189" s="1"/>
      <c r="TJI1189" s="1"/>
      <c r="TJJ1189" s="1"/>
      <c r="TJK1189" s="1"/>
      <c r="TJL1189" s="1"/>
      <c r="TJM1189" s="1"/>
      <c r="TJN1189" s="1"/>
      <c r="TJO1189" s="1"/>
      <c r="TJP1189" s="1"/>
      <c r="TJQ1189" s="1"/>
      <c r="TJR1189" s="1"/>
      <c r="TJS1189" s="1"/>
      <c r="TJT1189" s="1"/>
      <c r="TJU1189" s="1"/>
      <c r="TJV1189" s="1"/>
      <c r="TJW1189" s="1"/>
      <c r="TJX1189" s="1"/>
      <c r="TJY1189" s="1"/>
      <c r="TJZ1189" s="1"/>
      <c r="TKA1189" s="1"/>
      <c r="TKB1189" s="1"/>
      <c r="TKC1189" s="1"/>
      <c r="TKD1189" s="1"/>
      <c r="TKE1189" s="1"/>
      <c r="TKF1189" s="1"/>
      <c r="TKG1189" s="1"/>
      <c r="TKH1189" s="1"/>
      <c r="TKI1189" s="1"/>
      <c r="TKJ1189" s="1"/>
      <c r="TKK1189" s="1"/>
      <c r="TKL1189" s="1"/>
      <c r="TKM1189" s="1"/>
      <c r="TKN1189" s="1"/>
      <c r="TKO1189" s="1"/>
      <c r="TKP1189" s="1"/>
      <c r="TKQ1189" s="1"/>
      <c r="TKR1189" s="1"/>
      <c r="TKS1189" s="1"/>
      <c r="TKT1189" s="1"/>
      <c r="TKU1189" s="1"/>
      <c r="TKV1189" s="1"/>
      <c r="TKW1189" s="1"/>
      <c r="TKX1189" s="1"/>
      <c r="TKY1189" s="1"/>
      <c r="TKZ1189" s="1"/>
      <c r="TLA1189" s="1"/>
      <c r="TLB1189" s="1"/>
      <c r="TLC1189" s="1"/>
      <c r="TLD1189" s="1"/>
      <c r="TLE1189" s="1"/>
      <c r="TLF1189" s="1"/>
      <c r="TLG1189" s="1"/>
      <c r="TLH1189" s="1"/>
      <c r="TLI1189" s="1"/>
      <c r="TLJ1189" s="1"/>
      <c r="TLK1189" s="1"/>
      <c r="TLL1189" s="1"/>
      <c r="TLM1189" s="1"/>
      <c r="TLN1189" s="1"/>
      <c r="TLO1189" s="1"/>
      <c r="TLP1189" s="1"/>
      <c r="TLQ1189" s="1"/>
      <c r="TLR1189" s="1"/>
      <c r="TLS1189" s="1"/>
      <c r="TLT1189" s="1"/>
      <c r="TLU1189" s="1"/>
      <c r="TLV1189" s="1"/>
      <c r="TLW1189" s="1"/>
      <c r="TLX1189" s="1"/>
      <c r="TLY1189" s="1"/>
      <c r="TLZ1189" s="1"/>
      <c r="TMA1189" s="1"/>
      <c r="TMB1189" s="1"/>
      <c r="TMC1189" s="1"/>
      <c r="TMD1189" s="1"/>
      <c r="TME1189" s="1"/>
      <c r="TMF1189" s="1"/>
      <c r="TMG1189" s="1"/>
      <c r="TMH1189" s="1"/>
      <c r="TMI1189" s="1"/>
      <c r="TMJ1189" s="1"/>
      <c r="TMK1189" s="1"/>
      <c r="TML1189" s="1"/>
      <c r="TMM1189" s="1"/>
      <c r="TMN1189" s="1"/>
      <c r="TMO1189" s="1"/>
      <c r="TMP1189" s="1"/>
      <c r="TMQ1189" s="1"/>
      <c r="TMR1189" s="1"/>
      <c r="TMS1189" s="1"/>
      <c r="TMT1189" s="1"/>
      <c r="TMU1189" s="1"/>
      <c r="TMV1189" s="1"/>
      <c r="TMW1189" s="1"/>
      <c r="TMX1189" s="1"/>
      <c r="TMY1189" s="1"/>
      <c r="TMZ1189" s="1"/>
      <c r="TNA1189" s="1"/>
      <c r="TNB1189" s="1"/>
      <c r="TNC1189" s="1"/>
      <c r="TND1189" s="1"/>
      <c r="TNE1189" s="1"/>
      <c r="TNF1189" s="1"/>
      <c r="TNG1189" s="1"/>
      <c r="TNH1189" s="1"/>
      <c r="TNI1189" s="1"/>
      <c r="TNJ1189" s="1"/>
      <c r="TNK1189" s="1"/>
      <c r="TNL1189" s="1"/>
      <c r="TNM1189" s="1"/>
      <c r="TNN1189" s="1"/>
      <c r="TNO1189" s="1"/>
      <c r="TNP1189" s="1"/>
      <c r="TNQ1189" s="1"/>
      <c r="TNR1189" s="1"/>
      <c r="TNS1189" s="1"/>
      <c r="TNT1189" s="1"/>
      <c r="TNU1189" s="1"/>
      <c r="TNV1189" s="1"/>
      <c r="TNW1189" s="1"/>
      <c r="TNX1189" s="1"/>
      <c r="TNY1189" s="1"/>
      <c r="TNZ1189" s="1"/>
      <c r="TOA1189" s="1"/>
      <c r="TOB1189" s="1"/>
      <c r="TOC1189" s="1"/>
      <c r="TOD1189" s="1"/>
      <c r="TOE1189" s="1"/>
      <c r="TOF1189" s="1"/>
      <c r="TOG1189" s="1"/>
      <c r="TOH1189" s="1"/>
      <c r="TOI1189" s="1"/>
      <c r="TOJ1189" s="1"/>
      <c r="TOK1189" s="1"/>
      <c r="TOL1189" s="1"/>
      <c r="TOM1189" s="1"/>
      <c r="TON1189" s="1"/>
      <c r="TOO1189" s="1"/>
      <c r="TOP1189" s="1"/>
      <c r="TOQ1189" s="1"/>
      <c r="TOR1189" s="1"/>
      <c r="TOS1189" s="1"/>
      <c r="TOT1189" s="1"/>
      <c r="TOU1189" s="1"/>
      <c r="TOV1189" s="1"/>
      <c r="TOW1189" s="1"/>
      <c r="TOX1189" s="1"/>
      <c r="TOY1189" s="1"/>
      <c r="TOZ1189" s="1"/>
      <c r="TPA1189" s="1"/>
      <c r="TPB1189" s="1"/>
      <c r="TPC1189" s="1"/>
      <c r="TPD1189" s="1"/>
      <c r="TPE1189" s="1"/>
      <c r="TPF1189" s="1"/>
      <c r="TPG1189" s="1"/>
      <c r="TPH1189" s="1"/>
      <c r="TPI1189" s="1"/>
      <c r="TPJ1189" s="1"/>
      <c r="TPK1189" s="1"/>
      <c r="TPL1189" s="1"/>
      <c r="TPM1189" s="1"/>
      <c r="TPN1189" s="1"/>
      <c r="TPO1189" s="1"/>
      <c r="TPP1189" s="1"/>
      <c r="TPQ1189" s="1"/>
      <c r="TPR1189" s="1"/>
      <c r="TPS1189" s="1"/>
      <c r="TPT1189" s="1"/>
      <c r="TPU1189" s="1"/>
      <c r="TPV1189" s="1"/>
      <c r="TPW1189" s="1"/>
      <c r="TPX1189" s="1"/>
      <c r="TPY1189" s="1"/>
      <c r="TPZ1189" s="1"/>
      <c r="TQA1189" s="1"/>
      <c r="TQB1189" s="1"/>
      <c r="TQC1189" s="1"/>
      <c r="TQD1189" s="1"/>
      <c r="TQE1189" s="1"/>
      <c r="TQF1189" s="1"/>
      <c r="TQG1189" s="1"/>
      <c r="TQH1189" s="1"/>
      <c r="TQI1189" s="1"/>
      <c r="TQJ1189" s="1"/>
      <c r="TQK1189" s="1"/>
      <c r="TQL1189" s="1"/>
      <c r="TQM1189" s="1"/>
      <c r="TQN1189" s="1"/>
      <c r="TQO1189" s="1"/>
      <c r="TQP1189" s="1"/>
      <c r="TQQ1189" s="1"/>
      <c r="TQR1189" s="1"/>
      <c r="TQS1189" s="1"/>
      <c r="TQT1189" s="1"/>
      <c r="TQU1189" s="1"/>
      <c r="TQV1189" s="1"/>
      <c r="TQW1189" s="1"/>
      <c r="TQX1189" s="1"/>
      <c r="TQY1189" s="1"/>
      <c r="TQZ1189" s="1"/>
      <c r="TRA1189" s="1"/>
      <c r="TRB1189" s="1"/>
      <c r="TRC1189" s="1"/>
      <c r="TRD1189" s="1"/>
      <c r="TRE1189" s="1"/>
      <c r="TRF1189" s="1"/>
      <c r="TRG1189" s="1"/>
      <c r="TRH1189" s="1"/>
      <c r="TRI1189" s="1"/>
      <c r="TRJ1189" s="1"/>
      <c r="TRK1189" s="1"/>
      <c r="TRL1189" s="1"/>
      <c r="TRM1189" s="1"/>
      <c r="TRN1189" s="1"/>
      <c r="TRO1189" s="1"/>
      <c r="TRP1189" s="1"/>
      <c r="TRQ1189" s="1"/>
      <c r="TRR1189" s="1"/>
      <c r="TRS1189" s="1"/>
      <c r="TRT1189" s="1"/>
      <c r="TRU1189" s="1"/>
      <c r="TRV1189" s="1"/>
      <c r="TRW1189" s="1"/>
      <c r="TRX1189" s="1"/>
      <c r="TRY1189" s="1"/>
      <c r="TRZ1189" s="1"/>
      <c r="TSA1189" s="1"/>
      <c r="TSB1189" s="1"/>
      <c r="TSC1189" s="1"/>
      <c r="TSD1189" s="1"/>
      <c r="TSE1189" s="1"/>
      <c r="TSF1189" s="1"/>
      <c r="TSG1189" s="1"/>
      <c r="TSH1189" s="1"/>
      <c r="TSI1189" s="1"/>
      <c r="TSJ1189" s="1"/>
      <c r="TSK1189" s="1"/>
      <c r="TSL1189" s="1"/>
      <c r="TSM1189" s="1"/>
      <c r="TSN1189" s="1"/>
      <c r="TSO1189" s="1"/>
      <c r="TSP1189" s="1"/>
      <c r="TSQ1189" s="1"/>
      <c r="TSR1189" s="1"/>
      <c r="TSS1189" s="1"/>
      <c r="TST1189" s="1"/>
      <c r="TSU1189" s="1"/>
      <c r="TSV1189" s="1"/>
      <c r="TSW1189" s="1"/>
      <c r="TSX1189" s="1"/>
      <c r="TSY1189" s="1"/>
      <c r="TSZ1189" s="1"/>
      <c r="TTA1189" s="1"/>
      <c r="TTB1189" s="1"/>
      <c r="TTC1189" s="1"/>
      <c r="TTD1189" s="1"/>
      <c r="TTE1189" s="1"/>
      <c r="TTF1189" s="1"/>
      <c r="TTG1189" s="1"/>
      <c r="TTH1189" s="1"/>
      <c r="TTI1189" s="1"/>
      <c r="TTJ1189" s="1"/>
      <c r="TTK1189" s="1"/>
      <c r="TTL1189" s="1"/>
      <c r="TTM1189" s="1"/>
      <c r="TTN1189" s="1"/>
      <c r="TTO1189" s="1"/>
      <c r="TTP1189" s="1"/>
      <c r="TTQ1189" s="1"/>
      <c r="TTR1189" s="1"/>
      <c r="TTS1189" s="1"/>
      <c r="TTT1189" s="1"/>
      <c r="TTU1189" s="1"/>
      <c r="TTV1189" s="1"/>
      <c r="TTW1189" s="1"/>
      <c r="TTX1189" s="1"/>
      <c r="TTY1189" s="1"/>
      <c r="TTZ1189" s="1"/>
      <c r="TUA1189" s="1"/>
      <c r="TUB1189" s="1"/>
      <c r="TUC1189" s="1"/>
      <c r="TUD1189" s="1"/>
      <c r="TUE1189" s="1"/>
      <c r="TUF1189" s="1"/>
      <c r="TUG1189" s="1"/>
      <c r="TUH1189" s="1"/>
      <c r="TUI1189" s="1"/>
      <c r="TUJ1189" s="1"/>
      <c r="TUK1189" s="1"/>
      <c r="TUL1189" s="1"/>
      <c r="TUM1189" s="1"/>
      <c r="TUN1189" s="1"/>
      <c r="TUO1189" s="1"/>
      <c r="TUP1189" s="1"/>
      <c r="TUQ1189" s="1"/>
      <c r="TUR1189" s="1"/>
      <c r="TUS1189" s="1"/>
      <c r="TUT1189" s="1"/>
      <c r="TUU1189" s="1"/>
      <c r="TUV1189" s="1"/>
      <c r="TUW1189" s="1"/>
      <c r="TUX1189" s="1"/>
      <c r="TUY1189" s="1"/>
      <c r="TUZ1189" s="1"/>
      <c r="TVA1189" s="1"/>
      <c r="TVB1189" s="1"/>
      <c r="TVC1189" s="1"/>
      <c r="TVD1189" s="1"/>
      <c r="TVE1189" s="1"/>
      <c r="TVF1189" s="1"/>
      <c r="TVG1189" s="1"/>
      <c r="TVH1189" s="1"/>
      <c r="TVI1189" s="1"/>
      <c r="TVJ1189" s="1"/>
      <c r="TVK1189" s="1"/>
      <c r="TVL1189" s="1"/>
      <c r="TVM1189" s="1"/>
      <c r="TVN1189" s="1"/>
      <c r="TVO1189" s="1"/>
      <c r="TVP1189" s="1"/>
      <c r="TVQ1189" s="1"/>
      <c r="TVR1189" s="1"/>
      <c r="TVS1189" s="1"/>
      <c r="TVT1189" s="1"/>
      <c r="TVU1189" s="1"/>
      <c r="TVV1189" s="1"/>
      <c r="TVW1189" s="1"/>
      <c r="TVX1189" s="1"/>
      <c r="TVY1189" s="1"/>
      <c r="TVZ1189" s="1"/>
      <c r="TWA1189" s="1"/>
      <c r="TWB1189" s="1"/>
      <c r="TWC1189" s="1"/>
      <c r="TWD1189" s="1"/>
      <c r="TWE1189" s="1"/>
      <c r="TWF1189" s="1"/>
      <c r="TWG1189" s="1"/>
      <c r="TWH1189" s="1"/>
      <c r="TWI1189" s="1"/>
      <c r="TWJ1189" s="1"/>
      <c r="TWK1189" s="1"/>
      <c r="TWL1189" s="1"/>
      <c r="TWM1189" s="1"/>
      <c r="TWN1189" s="1"/>
      <c r="TWO1189" s="1"/>
      <c r="TWP1189" s="1"/>
      <c r="TWQ1189" s="1"/>
      <c r="TWR1189" s="1"/>
      <c r="TWS1189" s="1"/>
      <c r="TWT1189" s="1"/>
      <c r="TWU1189" s="1"/>
      <c r="TWV1189" s="1"/>
      <c r="TWW1189" s="1"/>
      <c r="TWX1189" s="1"/>
      <c r="TWY1189" s="1"/>
      <c r="TWZ1189" s="1"/>
      <c r="TXA1189" s="1"/>
      <c r="TXB1189" s="1"/>
      <c r="TXC1189" s="1"/>
      <c r="TXD1189" s="1"/>
      <c r="TXE1189" s="1"/>
      <c r="TXF1189" s="1"/>
      <c r="TXG1189" s="1"/>
      <c r="TXH1189" s="1"/>
      <c r="TXI1189" s="1"/>
      <c r="TXJ1189" s="1"/>
      <c r="TXK1189" s="1"/>
      <c r="TXL1189" s="1"/>
      <c r="TXM1189" s="1"/>
      <c r="TXN1189" s="1"/>
      <c r="TXO1189" s="1"/>
      <c r="TXP1189" s="1"/>
      <c r="TXQ1189" s="1"/>
      <c r="TXR1189" s="1"/>
      <c r="TXS1189" s="1"/>
      <c r="TXT1189" s="1"/>
      <c r="TXU1189" s="1"/>
      <c r="TXV1189" s="1"/>
      <c r="TXW1189" s="1"/>
      <c r="TXX1189" s="1"/>
      <c r="TXY1189" s="1"/>
      <c r="TXZ1189" s="1"/>
      <c r="TYA1189" s="1"/>
      <c r="TYB1189" s="1"/>
      <c r="TYC1189" s="1"/>
      <c r="TYD1189" s="1"/>
      <c r="TYE1189" s="1"/>
      <c r="TYF1189" s="1"/>
      <c r="TYG1189" s="1"/>
      <c r="TYH1189" s="1"/>
      <c r="TYI1189" s="1"/>
      <c r="TYJ1189" s="1"/>
      <c r="TYK1189" s="1"/>
      <c r="TYL1189" s="1"/>
      <c r="TYM1189" s="1"/>
      <c r="TYN1189" s="1"/>
      <c r="TYO1189" s="1"/>
      <c r="TYP1189" s="1"/>
      <c r="TYQ1189" s="1"/>
      <c r="TYR1189" s="1"/>
      <c r="TYS1189" s="1"/>
      <c r="TYT1189" s="1"/>
      <c r="TYU1189" s="1"/>
      <c r="TYV1189" s="1"/>
      <c r="TYW1189" s="1"/>
      <c r="TYX1189" s="1"/>
      <c r="TYY1189" s="1"/>
      <c r="TYZ1189" s="1"/>
      <c r="TZA1189" s="1"/>
      <c r="TZB1189" s="1"/>
      <c r="TZC1189" s="1"/>
      <c r="TZD1189" s="1"/>
      <c r="TZE1189" s="1"/>
      <c r="TZF1189" s="1"/>
      <c r="TZG1189" s="1"/>
      <c r="TZH1189" s="1"/>
      <c r="TZI1189" s="1"/>
      <c r="TZJ1189" s="1"/>
      <c r="TZK1189" s="1"/>
      <c r="TZL1189" s="1"/>
      <c r="TZM1189" s="1"/>
      <c r="TZN1189" s="1"/>
      <c r="TZO1189" s="1"/>
      <c r="TZP1189" s="1"/>
      <c r="TZQ1189" s="1"/>
      <c r="TZR1189" s="1"/>
      <c r="TZS1189" s="1"/>
      <c r="TZT1189" s="1"/>
      <c r="TZU1189" s="1"/>
      <c r="TZV1189" s="1"/>
      <c r="TZW1189" s="1"/>
      <c r="TZX1189" s="1"/>
      <c r="TZY1189" s="1"/>
      <c r="TZZ1189" s="1"/>
      <c r="UAA1189" s="1"/>
      <c r="UAB1189" s="1"/>
      <c r="UAC1189" s="1"/>
      <c r="UAD1189" s="1"/>
      <c r="UAE1189" s="1"/>
      <c r="UAF1189" s="1"/>
      <c r="UAG1189" s="1"/>
      <c r="UAH1189" s="1"/>
      <c r="UAI1189" s="1"/>
      <c r="UAJ1189" s="1"/>
      <c r="UAK1189" s="1"/>
      <c r="UAL1189" s="1"/>
      <c r="UAM1189" s="1"/>
      <c r="UAN1189" s="1"/>
      <c r="UAO1189" s="1"/>
      <c r="UAP1189" s="1"/>
      <c r="UAQ1189" s="1"/>
      <c r="UAR1189" s="1"/>
      <c r="UAS1189" s="1"/>
      <c r="UAT1189" s="1"/>
      <c r="UAU1189" s="1"/>
      <c r="UAV1189" s="1"/>
      <c r="UAW1189" s="1"/>
      <c r="UAX1189" s="1"/>
      <c r="UAY1189" s="1"/>
      <c r="UAZ1189" s="1"/>
      <c r="UBA1189" s="1"/>
      <c r="UBB1189" s="1"/>
      <c r="UBC1189" s="1"/>
      <c r="UBD1189" s="1"/>
      <c r="UBE1189" s="1"/>
      <c r="UBF1189" s="1"/>
      <c r="UBG1189" s="1"/>
      <c r="UBH1189" s="1"/>
      <c r="UBI1189" s="1"/>
      <c r="UBJ1189" s="1"/>
      <c r="UBK1189" s="1"/>
      <c r="UBL1189" s="1"/>
      <c r="UBM1189" s="1"/>
      <c r="UBN1189" s="1"/>
      <c r="UBO1189" s="1"/>
      <c r="UBP1189" s="1"/>
      <c r="UBQ1189" s="1"/>
      <c r="UBR1189" s="1"/>
      <c r="UBS1189" s="1"/>
      <c r="UBT1189" s="1"/>
      <c r="UBU1189" s="1"/>
      <c r="UBV1189" s="1"/>
      <c r="UBW1189" s="1"/>
      <c r="UBX1189" s="1"/>
      <c r="UBY1189" s="1"/>
      <c r="UBZ1189" s="1"/>
      <c r="UCA1189" s="1"/>
      <c r="UCB1189" s="1"/>
      <c r="UCC1189" s="1"/>
      <c r="UCD1189" s="1"/>
      <c r="UCE1189" s="1"/>
      <c r="UCF1189" s="1"/>
      <c r="UCG1189" s="1"/>
      <c r="UCH1189" s="1"/>
      <c r="UCI1189" s="1"/>
      <c r="UCJ1189" s="1"/>
      <c r="UCK1189" s="1"/>
      <c r="UCL1189" s="1"/>
      <c r="UCM1189" s="1"/>
      <c r="UCN1189" s="1"/>
      <c r="UCO1189" s="1"/>
      <c r="UCP1189" s="1"/>
      <c r="UCQ1189" s="1"/>
      <c r="UCR1189" s="1"/>
      <c r="UCS1189" s="1"/>
      <c r="UCT1189" s="1"/>
      <c r="UCU1189" s="1"/>
      <c r="UCV1189" s="1"/>
      <c r="UCW1189" s="1"/>
      <c r="UCX1189" s="1"/>
      <c r="UCY1189" s="1"/>
      <c r="UCZ1189" s="1"/>
      <c r="UDA1189" s="1"/>
      <c r="UDB1189" s="1"/>
      <c r="UDC1189" s="1"/>
      <c r="UDD1189" s="1"/>
      <c r="UDE1189" s="1"/>
      <c r="UDF1189" s="1"/>
      <c r="UDG1189" s="1"/>
      <c r="UDH1189" s="1"/>
      <c r="UDI1189" s="1"/>
      <c r="UDJ1189" s="1"/>
      <c r="UDK1189" s="1"/>
      <c r="UDL1189" s="1"/>
      <c r="UDM1189" s="1"/>
      <c r="UDN1189" s="1"/>
      <c r="UDO1189" s="1"/>
      <c r="UDP1189" s="1"/>
      <c r="UDQ1189" s="1"/>
      <c r="UDR1189" s="1"/>
      <c r="UDS1189" s="1"/>
      <c r="UDT1189" s="1"/>
      <c r="UDU1189" s="1"/>
      <c r="UDV1189" s="1"/>
      <c r="UDW1189" s="1"/>
      <c r="UDX1189" s="1"/>
      <c r="UDY1189" s="1"/>
      <c r="UDZ1189" s="1"/>
      <c r="UEA1189" s="1"/>
      <c r="UEB1189" s="1"/>
      <c r="UEC1189" s="1"/>
      <c r="UED1189" s="1"/>
      <c r="UEE1189" s="1"/>
      <c r="UEF1189" s="1"/>
      <c r="UEG1189" s="1"/>
      <c r="UEH1189" s="1"/>
      <c r="UEI1189" s="1"/>
      <c r="UEJ1189" s="1"/>
      <c r="UEK1189" s="1"/>
      <c r="UEL1189" s="1"/>
      <c r="UEM1189" s="1"/>
      <c r="UEN1189" s="1"/>
      <c r="UEO1189" s="1"/>
      <c r="UEP1189" s="1"/>
      <c r="UEQ1189" s="1"/>
      <c r="UER1189" s="1"/>
      <c r="UES1189" s="1"/>
      <c r="UET1189" s="1"/>
      <c r="UEU1189" s="1"/>
      <c r="UEV1189" s="1"/>
      <c r="UEW1189" s="1"/>
      <c r="UEX1189" s="1"/>
      <c r="UEY1189" s="1"/>
      <c r="UEZ1189" s="1"/>
      <c r="UFA1189" s="1"/>
      <c r="UFB1189" s="1"/>
      <c r="UFC1189" s="1"/>
      <c r="UFD1189" s="1"/>
      <c r="UFE1189" s="1"/>
      <c r="UFF1189" s="1"/>
      <c r="UFG1189" s="1"/>
      <c r="UFH1189" s="1"/>
      <c r="UFI1189" s="1"/>
      <c r="UFJ1189" s="1"/>
      <c r="UFK1189" s="1"/>
      <c r="UFL1189" s="1"/>
      <c r="UFM1189" s="1"/>
      <c r="UFN1189" s="1"/>
      <c r="UFO1189" s="1"/>
      <c r="UFP1189" s="1"/>
      <c r="UFQ1189" s="1"/>
      <c r="UFR1189" s="1"/>
      <c r="UFS1189" s="1"/>
      <c r="UFT1189" s="1"/>
      <c r="UFU1189" s="1"/>
      <c r="UFV1189" s="1"/>
      <c r="UFW1189" s="1"/>
      <c r="UFX1189" s="1"/>
      <c r="UFY1189" s="1"/>
      <c r="UFZ1189" s="1"/>
      <c r="UGA1189" s="1"/>
      <c r="UGB1189" s="1"/>
      <c r="UGC1189" s="1"/>
      <c r="UGD1189" s="1"/>
      <c r="UGE1189" s="1"/>
      <c r="UGF1189" s="1"/>
      <c r="UGG1189" s="1"/>
      <c r="UGH1189" s="1"/>
      <c r="UGI1189" s="1"/>
      <c r="UGJ1189" s="1"/>
      <c r="UGK1189" s="1"/>
      <c r="UGL1189" s="1"/>
      <c r="UGM1189" s="1"/>
      <c r="UGN1189" s="1"/>
      <c r="UGO1189" s="1"/>
      <c r="UGP1189" s="1"/>
      <c r="UGQ1189" s="1"/>
      <c r="UGR1189" s="1"/>
      <c r="UGS1189" s="1"/>
      <c r="UGT1189" s="1"/>
      <c r="UGU1189" s="1"/>
      <c r="UGV1189" s="1"/>
      <c r="UGW1189" s="1"/>
      <c r="UGX1189" s="1"/>
      <c r="UGY1189" s="1"/>
      <c r="UGZ1189" s="1"/>
      <c r="UHA1189" s="1"/>
      <c r="UHB1189" s="1"/>
      <c r="UHC1189" s="1"/>
      <c r="UHD1189" s="1"/>
      <c r="UHE1189" s="1"/>
      <c r="UHF1189" s="1"/>
      <c r="UHG1189" s="1"/>
      <c r="UHH1189" s="1"/>
      <c r="UHI1189" s="1"/>
      <c r="UHJ1189" s="1"/>
      <c r="UHK1189" s="1"/>
      <c r="UHL1189" s="1"/>
      <c r="UHM1189" s="1"/>
      <c r="UHN1189" s="1"/>
      <c r="UHO1189" s="1"/>
      <c r="UHP1189" s="1"/>
      <c r="UHQ1189" s="1"/>
      <c r="UHR1189" s="1"/>
      <c r="UHS1189" s="1"/>
      <c r="UHT1189" s="1"/>
      <c r="UHU1189" s="1"/>
      <c r="UHV1189" s="1"/>
      <c r="UHW1189" s="1"/>
      <c r="UHX1189" s="1"/>
      <c r="UHY1189" s="1"/>
      <c r="UHZ1189" s="1"/>
      <c r="UIA1189" s="1"/>
      <c r="UIB1189" s="1"/>
      <c r="UIC1189" s="1"/>
      <c r="UID1189" s="1"/>
      <c r="UIE1189" s="1"/>
      <c r="UIF1189" s="1"/>
      <c r="UIG1189" s="1"/>
      <c r="UIH1189" s="1"/>
      <c r="UII1189" s="1"/>
      <c r="UIJ1189" s="1"/>
      <c r="UIK1189" s="1"/>
      <c r="UIL1189" s="1"/>
      <c r="UIM1189" s="1"/>
      <c r="UIN1189" s="1"/>
      <c r="UIO1189" s="1"/>
      <c r="UIP1189" s="1"/>
      <c r="UIQ1189" s="1"/>
      <c r="UIR1189" s="1"/>
      <c r="UIS1189" s="1"/>
      <c r="UIT1189" s="1"/>
      <c r="UIU1189" s="1"/>
      <c r="UIV1189" s="1"/>
      <c r="UIW1189" s="1"/>
      <c r="UIX1189" s="1"/>
      <c r="UIY1189" s="1"/>
      <c r="UIZ1189" s="1"/>
      <c r="UJA1189" s="1"/>
      <c r="UJB1189" s="1"/>
      <c r="UJC1189" s="1"/>
      <c r="UJD1189" s="1"/>
      <c r="UJE1189" s="1"/>
      <c r="UJF1189" s="1"/>
      <c r="UJG1189" s="1"/>
      <c r="UJH1189" s="1"/>
      <c r="UJI1189" s="1"/>
      <c r="UJJ1189" s="1"/>
      <c r="UJK1189" s="1"/>
      <c r="UJL1189" s="1"/>
      <c r="UJM1189" s="1"/>
      <c r="UJN1189" s="1"/>
      <c r="UJO1189" s="1"/>
      <c r="UJP1189" s="1"/>
      <c r="UJQ1189" s="1"/>
      <c r="UJR1189" s="1"/>
      <c r="UJS1189" s="1"/>
      <c r="UJT1189" s="1"/>
      <c r="UJU1189" s="1"/>
      <c r="UJV1189" s="1"/>
      <c r="UJW1189" s="1"/>
      <c r="UJX1189" s="1"/>
      <c r="UJY1189" s="1"/>
      <c r="UJZ1189" s="1"/>
      <c r="UKA1189" s="1"/>
      <c r="UKB1189" s="1"/>
      <c r="UKC1189" s="1"/>
      <c r="UKD1189" s="1"/>
      <c r="UKE1189" s="1"/>
      <c r="UKF1189" s="1"/>
      <c r="UKG1189" s="1"/>
      <c r="UKH1189" s="1"/>
      <c r="UKI1189" s="1"/>
      <c r="UKJ1189" s="1"/>
      <c r="UKK1189" s="1"/>
      <c r="UKL1189" s="1"/>
      <c r="UKM1189" s="1"/>
      <c r="UKN1189" s="1"/>
      <c r="UKO1189" s="1"/>
      <c r="UKP1189" s="1"/>
      <c r="UKQ1189" s="1"/>
      <c r="UKR1189" s="1"/>
      <c r="UKS1189" s="1"/>
      <c r="UKT1189" s="1"/>
      <c r="UKU1189" s="1"/>
      <c r="UKV1189" s="1"/>
      <c r="UKW1189" s="1"/>
      <c r="UKX1189" s="1"/>
      <c r="UKY1189" s="1"/>
      <c r="UKZ1189" s="1"/>
      <c r="ULA1189" s="1"/>
      <c r="ULB1189" s="1"/>
      <c r="ULC1189" s="1"/>
      <c r="ULD1189" s="1"/>
      <c r="ULE1189" s="1"/>
      <c r="ULF1189" s="1"/>
      <c r="ULG1189" s="1"/>
      <c r="ULH1189" s="1"/>
      <c r="ULI1189" s="1"/>
      <c r="ULJ1189" s="1"/>
      <c r="ULK1189" s="1"/>
      <c r="ULL1189" s="1"/>
      <c r="ULM1189" s="1"/>
      <c r="ULN1189" s="1"/>
      <c r="ULO1189" s="1"/>
      <c r="ULP1189" s="1"/>
      <c r="ULQ1189" s="1"/>
      <c r="ULR1189" s="1"/>
      <c r="ULS1189" s="1"/>
      <c r="ULT1189" s="1"/>
      <c r="ULU1189" s="1"/>
      <c r="ULV1189" s="1"/>
      <c r="ULW1189" s="1"/>
      <c r="ULX1189" s="1"/>
      <c r="ULY1189" s="1"/>
      <c r="ULZ1189" s="1"/>
      <c r="UMA1189" s="1"/>
      <c r="UMB1189" s="1"/>
      <c r="UMC1189" s="1"/>
      <c r="UMD1189" s="1"/>
      <c r="UME1189" s="1"/>
      <c r="UMF1189" s="1"/>
      <c r="UMG1189" s="1"/>
      <c r="UMH1189" s="1"/>
      <c r="UMI1189" s="1"/>
      <c r="UMJ1189" s="1"/>
      <c r="UMK1189" s="1"/>
      <c r="UML1189" s="1"/>
      <c r="UMM1189" s="1"/>
      <c r="UMN1189" s="1"/>
      <c r="UMO1189" s="1"/>
      <c r="UMP1189" s="1"/>
      <c r="UMQ1189" s="1"/>
      <c r="UMR1189" s="1"/>
      <c r="UMS1189" s="1"/>
      <c r="UMT1189" s="1"/>
      <c r="UMU1189" s="1"/>
      <c r="UMV1189" s="1"/>
      <c r="UMW1189" s="1"/>
      <c r="UMX1189" s="1"/>
      <c r="UMY1189" s="1"/>
      <c r="UMZ1189" s="1"/>
      <c r="UNA1189" s="1"/>
      <c r="UNB1189" s="1"/>
      <c r="UNC1189" s="1"/>
      <c r="UND1189" s="1"/>
      <c r="UNE1189" s="1"/>
      <c r="UNF1189" s="1"/>
      <c r="UNG1189" s="1"/>
      <c r="UNH1189" s="1"/>
      <c r="UNI1189" s="1"/>
      <c r="UNJ1189" s="1"/>
      <c r="UNK1189" s="1"/>
      <c r="UNL1189" s="1"/>
      <c r="UNM1189" s="1"/>
      <c r="UNN1189" s="1"/>
      <c r="UNO1189" s="1"/>
      <c r="UNP1189" s="1"/>
      <c r="UNQ1189" s="1"/>
      <c r="UNR1189" s="1"/>
      <c r="UNS1189" s="1"/>
      <c r="UNT1189" s="1"/>
      <c r="UNU1189" s="1"/>
      <c r="UNV1189" s="1"/>
      <c r="UNW1189" s="1"/>
      <c r="UNX1189" s="1"/>
      <c r="UNY1189" s="1"/>
      <c r="UNZ1189" s="1"/>
      <c r="UOA1189" s="1"/>
      <c r="UOB1189" s="1"/>
      <c r="UOC1189" s="1"/>
      <c r="UOD1189" s="1"/>
      <c r="UOE1189" s="1"/>
      <c r="UOF1189" s="1"/>
      <c r="UOG1189" s="1"/>
      <c r="UOH1189" s="1"/>
      <c r="UOI1189" s="1"/>
      <c r="UOJ1189" s="1"/>
      <c r="UOK1189" s="1"/>
      <c r="UOL1189" s="1"/>
      <c r="UOM1189" s="1"/>
      <c r="UON1189" s="1"/>
      <c r="UOO1189" s="1"/>
      <c r="UOP1189" s="1"/>
      <c r="UOQ1189" s="1"/>
      <c r="UOR1189" s="1"/>
      <c r="UOS1189" s="1"/>
      <c r="UOT1189" s="1"/>
      <c r="UOU1189" s="1"/>
      <c r="UOV1189" s="1"/>
      <c r="UOW1189" s="1"/>
      <c r="UOX1189" s="1"/>
      <c r="UOY1189" s="1"/>
      <c r="UOZ1189" s="1"/>
      <c r="UPA1189" s="1"/>
      <c r="UPB1189" s="1"/>
      <c r="UPC1189" s="1"/>
      <c r="UPD1189" s="1"/>
      <c r="UPE1189" s="1"/>
      <c r="UPF1189" s="1"/>
      <c r="UPG1189" s="1"/>
      <c r="UPH1189" s="1"/>
      <c r="UPI1189" s="1"/>
      <c r="UPJ1189" s="1"/>
      <c r="UPK1189" s="1"/>
      <c r="UPL1189" s="1"/>
      <c r="UPM1189" s="1"/>
      <c r="UPN1189" s="1"/>
      <c r="UPO1189" s="1"/>
      <c r="UPP1189" s="1"/>
      <c r="UPQ1189" s="1"/>
      <c r="UPR1189" s="1"/>
      <c r="UPS1189" s="1"/>
      <c r="UPT1189" s="1"/>
      <c r="UPU1189" s="1"/>
      <c r="UPV1189" s="1"/>
      <c r="UPW1189" s="1"/>
      <c r="UPX1189" s="1"/>
      <c r="UPY1189" s="1"/>
      <c r="UPZ1189" s="1"/>
      <c r="UQA1189" s="1"/>
      <c r="UQB1189" s="1"/>
      <c r="UQC1189" s="1"/>
      <c r="UQD1189" s="1"/>
      <c r="UQE1189" s="1"/>
      <c r="UQF1189" s="1"/>
      <c r="UQG1189" s="1"/>
      <c r="UQH1189" s="1"/>
      <c r="UQI1189" s="1"/>
      <c r="UQJ1189" s="1"/>
      <c r="UQK1189" s="1"/>
      <c r="UQL1189" s="1"/>
      <c r="UQM1189" s="1"/>
      <c r="UQN1189" s="1"/>
      <c r="UQO1189" s="1"/>
      <c r="UQP1189" s="1"/>
      <c r="UQQ1189" s="1"/>
      <c r="UQR1189" s="1"/>
      <c r="UQS1189" s="1"/>
      <c r="UQT1189" s="1"/>
      <c r="UQU1189" s="1"/>
      <c r="UQV1189" s="1"/>
      <c r="UQW1189" s="1"/>
      <c r="UQX1189" s="1"/>
      <c r="UQY1189" s="1"/>
      <c r="UQZ1189" s="1"/>
      <c r="URA1189" s="1"/>
      <c r="URB1189" s="1"/>
      <c r="URC1189" s="1"/>
      <c r="URD1189" s="1"/>
      <c r="URE1189" s="1"/>
      <c r="URF1189" s="1"/>
      <c r="URG1189" s="1"/>
      <c r="URH1189" s="1"/>
      <c r="URI1189" s="1"/>
      <c r="URJ1189" s="1"/>
      <c r="URK1189" s="1"/>
      <c r="URL1189" s="1"/>
      <c r="URM1189" s="1"/>
      <c r="URN1189" s="1"/>
      <c r="URO1189" s="1"/>
      <c r="URP1189" s="1"/>
      <c r="URQ1189" s="1"/>
      <c r="URR1189" s="1"/>
      <c r="URS1189" s="1"/>
      <c r="URT1189" s="1"/>
      <c r="URU1189" s="1"/>
      <c r="URV1189" s="1"/>
      <c r="URW1189" s="1"/>
      <c r="URX1189" s="1"/>
      <c r="URY1189" s="1"/>
      <c r="URZ1189" s="1"/>
      <c r="USA1189" s="1"/>
      <c r="USB1189" s="1"/>
      <c r="USC1189" s="1"/>
      <c r="USD1189" s="1"/>
      <c r="USE1189" s="1"/>
      <c r="USF1189" s="1"/>
      <c r="USG1189" s="1"/>
      <c r="USH1189" s="1"/>
      <c r="USI1189" s="1"/>
      <c r="USJ1189" s="1"/>
      <c r="USK1189" s="1"/>
      <c r="USL1189" s="1"/>
      <c r="USM1189" s="1"/>
      <c r="USN1189" s="1"/>
      <c r="USO1189" s="1"/>
      <c r="USP1189" s="1"/>
      <c r="USQ1189" s="1"/>
      <c r="USR1189" s="1"/>
      <c r="USS1189" s="1"/>
      <c r="UST1189" s="1"/>
      <c r="USU1189" s="1"/>
      <c r="USV1189" s="1"/>
      <c r="USW1189" s="1"/>
      <c r="USX1189" s="1"/>
      <c r="USY1189" s="1"/>
      <c r="USZ1189" s="1"/>
      <c r="UTA1189" s="1"/>
      <c r="UTB1189" s="1"/>
      <c r="UTC1189" s="1"/>
      <c r="UTD1189" s="1"/>
      <c r="UTE1189" s="1"/>
      <c r="UTF1189" s="1"/>
      <c r="UTG1189" s="1"/>
      <c r="UTH1189" s="1"/>
      <c r="UTI1189" s="1"/>
      <c r="UTJ1189" s="1"/>
      <c r="UTK1189" s="1"/>
      <c r="UTL1189" s="1"/>
      <c r="UTM1189" s="1"/>
      <c r="UTN1189" s="1"/>
      <c r="UTO1189" s="1"/>
      <c r="UTP1189" s="1"/>
      <c r="UTQ1189" s="1"/>
      <c r="UTR1189" s="1"/>
      <c r="UTS1189" s="1"/>
      <c r="UTT1189" s="1"/>
      <c r="UTU1189" s="1"/>
      <c r="UTV1189" s="1"/>
      <c r="UTW1189" s="1"/>
      <c r="UTX1189" s="1"/>
      <c r="UTY1189" s="1"/>
      <c r="UTZ1189" s="1"/>
      <c r="UUA1189" s="1"/>
      <c r="UUB1189" s="1"/>
      <c r="UUC1189" s="1"/>
      <c r="UUD1189" s="1"/>
      <c r="UUE1189" s="1"/>
      <c r="UUF1189" s="1"/>
      <c r="UUG1189" s="1"/>
      <c r="UUH1189" s="1"/>
      <c r="UUI1189" s="1"/>
      <c r="UUJ1189" s="1"/>
      <c r="UUK1189" s="1"/>
      <c r="UUL1189" s="1"/>
      <c r="UUM1189" s="1"/>
      <c r="UUN1189" s="1"/>
      <c r="UUO1189" s="1"/>
      <c r="UUP1189" s="1"/>
      <c r="UUQ1189" s="1"/>
      <c r="UUR1189" s="1"/>
      <c r="UUS1189" s="1"/>
      <c r="UUT1189" s="1"/>
      <c r="UUU1189" s="1"/>
      <c r="UUV1189" s="1"/>
      <c r="UUW1189" s="1"/>
      <c r="UUX1189" s="1"/>
      <c r="UUY1189" s="1"/>
      <c r="UUZ1189" s="1"/>
      <c r="UVA1189" s="1"/>
      <c r="UVB1189" s="1"/>
      <c r="UVC1189" s="1"/>
      <c r="UVD1189" s="1"/>
      <c r="UVE1189" s="1"/>
      <c r="UVF1189" s="1"/>
      <c r="UVG1189" s="1"/>
      <c r="UVH1189" s="1"/>
      <c r="UVI1189" s="1"/>
      <c r="UVJ1189" s="1"/>
      <c r="UVK1189" s="1"/>
      <c r="UVL1189" s="1"/>
      <c r="UVM1189" s="1"/>
      <c r="UVN1189" s="1"/>
      <c r="UVO1189" s="1"/>
      <c r="UVP1189" s="1"/>
      <c r="UVQ1189" s="1"/>
      <c r="UVR1189" s="1"/>
      <c r="UVS1189" s="1"/>
      <c r="UVT1189" s="1"/>
      <c r="UVU1189" s="1"/>
      <c r="UVV1189" s="1"/>
      <c r="UVW1189" s="1"/>
      <c r="UVX1189" s="1"/>
      <c r="UVY1189" s="1"/>
      <c r="UVZ1189" s="1"/>
      <c r="UWA1189" s="1"/>
      <c r="UWB1189" s="1"/>
      <c r="UWC1189" s="1"/>
      <c r="UWD1189" s="1"/>
      <c r="UWE1189" s="1"/>
      <c r="UWF1189" s="1"/>
      <c r="UWG1189" s="1"/>
      <c r="UWH1189" s="1"/>
      <c r="UWI1189" s="1"/>
      <c r="UWJ1189" s="1"/>
      <c r="UWK1189" s="1"/>
      <c r="UWL1189" s="1"/>
      <c r="UWM1189" s="1"/>
      <c r="UWN1189" s="1"/>
      <c r="UWO1189" s="1"/>
      <c r="UWP1189" s="1"/>
      <c r="UWQ1189" s="1"/>
      <c r="UWR1189" s="1"/>
      <c r="UWS1189" s="1"/>
      <c r="UWT1189" s="1"/>
      <c r="UWU1189" s="1"/>
      <c r="UWV1189" s="1"/>
      <c r="UWW1189" s="1"/>
      <c r="UWX1189" s="1"/>
      <c r="UWY1189" s="1"/>
      <c r="UWZ1189" s="1"/>
      <c r="UXA1189" s="1"/>
      <c r="UXB1189" s="1"/>
      <c r="UXC1189" s="1"/>
      <c r="UXD1189" s="1"/>
      <c r="UXE1189" s="1"/>
      <c r="UXF1189" s="1"/>
      <c r="UXG1189" s="1"/>
      <c r="UXH1189" s="1"/>
      <c r="UXI1189" s="1"/>
      <c r="UXJ1189" s="1"/>
      <c r="UXK1189" s="1"/>
      <c r="UXL1189" s="1"/>
      <c r="UXM1189" s="1"/>
      <c r="UXN1189" s="1"/>
      <c r="UXO1189" s="1"/>
      <c r="UXP1189" s="1"/>
      <c r="UXQ1189" s="1"/>
      <c r="UXR1189" s="1"/>
      <c r="UXS1189" s="1"/>
      <c r="UXT1189" s="1"/>
      <c r="UXU1189" s="1"/>
      <c r="UXV1189" s="1"/>
      <c r="UXW1189" s="1"/>
      <c r="UXX1189" s="1"/>
      <c r="UXY1189" s="1"/>
      <c r="UXZ1189" s="1"/>
      <c r="UYA1189" s="1"/>
      <c r="UYB1189" s="1"/>
      <c r="UYC1189" s="1"/>
      <c r="UYD1189" s="1"/>
      <c r="UYE1189" s="1"/>
      <c r="UYF1189" s="1"/>
      <c r="UYG1189" s="1"/>
      <c r="UYH1189" s="1"/>
      <c r="UYI1189" s="1"/>
      <c r="UYJ1189" s="1"/>
      <c r="UYK1189" s="1"/>
      <c r="UYL1189" s="1"/>
      <c r="UYM1189" s="1"/>
      <c r="UYN1189" s="1"/>
      <c r="UYO1189" s="1"/>
      <c r="UYP1189" s="1"/>
      <c r="UYQ1189" s="1"/>
      <c r="UYR1189" s="1"/>
      <c r="UYS1189" s="1"/>
      <c r="UYT1189" s="1"/>
      <c r="UYU1189" s="1"/>
      <c r="UYV1189" s="1"/>
      <c r="UYW1189" s="1"/>
      <c r="UYX1189" s="1"/>
      <c r="UYY1189" s="1"/>
      <c r="UYZ1189" s="1"/>
      <c r="UZA1189" s="1"/>
      <c r="UZB1189" s="1"/>
      <c r="UZC1189" s="1"/>
      <c r="UZD1189" s="1"/>
      <c r="UZE1189" s="1"/>
      <c r="UZF1189" s="1"/>
      <c r="UZG1189" s="1"/>
      <c r="UZH1189" s="1"/>
      <c r="UZI1189" s="1"/>
      <c r="UZJ1189" s="1"/>
      <c r="UZK1189" s="1"/>
      <c r="UZL1189" s="1"/>
      <c r="UZM1189" s="1"/>
      <c r="UZN1189" s="1"/>
      <c r="UZO1189" s="1"/>
      <c r="UZP1189" s="1"/>
      <c r="UZQ1189" s="1"/>
      <c r="UZR1189" s="1"/>
      <c r="UZS1189" s="1"/>
      <c r="UZT1189" s="1"/>
      <c r="UZU1189" s="1"/>
      <c r="UZV1189" s="1"/>
      <c r="UZW1189" s="1"/>
      <c r="UZX1189" s="1"/>
      <c r="UZY1189" s="1"/>
      <c r="UZZ1189" s="1"/>
      <c r="VAA1189" s="1"/>
      <c r="VAB1189" s="1"/>
      <c r="VAC1189" s="1"/>
      <c r="VAD1189" s="1"/>
      <c r="VAE1189" s="1"/>
      <c r="VAF1189" s="1"/>
      <c r="VAG1189" s="1"/>
      <c r="VAH1189" s="1"/>
      <c r="VAI1189" s="1"/>
      <c r="VAJ1189" s="1"/>
      <c r="VAK1189" s="1"/>
      <c r="VAL1189" s="1"/>
      <c r="VAM1189" s="1"/>
      <c r="VAN1189" s="1"/>
      <c r="VAO1189" s="1"/>
      <c r="VAP1189" s="1"/>
      <c r="VAQ1189" s="1"/>
      <c r="VAR1189" s="1"/>
      <c r="VAS1189" s="1"/>
      <c r="VAT1189" s="1"/>
      <c r="VAU1189" s="1"/>
      <c r="VAV1189" s="1"/>
      <c r="VAW1189" s="1"/>
      <c r="VAX1189" s="1"/>
      <c r="VAY1189" s="1"/>
      <c r="VAZ1189" s="1"/>
      <c r="VBA1189" s="1"/>
      <c r="VBB1189" s="1"/>
      <c r="VBC1189" s="1"/>
      <c r="VBD1189" s="1"/>
      <c r="VBE1189" s="1"/>
      <c r="VBF1189" s="1"/>
      <c r="VBG1189" s="1"/>
      <c r="VBH1189" s="1"/>
      <c r="VBI1189" s="1"/>
      <c r="VBJ1189" s="1"/>
      <c r="VBK1189" s="1"/>
      <c r="VBL1189" s="1"/>
      <c r="VBM1189" s="1"/>
      <c r="VBN1189" s="1"/>
      <c r="VBO1189" s="1"/>
      <c r="VBP1189" s="1"/>
      <c r="VBQ1189" s="1"/>
      <c r="VBR1189" s="1"/>
      <c r="VBS1189" s="1"/>
      <c r="VBT1189" s="1"/>
      <c r="VBU1189" s="1"/>
      <c r="VBV1189" s="1"/>
      <c r="VBW1189" s="1"/>
      <c r="VBX1189" s="1"/>
      <c r="VBY1189" s="1"/>
      <c r="VBZ1189" s="1"/>
      <c r="VCA1189" s="1"/>
      <c r="VCB1189" s="1"/>
      <c r="VCC1189" s="1"/>
      <c r="VCD1189" s="1"/>
      <c r="VCE1189" s="1"/>
      <c r="VCF1189" s="1"/>
      <c r="VCG1189" s="1"/>
      <c r="VCH1189" s="1"/>
      <c r="VCI1189" s="1"/>
      <c r="VCJ1189" s="1"/>
      <c r="VCK1189" s="1"/>
      <c r="VCL1189" s="1"/>
      <c r="VCM1189" s="1"/>
      <c r="VCN1189" s="1"/>
      <c r="VCO1189" s="1"/>
      <c r="VCP1189" s="1"/>
      <c r="VCQ1189" s="1"/>
      <c r="VCR1189" s="1"/>
      <c r="VCS1189" s="1"/>
      <c r="VCT1189" s="1"/>
      <c r="VCU1189" s="1"/>
      <c r="VCV1189" s="1"/>
      <c r="VCW1189" s="1"/>
      <c r="VCX1189" s="1"/>
      <c r="VCY1189" s="1"/>
      <c r="VCZ1189" s="1"/>
      <c r="VDA1189" s="1"/>
      <c r="VDB1189" s="1"/>
      <c r="VDC1189" s="1"/>
      <c r="VDD1189" s="1"/>
      <c r="VDE1189" s="1"/>
      <c r="VDF1189" s="1"/>
      <c r="VDG1189" s="1"/>
      <c r="VDH1189" s="1"/>
      <c r="VDI1189" s="1"/>
      <c r="VDJ1189" s="1"/>
      <c r="VDK1189" s="1"/>
      <c r="VDL1189" s="1"/>
      <c r="VDM1189" s="1"/>
      <c r="VDN1189" s="1"/>
      <c r="VDO1189" s="1"/>
      <c r="VDP1189" s="1"/>
      <c r="VDQ1189" s="1"/>
      <c r="VDR1189" s="1"/>
      <c r="VDS1189" s="1"/>
      <c r="VDT1189" s="1"/>
      <c r="VDU1189" s="1"/>
      <c r="VDV1189" s="1"/>
      <c r="VDW1189" s="1"/>
      <c r="VDX1189" s="1"/>
      <c r="VDY1189" s="1"/>
      <c r="VDZ1189" s="1"/>
      <c r="VEA1189" s="1"/>
      <c r="VEB1189" s="1"/>
      <c r="VEC1189" s="1"/>
      <c r="VED1189" s="1"/>
      <c r="VEE1189" s="1"/>
      <c r="VEF1189" s="1"/>
      <c r="VEG1189" s="1"/>
      <c r="VEH1189" s="1"/>
      <c r="VEI1189" s="1"/>
      <c r="VEJ1189" s="1"/>
      <c r="VEK1189" s="1"/>
      <c r="VEL1189" s="1"/>
      <c r="VEM1189" s="1"/>
      <c r="VEN1189" s="1"/>
      <c r="VEO1189" s="1"/>
      <c r="VEP1189" s="1"/>
      <c r="VEQ1189" s="1"/>
      <c r="VER1189" s="1"/>
      <c r="VES1189" s="1"/>
      <c r="VET1189" s="1"/>
      <c r="VEU1189" s="1"/>
      <c r="VEV1189" s="1"/>
      <c r="VEW1189" s="1"/>
      <c r="VEX1189" s="1"/>
      <c r="VEY1189" s="1"/>
      <c r="VEZ1189" s="1"/>
      <c r="VFA1189" s="1"/>
      <c r="VFB1189" s="1"/>
      <c r="VFC1189" s="1"/>
      <c r="VFD1189" s="1"/>
      <c r="VFE1189" s="1"/>
      <c r="VFF1189" s="1"/>
      <c r="VFG1189" s="1"/>
      <c r="VFH1189" s="1"/>
      <c r="VFI1189" s="1"/>
      <c r="VFJ1189" s="1"/>
      <c r="VFK1189" s="1"/>
      <c r="VFL1189" s="1"/>
      <c r="VFM1189" s="1"/>
      <c r="VFN1189" s="1"/>
      <c r="VFO1189" s="1"/>
      <c r="VFP1189" s="1"/>
      <c r="VFQ1189" s="1"/>
      <c r="VFR1189" s="1"/>
      <c r="VFS1189" s="1"/>
      <c r="VFT1189" s="1"/>
      <c r="VFU1189" s="1"/>
      <c r="VFV1189" s="1"/>
      <c r="VFW1189" s="1"/>
      <c r="VFX1189" s="1"/>
      <c r="VFY1189" s="1"/>
      <c r="VFZ1189" s="1"/>
      <c r="VGA1189" s="1"/>
      <c r="VGB1189" s="1"/>
      <c r="VGC1189" s="1"/>
      <c r="VGD1189" s="1"/>
      <c r="VGE1189" s="1"/>
      <c r="VGF1189" s="1"/>
      <c r="VGG1189" s="1"/>
      <c r="VGH1189" s="1"/>
      <c r="VGI1189" s="1"/>
      <c r="VGJ1189" s="1"/>
      <c r="VGK1189" s="1"/>
      <c r="VGL1189" s="1"/>
      <c r="VGM1189" s="1"/>
      <c r="VGN1189" s="1"/>
      <c r="VGO1189" s="1"/>
      <c r="VGP1189" s="1"/>
      <c r="VGQ1189" s="1"/>
      <c r="VGR1189" s="1"/>
      <c r="VGS1189" s="1"/>
      <c r="VGT1189" s="1"/>
      <c r="VGU1189" s="1"/>
      <c r="VGV1189" s="1"/>
      <c r="VGW1189" s="1"/>
      <c r="VGX1189" s="1"/>
      <c r="VGY1189" s="1"/>
      <c r="VGZ1189" s="1"/>
      <c r="VHA1189" s="1"/>
      <c r="VHB1189" s="1"/>
      <c r="VHC1189" s="1"/>
      <c r="VHD1189" s="1"/>
      <c r="VHE1189" s="1"/>
      <c r="VHF1189" s="1"/>
      <c r="VHG1189" s="1"/>
      <c r="VHH1189" s="1"/>
      <c r="VHI1189" s="1"/>
      <c r="VHJ1189" s="1"/>
      <c r="VHK1189" s="1"/>
      <c r="VHL1189" s="1"/>
      <c r="VHM1189" s="1"/>
      <c r="VHN1189" s="1"/>
      <c r="VHO1189" s="1"/>
      <c r="VHP1189" s="1"/>
      <c r="VHQ1189" s="1"/>
      <c r="VHR1189" s="1"/>
      <c r="VHS1189" s="1"/>
      <c r="VHT1189" s="1"/>
      <c r="VHU1189" s="1"/>
      <c r="VHV1189" s="1"/>
      <c r="VHW1189" s="1"/>
      <c r="VHX1189" s="1"/>
      <c r="VHY1189" s="1"/>
      <c r="VHZ1189" s="1"/>
      <c r="VIA1189" s="1"/>
      <c r="VIB1189" s="1"/>
      <c r="VIC1189" s="1"/>
      <c r="VID1189" s="1"/>
      <c r="VIE1189" s="1"/>
      <c r="VIF1189" s="1"/>
      <c r="VIG1189" s="1"/>
      <c r="VIH1189" s="1"/>
      <c r="VII1189" s="1"/>
      <c r="VIJ1189" s="1"/>
      <c r="VIK1189" s="1"/>
      <c r="VIL1189" s="1"/>
      <c r="VIM1189" s="1"/>
      <c r="VIN1189" s="1"/>
      <c r="VIO1189" s="1"/>
      <c r="VIP1189" s="1"/>
      <c r="VIQ1189" s="1"/>
      <c r="VIR1189" s="1"/>
      <c r="VIS1189" s="1"/>
      <c r="VIT1189" s="1"/>
      <c r="VIU1189" s="1"/>
      <c r="VIV1189" s="1"/>
      <c r="VIW1189" s="1"/>
      <c r="VIX1189" s="1"/>
      <c r="VIY1189" s="1"/>
      <c r="VIZ1189" s="1"/>
      <c r="VJA1189" s="1"/>
      <c r="VJB1189" s="1"/>
      <c r="VJC1189" s="1"/>
      <c r="VJD1189" s="1"/>
      <c r="VJE1189" s="1"/>
      <c r="VJF1189" s="1"/>
      <c r="VJG1189" s="1"/>
      <c r="VJH1189" s="1"/>
      <c r="VJI1189" s="1"/>
      <c r="VJJ1189" s="1"/>
      <c r="VJK1189" s="1"/>
      <c r="VJL1189" s="1"/>
      <c r="VJM1189" s="1"/>
      <c r="VJN1189" s="1"/>
      <c r="VJO1189" s="1"/>
      <c r="VJP1189" s="1"/>
      <c r="VJQ1189" s="1"/>
      <c r="VJR1189" s="1"/>
      <c r="VJS1189" s="1"/>
      <c r="VJT1189" s="1"/>
      <c r="VJU1189" s="1"/>
      <c r="VJV1189" s="1"/>
      <c r="VJW1189" s="1"/>
      <c r="VJX1189" s="1"/>
      <c r="VJY1189" s="1"/>
      <c r="VJZ1189" s="1"/>
      <c r="VKA1189" s="1"/>
      <c r="VKB1189" s="1"/>
      <c r="VKC1189" s="1"/>
      <c r="VKD1189" s="1"/>
      <c r="VKE1189" s="1"/>
      <c r="VKF1189" s="1"/>
      <c r="VKG1189" s="1"/>
      <c r="VKH1189" s="1"/>
      <c r="VKI1189" s="1"/>
      <c r="VKJ1189" s="1"/>
      <c r="VKK1189" s="1"/>
      <c r="VKL1189" s="1"/>
      <c r="VKM1189" s="1"/>
      <c r="VKN1189" s="1"/>
      <c r="VKO1189" s="1"/>
      <c r="VKP1189" s="1"/>
      <c r="VKQ1189" s="1"/>
      <c r="VKR1189" s="1"/>
      <c r="VKS1189" s="1"/>
      <c r="VKT1189" s="1"/>
      <c r="VKU1189" s="1"/>
      <c r="VKV1189" s="1"/>
      <c r="VKW1189" s="1"/>
      <c r="VKX1189" s="1"/>
      <c r="VKY1189" s="1"/>
      <c r="VKZ1189" s="1"/>
      <c r="VLA1189" s="1"/>
      <c r="VLB1189" s="1"/>
      <c r="VLC1189" s="1"/>
      <c r="VLD1189" s="1"/>
      <c r="VLE1189" s="1"/>
      <c r="VLF1189" s="1"/>
      <c r="VLG1189" s="1"/>
      <c r="VLH1189" s="1"/>
      <c r="VLI1189" s="1"/>
      <c r="VLJ1189" s="1"/>
      <c r="VLK1189" s="1"/>
      <c r="VLL1189" s="1"/>
      <c r="VLM1189" s="1"/>
      <c r="VLN1189" s="1"/>
      <c r="VLO1189" s="1"/>
      <c r="VLP1189" s="1"/>
      <c r="VLQ1189" s="1"/>
      <c r="VLR1189" s="1"/>
      <c r="VLS1189" s="1"/>
      <c r="VLT1189" s="1"/>
      <c r="VLU1189" s="1"/>
      <c r="VLV1189" s="1"/>
      <c r="VLW1189" s="1"/>
      <c r="VLX1189" s="1"/>
      <c r="VLY1189" s="1"/>
      <c r="VLZ1189" s="1"/>
      <c r="VMA1189" s="1"/>
      <c r="VMB1189" s="1"/>
      <c r="VMC1189" s="1"/>
      <c r="VMD1189" s="1"/>
      <c r="VME1189" s="1"/>
      <c r="VMF1189" s="1"/>
      <c r="VMG1189" s="1"/>
      <c r="VMH1189" s="1"/>
      <c r="VMI1189" s="1"/>
      <c r="VMJ1189" s="1"/>
      <c r="VMK1189" s="1"/>
      <c r="VML1189" s="1"/>
      <c r="VMM1189" s="1"/>
      <c r="VMN1189" s="1"/>
      <c r="VMO1189" s="1"/>
      <c r="VMP1189" s="1"/>
      <c r="VMQ1189" s="1"/>
      <c r="VMR1189" s="1"/>
      <c r="VMS1189" s="1"/>
      <c r="VMT1189" s="1"/>
      <c r="VMU1189" s="1"/>
      <c r="VMV1189" s="1"/>
      <c r="VMW1189" s="1"/>
      <c r="VMX1189" s="1"/>
      <c r="VMY1189" s="1"/>
      <c r="VMZ1189" s="1"/>
      <c r="VNA1189" s="1"/>
      <c r="VNB1189" s="1"/>
      <c r="VNC1189" s="1"/>
      <c r="VND1189" s="1"/>
      <c r="VNE1189" s="1"/>
      <c r="VNF1189" s="1"/>
      <c r="VNG1189" s="1"/>
      <c r="VNH1189" s="1"/>
      <c r="VNI1189" s="1"/>
      <c r="VNJ1189" s="1"/>
      <c r="VNK1189" s="1"/>
      <c r="VNL1189" s="1"/>
      <c r="VNM1189" s="1"/>
      <c r="VNN1189" s="1"/>
      <c r="VNO1189" s="1"/>
      <c r="VNP1189" s="1"/>
      <c r="VNQ1189" s="1"/>
      <c r="VNR1189" s="1"/>
      <c r="VNS1189" s="1"/>
      <c r="VNT1189" s="1"/>
      <c r="VNU1189" s="1"/>
      <c r="VNV1189" s="1"/>
      <c r="VNW1189" s="1"/>
      <c r="VNX1189" s="1"/>
      <c r="VNY1189" s="1"/>
      <c r="VNZ1189" s="1"/>
      <c r="VOA1189" s="1"/>
      <c r="VOB1189" s="1"/>
      <c r="VOC1189" s="1"/>
      <c r="VOD1189" s="1"/>
      <c r="VOE1189" s="1"/>
      <c r="VOF1189" s="1"/>
      <c r="VOG1189" s="1"/>
      <c r="VOH1189" s="1"/>
      <c r="VOI1189" s="1"/>
      <c r="VOJ1189" s="1"/>
      <c r="VOK1189" s="1"/>
      <c r="VOL1189" s="1"/>
      <c r="VOM1189" s="1"/>
      <c r="VON1189" s="1"/>
      <c r="VOO1189" s="1"/>
      <c r="VOP1189" s="1"/>
      <c r="VOQ1189" s="1"/>
      <c r="VOR1189" s="1"/>
      <c r="VOS1189" s="1"/>
      <c r="VOT1189" s="1"/>
      <c r="VOU1189" s="1"/>
      <c r="VOV1189" s="1"/>
      <c r="VOW1189" s="1"/>
      <c r="VOX1189" s="1"/>
      <c r="VOY1189" s="1"/>
      <c r="VOZ1189" s="1"/>
      <c r="VPA1189" s="1"/>
      <c r="VPB1189" s="1"/>
      <c r="VPC1189" s="1"/>
      <c r="VPD1189" s="1"/>
      <c r="VPE1189" s="1"/>
      <c r="VPF1189" s="1"/>
      <c r="VPG1189" s="1"/>
      <c r="VPH1189" s="1"/>
      <c r="VPI1189" s="1"/>
      <c r="VPJ1189" s="1"/>
      <c r="VPK1189" s="1"/>
      <c r="VPL1189" s="1"/>
      <c r="VPM1189" s="1"/>
      <c r="VPN1189" s="1"/>
      <c r="VPO1189" s="1"/>
      <c r="VPP1189" s="1"/>
      <c r="VPQ1189" s="1"/>
      <c r="VPR1189" s="1"/>
      <c r="VPS1189" s="1"/>
      <c r="VPT1189" s="1"/>
      <c r="VPU1189" s="1"/>
      <c r="VPV1189" s="1"/>
      <c r="VPW1189" s="1"/>
      <c r="VPX1189" s="1"/>
      <c r="VPY1189" s="1"/>
      <c r="VPZ1189" s="1"/>
      <c r="VQA1189" s="1"/>
      <c r="VQB1189" s="1"/>
      <c r="VQC1189" s="1"/>
      <c r="VQD1189" s="1"/>
      <c r="VQE1189" s="1"/>
      <c r="VQF1189" s="1"/>
      <c r="VQG1189" s="1"/>
      <c r="VQH1189" s="1"/>
      <c r="VQI1189" s="1"/>
      <c r="VQJ1189" s="1"/>
      <c r="VQK1189" s="1"/>
      <c r="VQL1189" s="1"/>
      <c r="VQM1189" s="1"/>
      <c r="VQN1189" s="1"/>
      <c r="VQO1189" s="1"/>
      <c r="VQP1189" s="1"/>
      <c r="VQQ1189" s="1"/>
      <c r="VQR1189" s="1"/>
      <c r="VQS1189" s="1"/>
      <c r="VQT1189" s="1"/>
      <c r="VQU1189" s="1"/>
      <c r="VQV1189" s="1"/>
      <c r="VQW1189" s="1"/>
      <c r="VQX1189" s="1"/>
      <c r="VQY1189" s="1"/>
      <c r="VQZ1189" s="1"/>
      <c r="VRA1189" s="1"/>
      <c r="VRB1189" s="1"/>
      <c r="VRC1189" s="1"/>
      <c r="VRD1189" s="1"/>
      <c r="VRE1189" s="1"/>
      <c r="VRF1189" s="1"/>
      <c r="VRG1189" s="1"/>
      <c r="VRH1189" s="1"/>
      <c r="VRI1189" s="1"/>
      <c r="VRJ1189" s="1"/>
      <c r="VRK1189" s="1"/>
      <c r="VRL1189" s="1"/>
      <c r="VRM1189" s="1"/>
      <c r="VRN1189" s="1"/>
      <c r="VRO1189" s="1"/>
      <c r="VRP1189" s="1"/>
      <c r="VRQ1189" s="1"/>
      <c r="VRR1189" s="1"/>
      <c r="VRS1189" s="1"/>
      <c r="VRT1189" s="1"/>
      <c r="VRU1189" s="1"/>
      <c r="VRV1189" s="1"/>
      <c r="VRW1189" s="1"/>
      <c r="VRX1189" s="1"/>
      <c r="VRY1189" s="1"/>
      <c r="VRZ1189" s="1"/>
      <c r="VSA1189" s="1"/>
      <c r="VSB1189" s="1"/>
      <c r="VSC1189" s="1"/>
      <c r="VSD1189" s="1"/>
      <c r="VSE1189" s="1"/>
      <c r="VSF1189" s="1"/>
      <c r="VSG1189" s="1"/>
      <c r="VSH1189" s="1"/>
      <c r="VSI1189" s="1"/>
      <c r="VSJ1189" s="1"/>
      <c r="VSK1189" s="1"/>
      <c r="VSL1189" s="1"/>
      <c r="VSM1189" s="1"/>
      <c r="VSN1189" s="1"/>
      <c r="VSO1189" s="1"/>
      <c r="VSP1189" s="1"/>
      <c r="VSQ1189" s="1"/>
      <c r="VSR1189" s="1"/>
      <c r="VSS1189" s="1"/>
      <c r="VST1189" s="1"/>
      <c r="VSU1189" s="1"/>
      <c r="VSV1189" s="1"/>
      <c r="VSW1189" s="1"/>
      <c r="VSX1189" s="1"/>
      <c r="VSY1189" s="1"/>
      <c r="VSZ1189" s="1"/>
      <c r="VTA1189" s="1"/>
      <c r="VTB1189" s="1"/>
      <c r="VTC1189" s="1"/>
      <c r="VTD1189" s="1"/>
      <c r="VTE1189" s="1"/>
      <c r="VTF1189" s="1"/>
      <c r="VTG1189" s="1"/>
      <c r="VTH1189" s="1"/>
      <c r="VTI1189" s="1"/>
      <c r="VTJ1189" s="1"/>
      <c r="VTK1189" s="1"/>
      <c r="VTL1189" s="1"/>
      <c r="VTM1189" s="1"/>
      <c r="VTN1189" s="1"/>
      <c r="VTO1189" s="1"/>
      <c r="VTP1189" s="1"/>
      <c r="VTQ1189" s="1"/>
      <c r="VTR1189" s="1"/>
      <c r="VTS1189" s="1"/>
      <c r="VTT1189" s="1"/>
      <c r="VTU1189" s="1"/>
      <c r="VTV1189" s="1"/>
      <c r="VTW1189" s="1"/>
      <c r="VTX1189" s="1"/>
      <c r="VTY1189" s="1"/>
      <c r="VTZ1189" s="1"/>
      <c r="VUA1189" s="1"/>
      <c r="VUB1189" s="1"/>
      <c r="VUC1189" s="1"/>
      <c r="VUD1189" s="1"/>
      <c r="VUE1189" s="1"/>
      <c r="VUF1189" s="1"/>
      <c r="VUG1189" s="1"/>
      <c r="VUH1189" s="1"/>
      <c r="VUI1189" s="1"/>
      <c r="VUJ1189" s="1"/>
      <c r="VUK1189" s="1"/>
      <c r="VUL1189" s="1"/>
      <c r="VUM1189" s="1"/>
      <c r="VUN1189" s="1"/>
      <c r="VUO1189" s="1"/>
      <c r="VUP1189" s="1"/>
      <c r="VUQ1189" s="1"/>
      <c r="VUR1189" s="1"/>
      <c r="VUS1189" s="1"/>
      <c r="VUT1189" s="1"/>
      <c r="VUU1189" s="1"/>
      <c r="VUV1189" s="1"/>
      <c r="VUW1189" s="1"/>
      <c r="VUX1189" s="1"/>
      <c r="VUY1189" s="1"/>
      <c r="VUZ1189" s="1"/>
      <c r="VVA1189" s="1"/>
      <c r="VVB1189" s="1"/>
      <c r="VVC1189" s="1"/>
      <c r="VVD1189" s="1"/>
      <c r="VVE1189" s="1"/>
      <c r="VVF1189" s="1"/>
      <c r="VVG1189" s="1"/>
      <c r="VVH1189" s="1"/>
      <c r="VVI1189" s="1"/>
      <c r="VVJ1189" s="1"/>
      <c r="VVK1189" s="1"/>
      <c r="VVL1189" s="1"/>
      <c r="VVM1189" s="1"/>
      <c r="VVN1189" s="1"/>
      <c r="VVO1189" s="1"/>
      <c r="VVP1189" s="1"/>
      <c r="VVQ1189" s="1"/>
      <c r="VVR1189" s="1"/>
      <c r="VVS1189" s="1"/>
      <c r="VVT1189" s="1"/>
      <c r="VVU1189" s="1"/>
      <c r="VVV1189" s="1"/>
      <c r="VVW1189" s="1"/>
      <c r="VVX1189" s="1"/>
      <c r="VVY1189" s="1"/>
      <c r="VVZ1189" s="1"/>
      <c r="VWA1189" s="1"/>
      <c r="VWB1189" s="1"/>
      <c r="VWC1189" s="1"/>
      <c r="VWD1189" s="1"/>
      <c r="VWE1189" s="1"/>
      <c r="VWF1189" s="1"/>
      <c r="VWG1189" s="1"/>
      <c r="VWH1189" s="1"/>
      <c r="VWI1189" s="1"/>
      <c r="VWJ1189" s="1"/>
      <c r="VWK1189" s="1"/>
      <c r="VWL1189" s="1"/>
      <c r="VWM1189" s="1"/>
      <c r="VWN1189" s="1"/>
      <c r="VWO1189" s="1"/>
      <c r="VWP1189" s="1"/>
      <c r="VWQ1189" s="1"/>
      <c r="VWR1189" s="1"/>
      <c r="VWS1189" s="1"/>
      <c r="VWT1189" s="1"/>
      <c r="VWU1189" s="1"/>
      <c r="VWV1189" s="1"/>
      <c r="VWW1189" s="1"/>
      <c r="VWX1189" s="1"/>
      <c r="VWY1189" s="1"/>
      <c r="VWZ1189" s="1"/>
      <c r="VXA1189" s="1"/>
      <c r="VXB1189" s="1"/>
      <c r="VXC1189" s="1"/>
      <c r="VXD1189" s="1"/>
      <c r="VXE1189" s="1"/>
      <c r="VXF1189" s="1"/>
      <c r="VXG1189" s="1"/>
      <c r="VXH1189" s="1"/>
      <c r="VXI1189" s="1"/>
      <c r="VXJ1189" s="1"/>
      <c r="VXK1189" s="1"/>
      <c r="VXL1189" s="1"/>
      <c r="VXM1189" s="1"/>
      <c r="VXN1189" s="1"/>
      <c r="VXO1189" s="1"/>
      <c r="VXP1189" s="1"/>
      <c r="VXQ1189" s="1"/>
      <c r="VXR1189" s="1"/>
      <c r="VXS1189" s="1"/>
      <c r="VXT1189" s="1"/>
      <c r="VXU1189" s="1"/>
      <c r="VXV1189" s="1"/>
      <c r="VXW1189" s="1"/>
      <c r="VXX1189" s="1"/>
      <c r="VXY1189" s="1"/>
      <c r="VXZ1189" s="1"/>
      <c r="VYA1189" s="1"/>
      <c r="VYB1189" s="1"/>
      <c r="VYC1189" s="1"/>
      <c r="VYD1189" s="1"/>
      <c r="VYE1189" s="1"/>
      <c r="VYF1189" s="1"/>
      <c r="VYG1189" s="1"/>
      <c r="VYH1189" s="1"/>
      <c r="VYI1189" s="1"/>
      <c r="VYJ1189" s="1"/>
      <c r="VYK1189" s="1"/>
      <c r="VYL1189" s="1"/>
      <c r="VYM1189" s="1"/>
      <c r="VYN1189" s="1"/>
      <c r="VYO1189" s="1"/>
      <c r="VYP1189" s="1"/>
      <c r="VYQ1189" s="1"/>
      <c r="VYR1189" s="1"/>
      <c r="VYS1189" s="1"/>
      <c r="VYT1189" s="1"/>
      <c r="VYU1189" s="1"/>
      <c r="VYV1189" s="1"/>
      <c r="VYW1189" s="1"/>
      <c r="VYX1189" s="1"/>
      <c r="VYY1189" s="1"/>
      <c r="VYZ1189" s="1"/>
      <c r="VZA1189" s="1"/>
      <c r="VZB1189" s="1"/>
      <c r="VZC1189" s="1"/>
      <c r="VZD1189" s="1"/>
      <c r="VZE1189" s="1"/>
      <c r="VZF1189" s="1"/>
      <c r="VZG1189" s="1"/>
      <c r="VZH1189" s="1"/>
      <c r="VZI1189" s="1"/>
      <c r="VZJ1189" s="1"/>
      <c r="VZK1189" s="1"/>
      <c r="VZL1189" s="1"/>
      <c r="VZM1189" s="1"/>
      <c r="VZN1189" s="1"/>
      <c r="VZO1189" s="1"/>
      <c r="VZP1189" s="1"/>
      <c r="VZQ1189" s="1"/>
      <c r="VZR1189" s="1"/>
      <c r="VZS1189" s="1"/>
      <c r="VZT1189" s="1"/>
      <c r="VZU1189" s="1"/>
      <c r="VZV1189" s="1"/>
      <c r="VZW1189" s="1"/>
      <c r="VZX1189" s="1"/>
      <c r="VZY1189" s="1"/>
      <c r="VZZ1189" s="1"/>
      <c r="WAA1189" s="1"/>
      <c r="WAB1189" s="1"/>
      <c r="WAC1189" s="1"/>
      <c r="WAD1189" s="1"/>
      <c r="WAE1189" s="1"/>
      <c r="WAF1189" s="1"/>
      <c r="WAG1189" s="1"/>
      <c r="WAH1189" s="1"/>
      <c r="WAI1189" s="1"/>
      <c r="WAJ1189" s="1"/>
      <c r="WAK1189" s="1"/>
      <c r="WAL1189" s="1"/>
      <c r="WAM1189" s="1"/>
      <c r="WAN1189" s="1"/>
      <c r="WAO1189" s="1"/>
      <c r="WAP1189" s="1"/>
      <c r="WAQ1189" s="1"/>
      <c r="WAR1189" s="1"/>
      <c r="WAS1189" s="1"/>
      <c r="WAT1189" s="1"/>
      <c r="WAU1189" s="1"/>
      <c r="WAV1189" s="1"/>
      <c r="WAW1189" s="1"/>
      <c r="WAX1189" s="1"/>
      <c r="WAY1189" s="1"/>
      <c r="WAZ1189" s="1"/>
      <c r="WBA1189" s="1"/>
      <c r="WBB1189" s="1"/>
      <c r="WBC1189" s="1"/>
      <c r="WBD1189" s="1"/>
      <c r="WBE1189" s="1"/>
      <c r="WBF1189" s="1"/>
      <c r="WBG1189" s="1"/>
      <c r="WBH1189" s="1"/>
      <c r="WBI1189" s="1"/>
      <c r="WBJ1189" s="1"/>
      <c r="WBK1189" s="1"/>
      <c r="WBL1189" s="1"/>
      <c r="WBM1189" s="1"/>
      <c r="WBN1189" s="1"/>
      <c r="WBO1189" s="1"/>
      <c r="WBP1189" s="1"/>
      <c r="WBQ1189" s="1"/>
      <c r="WBR1189" s="1"/>
      <c r="WBS1189" s="1"/>
      <c r="WBT1189" s="1"/>
      <c r="WBU1189" s="1"/>
      <c r="WBV1189" s="1"/>
      <c r="WBW1189" s="1"/>
      <c r="WBX1189" s="1"/>
      <c r="WBY1189" s="1"/>
      <c r="WBZ1189" s="1"/>
      <c r="WCA1189" s="1"/>
      <c r="WCB1189" s="1"/>
      <c r="WCC1189" s="1"/>
      <c r="WCD1189" s="1"/>
      <c r="WCE1189" s="1"/>
      <c r="WCF1189" s="1"/>
      <c r="WCG1189" s="1"/>
      <c r="WCH1189" s="1"/>
      <c r="WCI1189" s="1"/>
      <c r="WCJ1189" s="1"/>
      <c r="WCK1189" s="1"/>
      <c r="WCL1189" s="1"/>
      <c r="WCM1189" s="1"/>
      <c r="WCN1189" s="1"/>
      <c r="WCO1189" s="1"/>
      <c r="WCP1189" s="1"/>
      <c r="WCQ1189" s="1"/>
      <c r="WCR1189" s="1"/>
      <c r="WCS1189" s="1"/>
      <c r="WCT1189" s="1"/>
      <c r="WCU1189" s="1"/>
      <c r="WCV1189" s="1"/>
      <c r="WCW1189" s="1"/>
      <c r="WCX1189" s="1"/>
      <c r="WCY1189" s="1"/>
      <c r="WCZ1189" s="1"/>
      <c r="WDA1189" s="1"/>
      <c r="WDB1189" s="1"/>
      <c r="WDC1189" s="1"/>
      <c r="WDD1189" s="1"/>
      <c r="WDE1189" s="1"/>
      <c r="WDF1189" s="1"/>
      <c r="WDG1189" s="1"/>
      <c r="WDH1189" s="1"/>
      <c r="WDI1189" s="1"/>
      <c r="WDJ1189" s="1"/>
      <c r="WDK1189" s="1"/>
      <c r="WDL1189" s="1"/>
      <c r="WDM1189" s="1"/>
      <c r="WDN1189" s="1"/>
      <c r="WDO1189" s="1"/>
      <c r="WDP1189" s="1"/>
      <c r="WDQ1189" s="1"/>
      <c r="WDR1189" s="1"/>
      <c r="WDS1189" s="1"/>
      <c r="WDT1189" s="1"/>
      <c r="WDU1189" s="1"/>
      <c r="WDV1189" s="1"/>
      <c r="WDW1189" s="1"/>
      <c r="WDX1189" s="1"/>
      <c r="WDY1189" s="1"/>
      <c r="WDZ1189" s="1"/>
      <c r="WEA1189" s="1"/>
      <c r="WEB1189" s="1"/>
      <c r="WEC1189" s="1"/>
      <c r="WED1189" s="1"/>
      <c r="WEE1189" s="1"/>
      <c r="WEF1189" s="1"/>
      <c r="WEG1189" s="1"/>
      <c r="WEH1189" s="1"/>
      <c r="WEI1189" s="1"/>
      <c r="WEJ1189" s="1"/>
      <c r="WEK1189" s="1"/>
      <c r="WEL1189" s="1"/>
      <c r="WEM1189" s="1"/>
      <c r="WEN1189" s="1"/>
      <c r="WEO1189" s="1"/>
      <c r="WEP1189" s="1"/>
      <c r="WEQ1189" s="1"/>
      <c r="WER1189" s="1"/>
      <c r="WES1189" s="1"/>
      <c r="WET1189" s="1"/>
      <c r="WEU1189" s="1"/>
      <c r="WEV1189" s="1"/>
      <c r="WEW1189" s="1"/>
      <c r="WEX1189" s="1"/>
      <c r="WEY1189" s="1"/>
      <c r="WEZ1189" s="1"/>
      <c r="WFA1189" s="1"/>
      <c r="WFB1189" s="1"/>
      <c r="WFC1189" s="1"/>
      <c r="WFD1189" s="1"/>
      <c r="WFE1189" s="1"/>
      <c r="WFF1189" s="1"/>
      <c r="WFG1189" s="1"/>
      <c r="WFH1189" s="1"/>
      <c r="WFI1189" s="1"/>
      <c r="WFJ1189" s="1"/>
      <c r="WFK1189" s="1"/>
      <c r="WFL1189" s="1"/>
      <c r="WFM1189" s="1"/>
      <c r="WFN1189" s="1"/>
      <c r="WFO1189" s="1"/>
      <c r="WFP1189" s="1"/>
      <c r="WFQ1189" s="1"/>
      <c r="WFR1189" s="1"/>
      <c r="WFS1189" s="1"/>
      <c r="WFT1189" s="1"/>
      <c r="WFU1189" s="1"/>
      <c r="WFV1189" s="1"/>
      <c r="WFW1189" s="1"/>
      <c r="WFX1189" s="1"/>
      <c r="WFY1189" s="1"/>
      <c r="WFZ1189" s="1"/>
      <c r="WGA1189" s="1"/>
      <c r="WGB1189" s="1"/>
      <c r="WGC1189" s="1"/>
      <c r="WGD1189" s="1"/>
      <c r="WGE1189" s="1"/>
      <c r="WGF1189" s="1"/>
      <c r="WGG1189" s="1"/>
      <c r="WGH1189" s="1"/>
      <c r="WGI1189" s="1"/>
      <c r="WGJ1189" s="1"/>
      <c r="WGK1189" s="1"/>
      <c r="WGL1189" s="1"/>
      <c r="WGM1189" s="1"/>
      <c r="WGN1189" s="1"/>
      <c r="WGO1189" s="1"/>
      <c r="WGP1189" s="1"/>
      <c r="WGQ1189" s="1"/>
      <c r="WGR1189" s="1"/>
      <c r="WGS1189" s="1"/>
      <c r="WGT1189" s="1"/>
      <c r="WGU1189" s="1"/>
      <c r="WGV1189" s="1"/>
      <c r="WGW1189" s="1"/>
      <c r="WGX1189" s="1"/>
      <c r="WGY1189" s="1"/>
      <c r="WGZ1189" s="1"/>
      <c r="WHA1189" s="1"/>
      <c r="WHB1189" s="1"/>
      <c r="WHC1189" s="1"/>
      <c r="WHD1189" s="1"/>
      <c r="WHE1189" s="1"/>
      <c r="WHF1189" s="1"/>
      <c r="WHG1189" s="1"/>
      <c r="WHH1189" s="1"/>
      <c r="WHI1189" s="1"/>
      <c r="WHJ1189" s="1"/>
      <c r="WHK1189" s="1"/>
      <c r="WHL1189" s="1"/>
      <c r="WHM1189" s="1"/>
      <c r="WHN1189" s="1"/>
      <c r="WHO1189" s="1"/>
      <c r="WHP1189" s="1"/>
      <c r="WHQ1189" s="1"/>
      <c r="WHR1189" s="1"/>
      <c r="WHS1189" s="1"/>
      <c r="WHT1189" s="1"/>
      <c r="WHU1189" s="1"/>
      <c r="WHV1189" s="1"/>
      <c r="WHW1189" s="1"/>
      <c r="WHX1189" s="1"/>
      <c r="WHY1189" s="1"/>
      <c r="WHZ1189" s="1"/>
      <c r="WIA1189" s="1"/>
      <c r="WIB1189" s="1"/>
      <c r="WIC1189" s="1"/>
      <c r="WID1189" s="1"/>
      <c r="WIE1189" s="1"/>
      <c r="WIF1189" s="1"/>
      <c r="WIG1189" s="1"/>
      <c r="WIH1189" s="1"/>
      <c r="WII1189" s="1"/>
      <c r="WIJ1189" s="1"/>
      <c r="WIK1189" s="1"/>
      <c r="WIL1189" s="1"/>
      <c r="WIM1189" s="1"/>
      <c r="WIN1189" s="1"/>
      <c r="WIO1189" s="1"/>
      <c r="WIP1189" s="1"/>
      <c r="WIQ1189" s="1"/>
      <c r="WIR1189" s="1"/>
      <c r="WIS1189" s="1"/>
      <c r="WIT1189" s="1"/>
      <c r="WIU1189" s="1"/>
      <c r="WIV1189" s="1"/>
      <c r="WIW1189" s="1"/>
      <c r="WIX1189" s="1"/>
      <c r="WIY1189" s="1"/>
      <c r="WIZ1189" s="1"/>
      <c r="WJA1189" s="1"/>
      <c r="WJB1189" s="1"/>
      <c r="WJC1189" s="1"/>
      <c r="WJD1189" s="1"/>
      <c r="WJE1189" s="1"/>
      <c r="WJF1189" s="1"/>
      <c r="WJG1189" s="1"/>
      <c r="WJH1189" s="1"/>
      <c r="WJI1189" s="1"/>
      <c r="WJJ1189" s="1"/>
      <c r="WJK1189" s="1"/>
      <c r="WJL1189" s="1"/>
      <c r="WJM1189" s="1"/>
      <c r="WJN1189" s="1"/>
      <c r="WJO1189" s="1"/>
      <c r="WJP1189" s="1"/>
      <c r="WJQ1189" s="1"/>
      <c r="WJR1189" s="1"/>
      <c r="WJS1189" s="1"/>
      <c r="WJT1189" s="1"/>
      <c r="WJU1189" s="1"/>
      <c r="WJV1189" s="1"/>
      <c r="WJW1189" s="1"/>
      <c r="WJX1189" s="1"/>
      <c r="WJY1189" s="1"/>
      <c r="WJZ1189" s="1"/>
      <c r="WKA1189" s="1"/>
      <c r="WKB1189" s="1"/>
      <c r="WKC1189" s="1"/>
      <c r="WKD1189" s="1"/>
      <c r="WKE1189" s="1"/>
      <c r="WKF1189" s="1"/>
      <c r="WKG1189" s="1"/>
      <c r="WKH1189" s="1"/>
      <c r="WKI1189" s="1"/>
      <c r="WKJ1189" s="1"/>
      <c r="WKK1189" s="1"/>
      <c r="WKL1189" s="1"/>
      <c r="WKM1189" s="1"/>
      <c r="WKN1189" s="1"/>
      <c r="WKO1189" s="1"/>
      <c r="WKP1189" s="1"/>
      <c r="WKQ1189" s="1"/>
      <c r="WKR1189" s="1"/>
      <c r="WKS1189" s="1"/>
      <c r="WKT1189" s="1"/>
      <c r="WKU1189" s="1"/>
      <c r="WKV1189" s="1"/>
      <c r="WKW1189" s="1"/>
      <c r="WKX1189" s="1"/>
      <c r="WKY1189" s="1"/>
      <c r="WKZ1189" s="1"/>
      <c r="WLA1189" s="1"/>
      <c r="WLB1189" s="1"/>
      <c r="WLC1189" s="1"/>
      <c r="WLD1189" s="1"/>
      <c r="WLE1189" s="1"/>
      <c r="WLF1189" s="1"/>
      <c r="WLG1189" s="1"/>
      <c r="WLH1189" s="1"/>
      <c r="WLI1189" s="1"/>
      <c r="WLJ1189" s="1"/>
      <c r="WLK1189" s="1"/>
      <c r="WLL1189" s="1"/>
      <c r="WLM1189" s="1"/>
      <c r="WLN1189" s="1"/>
      <c r="WLO1189" s="1"/>
      <c r="WLP1189" s="1"/>
      <c r="WLQ1189" s="1"/>
      <c r="WLR1189" s="1"/>
      <c r="WLS1189" s="1"/>
      <c r="WLT1189" s="1"/>
      <c r="WLU1189" s="1"/>
      <c r="WLV1189" s="1"/>
      <c r="WLW1189" s="1"/>
      <c r="WLX1189" s="1"/>
      <c r="WLY1189" s="1"/>
      <c r="WLZ1189" s="1"/>
      <c r="WMA1189" s="1"/>
      <c r="WMB1189" s="1"/>
      <c r="WMC1189" s="1"/>
      <c r="WMD1189" s="1"/>
      <c r="WME1189" s="1"/>
      <c r="WMF1189" s="1"/>
      <c r="WMG1189" s="1"/>
      <c r="WMH1189" s="1"/>
      <c r="WMI1189" s="1"/>
      <c r="WMJ1189" s="1"/>
      <c r="WMK1189" s="1"/>
      <c r="WML1189" s="1"/>
      <c r="WMM1189" s="1"/>
      <c r="WMN1189" s="1"/>
      <c r="WMO1189" s="1"/>
      <c r="WMP1189" s="1"/>
      <c r="WMQ1189" s="1"/>
      <c r="WMR1189" s="1"/>
      <c r="WMS1189" s="1"/>
      <c r="WMT1189" s="1"/>
      <c r="WMU1189" s="1"/>
      <c r="WMV1189" s="1"/>
      <c r="WMW1189" s="1"/>
      <c r="WMX1189" s="1"/>
      <c r="WMY1189" s="1"/>
      <c r="WMZ1189" s="1"/>
      <c r="WNA1189" s="1"/>
      <c r="WNB1189" s="1"/>
      <c r="WNC1189" s="1"/>
      <c r="WND1189" s="1"/>
      <c r="WNE1189" s="1"/>
      <c r="WNF1189" s="1"/>
      <c r="WNG1189" s="1"/>
      <c r="WNH1189" s="1"/>
      <c r="WNI1189" s="1"/>
      <c r="WNJ1189" s="1"/>
      <c r="WNK1189" s="1"/>
      <c r="WNL1189" s="1"/>
      <c r="WNM1189" s="1"/>
      <c r="WNN1189" s="1"/>
      <c r="WNO1189" s="1"/>
      <c r="WNP1189" s="1"/>
      <c r="WNQ1189" s="1"/>
      <c r="WNR1189" s="1"/>
      <c r="WNS1189" s="1"/>
      <c r="WNT1189" s="1"/>
      <c r="WNU1189" s="1"/>
      <c r="WNV1189" s="1"/>
      <c r="WNW1189" s="1"/>
      <c r="WNX1189" s="1"/>
      <c r="WNY1189" s="1"/>
      <c r="WNZ1189" s="1"/>
      <c r="WOA1189" s="1"/>
      <c r="WOB1189" s="1"/>
      <c r="WOC1189" s="1"/>
      <c r="WOD1189" s="1"/>
      <c r="WOE1189" s="1"/>
      <c r="WOF1189" s="1"/>
      <c r="WOG1189" s="1"/>
      <c r="WOH1189" s="1"/>
      <c r="WOI1189" s="1"/>
      <c r="WOJ1189" s="1"/>
      <c r="WOK1189" s="1"/>
      <c r="WOL1189" s="1"/>
      <c r="WOM1189" s="1"/>
      <c r="WON1189" s="1"/>
      <c r="WOO1189" s="1"/>
      <c r="WOP1189" s="1"/>
      <c r="WOQ1189" s="1"/>
      <c r="WOR1189" s="1"/>
      <c r="WOS1189" s="1"/>
      <c r="WOT1189" s="1"/>
      <c r="WOU1189" s="1"/>
      <c r="WOV1189" s="1"/>
      <c r="WOW1189" s="1"/>
      <c r="WOX1189" s="1"/>
      <c r="WOY1189" s="1"/>
      <c r="WOZ1189" s="1"/>
      <c r="WPA1189" s="1"/>
      <c r="WPB1189" s="1"/>
      <c r="WPC1189" s="1"/>
      <c r="WPD1189" s="1"/>
      <c r="WPE1189" s="1"/>
      <c r="WPF1189" s="1"/>
      <c r="WPG1189" s="1"/>
      <c r="WPH1189" s="1"/>
      <c r="WPI1189" s="1"/>
      <c r="WPJ1189" s="1"/>
      <c r="WPK1189" s="1"/>
      <c r="WPL1189" s="1"/>
      <c r="WPM1189" s="1"/>
      <c r="WPN1189" s="1"/>
      <c r="WPO1189" s="1"/>
      <c r="WPP1189" s="1"/>
      <c r="WPQ1189" s="1"/>
      <c r="WPR1189" s="1"/>
      <c r="WPS1189" s="1"/>
      <c r="WPT1189" s="1"/>
      <c r="WPU1189" s="1"/>
      <c r="WPV1189" s="1"/>
      <c r="WPW1189" s="1"/>
      <c r="WPX1189" s="1"/>
      <c r="WPY1189" s="1"/>
      <c r="WPZ1189" s="1"/>
      <c r="WQA1189" s="1"/>
      <c r="WQB1189" s="1"/>
      <c r="WQC1189" s="1"/>
      <c r="WQD1189" s="1"/>
      <c r="WQE1189" s="1"/>
      <c r="WQF1189" s="1"/>
      <c r="WQG1189" s="1"/>
      <c r="WQH1189" s="1"/>
      <c r="WQI1189" s="1"/>
      <c r="WQJ1189" s="1"/>
      <c r="WQK1189" s="1"/>
      <c r="WQL1189" s="1"/>
      <c r="WQM1189" s="1"/>
      <c r="WQN1189" s="1"/>
      <c r="WQO1189" s="1"/>
      <c r="WQP1189" s="1"/>
      <c r="WQQ1189" s="1"/>
      <c r="WQR1189" s="1"/>
      <c r="WQS1189" s="1"/>
      <c r="WQT1189" s="1"/>
      <c r="WQU1189" s="1"/>
      <c r="WQV1189" s="1"/>
      <c r="WQW1189" s="1"/>
      <c r="WQX1189" s="1"/>
      <c r="WQY1189" s="1"/>
      <c r="WQZ1189" s="1"/>
      <c r="WRA1189" s="1"/>
      <c r="WRB1189" s="1"/>
      <c r="WRC1189" s="1"/>
      <c r="WRD1189" s="1"/>
      <c r="WRE1189" s="1"/>
      <c r="WRF1189" s="1"/>
      <c r="WRG1189" s="1"/>
      <c r="WRH1189" s="1"/>
      <c r="WRI1189" s="1"/>
      <c r="WRJ1189" s="1"/>
      <c r="WRK1189" s="1"/>
      <c r="WRL1189" s="1"/>
      <c r="WRM1189" s="1"/>
      <c r="WRN1189" s="1"/>
      <c r="WRO1189" s="1"/>
      <c r="WRP1189" s="1"/>
      <c r="WRQ1189" s="1"/>
      <c r="WRR1189" s="1"/>
      <c r="WRS1189" s="1"/>
      <c r="WRT1189" s="1"/>
      <c r="WRU1189" s="1"/>
      <c r="WRV1189" s="1"/>
      <c r="WRW1189" s="1"/>
      <c r="WRX1189" s="1"/>
      <c r="WRY1189" s="1"/>
      <c r="WRZ1189" s="1"/>
      <c r="WSA1189" s="1"/>
      <c r="WSB1189" s="1"/>
      <c r="WSC1189" s="1"/>
      <c r="WSD1189" s="1"/>
      <c r="WSE1189" s="1"/>
      <c r="WSF1189" s="1"/>
      <c r="WSG1189" s="1"/>
      <c r="WSH1189" s="1"/>
      <c r="WSI1189" s="1"/>
      <c r="WSJ1189" s="1"/>
      <c r="WSK1189" s="1"/>
      <c r="WSL1189" s="1"/>
      <c r="WSM1189" s="1"/>
      <c r="WSN1189" s="1"/>
      <c r="WSO1189" s="1"/>
      <c r="WSP1189" s="1"/>
      <c r="WSQ1189" s="1"/>
      <c r="WSR1189" s="1"/>
      <c r="WSS1189" s="1"/>
      <c r="WST1189" s="1"/>
      <c r="WSU1189" s="1"/>
      <c r="WSV1189" s="1"/>
      <c r="WSW1189" s="1"/>
      <c r="WSX1189" s="1"/>
      <c r="WSY1189" s="1"/>
      <c r="WSZ1189" s="1"/>
      <c r="WTA1189" s="1"/>
      <c r="WTB1189" s="1"/>
      <c r="WTC1189" s="1"/>
      <c r="WTD1189" s="1"/>
      <c r="WTE1189" s="1"/>
      <c r="WTF1189" s="1"/>
      <c r="WTG1189" s="1"/>
      <c r="WTH1189" s="1"/>
      <c r="WTI1189" s="1"/>
      <c r="WTJ1189" s="1"/>
      <c r="WTK1189" s="1"/>
      <c r="WTL1189" s="1"/>
      <c r="WTM1189" s="1"/>
      <c r="WTN1189" s="1"/>
      <c r="WTO1189" s="1"/>
      <c r="WTP1189" s="1"/>
      <c r="WTQ1189" s="1"/>
      <c r="WTR1189" s="1"/>
      <c r="WTS1189" s="1"/>
      <c r="WTT1189" s="1"/>
      <c r="WTU1189" s="1"/>
      <c r="WTV1189" s="1"/>
      <c r="WTW1189" s="1"/>
      <c r="WTX1189" s="1"/>
      <c r="WTY1189" s="1"/>
      <c r="WTZ1189" s="1"/>
      <c r="WUA1189" s="1"/>
      <c r="WUB1189" s="1"/>
      <c r="WUC1189" s="1"/>
      <c r="WUD1189" s="1"/>
      <c r="WUE1189" s="1"/>
      <c r="WUF1189" s="1"/>
      <c r="WUG1189" s="1"/>
      <c r="WUH1189" s="1"/>
      <c r="WUI1189" s="1"/>
      <c r="WUJ1189" s="1"/>
      <c r="WUK1189" s="1"/>
      <c r="WUL1189" s="1"/>
      <c r="WUM1189" s="1"/>
      <c r="WUN1189" s="1"/>
      <c r="WUO1189" s="1"/>
      <c r="WUP1189" s="1"/>
      <c r="WUQ1189" s="1"/>
      <c r="WUR1189" s="1"/>
      <c r="WUS1189" s="1"/>
      <c r="WUT1189" s="1"/>
      <c r="WUU1189" s="1"/>
      <c r="WUV1189" s="1"/>
      <c r="WUW1189" s="1"/>
      <c r="WUX1189" s="1"/>
      <c r="WUY1189" s="1"/>
      <c r="WUZ1189" s="1"/>
      <c r="WVA1189" s="1"/>
      <c r="WVB1189" s="1"/>
      <c r="WVC1189" s="1"/>
      <c r="WVD1189" s="1"/>
      <c r="WVE1189" s="1"/>
      <c r="WVF1189" s="1"/>
      <c r="WVG1189" s="1"/>
      <c r="WVH1189" s="1"/>
      <c r="WVI1189" s="1"/>
      <c r="WVJ1189" s="1"/>
      <c r="WVK1189" s="1"/>
      <c r="WVL1189" s="1"/>
      <c r="WVM1189" s="1"/>
      <c r="WVN1189" s="1"/>
      <c r="WVO1189" s="1"/>
      <c r="WVP1189" s="1"/>
      <c r="WVQ1189" s="1"/>
      <c r="WVR1189" s="1"/>
      <c r="WVS1189" s="1"/>
      <c r="WVT1189" s="1"/>
      <c r="WVU1189" s="1"/>
      <c r="WVV1189" s="1"/>
      <c r="WVW1189" s="1"/>
      <c r="WVX1189" s="1"/>
      <c r="WVY1189" s="1"/>
      <c r="WVZ1189" s="1"/>
      <c r="WWA1189" s="1"/>
      <c r="WWB1189" s="1"/>
      <c r="WWC1189" s="1"/>
      <c r="WWD1189" s="1"/>
      <c r="WWE1189" s="1"/>
      <c r="WWF1189" s="1"/>
      <c r="WWG1189" s="1"/>
      <c r="WWH1189" s="1"/>
      <c r="WWI1189" s="1"/>
      <c r="WWJ1189" s="1"/>
      <c r="WWK1189" s="1"/>
      <c r="WWL1189" s="1"/>
      <c r="WWM1189" s="1"/>
      <c r="WWN1189" s="1"/>
      <c r="WWO1189" s="1"/>
      <c r="WWP1189" s="1"/>
      <c r="WWQ1189" s="1"/>
      <c r="WWR1189" s="1"/>
      <c r="WWS1189" s="1"/>
      <c r="WWT1189" s="1"/>
      <c r="WWU1189" s="1"/>
      <c r="WWV1189" s="1"/>
      <c r="WWW1189" s="1"/>
      <c r="WWX1189" s="1"/>
      <c r="WWY1189" s="1"/>
      <c r="WWZ1189" s="1"/>
      <c r="WXA1189" s="1"/>
      <c r="WXB1189" s="1"/>
      <c r="WXC1189" s="1"/>
      <c r="WXD1189" s="1"/>
      <c r="WXE1189" s="1"/>
      <c r="WXF1189" s="1"/>
      <c r="WXG1189" s="1"/>
      <c r="WXH1189" s="1"/>
      <c r="WXI1189" s="1"/>
      <c r="WXJ1189" s="1"/>
      <c r="WXK1189" s="1"/>
      <c r="WXL1189" s="1"/>
      <c r="WXM1189" s="1"/>
      <c r="WXN1189" s="1"/>
      <c r="WXO1189" s="1"/>
      <c r="WXP1189" s="1"/>
      <c r="WXQ1189" s="1"/>
      <c r="WXR1189" s="1"/>
      <c r="WXS1189" s="1"/>
      <c r="WXT1189" s="1"/>
      <c r="WXU1189" s="1"/>
      <c r="WXV1189" s="1"/>
      <c r="WXW1189" s="1"/>
      <c r="WXX1189" s="1"/>
      <c r="WXY1189" s="1"/>
      <c r="WXZ1189" s="1"/>
      <c r="WYA1189" s="1"/>
      <c r="WYB1189" s="1"/>
      <c r="WYC1189" s="1"/>
      <c r="WYD1189" s="1"/>
      <c r="WYE1189" s="1"/>
      <c r="WYF1189" s="1"/>
      <c r="WYG1189" s="1"/>
      <c r="WYH1189" s="1"/>
      <c r="WYI1189" s="1"/>
      <c r="WYJ1189" s="1"/>
      <c r="WYK1189" s="1"/>
      <c r="WYL1189" s="1"/>
      <c r="WYM1189" s="1"/>
      <c r="WYN1189" s="1"/>
      <c r="WYO1189" s="1"/>
      <c r="WYP1189" s="1"/>
      <c r="WYQ1189" s="1"/>
      <c r="WYR1189" s="1"/>
      <c r="WYS1189" s="1"/>
      <c r="WYT1189" s="1"/>
      <c r="WYU1189" s="1"/>
      <c r="WYV1189" s="1"/>
      <c r="WYW1189" s="1"/>
      <c r="WYX1189" s="1"/>
      <c r="WYY1189" s="1"/>
      <c r="WYZ1189" s="1"/>
      <c r="WZA1189" s="1"/>
      <c r="WZB1189" s="1"/>
      <c r="WZC1189" s="1"/>
      <c r="WZD1189" s="1"/>
      <c r="WZE1189" s="1"/>
      <c r="WZF1189" s="1"/>
      <c r="WZG1189" s="1"/>
      <c r="WZH1189" s="1"/>
      <c r="WZI1189" s="1"/>
      <c r="WZJ1189" s="1"/>
      <c r="WZK1189" s="1"/>
      <c r="WZL1189" s="1"/>
      <c r="WZM1189" s="1"/>
      <c r="WZN1189" s="1"/>
      <c r="WZO1189" s="1"/>
      <c r="WZP1189" s="1"/>
      <c r="WZQ1189" s="1"/>
      <c r="WZR1189" s="1"/>
      <c r="WZS1189" s="1"/>
      <c r="WZT1189" s="1"/>
      <c r="WZU1189" s="1"/>
      <c r="WZV1189" s="1"/>
      <c r="WZW1189" s="1"/>
      <c r="WZX1189" s="1"/>
      <c r="WZY1189" s="1"/>
      <c r="WZZ1189" s="1"/>
      <c r="XAA1189" s="1"/>
      <c r="XAB1189" s="1"/>
      <c r="XAC1189" s="1"/>
      <c r="XAD1189" s="1"/>
      <c r="XAE1189" s="1"/>
      <c r="XAF1189" s="1"/>
      <c r="XAG1189" s="1"/>
      <c r="XAH1189" s="1"/>
      <c r="XAI1189" s="1"/>
      <c r="XAJ1189" s="1"/>
      <c r="XAK1189" s="1"/>
      <c r="XAL1189" s="1"/>
      <c r="XAM1189" s="1"/>
      <c r="XAN1189" s="1"/>
      <c r="XAO1189" s="1"/>
      <c r="XAP1189" s="1"/>
      <c r="XAQ1189" s="1"/>
      <c r="XAR1189" s="1"/>
      <c r="XAS1189" s="1"/>
      <c r="XAT1189" s="1"/>
      <c r="XAU1189" s="1"/>
      <c r="XAV1189" s="1"/>
      <c r="XAW1189" s="1"/>
      <c r="XAX1189" s="1"/>
      <c r="XAY1189" s="1"/>
      <c r="XAZ1189" s="1"/>
      <c r="XBA1189" s="1"/>
      <c r="XBB1189" s="1"/>
      <c r="XBC1189" s="1"/>
      <c r="XBD1189" s="1"/>
      <c r="XBE1189" s="1"/>
      <c r="XBF1189" s="1"/>
      <c r="XBG1189" s="1"/>
      <c r="XBH1189" s="1"/>
      <c r="XBI1189" s="1"/>
      <c r="XBJ1189" s="1"/>
      <c r="XBK1189" s="1"/>
      <c r="XBL1189" s="1"/>
      <c r="XBM1189" s="1"/>
      <c r="XBN1189" s="1"/>
      <c r="XBO1189" s="1"/>
      <c r="XBP1189" s="1"/>
      <c r="XBQ1189" s="1"/>
      <c r="XBR1189" s="1"/>
      <c r="XBS1189" s="1"/>
      <c r="XBT1189" s="1"/>
      <c r="XBU1189" s="1"/>
      <c r="XBV1189" s="1"/>
      <c r="XBW1189" s="1"/>
      <c r="XBX1189" s="1"/>
      <c r="XBY1189" s="1"/>
      <c r="XBZ1189" s="1"/>
      <c r="XCA1189" s="1"/>
      <c r="XCB1189" s="1"/>
      <c r="XCC1189" s="1"/>
      <c r="XCD1189" s="1"/>
      <c r="XCE1189" s="1"/>
      <c r="XCF1189" s="1"/>
      <c r="XCG1189" s="1"/>
      <c r="XCH1189" s="1"/>
      <c r="XCI1189" s="1"/>
      <c r="XCJ1189" s="1"/>
      <c r="XCK1189" s="1"/>
      <c r="XCL1189" s="1"/>
      <c r="XCM1189" s="1"/>
      <c r="XCN1189" s="1"/>
      <c r="XCO1189" s="1"/>
      <c r="XCP1189" s="1"/>
      <c r="XCQ1189" s="1"/>
      <c r="XCR1189" s="1"/>
      <c r="XCS1189" s="1"/>
      <c r="XCT1189" s="1"/>
      <c r="XCU1189" s="1"/>
      <c r="XCV1189" s="1"/>
      <c r="XCW1189" s="1"/>
      <c r="XCX1189" s="1"/>
      <c r="XCY1189" s="1"/>
      <c r="XCZ1189" s="1"/>
      <c r="XDA1189" s="1"/>
      <c r="XDB1189" s="1"/>
      <c r="XDC1189" s="1"/>
      <c r="XDD1189" s="1"/>
      <c r="XDE1189" s="1"/>
      <c r="XDF1189" s="1"/>
      <c r="XDG1189" s="1"/>
      <c r="XDH1189" s="1"/>
      <c r="XDI1189" s="1"/>
      <c r="XDJ1189" s="1"/>
      <c r="XDK1189" s="1"/>
      <c r="XDL1189" s="1"/>
      <c r="XDM1189" s="1"/>
      <c r="XDN1189" s="1"/>
      <c r="XDO1189" s="1"/>
      <c r="XDP1189" s="1"/>
      <c r="XDQ1189" s="1"/>
      <c r="XDR1189" s="1"/>
      <c r="XDS1189" s="1"/>
      <c r="XDT1189" s="1"/>
      <c r="XDU1189" s="1"/>
      <c r="XDV1189" s="1"/>
      <c r="XDW1189" s="1"/>
      <c r="XDX1189" s="1"/>
      <c r="XDY1189" s="1"/>
      <c r="XDZ1189" s="1"/>
      <c r="XEA1189" s="1"/>
      <c r="XEB1189" s="1"/>
      <c r="XEC1189" s="1"/>
      <c r="XED1189" s="1"/>
      <c r="XEE1189" s="1"/>
      <c r="XEF1189" s="1"/>
      <c r="XEG1189" s="1"/>
      <c r="XEH1189" s="1"/>
      <c r="XEI1189" s="1"/>
      <c r="XEJ1189" s="1"/>
      <c r="XEK1189" s="1"/>
      <c r="XEL1189" s="1"/>
      <c r="XEM1189" s="1"/>
      <c r="XEN1189" s="1"/>
      <c r="XEO1189" s="1"/>
      <c r="XEP1189" s="1"/>
      <c r="XEQ1189" s="1"/>
      <c r="XER1189" s="1"/>
      <c r="XES1189" s="1"/>
      <c r="XET1189" s="1"/>
      <c r="XEU1189" s="1"/>
      <c r="XEV1189" s="1"/>
      <c r="XEW1189" s="1"/>
      <c r="XEX1189" s="1"/>
      <c r="XEY1189" s="1"/>
      <c r="XEZ1189" s="1"/>
      <c r="XFA1189" s="1"/>
      <c r="XFB1189" s="1"/>
      <c r="XFC1189" s="1"/>
      <c r="XFD1189" s="1"/>
    </row>
  </sheetData>
  <autoFilter ref="A1:XFD1187"/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2017-11-20T01:56:00Z</dcterms:created>
  <dcterms:modified xsi:type="dcterms:W3CDTF">2017-12-05T11:58:05Z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