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Sheet1" sheetId="1" r:id="rId1"/>
    <sheet name="Sheet2" sheetId="2" r:id="rId2"/>
  </sheets>
  <definedNames>
    <definedName name="_xlnm._FilterDatabase" localSheetId="0" hidden="1">Sheet1!$A$1:$I$949</definedName>
  </definedNames>
  <calcPr calcId="144525" concurrentCalc="0"/>
</workbook>
</file>

<file path=xl/sharedStrings.xml><?xml version="1.0" encoding="utf-8"?>
<sst xmlns="http://schemas.openxmlformats.org/spreadsheetml/2006/main" count="1622">
  <si>
    <t>供应商</t>
  </si>
  <si>
    <t>商品去向</t>
  </si>
  <si>
    <t>品名</t>
  </si>
  <si>
    <t>规格</t>
  </si>
  <si>
    <t>生产企业</t>
  </si>
  <si>
    <t>数量</t>
  </si>
  <si>
    <t>不含税金额</t>
  </si>
  <si>
    <t>含税金额</t>
  </si>
  <si>
    <t>含税售价</t>
  </si>
  <si>
    <t>四川大容医药有限公司</t>
  </si>
  <si>
    <t>眉山市人民医院</t>
  </si>
  <si>
    <t>0.9%氯化钠注射液</t>
  </si>
  <si>
    <t>250ml</t>
  </si>
  <si>
    <t>成都通德药业有限公司</t>
  </si>
  <si>
    <t>彭州市传染病医院</t>
  </si>
  <si>
    <t>0.9%氯化钠注射液（PP瓶）</t>
  </si>
  <si>
    <t>500ml：4.5g</t>
  </si>
  <si>
    <t>四川科伦药业股份有限公司</t>
  </si>
  <si>
    <t>成都市康力贸易有限责任公司</t>
  </si>
  <si>
    <t>0.9%氯化钠注射液(立软）</t>
  </si>
  <si>
    <t>50ml：0.45g</t>
  </si>
  <si>
    <t>四川省建筑医院</t>
  </si>
  <si>
    <t>3L粘贴伤口敷料</t>
  </si>
  <si>
    <t>9cm*15cm</t>
  </si>
  <si>
    <t>江西3L医用制品集团有限公司</t>
  </si>
  <si>
    <t>5%葡萄糖注射液</t>
  </si>
  <si>
    <t>500ml</t>
  </si>
  <si>
    <t>中国大冢制药有限公司</t>
  </si>
  <si>
    <t>彭州市中西医结合医院</t>
  </si>
  <si>
    <t>50%葡萄糖注射液</t>
  </si>
  <si>
    <t>20ml：10g*5支</t>
  </si>
  <si>
    <t>陕西永寿制药有限责任公司</t>
  </si>
  <si>
    <t>四川省名实医药有限公司</t>
  </si>
  <si>
    <t>绵竹友好医院</t>
  </si>
  <si>
    <t>999感冒灵颗粒</t>
  </si>
  <si>
    <t>10g*9小袋</t>
  </si>
  <si>
    <t>华润三九医药股份有限公司</t>
  </si>
  <si>
    <t>特定电磁波谱治疗器</t>
  </si>
  <si>
    <t>TDP-L1</t>
  </si>
  <si>
    <t>四川恒明科技开发有限公司</t>
  </si>
  <si>
    <t>宜宾市南溪区疾病预防控制中心</t>
  </si>
  <si>
    <t>X射线摄影暗匣</t>
  </si>
  <si>
    <t>254*305mm（10*12）</t>
  </si>
  <si>
    <t>上海跃进医用光学器械厂</t>
  </si>
  <si>
    <t>威远县疾病预防控制中心</t>
  </si>
  <si>
    <t>四川励图医疗器械有限公司</t>
  </si>
  <si>
    <t>X射线套液（显影+定影）</t>
  </si>
  <si>
    <t>10.8+10.9</t>
  </si>
  <si>
    <t>柯达（中国）股份有限公司</t>
  </si>
  <si>
    <t>长宁县疾病预防控制中心</t>
  </si>
  <si>
    <t>医用X射线胶片（阿尔梅）</t>
  </si>
  <si>
    <t>12*15in*100张30.5*38.1cm</t>
  </si>
  <si>
    <t>四川科伦医药贸易有限公司</t>
  </si>
  <si>
    <t>德阳市第五股份有限公司</t>
  </si>
  <si>
    <t>阿法骨化醇软胶囊</t>
  </si>
  <si>
    <t>0.25ug*20粒</t>
  </si>
  <si>
    <t>广州白云山星群(药业)股份有限公司</t>
  </si>
  <si>
    <t>德阳高新康复医院</t>
  </si>
  <si>
    <t>阿仑膦酸钠片</t>
  </si>
  <si>
    <t>10mg*7片</t>
  </si>
  <si>
    <t>北京万生药业有限责任公司</t>
  </si>
  <si>
    <t>成都中新药业有限公司</t>
  </si>
  <si>
    <t>中国五治集团有限公司医院</t>
  </si>
  <si>
    <t>阿莫西林胶囊</t>
  </si>
  <si>
    <t>0.25g*50粒</t>
  </si>
  <si>
    <t>哈药集团制药总厂</t>
  </si>
  <si>
    <t>四川九州通医药有限公司</t>
  </si>
  <si>
    <t>阿莫西林胶囊（阿莫灵）</t>
  </si>
  <si>
    <t>250mg*24粒</t>
  </si>
  <si>
    <t>澳美制药厂</t>
  </si>
  <si>
    <t>四川大众医药有限公司</t>
  </si>
  <si>
    <t>西藏自治区第三人民医院</t>
  </si>
  <si>
    <t>阿莫西林克拉维酸钾片</t>
  </si>
  <si>
    <t>0.457g*6片</t>
  </si>
  <si>
    <t>珠海联邦制药股份有限公司中山分公司</t>
  </si>
  <si>
    <t>成都同吉顺药业有限公司</t>
  </si>
  <si>
    <t>阿奇霉素肠溶片</t>
  </si>
  <si>
    <t>0.125g*24片</t>
  </si>
  <si>
    <t>石药集团欧意药业有限公司</t>
  </si>
  <si>
    <t>四川泰华堂制药有限公司</t>
  </si>
  <si>
    <t>德阳市人民医院</t>
  </si>
  <si>
    <t>阿奇霉素分散片</t>
  </si>
  <si>
    <t>250mg*6片</t>
  </si>
  <si>
    <t>遂成药业股份有限公司</t>
  </si>
  <si>
    <t>东美医疗美容整型门诊部</t>
  </si>
  <si>
    <t>阿奇霉素分散片（欣匹特）</t>
  </si>
  <si>
    <t>0.25g*6片</t>
  </si>
  <si>
    <t>四川科伦药业股份有限公司（原四川珍珠制药有限公司</t>
  </si>
  <si>
    <t>阿奇霉素干混悬剂</t>
  </si>
  <si>
    <t>100mg*6袋</t>
  </si>
  <si>
    <t>石家庄制药集团有限公司</t>
  </si>
  <si>
    <t>中国人民解放军第三军区大学第一附属医院</t>
  </si>
  <si>
    <t>阿司匹林肠溶片</t>
  </si>
  <si>
    <t>25mg*100片</t>
  </si>
  <si>
    <t>石家庄神威药业股份有限公司</t>
  </si>
  <si>
    <t>广东一信药业有限公司</t>
  </si>
  <si>
    <t>成都广药新汇源医药有限公司</t>
  </si>
  <si>
    <t>眉山老年病医院</t>
  </si>
  <si>
    <t>阿托伐他汀钙胶囊</t>
  </si>
  <si>
    <t>10mg*7粒</t>
  </si>
  <si>
    <t>天方药业有限公司</t>
  </si>
  <si>
    <t>西藏自治区人民医院</t>
  </si>
  <si>
    <t>阿托伐他汀钙片</t>
  </si>
  <si>
    <t>辉瑞制药有限公司</t>
  </si>
  <si>
    <t>成都市蓉锦医药贸易有限公司</t>
  </si>
  <si>
    <t>阿昔洛韦乳膏</t>
  </si>
  <si>
    <t>10g 3%</t>
  </si>
  <si>
    <t>重庆科瑞制药(集团）有限公司</t>
  </si>
  <si>
    <t>成都永安制药有限公司</t>
  </si>
  <si>
    <t>艾利克(聚维酮碘溶液)</t>
  </si>
  <si>
    <t>广汉康骨医院</t>
  </si>
  <si>
    <t>爱西特药用炭片</t>
  </si>
  <si>
    <t>0.3克*100片</t>
  </si>
  <si>
    <t>河北长天药业有限公司</t>
  </si>
  <si>
    <t>西充县人民医院</t>
  </si>
  <si>
    <t>安络痛片</t>
  </si>
  <si>
    <t>12片*2板</t>
  </si>
  <si>
    <t>湖北美宝药业有限公司</t>
  </si>
  <si>
    <t>氨苄西林丙磺舒胶囊</t>
  </si>
  <si>
    <t>0.25g*18粒</t>
  </si>
  <si>
    <t>陕西香菊药业集团有限公司</t>
  </si>
  <si>
    <t>氨茶碱注射液</t>
  </si>
  <si>
    <t>2ml：0.25g*10支</t>
  </si>
  <si>
    <t>山西晋新双鹤药业有限责任公司</t>
  </si>
  <si>
    <t>氨甲苯酸注射液</t>
  </si>
  <si>
    <t>10ml 0.1g*5支</t>
  </si>
  <si>
    <t>徐州莱恩药业有限公司</t>
  </si>
  <si>
    <t>上药控股四川有限公司</t>
  </si>
  <si>
    <t>富顺县晨光医院</t>
  </si>
  <si>
    <t>氨甲环酸氯化钠注射液</t>
  </si>
  <si>
    <t>100ml：1g</t>
  </si>
  <si>
    <t>重庆莱美药业股份有限公司</t>
  </si>
  <si>
    <t>氨甲环酸注射液</t>
  </si>
  <si>
    <t>5ml:0.25g*5支</t>
  </si>
  <si>
    <t>江苏国营张家港制药厂</t>
  </si>
  <si>
    <t>成都市金牛区妇幼保健院</t>
  </si>
  <si>
    <t>奥美拉唑肠溶胶囊</t>
  </si>
  <si>
    <t>20mg*14粒</t>
  </si>
  <si>
    <t>湖南康普制药有限公司</t>
  </si>
  <si>
    <t>国网四川省电力公司技能培训中心卫生所</t>
  </si>
  <si>
    <t>甲硝唑芬布芬胶囊</t>
  </si>
  <si>
    <t>10粒*2板</t>
  </si>
  <si>
    <t>奥硝唑氯化钠注射液</t>
  </si>
  <si>
    <t>250ml：0.5g</t>
  </si>
  <si>
    <t>八珍益母片</t>
  </si>
  <si>
    <t>云南省曲靖药业有限公司</t>
  </si>
  <si>
    <t>百乐眠胶囊</t>
  </si>
  <si>
    <t>0.27g*24s</t>
  </si>
  <si>
    <t>江苏扬子江药业集团有限公司（原江苏海慈药业有限责任公司</t>
  </si>
  <si>
    <t>板蓝根颗粒</t>
  </si>
  <si>
    <t>10g*20袋</t>
  </si>
  <si>
    <t>江西汇仁药业有限公司</t>
  </si>
  <si>
    <t>板蓝根注射液</t>
  </si>
  <si>
    <t>2ml*10支</t>
  </si>
  <si>
    <t>武汉健民药业集团十堰康迪制药有限公司</t>
  </si>
  <si>
    <t>四川金仁医药集团有限公司</t>
  </si>
  <si>
    <t>成都军区空军机关医院</t>
  </si>
  <si>
    <t>邦迪牌苯扎氯铵贴</t>
  </si>
  <si>
    <t>100张</t>
  </si>
  <si>
    <t>上海强生有限公司</t>
  </si>
  <si>
    <t>邦迪守护防水创可贴</t>
  </si>
  <si>
    <t>5片*20包</t>
  </si>
  <si>
    <t>胞磷胆碱钠氯化钠注射液</t>
  </si>
  <si>
    <t>100ml：0.5g</t>
  </si>
  <si>
    <t>山东华鲁制药有限公司</t>
  </si>
  <si>
    <t>四川欣宏祥贸易有限公司</t>
  </si>
  <si>
    <t>胞磷胆碱钠片</t>
  </si>
  <si>
    <t>0.2g*12片</t>
  </si>
  <si>
    <t>四川梓潼宫药业有限公司</t>
  </si>
  <si>
    <t>四川民康药业有限公司</t>
  </si>
  <si>
    <t>成都众牌医药有限责任公司</t>
  </si>
  <si>
    <t>保胎灵胶囊</t>
  </si>
  <si>
    <t>0.5g*36粒</t>
  </si>
  <si>
    <t>陕西东泰制药有限公司</t>
  </si>
  <si>
    <t>重庆大同医药有限公司</t>
  </si>
  <si>
    <t>苯磺酸氨氯地平片</t>
  </si>
  <si>
    <t>5mg*7片</t>
  </si>
  <si>
    <t>扬子江药业集团上海海尼药业有限公司</t>
  </si>
  <si>
    <t>鼻渊舒口服液(无糖型)</t>
  </si>
  <si>
    <t>10ml*6支</t>
  </si>
  <si>
    <t>成都华神集团股份有限公司制药厂</t>
  </si>
  <si>
    <t>成都科元医药有限公司</t>
  </si>
  <si>
    <t>大英县人民医院</t>
  </si>
  <si>
    <t>吡拉西坦氯化钠注射液</t>
  </si>
  <si>
    <t>100ml：20g</t>
  </si>
  <si>
    <t>江苏晨牌药业集团股份有限公司</t>
  </si>
  <si>
    <t>中国人民解放军第三军区大学第三附属医院</t>
  </si>
  <si>
    <t>吡嗪酰胺片</t>
  </si>
  <si>
    <t>0.25g*100片</t>
  </si>
  <si>
    <t>成都锦华药业有限责任公司</t>
  </si>
  <si>
    <t>彭州市敖平镇卫生院</t>
  </si>
  <si>
    <t>丙泊酚注射液</t>
  </si>
  <si>
    <t>20ml：0.2g</t>
  </si>
  <si>
    <t>四川国瑞药业有限责任公司</t>
  </si>
  <si>
    <t>四川省国嘉医药科技有限责任公司</t>
  </si>
  <si>
    <t>玻璃酸钠注射液</t>
  </si>
  <si>
    <t>2.5ml：25mg</t>
  </si>
  <si>
    <t>上海佰加壹医药有限公司</t>
  </si>
  <si>
    <t>四川蜀南医药有限责任公司</t>
  </si>
  <si>
    <t>布洛芬缓释混悬液</t>
  </si>
  <si>
    <t>100ml：3g</t>
  </si>
  <si>
    <t>四川中方制药有限公司</t>
  </si>
  <si>
    <t>眉山科润医药集团有限公司</t>
  </si>
  <si>
    <t>布洛芬混悬液</t>
  </si>
  <si>
    <t>30ml：0.6g</t>
  </si>
  <si>
    <t>上海强生制药有限公司</t>
  </si>
  <si>
    <t>参麦注射液</t>
  </si>
  <si>
    <t>10ml*5支</t>
  </si>
  <si>
    <t>四川三精升和制药有限公司</t>
  </si>
  <si>
    <t>参松养心胶囊</t>
  </si>
  <si>
    <t>0.4g*24粒</t>
  </si>
  <si>
    <t>石家庄以岭药业股份有限公司</t>
  </si>
  <si>
    <t>茶碱缓释片（舒弗美）</t>
  </si>
  <si>
    <t>0.1g*24片</t>
  </si>
  <si>
    <t>广州迈特兴华制药厂有限公司</t>
  </si>
  <si>
    <t>四川南药川江医药有限公司</t>
  </si>
  <si>
    <t>陈香露白露片</t>
  </si>
  <si>
    <t>0.3g*100片</t>
  </si>
  <si>
    <t>贵州百灵企业集团制药股份有限公司</t>
  </si>
  <si>
    <t>穿心莲片</t>
  </si>
  <si>
    <t>12片</t>
  </si>
  <si>
    <t>梧州嘉进制药厂</t>
  </si>
  <si>
    <t>醋酸奥曲肽注射液</t>
  </si>
  <si>
    <t>1ml:0.1mg</t>
  </si>
  <si>
    <t>北京四环制药有限公司</t>
  </si>
  <si>
    <t>四川省蜀泰药业有限公司</t>
  </si>
  <si>
    <t>醋酸钙胶囊</t>
  </si>
  <si>
    <t>0.6g*12粒</t>
  </si>
  <si>
    <t>昆明邦宇制药有限公司</t>
  </si>
  <si>
    <t>醋酸泼尼松片</t>
  </si>
  <si>
    <t>5mg*100片</t>
  </si>
  <si>
    <t>浙江仙琚制药股份有限公司</t>
  </si>
  <si>
    <t>广州白云山医药科技发展有限公司</t>
  </si>
  <si>
    <t>成都市妇女儿童中心医院</t>
  </si>
  <si>
    <t>丹鳖胶囊</t>
  </si>
  <si>
    <t>0.38g*45粒</t>
  </si>
  <si>
    <t>广州白云山潘高寿药业股份有限公司</t>
  </si>
  <si>
    <t>成都德容兴医药有限公司</t>
  </si>
  <si>
    <t>丹参川芎嗪注射液</t>
  </si>
  <si>
    <t>5ml</t>
  </si>
  <si>
    <t>贵州拜特制药有限公司</t>
  </si>
  <si>
    <t>四川正鑫药业有限公司</t>
  </si>
  <si>
    <t>胆康胶囊</t>
  </si>
  <si>
    <t>0.38g*60粒</t>
  </si>
  <si>
    <t>四川金辉药业有限公司</t>
  </si>
  <si>
    <t>胆宁片</t>
  </si>
  <si>
    <t>0.25g*36片</t>
  </si>
  <si>
    <t>亚宝药业集团股份有限公司</t>
  </si>
  <si>
    <t>胆舒胶囊</t>
  </si>
  <si>
    <t>0.45g*16粒</t>
  </si>
  <si>
    <t>四川济生堂药业有限公司</t>
  </si>
  <si>
    <t>四川德豪医药有限责任公司</t>
  </si>
  <si>
    <t>当飞利肝宁片</t>
  </si>
  <si>
    <t>0.45g*48片</t>
  </si>
  <si>
    <t>江西心正药业有限责任公司</t>
  </si>
  <si>
    <t>低分子量肝素钙注射液</t>
  </si>
  <si>
    <t>0.4ml:4100AXaIU</t>
  </si>
  <si>
    <t>河北常山生化药业股份有限公司</t>
  </si>
  <si>
    <t>滴眼用利福平</t>
  </si>
  <si>
    <t>10mg:10ml</t>
  </si>
  <si>
    <t>安徽孟仁寿制药有限公司</t>
  </si>
  <si>
    <t>地巴唑片</t>
  </si>
  <si>
    <t>10mg*100片</t>
  </si>
  <si>
    <t>临汾宝珠制药有限公司</t>
  </si>
  <si>
    <t>地塞米松磷酸钠滴眼液</t>
  </si>
  <si>
    <t>5ml：1.25mg</t>
  </si>
  <si>
    <t>国药集团三益药业(芜湖)有限公司</t>
  </si>
  <si>
    <t>成都市第五人民医院</t>
  </si>
  <si>
    <t>地塞米松磷酸钠注射液</t>
  </si>
  <si>
    <t>1ml:5mg*10支</t>
  </si>
  <si>
    <t>地特胰岛素注射液(笔芯）</t>
  </si>
  <si>
    <t>300单位/3ml</t>
  </si>
  <si>
    <t>诺和诺德（中国）制药有限公司</t>
  </si>
  <si>
    <t>整肠生地衣芽孢杆菌胶囊</t>
  </si>
  <si>
    <t>0.25g*6粒</t>
  </si>
  <si>
    <t>沈阳第一制药厂</t>
  </si>
  <si>
    <t>地榆升白片</t>
  </si>
  <si>
    <t>0.1g*20S*2板</t>
  </si>
  <si>
    <t>成都地奥集团天府药业股份有限公司</t>
  </si>
  <si>
    <t>碘伏消毒液</t>
  </si>
  <si>
    <t>100ml</t>
  </si>
  <si>
    <t>四川华天科技实业有限公司</t>
  </si>
  <si>
    <t>重庆医药集团四川医药有限公司</t>
  </si>
  <si>
    <t>碘帕醇注射液</t>
  </si>
  <si>
    <t>370mg:50ml</t>
  </si>
  <si>
    <t>上海博莱科信谊药业有限责任公司</t>
  </si>
  <si>
    <t>江苏万高药业股份有限公司</t>
  </si>
  <si>
    <t>射洪县人民医院</t>
  </si>
  <si>
    <t>独一味软胶囊</t>
  </si>
  <si>
    <t>0.6g*24粒</t>
  </si>
  <si>
    <t>山西黄河中药有限公司</t>
  </si>
  <si>
    <t>湖南金之路医药有限公司</t>
  </si>
  <si>
    <t>南充市顺庆区疾病预防控制中心</t>
  </si>
  <si>
    <t>对氨基水杨酸异烟肼片</t>
  </si>
  <si>
    <t>0.1g*100片</t>
  </si>
  <si>
    <t>辽宁康博士制药有限公司</t>
  </si>
  <si>
    <t>四川省医药物资有限公司</t>
  </si>
  <si>
    <t>多酶片</t>
  </si>
  <si>
    <t>100片</t>
  </si>
  <si>
    <t>四川菲德力制药有限公司（原四川雨润生化制药有限公司）</t>
  </si>
  <si>
    <t>多烯磷脂酰胆碱胶囊</t>
  </si>
  <si>
    <t>228mg*24粒</t>
  </si>
  <si>
    <t>赛诺菲（北京）制药有限公司</t>
  </si>
  <si>
    <t>四川天丰医药有限公司</t>
  </si>
  <si>
    <t>多烯磷脂酰胆碱注射液</t>
  </si>
  <si>
    <t>5ml：232.5mg</t>
  </si>
  <si>
    <t>成都天台山制药有限公司</t>
  </si>
  <si>
    <t>厄贝沙坦分散片</t>
  </si>
  <si>
    <t>0.15g*12片</t>
  </si>
  <si>
    <t>华润双鹤利民药业（济南）有限公司</t>
  </si>
  <si>
    <t>厄贝沙坦片</t>
  </si>
  <si>
    <t>0.15g*7片</t>
  </si>
  <si>
    <t>深圳市海滨制药有限公司</t>
  </si>
  <si>
    <t>二甲硅油片</t>
  </si>
  <si>
    <t>自贡晨光药业有限公司</t>
  </si>
  <si>
    <t>二甲双胍格列本脲胶囊（I)</t>
  </si>
  <si>
    <t>250mg:1.25mg*36粒</t>
  </si>
  <si>
    <t>海南中化联合制药工业股份有限公司</t>
  </si>
  <si>
    <t>法莫替丁氯化钠注射液</t>
  </si>
  <si>
    <t>100ml：20mg</t>
  </si>
  <si>
    <t>武汉滨湖双鹤药业有限公司</t>
  </si>
  <si>
    <t>非洛地平缓释胶囊</t>
  </si>
  <si>
    <t>2.5mg*14片</t>
  </si>
  <si>
    <t>江苏联环药业股份有限公司</t>
  </si>
  <si>
    <t>非那雄胺片</t>
  </si>
  <si>
    <t>5mg*10片</t>
  </si>
  <si>
    <t>资阳市第一人民医院</t>
  </si>
  <si>
    <t>非吸收性外科缝线（医用丝线）</t>
  </si>
  <si>
    <t>3-0（原1号）</t>
  </si>
  <si>
    <t>上海医用缝合针厂</t>
  </si>
  <si>
    <t>芜湖张恒春药业有限公司</t>
  </si>
  <si>
    <t>中江县疾病预防控制中心</t>
  </si>
  <si>
    <t>肺结核丸</t>
  </si>
  <si>
    <t>81克/瓶</t>
  </si>
  <si>
    <t>巴中市巴州区疾病预防控制中心</t>
  </si>
  <si>
    <t>巴州区疾病预防控制中心</t>
  </si>
  <si>
    <t>酚磺乙胺注射液</t>
  </si>
  <si>
    <t>2ml:0.5g*10支</t>
  </si>
  <si>
    <t>风湿马钱片</t>
  </si>
  <si>
    <t>太极集团四川绵阳制药有限公司</t>
  </si>
  <si>
    <t>风油精</t>
  </si>
  <si>
    <t>3ml</t>
  </si>
  <si>
    <t>上海中华制药厂</t>
  </si>
  <si>
    <t>呋喃妥因肠溶片</t>
  </si>
  <si>
    <t>50mg*100片</t>
  </si>
  <si>
    <t>山西云鹏制药有限公司</t>
  </si>
  <si>
    <t>林芝地区墨脱县卫生服务中心</t>
  </si>
  <si>
    <t>氟康唑胶囊</t>
  </si>
  <si>
    <t>50mg*6粒</t>
  </si>
  <si>
    <t>常州兰陵制药有限公司</t>
  </si>
  <si>
    <t>西藏自治区疾病预防控制中心</t>
  </si>
  <si>
    <t>氟康唑氯化钠注射液</t>
  </si>
  <si>
    <t>100ml：0.2g</t>
  </si>
  <si>
    <t>四川美大康华康药业有限公司（原德阳华康药业有限公司）</t>
  </si>
  <si>
    <t>氟康唑片</t>
  </si>
  <si>
    <t>50mg*6片</t>
  </si>
  <si>
    <t>广东太阳神荔城制药厂</t>
  </si>
  <si>
    <t>江西杏林白马药业有限公司</t>
  </si>
  <si>
    <t>妇炎康复胶囊</t>
  </si>
  <si>
    <t>0.38g*24粒</t>
  </si>
  <si>
    <t>四川新路医药有限公司</t>
  </si>
  <si>
    <t>复方氨基酸注射液（18AA）</t>
  </si>
  <si>
    <t>250ml：12.5g</t>
  </si>
  <si>
    <t>四川蜀乐药业股份有限公司</t>
  </si>
  <si>
    <t>复方氨林巴比妥注射液</t>
  </si>
  <si>
    <t>重庆迪康长江制药有限公司</t>
  </si>
  <si>
    <t>复方百部止咳糖浆</t>
  </si>
  <si>
    <t>广西玉兰制药有限公司</t>
  </si>
  <si>
    <t>复方倍氯米松樟脑乳膏（无极膏）</t>
  </si>
  <si>
    <t>10g</t>
  </si>
  <si>
    <t>福建太平洋制药有限公司</t>
  </si>
  <si>
    <t>复方醋酸地塞米松乳膏</t>
  </si>
  <si>
    <t>20克</t>
  </si>
  <si>
    <t>佛山冯了性药业有限公司</t>
  </si>
  <si>
    <t>复方醋酸棉酚片</t>
  </si>
  <si>
    <t>20mg*5片</t>
  </si>
  <si>
    <t>西安北方药业有限公司</t>
  </si>
  <si>
    <t>复方丹参片</t>
  </si>
  <si>
    <t>60片</t>
  </si>
  <si>
    <t>广西正堂药业有限责任公司</t>
  </si>
  <si>
    <t>山西亚宝医药经销有限公司</t>
  </si>
  <si>
    <t>复方莪术油栓</t>
  </si>
  <si>
    <t>浙江迪耳药业有限公司</t>
  </si>
  <si>
    <t>四川省蓉康鑫医药器械有限公司</t>
  </si>
  <si>
    <t>复方甘露醇注射液</t>
  </si>
  <si>
    <t>成都蓉合医药有限公司</t>
  </si>
  <si>
    <t>复方黄柏液</t>
  </si>
  <si>
    <t>山东汉方制药有限公司</t>
  </si>
  <si>
    <t>开江县疾病预防控制中心</t>
  </si>
  <si>
    <t>复方磺胺甲噁唑片</t>
  </si>
  <si>
    <t>西南药业股份有限公司</t>
  </si>
  <si>
    <t>复方硫酸软骨素片</t>
  </si>
  <si>
    <t>江苏普华克胜药业有限公司</t>
  </si>
  <si>
    <t>江西国药有限责任公司</t>
  </si>
  <si>
    <t>江油市疾病预防控制中心</t>
  </si>
  <si>
    <t>复方柳菊片</t>
  </si>
  <si>
    <t>0.58g*12片*4板</t>
  </si>
  <si>
    <t>遂宁船山区疾病预防控制中心</t>
  </si>
  <si>
    <t>复方氯化钠注射液(可立袋）</t>
  </si>
  <si>
    <t>复方庆大霉素普鲁卡因维B12颗粒</t>
  </si>
  <si>
    <t>5g*12袋</t>
  </si>
  <si>
    <t>上海海虹实业(集团)巢湖今辰药业有限公司</t>
  </si>
  <si>
    <t>成都市万和诚医药有限公司</t>
  </si>
  <si>
    <t>复方天麻颗粒</t>
  </si>
  <si>
    <t>5g*10袋</t>
  </si>
  <si>
    <t>四川绵阳一康制药有限公司</t>
  </si>
  <si>
    <t>复方维生素注射液（4）</t>
  </si>
  <si>
    <t>2ml</t>
  </si>
  <si>
    <t>江西钟山药业有限公司</t>
  </si>
  <si>
    <t>江西吉泰医药有限公司</t>
  </si>
  <si>
    <t>攀枝花市林宏源医药有限公司</t>
  </si>
  <si>
    <t>四川神宇医药有限公司</t>
  </si>
  <si>
    <t>四川悦康源通药业有限公司</t>
  </si>
  <si>
    <t>四川大昕药业有限公司</t>
  </si>
  <si>
    <t>云南草本堂药业有限公司</t>
  </si>
  <si>
    <t>四川弘益药业有限公司</t>
  </si>
  <si>
    <t>四川德盛源药业有限公司</t>
  </si>
  <si>
    <t>新疆金康药业有限公司</t>
  </si>
  <si>
    <t>重庆广之堂医药有限公司</t>
  </si>
  <si>
    <t>眉山科伦医药贸易有限公司</t>
  </si>
  <si>
    <t>成都安一达药业有限公司</t>
  </si>
  <si>
    <t>成都市怡祥医药贸易有限公司</t>
  </si>
  <si>
    <t>四川兴科林药业有限公司</t>
  </si>
  <si>
    <t>复方锌布颗粒</t>
  </si>
  <si>
    <t>3g*12袋</t>
  </si>
  <si>
    <t>西安天一秦昆制药有限责任公司</t>
  </si>
  <si>
    <t>复方血栓通片</t>
  </si>
  <si>
    <t>0.4g*36片</t>
  </si>
  <si>
    <t>扬州中惠制药有限公司</t>
  </si>
  <si>
    <t>宜宾市第二人民医院</t>
  </si>
  <si>
    <t>复合维生素B片</t>
  </si>
  <si>
    <t>广东恒健制药有限公司</t>
  </si>
  <si>
    <t>四川一众药业有限公司</t>
  </si>
  <si>
    <t>富马酸喹硫平片</t>
  </si>
  <si>
    <t>25mg*28片</t>
  </si>
  <si>
    <t>湖南洞庭药业股份有限公司</t>
  </si>
  <si>
    <t>钆贝葡胺注射液</t>
  </si>
  <si>
    <t>15ml</t>
  </si>
  <si>
    <t>四川金利医药贸易有限公司</t>
  </si>
  <si>
    <t>甘草酸二铵胶囊</t>
  </si>
  <si>
    <t>50mg*24粒</t>
  </si>
  <si>
    <t>正大天晴药业集团股份有限公司</t>
  </si>
  <si>
    <t>甘露醇注射液</t>
  </si>
  <si>
    <t>250ml:50g</t>
  </si>
  <si>
    <t>甘油果糖氯化钠注射液</t>
  </si>
  <si>
    <t>成都青山利康药业有限公司</t>
  </si>
  <si>
    <t>肝素钠注射液</t>
  </si>
  <si>
    <t>1.25万单位/2ml*10支</t>
  </si>
  <si>
    <t>天津市生物化学制药有限公司</t>
  </si>
  <si>
    <t>感冒清热颗粒</t>
  </si>
  <si>
    <t>12g*10袋</t>
  </si>
  <si>
    <t>南宁市维威制药有限公司</t>
  </si>
  <si>
    <t>格列吡嗪片</t>
  </si>
  <si>
    <t>5mg*48片</t>
  </si>
  <si>
    <t>河南众生制药股份有限公司</t>
  </si>
  <si>
    <t>格列喹酮片(糖适平片)</t>
  </si>
  <si>
    <t>30mg*30片</t>
  </si>
  <si>
    <t>北京万辉双鹤药业有限责任公司</t>
  </si>
  <si>
    <t>格列美脲胶囊</t>
  </si>
  <si>
    <t>2mg*12s</t>
  </si>
  <si>
    <t>四川普渡药业有限公司</t>
  </si>
  <si>
    <t>四川省医药集团盛通药业股份有限公司</t>
  </si>
  <si>
    <t>格列美脲片</t>
  </si>
  <si>
    <t>1mg*12片</t>
  </si>
  <si>
    <t>北大医药股份有限公司</t>
  </si>
  <si>
    <t>格列齐特缓释胶囊</t>
  </si>
  <si>
    <t>30mg*30粒</t>
  </si>
  <si>
    <t>桂林华信制药有限公司</t>
  </si>
  <si>
    <t>枸橼酸铋雷尼替丁胶囊</t>
  </si>
  <si>
    <t>0.2g*14粒</t>
  </si>
  <si>
    <t>枸橼酸莫沙必利分散片</t>
  </si>
  <si>
    <t>5mg*20片</t>
  </si>
  <si>
    <t>成都康弘药业集团股份有限公司</t>
  </si>
  <si>
    <t>四川合升创展医药有限责任公司</t>
  </si>
  <si>
    <t>枸橼酸莫沙必利胶囊</t>
  </si>
  <si>
    <t>5mg*24粒</t>
  </si>
  <si>
    <t>上海上药信谊药厂有限公司</t>
  </si>
  <si>
    <t>枸橼酸喷托维林片</t>
  </si>
  <si>
    <t>25mg*1000片</t>
  </si>
  <si>
    <t>国药集团容生制药有限公司（天津药业焦作有限公司</t>
  </si>
  <si>
    <t>谷维素片</t>
  </si>
  <si>
    <t>天津太平洋制药有限公司</t>
  </si>
  <si>
    <t>富顺县中医院</t>
  </si>
  <si>
    <t>骨瓜提取物注射液</t>
  </si>
  <si>
    <t>2ml:10mg</t>
  </si>
  <si>
    <t>哈尔滨圣泰生物制药有限公司</t>
  </si>
  <si>
    <t>关节止痛膏</t>
  </si>
  <si>
    <t>10厘米*7厘米*2片*100包</t>
  </si>
  <si>
    <t>上海医疗器械(集团)有限公司卫生材料厂</t>
  </si>
  <si>
    <t>冠心宁注射液</t>
  </si>
  <si>
    <t>10ml</t>
  </si>
  <si>
    <t>朗致集团万荣药业有限公司（原万荣三九药业有限公司</t>
  </si>
  <si>
    <t>归脾丸</t>
  </si>
  <si>
    <t>60克</t>
  </si>
  <si>
    <t>山西正元盛邦制药有限公司</t>
  </si>
  <si>
    <t>乐山市妇幼保健院</t>
  </si>
  <si>
    <t>桂枝茯苓丸(包衣浓缩水丸)</t>
  </si>
  <si>
    <t>45丸*2板每10丸重2.2g</t>
  </si>
  <si>
    <t>海珠喘息定片</t>
  </si>
  <si>
    <t>50片</t>
  </si>
  <si>
    <t>厦门中药厂有限公司</t>
  </si>
  <si>
    <t>红花注射液</t>
  </si>
  <si>
    <t>5ml*5支</t>
  </si>
  <si>
    <t>四川众善药业有限公司</t>
  </si>
  <si>
    <t>四川绵阳科伦医药贸易有限公司</t>
  </si>
  <si>
    <t>红霉素肠溶胶囊</t>
  </si>
  <si>
    <t>0.25g*10粒</t>
  </si>
  <si>
    <t>浙江众益制药股份有限公司</t>
  </si>
  <si>
    <t>猴头菌片</t>
  </si>
  <si>
    <t>襄樊隆中药业有限责任公司</t>
  </si>
  <si>
    <t>琥珀酸美托洛尔缓释片</t>
  </si>
  <si>
    <t>47.5mg*7片</t>
  </si>
  <si>
    <t>阿斯利康制药有限公司</t>
  </si>
  <si>
    <t>黄芪注射液</t>
  </si>
  <si>
    <t>成都地奥九泓制药厂</t>
  </si>
  <si>
    <t>浙江爱生药业有限公司</t>
  </si>
  <si>
    <t>黄体酮软胶囊</t>
  </si>
  <si>
    <t>0.1g*6粒</t>
  </si>
  <si>
    <t>茴三硫片（胆维他片）</t>
  </si>
  <si>
    <t>25mg*12片</t>
  </si>
  <si>
    <t>成都国嘉生物制药股份有限公司</t>
  </si>
  <si>
    <t>活血止痛胶囊</t>
  </si>
  <si>
    <t>0.25g*36粒</t>
  </si>
  <si>
    <t>江西昌诺药业有限公司</t>
  </si>
  <si>
    <t>江西桔王药业有限公司</t>
  </si>
  <si>
    <t>活血止痛片</t>
  </si>
  <si>
    <t>0.8g*24片</t>
  </si>
  <si>
    <t>藿香正气口服液</t>
  </si>
  <si>
    <t>太极集团重庆涪陵制药厂有限公司</t>
  </si>
  <si>
    <t>藿香正气水</t>
  </si>
  <si>
    <t>10ml*10支</t>
  </si>
  <si>
    <t>四川依科制药有限公司</t>
  </si>
  <si>
    <t>急支糖浆</t>
  </si>
  <si>
    <t>加巴喷丁胶囊</t>
  </si>
  <si>
    <t>0.1g*10粒*5板</t>
  </si>
  <si>
    <t>江苏恒瑞医药股份有限公司</t>
  </si>
  <si>
    <t>加劲穿心莲片</t>
  </si>
  <si>
    <t>广西嘉进药业有限公司</t>
  </si>
  <si>
    <t>甲钴胺片</t>
  </si>
  <si>
    <t>0.5mg*20片</t>
  </si>
  <si>
    <t>南京瑞尔医药有限公司</t>
  </si>
  <si>
    <t>甲磺酸罗哌卡因注射液</t>
  </si>
  <si>
    <t>10ml：89.4mg</t>
  </si>
  <si>
    <t>山东鲁抗辰欣药业有限公司</t>
  </si>
  <si>
    <t>甲磺酸左氧氟沙星氯化钠注射液</t>
  </si>
  <si>
    <t>华润双鹤药业股份有限公司</t>
  </si>
  <si>
    <t>甲硫酸新斯的明注射液</t>
  </si>
  <si>
    <t>2ml:1mg*10支</t>
  </si>
  <si>
    <t>山东天福制药厂</t>
  </si>
  <si>
    <t>甲硝唑氯化钠注射液</t>
  </si>
  <si>
    <t xml:space="preserve"> 100ml：500mg</t>
  </si>
  <si>
    <t>武汉兵兵药业有限公司</t>
  </si>
  <si>
    <t>成都市双鹏药业有限公司</t>
  </si>
  <si>
    <t>降温贴</t>
  </si>
  <si>
    <t>40mm*100mm*2贴装</t>
  </si>
  <si>
    <t>上海美宝生命科技有限公司</t>
  </si>
  <si>
    <t>胶体果胶铋胶囊</t>
  </si>
  <si>
    <t>黑龙江江世药业有限公司</t>
  </si>
  <si>
    <t>成都鹭燕广福药业有限公司</t>
  </si>
  <si>
    <t>射洪县疾病预防控制中心</t>
  </si>
  <si>
    <t>结核菌素纯蛋白衍生物</t>
  </si>
  <si>
    <t>20IU/ml：1ml</t>
  </si>
  <si>
    <t>北京祥瑞生物制品有限公司</t>
  </si>
  <si>
    <t>结核灵片</t>
  </si>
  <si>
    <t>0.1g*60片</t>
  </si>
  <si>
    <t>哈药集团三精千鹤制药有限公司</t>
  </si>
  <si>
    <t>蓬溪县疾控中心门诊部</t>
  </si>
  <si>
    <t>四川医药工贸有限责任公司</t>
  </si>
  <si>
    <t>金刚藤咀嚼片</t>
  </si>
  <si>
    <t>12片*3板</t>
  </si>
  <si>
    <t>湖南九典制药股份有限公司</t>
  </si>
  <si>
    <t>金刚藤软胶囊</t>
  </si>
  <si>
    <t>0.5g*24粒</t>
  </si>
  <si>
    <t>北京长城制药厂</t>
  </si>
  <si>
    <t>四川添茂医药有限公司</t>
  </si>
  <si>
    <t>四川合纵医药有限责任公司</t>
  </si>
  <si>
    <t>四川智同医药有限公司</t>
  </si>
  <si>
    <t>四川科伦新光医药有限公司</t>
  </si>
  <si>
    <t>湖北康欣医药有限公司</t>
  </si>
  <si>
    <t>黑龙江省仁皇医药有限公司</t>
  </si>
  <si>
    <t>四川合纵医药股份有限公司</t>
  </si>
  <si>
    <t>成都瑞泰药业有限公司</t>
  </si>
  <si>
    <t>成都市金牛区荷花池社区卫生服务中心</t>
  </si>
  <si>
    <t>金刚藤丸</t>
  </si>
  <si>
    <t>4g*9袋</t>
  </si>
  <si>
    <t>怀化正好制药有限公司</t>
  </si>
  <si>
    <t>金嗓子喉片</t>
  </si>
  <si>
    <t>2g*20片</t>
  </si>
  <si>
    <t>广西金嗓子有限责任公司</t>
  </si>
  <si>
    <t>精蛋白生物合成人胰岛素注射液</t>
  </si>
  <si>
    <t>100IU/ML*3ML</t>
  </si>
  <si>
    <t>丹麦诺和诺德公司</t>
  </si>
  <si>
    <t>颈复康颗粒</t>
  </si>
  <si>
    <t>颈复康药业集团有限公司</t>
  </si>
  <si>
    <t>贵州三力制药股份有限公司</t>
  </si>
  <si>
    <t>开喉剑喷雾剂</t>
  </si>
  <si>
    <t>30ml</t>
  </si>
  <si>
    <t>开塞露</t>
  </si>
  <si>
    <t>20ml</t>
  </si>
  <si>
    <t>新乡市豫星药业有限公司</t>
  </si>
  <si>
    <t>坎地沙坦酯片</t>
  </si>
  <si>
    <t>4mg*14片</t>
  </si>
  <si>
    <t>广州白云山天心制药股份有限公司</t>
  </si>
  <si>
    <t>抗病毒颗粒（无蔗糖）</t>
  </si>
  <si>
    <t>4g*12袋</t>
  </si>
  <si>
    <t>四川光大制药有限公司</t>
  </si>
  <si>
    <t>抗感颗粒</t>
  </si>
  <si>
    <t>10g*6袋</t>
  </si>
  <si>
    <t>四川好医生攀西药业有限公司（原四川佳能达攀西药业）</t>
  </si>
  <si>
    <t>抗宫炎胶囊</t>
  </si>
  <si>
    <t>湖南东润联合制药有限公司</t>
  </si>
  <si>
    <t>西安药材贸易中心有限公司</t>
  </si>
  <si>
    <t>抗痨胶囊</t>
  </si>
  <si>
    <t>0.5g*30粒</t>
  </si>
  <si>
    <t>西安康拜尔制药有限公司</t>
  </si>
  <si>
    <t>安徽省巢湖市弘慈医疗器械有限公司</t>
  </si>
  <si>
    <t>TAAS快速抗酸染色液</t>
  </si>
  <si>
    <t>4*20ml</t>
  </si>
  <si>
    <t>四川省迈克科技有限责任公司</t>
  </si>
  <si>
    <t>绵竹市疾病预防控制中心</t>
  </si>
  <si>
    <t>咳速停糖浆</t>
  </si>
  <si>
    <t>仁寿县妇幼保健院</t>
  </si>
  <si>
    <t>可吸收性外科缝线（医用羊肠线）</t>
  </si>
  <si>
    <t>6-0 4#</t>
  </si>
  <si>
    <t>上海浦东金环医疗用品有限公司</t>
  </si>
  <si>
    <t>医用真丝编织线</t>
  </si>
  <si>
    <t>8/0-6</t>
  </si>
  <si>
    <t>克拉霉素片</t>
  </si>
  <si>
    <t>丽珠集团丽珠制药厂</t>
  </si>
  <si>
    <t>克林霉素磷酸酯凝胶</t>
  </si>
  <si>
    <t>20g:0.2g</t>
  </si>
  <si>
    <t>黑龙江天龙药业有限公司</t>
  </si>
  <si>
    <t>叙永县疾病预防控制中心</t>
  </si>
  <si>
    <t>活力防晒套装（防晒日霜+舒缓冰露）</t>
  </si>
  <si>
    <t>45g+30g</t>
  </si>
  <si>
    <t>广州西婷美容保健有限公司</t>
  </si>
  <si>
    <t>口服补液盐I</t>
  </si>
  <si>
    <t>14.75g*20袋</t>
  </si>
  <si>
    <t>四川长威制药有限公司（乐山三九长征药</t>
  </si>
  <si>
    <t>口服葡萄糖</t>
  </si>
  <si>
    <t>500g</t>
  </si>
  <si>
    <t>四川保宁制药有限公司</t>
  </si>
  <si>
    <t>枯草杆菌,肠球菌,二联活菌多维颗粒(妈咪爱)</t>
  </si>
  <si>
    <t>1g*10袋</t>
  </si>
  <si>
    <t>北京.韩美药业公司</t>
  </si>
  <si>
    <t>苦碟子注射液</t>
  </si>
  <si>
    <t>沈阳双鼎制药有限公司</t>
  </si>
  <si>
    <t>拉米夫定片</t>
  </si>
  <si>
    <t>100mg*14片</t>
  </si>
  <si>
    <t>福建广生堂药业股份有限公司</t>
  </si>
  <si>
    <t>四川天纵医药有限公司</t>
  </si>
  <si>
    <t>兰索拉唑肠溶片</t>
  </si>
  <si>
    <t>15mg*14片</t>
  </si>
  <si>
    <t>成都倍特药业有限公司</t>
  </si>
  <si>
    <t>广州市广安区中医医院</t>
  </si>
  <si>
    <t>乐脉颗粒</t>
  </si>
  <si>
    <t>3g*30袋</t>
  </si>
  <si>
    <t>华西医科大学制药厂</t>
  </si>
  <si>
    <t>雷公藤多苷片</t>
  </si>
  <si>
    <t>10mg*50片</t>
  </si>
  <si>
    <t>浙江得恩德制药有限公司</t>
  </si>
  <si>
    <t>四川省科欣医药贸易有限公司</t>
  </si>
  <si>
    <t>Mepore自粘性伤口无菌敷料</t>
  </si>
  <si>
    <t>6cm*7cm</t>
  </si>
  <si>
    <t>瑞典墨尼克卫生用品公司</t>
  </si>
  <si>
    <t>利巴韦林注射液</t>
  </si>
  <si>
    <t>100mg：1ml*10支</t>
  </si>
  <si>
    <t>宜昌人福药业有限责任公司</t>
  </si>
  <si>
    <t>利福霉素钠注射液</t>
  </si>
  <si>
    <t>2ml：0.125g（12.5万单位）</t>
  </si>
  <si>
    <t>河南辅仁怀庆堂制药有限公司</t>
  </si>
  <si>
    <t>无锡福祈制药有限公司</t>
  </si>
  <si>
    <t>前郭县结核病防治所</t>
  </si>
  <si>
    <t>利福喷丁胶囊</t>
  </si>
  <si>
    <t>0.15g*20粒</t>
  </si>
  <si>
    <t>上海信谊万象药业股份有限公司</t>
  </si>
  <si>
    <t>蓬溪县疾病预防控制中心</t>
  </si>
  <si>
    <t>中国人民解放军第三军区大学第二附属医院</t>
  </si>
  <si>
    <t>利福平胶囊</t>
  </si>
  <si>
    <t>0.15g*100粒</t>
  </si>
  <si>
    <t>利福平注射液</t>
  </si>
  <si>
    <t>5ml:0.3g*5支</t>
  </si>
  <si>
    <t>犍为县人民医院</t>
  </si>
  <si>
    <t>利培酮片</t>
  </si>
  <si>
    <t>1mg*20片</t>
  </si>
  <si>
    <t>天津药物研究院药业有限责任公司</t>
  </si>
  <si>
    <t>四川康达欣医药有限公司</t>
  </si>
  <si>
    <t>利妥昔单抗注射液</t>
  </si>
  <si>
    <t>500mg/50ml</t>
  </si>
  <si>
    <t>上海罗氏制药有限公司</t>
  </si>
  <si>
    <t>连花清瘟颗粒</t>
  </si>
  <si>
    <t>6g*10袋</t>
  </si>
  <si>
    <t>北京以岭药业有限公司</t>
  </si>
  <si>
    <t>联苯双酯滴丸</t>
  </si>
  <si>
    <t>1.5mg*250丸</t>
  </si>
  <si>
    <t>浙江医药股份有限公司新昌制药厂</t>
  </si>
  <si>
    <t>四川鑫永博药业有限公司</t>
  </si>
  <si>
    <t>四川省西昌医药有限责任公司</t>
  </si>
  <si>
    <t>苓桂咳喘宁胶囊</t>
  </si>
  <si>
    <t>0.34g*60粒</t>
  </si>
  <si>
    <t>河南省济源市济世药业有限公司</t>
  </si>
  <si>
    <t>硫普罗宁肠溶胶囊</t>
  </si>
  <si>
    <t>0.1g*12粒</t>
  </si>
  <si>
    <t>海南惠普森医药生物技术有限公司</t>
  </si>
  <si>
    <t>硫酸阿托品注射液</t>
  </si>
  <si>
    <t>1ml:0.5mg*10支</t>
  </si>
  <si>
    <t>盐酸苯海索片</t>
  </si>
  <si>
    <t>2mg*100片</t>
  </si>
  <si>
    <t>山西省临汾健民制药厂</t>
  </si>
  <si>
    <t>硫酸镁</t>
  </si>
  <si>
    <t>四川天康制药有限公司</t>
  </si>
  <si>
    <t>硫酸羟氯喹片</t>
  </si>
  <si>
    <t>0.1g*14片</t>
  </si>
  <si>
    <t>上海上药中西制药有限公司</t>
  </si>
  <si>
    <t>成都康泽药业有限公司</t>
  </si>
  <si>
    <t>硫酸特布他林注射液</t>
  </si>
  <si>
    <t>1ml:0.25mg</t>
  </si>
  <si>
    <t>成都华宇制药有限公司</t>
  </si>
  <si>
    <t>四川众源药业有限公司</t>
  </si>
  <si>
    <t>硫酸亚铁缓释片</t>
  </si>
  <si>
    <t>0.45g*36片</t>
  </si>
  <si>
    <t>广西梧州三箭制药有限公司</t>
  </si>
  <si>
    <t>广东欣嵘药业有限公司</t>
  </si>
  <si>
    <t>硫辛酸注射液</t>
  </si>
  <si>
    <t>6ml：0.15g</t>
  </si>
  <si>
    <t>亚宝药业太原制药有限公司</t>
  </si>
  <si>
    <t>成都市新都区中医医院</t>
  </si>
  <si>
    <t>鹿瓜多肽注射液</t>
  </si>
  <si>
    <t>2ml：4mg</t>
  </si>
  <si>
    <t>哈尔滨誉衡制药有限公司</t>
  </si>
  <si>
    <t>罗通定片</t>
  </si>
  <si>
    <t>100S*30mg</t>
  </si>
  <si>
    <t>四川金药师制药有限公司（原四川天策药业有限责任公司）</t>
  </si>
  <si>
    <t>螺内酯片</t>
  </si>
  <si>
    <t>20mg*100片</t>
  </si>
  <si>
    <t>杭州民生药业集团有限公司</t>
  </si>
  <si>
    <t>铝碳酸镁咀嚼片</t>
  </si>
  <si>
    <t>0.5g*20片</t>
  </si>
  <si>
    <t>河北华晨药业有限公司</t>
  </si>
  <si>
    <t>氯化钙</t>
  </si>
  <si>
    <t>25kg</t>
  </si>
  <si>
    <t>自贡鸿鹤制药有限责任公司</t>
  </si>
  <si>
    <t>氯化钾缓释片</t>
  </si>
  <si>
    <t>0.5g*24片</t>
  </si>
  <si>
    <t>北京顺鑫祥云药业有限责任公司</t>
  </si>
  <si>
    <t>氯化钾缓释片（补达秀）</t>
  </si>
  <si>
    <t>氯化钾注射液</t>
  </si>
  <si>
    <t>10ml:1g*5支</t>
  </si>
  <si>
    <t>四川合升创展医药有限责任公司药品原料分公司</t>
  </si>
  <si>
    <t>氯化钠</t>
  </si>
  <si>
    <t>25kg/包</t>
  </si>
  <si>
    <t>中盐宏博集团云梦云虹制药有限公司</t>
  </si>
  <si>
    <t>眉山容合医药有限公司</t>
  </si>
  <si>
    <t>氯化钠注射液（0.9%）</t>
  </si>
  <si>
    <t>成都永康制药有限公司</t>
  </si>
  <si>
    <t>氯雷他定片</t>
  </si>
  <si>
    <t>10mg*6片</t>
  </si>
  <si>
    <t>成都恒瑞制药有限公司</t>
  </si>
  <si>
    <t>氯沙坦钾片</t>
  </si>
  <si>
    <t>50mg*7片</t>
  </si>
  <si>
    <t>浙江华海药业股份有限公司</t>
  </si>
  <si>
    <t>麻仁丸</t>
  </si>
  <si>
    <t>6g*5袋</t>
  </si>
  <si>
    <t>太极集团.重庆桐君阁药厂有限公司</t>
  </si>
  <si>
    <t>马来酸噻吗洛尔滴眼液</t>
  </si>
  <si>
    <t>5ml：25mg</t>
  </si>
  <si>
    <t>武汉五景药业有限公司</t>
  </si>
  <si>
    <t>马来酸依那普利片</t>
  </si>
  <si>
    <t>5mg*16片</t>
  </si>
  <si>
    <t>扬子江药业集团江苏制药股份有限公司</t>
  </si>
  <si>
    <t>美洛昔康分散片</t>
  </si>
  <si>
    <t>7.5mg*12片</t>
  </si>
  <si>
    <t>江苏亚邦爱普森药业有限公司</t>
  </si>
  <si>
    <t>美沙拉嗪肠溶片</t>
  </si>
  <si>
    <t>葵花药业集团佳木斯鹿灵制药有限公司</t>
  </si>
  <si>
    <t>门冬胰岛素30注射液（诺和锐30）</t>
  </si>
  <si>
    <t>100单位/毫升 3毫升/支（笔芯）</t>
  </si>
  <si>
    <t>门冬胰岛素注射液</t>
  </si>
  <si>
    <t>3ml:300iu（特充）</t>
  </si>
  <si>
    <t>蒙脱石散剂（思密达散剂）</t>
  </si>
  <si>
    <t>3g*10袋</t>
  </si>
  <si>
    <t>博福益普生(天津)制药有限公司</t>
  </si>
  <si>
    <t>米格列醇片</t>
  </si>
  <si>
    <t>50mg*30片</t>
  </si>
  <si>
    <t>灭菌注射用水</t>
  </si>
  <si>
    <t>冰王薰衣草疤痕修复凝胶</t>
  </si>
  <si>
    <t>20g</t>
  </si>
  <si>
    <t>平舆冰王生物工程有限公司</t>
  </si>
  <si>
    <t>四川省九和春医药有限公司</t>
  </si>
  <si>
    <t>脑苷肌肽注射液</t>
  </si>
  <si>
    <t>吉林四环制药有限公司</t>
  </si>
  <si>
    <t>脑心舒口服液</t>
  </si>
  <si>
    <t>吉林修正药业集团通化市制药有限公司</t>
  </si>
  <si>
    <t>吉林紫鑫药业股份有限公司</t>
  </si>
  <si>
    <t>内消瘰疬丸</t>
  </si>
  <si>
    <t>48粒*2板</t>
  </si>
  <si>
    <t>兰州太宝制药厂</t>
  </si>
  <si>
    <t>尼麦角林胶囊</t>
  </si>
  <si>
    <t>15mg*10粒</t>
  </si>
  <si>
    <t>福安药业集团庆余堂制药有限公司</t>
  </si>
  <si>
    <t>念慈庵蜜炼川贝枇杷膏</t>
  </si>
  <si>
    <t>75ml</t>
  </si>
  <si>
    <t>京都念慈庵总厂有限公司</t>
  </si>
  <si>
    <t>四川九华益生医药有限公司</t>
  </si>
  <si>
    <t>浓氯化钠注射液</t>
  </si>
  <si>
    <t>10ml：1g*5支</t>
  </si>
  <si>
    <t>浓维生素AD软胶囊</t>
  </si>
  <si>
    <t>100s</t>
  </si>
  <si>
    <t>厦门星鲨制药有限公司</t>
  </si>
  <si>
    <t>湖南康尔佳医药有限公司</t>
  </si>
  <si>
    <t>四川海州药业有限公司</t>
  </si>
  <si>
    <t>暖宫七味散</t>
  </si>
  <si>
    <t xml:space="preserve"> 3g*5袋</t>
  </si>
  <si>
    <t>内蒙古大唐药业股份有限公司</t>
  </si>
  <si>
    <t>重庆渝高医药有限公司</t>
  </si>
  <si>
    <t>重庆渝友医药有限公司</t>
  </si>
  <si>
    <t>重庆力美药业有限公司</t>
  </si>
  <si>
    <t>培哚普利片（雅施达）</t>
  </si>
  <si>
    <t>4mg*30片</t>
  </si>
  <si>
    <t>施维雅（天津）制药有限公司</t>
  </si>
  <si>
    <t>四川华奥药业有限公司</t>
  </si>
  <si>
    <t>盆炎净胶囊</t>
  </si>
  <si>
    <t>0.4g*45粒</t>
  </si>
  <si>
    <t>吉林省利华制药有限公司</t>
  </si>
  <si>
    <t>屏风生脉胶囊</t>
  </si>
  <si>
    <t>12粒*2板</t>
  </si>
  <si>
    <t>葡醛内酯片</t>
  </si>
  <si>
    <t>华中药业股份有限公司</t>
  </si>
  <si>
    <t>葡萄糖氯化钠注射液</t>
  </si>
  <si>
    <t>葡萄糖氯化钠注射液(可立袋）</t>
  </si>
  <si>
    <t>500ml:25g:4.5g</t>
  </si>
  <si>
    <t>葡萄糖氯化钠注射液（直软）</t>
  </si>
  <si>
    <t>葡萄糖酸钙片</t>
  </si>
  <si>
    <t>0.5g*100片</t>
  </si>
  <si>
    <t>天津力生制药股份有限公司</t>
  </si>
  <si>
    <t>澳诺（中国）制药有限公司</t>
  </si>
  <si>
    <t>攀枝花市益寿堂医药有限公司</t>
  </si>
  <si>
    <t>葡萄糖酸钙锌口服溶液</t>
  </si>
  <si>
    <t>10ml*12支</t>
  </si>
  <si>
    <t>江安县药业有限责任公司</t>
  </si>
  <si>
    <t>四川蓝怡药业有限公司</t>
  </si>
  <si>
    <t>葡萄糖酸钙注射液</t>
  </si>
  <si>
    <t>昆明市东川制药厂</t>
  </si>
  <si>
    <t>葡萄糖注射液</t>
  </si>
  <si>
    <t xml:space="preserve"> 50%20ml*5支</t>
  </si>
  <si>
    <t>西安安健药业有限公司(原陕西省黄河制药厂)</t>
  </si>
  <si>
    <t>葡萄糖注射液（5%）</t>
  </si>
  <si>
    <t>广东海洋医药有限公司</t>
  </si>
  <si>
    <t>三合县人民医院</t>
  </si>
  <si>
    <t>蒲地蓝消炎胶囊</t>
  </si>
  <si>
    <t>0.4g*48粒</t>
  </si>
  <si>
    <t>广东心宝制药有限公司</t>
  </si>
  <si>
    <t>普乐安片</t>
  </si>
  <si>
    <t>60片*0.5g</t>
  </si>
  <si>
    <t>贵州缔谊健康制药有限公司</t>
  </si>
  <si>
    <t>七叶神安片</t>
  </si>
  <si>
    <t>50mg*24片</t>
  </si>
  <si>
    <t>国药集团广东环球制药有限公司</t>
  </si>
  <si>
    <t>芪胶升白胶囊</t>
  </si>
  <si>
    <t>贵州汉方药业有限公司</t>
  </si>
  <si>
    <t>茜芷胶囊</t>
  </si>
  <si>
    <t>0.4g*30粒</t>
  </si>
  <si>
    <t>甘肃扶正药业科技股份有限公司</t>
  </si>
  <si>
    <t>羧甲司坦片</t>
  </si>
  <si>
    <t>0.25克*12片</t>
  </si>
  <si>
    <t>广州白云山制药股份有限公司(广州白云山制药总厂)</t>
  </si>
  <si>
    <t>羟乙基淀粉130/0.4氯化钠注射液</t>
  </si>
  <si>
    <t>500ml：30g：4.5g</t>
  </si>
  <si>
    <t>重庆大新药业股份有限公司</t>
  </si>
  <si>
    <t>四川科盟医药贸易有限公司</t>
  </si>
  <si>
    <t>氢化泼尼松注射液</t>
  </si>
  <si>
    <t>西安利君制药有限责任公司</t>
  </si>
  <si>
    <t>氢氯噻嗪片</t>
  </si>
  <si>
    <t>山东仁和堂药业有限公司</t>
  </si>
  <si>
    <t>清火栀麦片</t>
  </si>
  <si>
    <t>12片*40袋</t>
  </si>
  <si>
    <t>广西来宾金钱草药业有限公司(原广西来宾制药厂)</t>
  </si>
  <si>
    <t>清脑复神液</t>
  </si>
  <si>
    <t>曲安奈德注射液</t>
  </si>
  <si>
    <t>1ml：40mg</t>
  </si>
  <si>
    <t>昆明积大制药有限公司</t>
  </si>
  <si>
    <t>曲克芦丁片</t>
  </si>
  <si>
    <t>60mg*100片</t>
  </si>
  <si>
    <t>山东圣鲁制药有限公司（原泗水希尔康制药有限公司</t>
  </si>
  <si>
    <t>如意金黄散</t>
  </si>
  <si>
    <t>12克*10袋</t>
  </si>
  <si>
    <t>江苏七0七天然制药有限公司</t>
  </si>
  <si>
    <t>重庆健能医药开发有限公司</t>
  </si>
  <si>
    <t>乳果糖口服溶液</t>
  </si>
  <si>
    <t>60ml:40.02g</t>
  </si>
  <si>
    <t>四川健能制药有限公司</t>
  </si>
  <si>
    <t>乳果糖口服溶液（杜密克）</t>
  </si>
  <si>
    <t>667mg/ml*15ml*6袋</t>
  </si>
  <si>
    <t>(荷兰）Abbott Biologicals B.V.</t>
  </si>
  <si>
    <t>重庆市修源医药有限公司</t>
  </si>
  <si>
    <t>乳核内消液</t>
  </si>
  <si>
    <t>厦门天舜制药有限公司</t>
  </si>
  <si>
    <t>四川联成迅康医药股份有限公司</t>
  </si>
  <si>
    <t>顺德区大良春雨药房</t>
  </si>
  <si>
    <t>乳癖舒片</t>
  </si>
  <si>
    <t>0.5g*45片</t>
  </si>
  <si>
    <t>成都森科制药有限公司</t>
  </si>
  <si>
    <t>乳酸菌素片</t>
  </si>
  <si>
    <t>0.4g*60片</t>
  </si>
  <si>
    <t>黑龙江省泰格药业有限公司</t>
  </si>
  <si>
    <t>西安正浩生物制药有限公司</t>
  </si>
  <si>
    <t>成都市锦江区妇幼保健院</t>
  </si>
  <si>
    <t>乳酸菌阴道胶囊</t>
  </si>
  <si>
    <t>0.25g:600万活乳酸菌*10粒</t>
  </si>
  <si>
    <t>四川华鼎医药有限公司</t>
  </si>
  <si>
    <t>乳酸亚铁胶囊</t>
  </si>
  <si>
    <t>0.15g*18粒</t>
  </si>
  <si>
    <t>海南通用同盟药业有限公司</t>
  </si>
  <si>
    <t>乳酸左氧氟沙星氯化钠注射液</t>
  </si>
  <si>
    <t>100ml:0.3g：0.85g</t>
  </si>
  <si>
    <t>四川奇力制药有限公司</t>
  </si>
  <si>
    <t>瑞格列奈片（诺和龙）</t>
  </si>
  <si>
    <t>1.0mg*30片</t>
  </si>
  <si>
    <t>德国Boehringer Lnge Lheim Lnternational Gmbh</t>
  </si>
  <si>
    <t>瑞舒伐他汀钙片</t>
  </si>
  <si>
    <t>阿斯利康药业（中国）有限公司</t>
  </si>
  <si>
    <t>三防增感屏（稀土高速-氟氯化钡-400）</t>
  </si>
  <si>
    <t>14*17in</t>
  </si>
  <si>
    <t>尉氏保尔康卫生器械厂</t>
  </si>
  <si>
    <t>三金片</t>
  </si>
  <si>
    <t>36片</t>
  </si>
  <si>
    <t>桂林三金药业股份有限公司</t>
  </si>
  <si>
    <t>三磷酸腺苷二钠注射液</t>
  </si>
  <si>
    <t>2ml：20mg*10支</t>
  </si>
  <si>
    <t>三七通舒胶囊</t>
  </si>
  <si>
    <t>12s</t>
  </si>
  <si>
    <t>四川贝尔康医药有限公司</t>
  </si>
  <si>
    <t>桑椹膏</t>
  </si>
  <si>
    <t>200g</t>
  </si>
  <si>
    <t>沙丁胺醇气雾剂</t>
  </si>
  <si>
    <t>0.1mg*200喷</t>
  </si>
  <si>
    <t>山东京卫制药有限公司</t>
  </si>
  <si>
    <t>沙美特罗替卡松粉吸入剂（舒利迭）</t>
  </si>
  <si>
    <t>50ug/100ug*60泡</t>
  </si>
  <si>
    <t>英国Glaxo Operations UK Limited</t>
  </si>
  <si>
    <t>成都市卫生材料厂</t>
  </si>
  <si>
    <t>纱布绷带</t>
  </si>
  <si>
    <t>6*600cm</t>
  </si>
  <si>
    <t>蛇胆川贝液</t>
  </si>
  <si>
    <t>广西梧州制药（集团）股份有限公司</t>
  </si>
  <si>
    <t>麝香壮骨膏</t>
  </si>
  <si>
    <t>5片*2贴</t>
  </si>
  <si>
    <t>九寨沟天然药业集团有限责任公司</t>
  </si>
  <si>
    <t>肾上腺色腙片</t>
  </si>
  <si>
    <t>江苏亚邦药业集团股份有限公司制造分公司</t>
  </si>
  <si>
    <t>肾石通颗粒</t>
  </si>
  <si>
    <t>15g*10包</t>
  </si>
  <si>
    <t>湖南三九南开制药有限公司</t>
  </si>
  <si>
    <t>西藏金珠雅砻藏药有限责任公司</t>
  </si>
  <si>
    <t>益阳荣康医药有限责任公司</t>
  </si>
  <si>
    <t>十五味乳鹏丸</t>
  </si>
  <si>
    <t>12丸 每10丸重3g</t>
  </si>
  <si>
    <t>威海市天福医药有限公司</t>
  </si>
  <si>
    <t>吉林省仁坤医药有限公司</t>
  </si>
  <si>
    <t>石淋通颗粒</t>
  </si>
  <si>
    <t>15g*20袋</t>
  </si>
  <si>
    <t>四川旭阳药业有限责任公司</t>
  </si>
  <si>
    <t>双黄连颗粒</t>
  </si>
  <si>
    <t>5克*10袋</t>
  </si>
  <si>
    <t>哈药集团中药二厂</t>
  </si>
  <si>
    <t>双黄连口服液</t>
  </si>
  <si>
    <t>河南太龙药业股份有限公司（原河南竹林众生制药有限公司）</t>
  </si>
  <si>
    <t>双氯芬酸二乙胺乳胶剂</t>
  </si>
  <si>
    <t>20g：0.2g</t>
  </si>
  <si>
    <t>北京诺华制药有限公司</t>
  </si>
  <si>
    <t>双歧杆菌乳杆菌三联活菌片</t>
  </si>
  <si>
    <t>0.5克*24片</t>
  </si>
  <si>
    <t>内蒙古双奇药业股份有限公司</t>
  </si>
  <si>
    <t>成都法和药业有限责任公司</t>
  </si>
  <si>
    <t>双歧杆菌三联活菌肠溶胶囊</t>
  </si>
  <si>
    <t>210mg*24s</t>
  </si>
  <si>
    <t>晋城海斯药业有限公司</t>
  </si>
  <si>
    <t>湖南千金协力药业有限公司</t>
  </si>
  <si>
    <t>水飞蓟宾葡甲胺片</t>
  </si>
  <si>
    <t>四川先峰康医药有限公司</t>
  </si>
  <si>
    <t>四川省新汇药业有限责任公司</t>
  </si>
  <si>
    <t>四川腾龙医药有限责任公司</t>
  </si>
  <si>
    <t>速效救心丸</t>
  </si>
  <si>
    <t>120粒</t>
  </si>
  <si>
    <t>天津第六中药厂</t>
  </si>
  <si>
    <t>痰盒</t>
  </si>
  <si>
    <t>/</t>
  </si>
  <si>
    <t>江苏省仪征市制盒厂</t>
  </si>
  <si>
    <t>四川德和医药有限责任公司</t>
  </si>
  <si>
    <t>碳酸钙D3颗粒</t>
  </si>
  <si>
    <t>0.5g*6袋</t>
  </si>
  <si>
    <t>北京康远制药有限公司</t>
  </si>
  <si>
    <t>碳酸氢钠注射液</t>
  </si>
  <si>
    <t>天麻素片</t>
  </si>
  <si>
    <t>25mg*40片</t>
  </si>
  <si>
    <t>昆明制药集团股份有限公司</t>
  </si>
  <si>
    <t>成都逸仙医药有限公司</t>
  </si>
  <si>
    <t>天麻素注射液</t>
  </si>
  <si>
    <t>2ml：0.2g</t>
  </si>
  <si>
    <t>海南利能康泰制药有限公司</t>
  </si>
  <si>
    <t>天信牌碘伏消毒液</t>
  </si>
  <si>
    <t>通窍鼻炎颗粒</t>
  </si>
  <si>
    <t>2g*9袋</t>
  </si>
  <si>
    <t>四川川大华西药业股份有限公司</t>
  </si>
  <si>
    <t>通窍鼻炎片</t>
  </si>
  <si>
    <t>0.25g*24片</t>
  </si>
  <si>
    <t>通化汇金堂药业股份有限公司</t>
  </si>
  <si>
    <t>通宣理肺丸</t>
  </si>
  <si>
    <t>6g*50小袋</t>
  </si>
  <si>
    <t>四川中天医药有限公司</t>
  </si>
  <si>
    <t>通滞苏润江胶囊</t>
  </si>
  <si>
    <t>0.3g*24粒</t>
  </si>
  <si>
    <t>广东在田药业有限公司</t>
  </si>
  <si>
    <t>头孢丙烯颗粒</t>
  </si>
  <si>
    <t>0.125g*6袋</t>
  </si>
  <si>
    <t>哈尔滨凯程制药有限公司</t>
  </si>
  <si>
    <t>成都一零一医药有限公司</t>
  </si>
  <si>
    <t>头孢地尼分散片</t>
  </si>
  <si>
    <t>0.1g*6片</t>
  </si>
  <si>
    <t>天津市中央药业有限公司</t>
  </si>
  <si>
    <t>四川省瑞海医药有限公司</t>
  </si>
  <si>
    <t>四川省崇州市三元药业有限责任公司</t>
  </si>
  <si>
    <t>头孢克洛缓释胶囊</t>
  </si>
  <si>
    <t>187.5mg*12粒</t>
  </si>
  <si>
    <t>上海现代制药股份有限公司</t>
  </si>
  <si>
    <t>头孢克肟分散片</t>
  </si>
  <si>
    <t>100mg*6片</t>
  </si>
  <si>
    <t>四川方向药业有限责任公司</t>
  </si>
  <si>
    <t>南充市中心医院</t>
  </si>
  <si>
    <t>头孢克肟颗粒</t>
  </si>
  <si>
    <t>50mg*6袋</t>
  </si>
  <si>
    <t>成都市龙泉驿区第一人民医院</t>
  </si>
  <si>
    <t>头孢克肟片</t>
  </si>
  <si>
    <t>濮阳市华龙区中联门诊部</t>
  </si>
  <si>
    <t>四川省聚一堂医药有限公司</t>
  </si>
  <si>
    <t>四川华仓药业有限公司</t>
  </si>
  <si>
    <t>四川同春药业有限公司</t>
  </si>
  <si>
    <t>四川粤通医药有限公司</t>
  </si>
  <si>
    <t>四川思彦医药有限公司</t>
  </si>
  <si>
    <t>成都佳瑞康医药有限公司</t>
  </si>
  <si>
    <t>四川九丰药业有限公司</t>
  </si>
  <si>
    <t>四川恒远医药发展有限公司</t>
  </si>
  <si>
    <t>成都地福医药有限责任公司</t>
  </si>
  <si>
    <t>四川君和医药有限公司</t>
  </si>
  <si>
    <t>四川省内江活力药业有限责任公司</t>
  </si>
  <si>
    <t>安徽华源医药股份有限公司</t>
  </si>
  <si>
    <t>四川省神草堂大药房有限责任公司</t>
  </si>
  <si>
    <t>云南鼎曦药业有限公司</t>
  </si>
  <si>
    <t>四川省森鸿医药原料有限公司</t>
  </si>
  <si>
    <t>四川聚创医药有限公司</t>
  </si>
  <si>
    <t>成都瑞元医药有限公司</t>
  </si>
  <si>
    <t>德阳市金利医药贸易有限公司</t>
  </si>
  <si>
    <t>四川省内江活力药业有限公责任公司</t>
  </si>
  <si>
    <t>维C银翘片</t>
  </si>
  <si>
    <t>维D2果糖酸钙注射液（维丁胶性钙注射液）</t>
  </si>
  <si>
    <t>1ml*10支</t>
  </si>
  <si>
    <t>维U颠茄铝胶囊(Ⅲ)</t>
  </si>
  <si>
    <t>20粒</t>
  </si>
  <si>
    <t>山西千汇药业有限公司</t>
  </si>
  <si>
    <t>四川创健医药贸易有限公司</t>
  </si>
  <si>
    <t>维妇康洗液</t>
  </si>
  <si>
    <t>300ml</t>
  </si>
  <si>
    <t>成都芝芝药业有限公司</t>
  </si>
  <si>
    <t>凉山佳能达医药贸易有限责任公司</t>
  </si>
  <si>
    <t>维生素AD滴剂(胶囊型)伊童欣</t>
  </si>
  <si>
    <t>30粒(维生素A1800U维生素D600U)</t>
  </si>
  <si>
    <t>上海东海制药股份有限公司东海制药厂</t>
  </si>
  <si>
    <t>维生素B1片</t>
  </si>
  <si>
    <t>10mg*1000片</t>
  </si>
  <si>
    <t>江苏平光制药有限责任公司</t>
  </si>
  <si>
    <t>维生素B2片</t>
  </si>
  <si>
    <t>维生素B4片</t>
  </si>
  <si>
    <t>地奥集团成都药业股份有限公司</t>
  </si>
  <si>
    <t>维生素B6片</t>
  </si>
  <si>
    <t>维生素B6注射液</t>
  </si>
  <si>
    <t>2ml：0.1g*10支</t>
  </si>
  <si>
    <t>维生素C注射液</t>
  </si>
  <si>
    <t>维生素D3注射液</t>
  </si>
  <si>
    <t>1ml:7.5mg*10支</t>
  </si>
  <si>
    <t>江苏吴中医药集团有限公司苏州第六制药厂</t>
  </si>
  <si>
    <t>维生素E软胶囊</t>
  </si>
  <si>
    <t>0.1g*30粒</t>
  </si>
  <si>
    <t>维生素K1注射液</t>
  </si>
  <si>
    <t>1ml：10mg*10支</t>
  </si>
  <si>
    <t>芜湖康奇制药有限公司（原芜湖长江药业有限公司）</t>
  </si>
  <si>
    <t>稳心颗粒</t>
  </si>
  <si>
    <t>9g*9袋</t>
  </si>
  <si>
    <t>山东步长制药股份有限公司</t>
  </si>
  <si>
    <t>五灵止痛胶囊</t>
  </si>
  <si>
    <t>0.3g*12粒</t>
  </si>
  <si>
    <t>长春银诺克药业有限公司</t>
  </si>
  <si>
    <t>四川禾正制药有限责任公司</t>
  </si>
  <si>
    <t>彭州市中医医院</t>
  </si>
  <si>
    <t>五酯胶囊</t>
  </si>
  <si>
    <t>36粒</t>
  </si>
  <si>
    <t>西地碘含片</t>
  </si>
  <si>
    <t>1.5mg*12片*2袋</t>
  </si>
  <si>
    <t>吸入用布地奈德混悬液（普米克令舒）</t>
  </si>
  <si>
    <t>1mg：2ml*5支</t>
  </si>
  <si>
    <t>AstraZeneca Pty Ltd</t>
  </si>
  <si>
    <t>仙灵骨葆胶囊</t>
  </si>
  <si>
    <t>0.5g*40粒</t>
  </si>
  <si>
    <t>贵州同济堂制药股份有限公司</t>
  </si>
  <si>
    <t>鲜竹沥</t>
  </si>
  <si>
    <t>四川省通园制药有限公司</t>
  </si>
  <si>
    <t>香丹注射液</t>
  </si>
  <si>
    <t>香砂养胃丸</t>
  </si>
  <si>
    <t>200粒</t>
  </si>
  <si>
    <t>太极集团重庆制药二厂</t>
  </si>
  <si>
    <t>消核片</t>
  </si>
  <si>
    <t>湖南正清制药集团股份有限公司</t>
  </si>
  <si>
    <t>消糖灵胶囊</t>
  </si>
  <si>
    <t>0.4克*24粒</t>
  </si>
  <si>
    <t>消炎利胆片</t>
  </si>
  <si>
    <t>80片</t>
  </si>
  <si>
    <t>广州白云山制药股份有限公司广州白云山中药厂</t>
  </si>
  <si>
    <t>硝苯地平控释片</t>
  </si>
  <si>
    <t>20mg*30片</t>
  </si>
  <si>
    <t>青岛国风集团黄海制药有限责任公司</t>
  </si>
  <si>
    <t>宜宾众生医药有限公司</t>
  </si>
  <si>
    <t>硝呋太尔制霉菌素阴道软膏</t>
  </si>
  <si>
    <t>硝呋太尔0.5g：制霉菌素20万单位</t>
  </si>
  <si>
    <t>南京南大药业有限责任公司</t>
  </si>
  <si>
    <t>硝呋太尔制霉素阴道软胶囊</t>
  </si>
  <si>
    <t>500mg/20万单位*6s</t>
  </si>
  <si>
    <t>国药集团川抗制药有限公司</t>
  </si>
  <si>
    <t>硝酸甘油注射液</t>
  </si>
  <si>
    <t>山西康宝生物制品有限公司</t>
  </si>
  <si>
    <t>硝酸咪康唑阴道软胶囊</t>
  </si>
  <si>
    <t>0.4g*6粒</t>
  </si>
  <si>
    <t>威海华新药业集团有限公司</t>
  </si>
  <si>
    <t>小儿电解质补给注射液</t>
  </si>
  <si>
    <t>成都市仁邦医药有限公司</t>
  </si>
  <si>
    <t>小儿肺咳颗粒</t>
  </si>
  <si>
    <t>2g*18袋</t>
  </si>
  <si>
    <t>天圣制药集团股份有限公司</t>
  </si>
  <si>
    <t>小儿复方氨基酸注射液</t>
  </si>
  <si>
    <t>100ml:6.0g</t>
  </si>
  <si>
    <t>山东齐都药业有限公司</t>
  </si>
  <si>
    <t>小儿双清颗粒</t>
  </si>
  <si>
    <t>2g*5袋</t>
  </si>
  <si>
    <t>西藏诺迪康药业股份有限公司</t>
  </si>
  <si>
    <t>四川省世海通医药器械有限公司</t>
  </si>
  <si>
    <t>富顺县人民医院</t>
  </si>
  <si>
    <t>小牛血清去蛋白注射液</t>
  </si>
  <si>
    <t>5ml：0.2g</t>
  </si>
  <si>
    <t>锦州奥鸿药业有限责任公司</t>
  </si>
  <si>
    <t>彭州市致和镇卫生院</t>
  </si>
  <si>
    <t>缬沙坦分散片</t>
  </si>
  <si>
    <t>80mg*7片</t>
  </si>
  <si>
    <t>海南皇隆制药股份有限公司</t>
  </si>
  <si>
    <t>四川广顺堂药业有限公司</t>
  </si>
  <si>
    <t>缬沙坦胶囊</t>
  </si>
  <si>
    <t>80mg*14粒</t>
  </si>
  <si>
    <t>海南澳美华制药有限公司</t>
  </si>
  <si>
    <t>新生化颗粒</t>
  </si>
  <si>
    <t>6g*12袋</t>
  </si>
  <si>
    <t>安徽安科余良卿药业有限公司</t>
  </si>
  <si>
    <t>四川省蜀康药业有限公司</t>
  </si>
  <si>
    <t>四川新吉医药有限责任公司</t>
  </si>
  <si>
    <t>胸腺肽肠溶片</t>
  </si>
  <si>
    <t>20mg*10片</t>
  </si>
  <si>
    <t>哈高科白天鹅药业集团有限公司</t>
  </si>
  <si>
    <t>深圳市康哲药业有限公司</t>
  </si>
  <si>
    <t>熊去氧胆酸胶囊</t>
  </si>
  <si>
    <t>250mg*25粒</t>
  </si>
  <si>
    <t>德国Losan Pharma GmbH</t>
  </si>
  <si>
    <t>玄麦甘桔颗粒</t>
  </si>
  <si>
    <t>10克*10袋</t>
  </si>
  <si>
    <t>四川大千药业有限公司</t>
  </si>
  <si>
    <t>血塞通分散片</t>
  </si>
  <si>
    <t>0.3g*24片</t>
  </si>
  <si>
    <t>浙江维康药业股份有限公司</t>
  </si>
  <si>
    <t>四川铭维医药有限公司</t>
  </si>
  <si>
    <t>血塞通片</t>
  </si>
  <si>
    <t>25mg*20片</t>
  </si>
  <si>
    <t>云南玉溪维和制药有限公司</t>
  </si>
  <si>
    <t>炎可宁片</t>
  </si>
  <si>
    <t>2*12片/板</t>
  </si>
  <si>
    <t>盐酸阿米替林片</t>
  </si>
  <si>
    <t>盐酸氨溴索口服溶液</t>
  </si>
  <si>
    <t>5ml*6支</t>
  </si>
  <si>
    <t>黑龙江中桂制药有限公司</t>
  </si>
  <si>
    <t>盐酸氨溴索葡萄糖注射液</t>
  </si>
  <si>
    <t>50ml</t>
  </si>
  <si>
    <t>石家庄四药有限公司</t>
  </si>
  <si>
    <t>盐酸氨溴索注射液</t>
  </si>
  <si>
    <t>2ml：15mg</t>
  </si>
  <si>
    <t>盐酸胺碘酮片</t>
  </si>
  <si>
    <t>0.2g*24s</t>
  </si>
  <si>
    <t>上海福得瑞药业有限公司（上海九福药业有限公司）</t>
  </si>
  <si>
    <t>盐酸昂丹司琼注射液</t>
  </si>
  <si>
    <t>盐酸贝那普利片</t>
  </si>
  <si>
    <t>10mg*14片</t>
  </si>
  <si>
    <t>上海新亚药业闵行有限公司</t>
  </si>
  <si>
    <t>盐酸倍他司汀片</t>
  </si>
  <si>
    <t>4mg*100片</t>
  </si>
  <si>
    <t>河南中杰药业有限公司</t>
  </si>
  <si>
    <t>四川迪康医药贸易有限公司</t>
  </si>
  <si>
    <t>盐酸吡格列酮片</t>
  </si>
  <si>
    <t>15mg</t>
  </si>
  <si>
    <t>浙江康恩贝制药股份有限公司</t>
  </si>
  <si>
    <t>盐酸丙卡特罗片</t>
  </si>
  <si>
    <t>25ug*10片</t>
  </si>
  <si>
    <t>安徽环球药业股份有限公司</t>
  </si>
  <si>
    <t>盐酸布比卡因注射液</t>
  </si>
  <si>
    <t>5ml:37.5mg*5支</t>
  </si>
  <si>
    <t>上海禾丰制药有限公司</t>
  </si>
  <si>
    <t>盐酸度洛西汀肠溶胶囊</t>
  </si>
  <si>
    <t>60mg*14粒</t>
  </si>
  <si>
    <t>美国Eli Lilly and Company</t>
  </si>
  <si>
    <t>盐酸多巴胺注射液</t>
  </si>
  <si>
    <t>江苏林海药业有限公司制造分公司</t>
  </si>
  <si>
    <t>盐酸二甲双胍片（格华止）</t>
  </si>
  <si>
    <t>0.85g*20片</t>
  </si>
  <si>
    <t>中美上海施贵宝制药有限公司</t>
  </si>
  <si>
    <t>盐酸二甲双胍肠溶片</t>
  </si>
  <si>
    <t>0.25g*48片</t>
  </si>
  <si>
    <t>贵州天安药业股份有限公司</t>
  </si>
  <si>
    <t>盐酸二甲双胍缓释片</t>
  </si>
  <si>
    <t>0.5g*10片</t>
  </si>
  <si>
    <t>盐酸氟桂利嗪胶囊</t>
  </si>
  <si>
    <t>5mg*60粒</t>
  </si>
  <si>
    <t>郑州瑞康制药有限公司</t>
  </si>
  <si>
    <t>成都昇和医药有限责任公司</t>
  </si>
  <si>
    <t>盐酸格拉司琼注射液</t>
  </si>
  <si>
    <t>3ml：3mg</t>
  </si>
  <si>
    <t>山西普德药业有限公司</t>
  </si>
  <si>
    <t>盐酸黄酮哌酯片</t>
  </si>
  <si>
    <t>0.2g*30片</t>
  </si>
  <si>
    <t>北京三九药业有限公司</t>
  </si>
  <si>
    <t>盐酸甲氧氯普胺注射液</t>
  </si>
  <si>
    <t>1ml:10mg*10支</t>
  </si>
  <si>
    <t>盐酸精氨酸注射液</t>
  </si>
  <si>
    <t>20ml*5支*25%</t>
  </si>
  <si>
    <t>盐酸雷尼替丁胶囊</t>
  </si>
  <si>
    <t>0.15g*30粒</t>
  </si>
  <si>
    <t>盐酸利多卡因注射液</t>
  </si>
  <si>
    <t>5ml:0.1g*5支</t>
  </si>
  <si>
    <t>盐酸纳洛酮注射液</t>
  </si>
  <si>
    <t>1ml：0.4mg</t>
  </si>
  <si>
    <t>北京凯因生物技术有限公司</t>
  </si>
  <si>
    <t>佛山市平安药业有限公司</t>
  </si>
  <si>
    <t>盐酸曲美他嗪片</t>
  </si>
  <si>
    <t>20mg*15片*2板</t>
  </si>
  <si>
    <t>瑞阳制药有限公司</t>
  </si>
  <si>
    <t>资中县精神病医院</t>
  </si>
  <si>
    <t>盐酸舍曲林片</t>
  </si>
  <si>
    <t>50mg*14片</t>
  </si>
  <si>
    <t>盐酸特拉唑嗪胶囊</t>
  </si>
  <si>
    <t>2mg*14粒</t>
  </si>
  <si>
    <t>远达药业集团哈尔滨一洲制药有限公司</t>
  </si>
  <si>
    <t>盐酸头孢他美酯片</t>
  </si>
  <si>
    <t>0.25g*4片</t>
  </si>
  <si>
    <t>浙江普洛康裕制药有限公司</t>
  </si>
  <si>
    <t>四川麦克华诺医药有限公司</t>
  </si>
  <si>
    <t>盐酸戊乙奎醚注射液</t>
  </si>
  <si>
    <t>1mg:1ml</t>
  </si>
  <si>
    <t>成都力思特制药股份有限公司</t>
  </si>
  <si>
    <t>盐酸西替利嗪片</t>
  </si>
  <si>
    <t>10mg*24片</t>
  </si>
  <si>
    <t>成都利尔药业有限公司</t>
  </si>
  <si>
    <t>盐酸小檗碱片</t>
  </si>
  <si>
    <t>成都肖集翰药业有限责任公司</t>
  </si>
  <si>
    <t>盐酸溴己新葡萄糖注射液</t>
  </si>
  <si>
    <t>100ml:4mg:5g</t>
  </si>
  <si>
    <t>江西科伦药业有限公司</t>
  </si>
  <si>
    <t>彭州市丽春镇卫生院</t>
  </si>
  <si>
    <t>崇州市中医医院</t>
  </si>
  <si>
    <t>成都市新都区人民医院</t>
  </si>
  <si>
    <t>仁寿县人民医院</t>
  </si>
  <si>
    <t>盐酸乙胺丁醇片</t>
  </si>
  <si>
    <t>江安县疾病预防控制中心</t>
  </si>
  <si>
    <t>盐酸异丙嗪注射液</t>
  </si>
  <si>
    <t>50mg:2ml*10支</t>
  </si>
  <si>
    <t>江苏林海药业有限公司</t>
  </si>
  <si>
    <t>盐酸异丙肾上腺素注射液</t>
  </si>
  <si>
    <t>1mg：2ml*2支</t>
  </si>
  <si>
    <t>盐酸左氧氟沙星胶囊</t>
  </si>
  <si>
    <t>盐酸左氧氟沙星氯化钠注射液</t>
  </si>
  <si>
    <t>100ml:左氧氟沙星0.2g与氯化钠0.9g</t>
  </si>
  <si>
    <t>成都市兴科医疗器械有限公司</t>
  </si>
  <si>
    <t>一次性PE手套</t>
  </si>
  <si>
    <t>100只</t>
  </si>
  <si>
    <t>张家港市宋兴橡塑制品有限公司</t>
  </si>
  <si>
    <t>消毒护套</t>
  </si>
  <si>
    <t>14*200</t>
  </si>
  <si>
    <t>浙江省淳安县人和医疗用品工贸有限公司</t>
  </si>
  <si>
    <t>一次性使用输液器</t>
  </si>
  <si>
    <t>C1A0.7</t>
  </si>
  <si>
    <t>成都双流双陆医疗器械有限公司</t>
  </si>
  <si>
    <t>成都海辉医疗器械有限公司</t>
  </si>
  <si>
    <t>一次性使用无菌注射针</t>
  </si>
  <si>
    <t>0.45</t>
  </si>
  <si>
    <t>武汉市王冠医疗器械有限责任公司</t>
  </si>
  <si>
    <t>四川双陆医疗器械有限公司</t>
  </si>
  <si>
    <t>一次性使用无菌注射器</t>
  </si>
  <si>
    <t>1ml 4.5#</t>
  </si>
  <si>
    <t>上海双鸽实业有限公司</t>
  </si>
  <si>
    <t>一次性使用无菌梅花头导尿引流管</t>
  </si>
  <si>
    <t>22Fr</t>
  </si>
  <si>
    <t>湛江市事达实业有限公司</t>
  </si>
  <si>
    <t>一力感冒清片</t>
  </si>
  <si>
    <t>0.22g*100片</t>
  </si>
  <si>
    <t>杭州爱普医疗器械股份有限公司</t>
  </si>
  <si>
    <t>医用缝合针</t>
  </si>
  <si>
    <t>0.3mm-1.3mm</t>
  </si>
  <si>
    <t>医用棉签</t>
  </si>
  <si>
    <t>50支</t>
  </si>
  <si>
    <t>成都和丰卫生用品厂</t>
  </si>
  <si>
    <t>医用纱布绷带</t>
  </si>
  <si>
    <t>10*600cm*10卷</t>
  </si>
  <si>
    <t>徐州利尔康卫生材料有限公司</t>
  </si>
  <si>
    <t>医用橡皮膏</t>
  </si>
  <si>
    <t>26*500cm</t>
  </si>
  <si>
    <t>重庆制药九厂</t>
  </si>
  <si>
    <t>江苏先声药业有限公司</t>
  </si>
  <si>
    <t>依达拉奉注射液</t>
  </si>
  <si>
    <t>20ml：30mg*2支</t>
  </si>
  <si>
    <t>国药集团国瑞药业有限公司</t>
  </si>
  <si>
    <t>胰激肽原酶肠溶片</t>
  </si>
  <si>
    <t>120单位*24片</t>
  </si>
  <si>
    <t>江苏常州千红生化制药有限公司</t>
  </si>
  <si>
    <t>乙酰谷酰胺注射液</t>
  </si>
  <si>
    <t>5ml：2.25g</t>
  </si>
  <si>
    <t>巴里莫尔制药（通化）有限公司</t>
  </si>
  <si>
    <t>杭州苏泊尔南洋药业有限公司</t>
  </si>
  <si>
    <t>异福胶囊</t>
  </si>
  <si>
    <t>12粒*5板</t>
  </si>
  <si>
    <t>沈阳红旗制药有限公司</t>
  </si>
  <si>
    <t>异烟肼片</t>
  </si>
  <si>
    <t>贵州飞云岭药业股份有限公司</t>
  </si>
  <si>
    <t>益肺止咳胶囊</t>
  </si>
  <si>
    <t>0.3g*36粒</t>
  </si>
  <si>
    <t>贵州康尔佳药业股份有限公司（原贵州康尔佳制药有限公司）</t>
  </si>
  <si>
    <t>广汉市疾病预防控制中心</t>
  </si>
  <si>
    <t>海南女娲新特药有限公司</t>
  </si>
  <si>
    <t>益母草分散片</t>
  </si>
  <si>
    <t>0.4g*24片</t>
  </si>
  <si>
    <t>益母草颗粒</t>
  </si>
  <si>
    <t>四川西藏高原药业有限公司</t>
  </si>
  <si>
    <t>成都第一医药贸易有限公司</t>
  </si>
  <si>
    <t>益母草注射液</t>
  </si>
  <si>
    <t>1ml*2支</t>
  </si>
  <si>
    <t>成都制药一厂</t>
  </si>
  <si>
    <t>益母颗粒</t>
  </si>
  <si>
    <t>成都迪康药业有限公司</t>
  </si>
  <si>
    <t>吉林省刻康药业有限公司</t>
  </si>
  <si>
    <t>益气补血片</t>
  </si>
  <si>
    <t>0.3g*40片</t>
  </si>
  <si>
    <t>四平市吉特药业有限公司</t>
  </si>
  <si>
    <t>银柴颗粒</t>
  </si>
  <si>
    <t>12g*10小包</t>
  </si>
  <si>
    <t>四川省银丹药品有限责任公司</t>
  </si>
  <si>
    <t>银丹心脑通软胶囊</t>
  </si>
  <si>
    <t>0.4g*60粒*2瓶</t>
  </si>
  <si>
    <t>银黄胶囊</t>
  </si>
  <si>
    <t>陕西君碧莎制药有限公司</t>
  </si>
  <si>
    <t>吲哚美辛栓</t>
  </si>
  <si>
    <t>0.1g*10粒</t>
  </si>
  <si>
    <t>成都第一药业有限公司</t>
  </si>
  <si>
    <t>吲哚美辛栓（消炎痛栓）</t>
  </si>
  <si>
    <t>0.1g*5粒*2板</t>
  </si>
  <si>
    <t>湖北东信药业有限公司</t>
  </si>
  <si>
    <t>右旋糖酐40葡萄糖注射液</t>
  </si>
  <si>
    <t>广东一品红药业有限公司</t>
  </si>
  <si>
    <t>鱼腥草素钠片</t>
  </si>
  <si>
    <t>30mg*36片</t>
  </si>
  <si>
    <t>云南红河制药有限公司</t>
  </si>
  <si>
    <t>愈酚喷托异丙嗪颗粒</t>
  </si>
  <si>
    <t>5g*10包</t>
  </si>
  <si>
    <t>广西纯正堂制药厂</t>
  </si>
  <si>
    <t>成都德鑫医药有限公司</t>
  </si>
  <si>
    <t>愈美分散片</t>
  </si>
  <si>
    <t>赤峰维康生化制药有限公司</t>
  </si>
  <si>
    <t>元胡止痛滴丸</t>
  </si>
  <si>
    <t>4*30丸</t>
  </si>
  <si>
    <t>甘肃陇神戎发药业股份有限公司</t>
  </si>
  <si>
    <t>云南白药创可贴</t>
  </si>
  <si>
    <t>云南白药集团股份有限公司</t>
  </si>
  <si>
    <t>云南白药膏</t>
  </si>
  <si>
    <t>6.5cm*10cm*5片</t>
  </si>
  <si>
    <t>云南白药胶囊</t>
  </si>
  <si>
    <t>0.25克*16粒</t>
  </si>
  <si>
    <t>脂肪乳注射液</t>
  </si>
  <si>
    <t>500ml:50g:3g</t>
  </si>
  <si>
    <t>脂溶性维生素注射液</t>
  </si>
  <si>
    <t>无锡华瑞制药有限公司</t>
  </si>
  <si>
    <t>广东好的药业有限公司</t>
  </si>
  <si>
    <t>止痛化癥片</t>
  </si>
  <si>
    <t>0.4g*12片*3板</t>
  </si>
  <si>
    <t>泸州市纳溪区疾病预防控制中心</t>
  </si>
  <si>
    <t>切纸刀</t>
  </si>
  <si>
    <t>21*18</t>
  </si>
  <si>
    <t>上海凯鸣电子机械有限公司</t>
  </si>
  <si>
    <t>河北顺康医药有限公司</t>
  </si>
  <si>
    <t>至灵菌丝胶囊</t>
  </si>
  <si>
    <t>0.25g*20粒</t>
  </si>
  <si>
    <t>河北瑞森药业有限公司</t>
  </si>
  <si>
    <t>制霉素片</t>
  </si>
  <si>
    <t>50万单位/片*100片</t>
  </si>
  <si>
    <t>浙江震元制药有限公司</t>
  </si>
  <si>
    <t>四川善诺生物医药有限公司</t>
  </si>
  <si>
    <t>重组人促红素注射液(CHO细胞)</t>
  </si>
  <si>
    <t>6000IU/1ml/支</t>
  </si>
  <si>
    <t>山东科兴生物制品有限公司</t>
  </si>
  <si>
    <t>重组人干扰素a-2b阴道泡腾胶囊</t>
  </si>
  <si>
    <t>80万iu/粒*2粒</t>
  </si>
  <si>
    <t>上海华新生物高技术有限公司</t>
  </si>
  <si>
    <t>重组人干扰素a 2b注射液</t>
  </si>
  <si>
    <t>1ml：100万IU</t>
  </si>
  <si>
    <t>重组人粒细胞刺激因子注射液</t>
  </si>
  <si>
    <t>75ug 0.3ml</t>
  </si>
  <si>
    <t>华北制药金坦生物技术股份有限公司</t>
  </si>
  <si>
    <t>四川德音医药有限公司</t>
  </si>
  <si>
    <t>猪肺磷脂注射液</t>
  </si>
  <si>
    <t>3ml:0.24g</t>
  </si>
  <si>
    <t>意大利Chiesi Farmaceutici S.p.A.</t>
  </si>
  <si>
    <t>注射用硫普罗宁</t>
  </si>
  <si>
    <t>0.1g</t>
  </si>
  <si>
    <t>河南新谊药业股份有限公司</t>
  </si>
  <si>
    <t>注射用阿洛西林钠</t>
  </si>
  <si>
    <t>1g</t>
  </si>
  <si>
    <t>苏州二叶制药有限公司</t>
  </si>
  <si>
    <t>四川和成医药有限公司</t>
  </si>
  <si>
    <t>注射用阿莫西林钠克拉维酸钾</t>
  </si>
  <si>
    <t>1.2g</t>
  </si>
  <si>
    <t>华北制药股份有限公司</t>
  </si>
  <si>
    <t>注射用阿奇霉素</t>
  </si>
  <si>
    <t>0.25g</t>
  </si>
  <si>
    <t>广东省顺德市顺峰药业有限公司</t>
  </si>
  <si>
    <t>西藏自治区藏医院</t>
  </si>
  <si>
    <t>注射用奥美拉唑钠</t>
  </si>
  <si>
    <t>40mg</t>
  </si>
  <si>
    <t>注射用奥硝唑</t>
  </si>
  <si>
    <t>武汉长联来福制药股份有限公司</t>
  </si>
  <si>
    <t>四川省迦信药业有限公司</t>
  </si>
  <si>
    <t>注射用白眉蛇毒凝血酶</t>
  </si>
  <si>
    <t>1IU</t>
  </si>
  <si>
    <t>沈阳新马药业有限公司</t>
  </si>
  <si>
    <t>国药集团成都信立邦生物制药有限公司</t>
  </si>
  <si>
    <t>注射用布美他尼</t>
  </si>
  <si>
    <t>1mg</t>
  </si>
  <si>
    <t>注射用醋酸奥曲肽</t>
  </si>
  <si>
    <t>0.1mg</t>
  </si>
  <si>
    <t>注射用丹参多酚酸盐</t>
  </si>
  <si>
    <t>50mg</t>
  </si>
  <si>
    <t>上海绿谷制药有限公司</t>
  </si>
  <si>
    <t>注射用单磷酸阿糖腺苷</t>
  </si>
  <si>
    <t>广东省药物研究所制药厂</t>
  </si>
  <si>
    <t>注射用单唾液酸四己糖神经节苷脂钠</t>
  </si>
  <si>
    <t>齐鲁制药有限公司</t>
  </si>
  <si>
    <t>注射用多索茶碱</t>
  </si>
  <si>
    <t>0.2g</t>
  </si>
  <si>
    <t>注射用辅酶A</t>
  </si>
  <si>
    <t>100单位*10支</t>
  </si>
  <si>
    <t>注射用复方骨肽</t>
  </si>
  <si>
    <t>30mg</t>
  </si>
  <si>
    <t>注射用甘草酸二铵</t>
  </si>
  <si>
    <t>150mg</t>
  </si>
  <si>
    <t>保定三九济世生物药业有限公司</t>
  </si>
  <si>
    <t>青岛国大生物制药股份有限公司</t>
  </si>
  <si>
    <t>注射用鲑降钙素</t>
  </si>
  <si>
    <t>100IU</t>
  </si>
  <si>
    <t>注射用还原型谷胱甘肽</t>
  </si>
  <si>
    <t>0.6g</t>
  </si>
  <si>
    <t>上海复旦复华药业有限公司</t>
  </si>
  <si>
    <t>注射用环磷腺苷葡胺</t>
  </si>
  <si>
    <t>注射用磺苄西林钠</t>
  </si>
  <si>
    <t>1g(100万单位）</t>
  </si>
  <si>
    <t>湖南尔康湘药制药有限公司</t>
  </si>
  <si>
    <t>注射用甲氨蝶呤</t>
  </si>
  <si>
    <t>5mg*5支</t>
  </si>
  <si>
    <t>浙江万马药业有限公司</t>
  </si>
  <si>
    <t>富顺县妇幼保健院</t>
  </si>
  <si>
    <t>注射用甲泼尼龙琥珀酸钠</t>
  </si>
  <si>
    <t>比利时法码西亚普强公司</t>
  </si>
  <si>
    <t>注射用卡络磺钠</t>
  </si>
  <si>
    <t>20mg</t>
  </si>
  <si>
    <t>注射用克林霉素磷酸酯</t>
  </si>
  <si>
    <t>苏州第壹制药有限公司</t>
  </si>
  <si>
    <t>注射用拉氧头孢钠</t>
  </si>
  <si>
    <t>0.5g</t>
  </si>
  <si>
    <t>海南海灵化学制药有限公司</t>
  </si>
  <si>
    <t>注射用硫酸阿米卡星</t>
  </si>
  <si>
    <t>0.2g*10支</t>
  </si>
  <si>
    <t>注射用硫酸头孢匹罗</t>
  </si>
  <si>
    <t>1.0g</t>
  </si>
  <si>
    <t>山东鲁抗医药股份有限公司</t>
  </si>
  <si>
    <t>注射用脑蛋白水解物</t>
  </si>
  <si>
    <t>成都天行健药业有限公司</t>
  </si>
  <si>
    <t>注射用哌拉西林钠舒巴坦钠</t>
  </si>
  <si>
    <t>1.25g</t>
  </si>
  <si>
    <t>四川制药制剂有限公司</t>
  </si>
  <si>
    <t>注射用哌拉西林钠他唑巴坦钠</t>
  </si>
  <si>
    <t>1.125g</t>
  </si>
  <si>
    <t>石药集团中诺药业（石家庄）有限公司</t>
  </si>
  <si>
    <t>注射用泮托拉唑钠</t>
  </si>
  <si>
    <t>沈阳东宇药业有限公司</t>
  </si>
  <si>
    <t>四川蓝皓药业有限公司</t>
  </si>
  <si>
    <t>注射用七叶皂苷钠</t>
  </si>
  <si>
    <t>武汉生物化学制药厂</t>
  </si>
  <si>
    <t>注射用乳糖酸阿奇霉素</t>
  </si>
  <si>
    <t>海南海灵制药厂有限公司</t>
  </si>
  <si>
    <t>注射用水溶性维生素</t>
  </si>
  <si>
    <t>复方</t>
  </si>
  <si>
    <t>安徽威尔曼制药有限公司</t>
  </si>
  <si>
    <t>注射用丝裂霉素</t>
  </si>
  <si>
    <t>2mg</t>
  </si>
  <si>
    <t>浙江海正药业股份有限公司</t>
  </si>
  <si>
    <t>注射用头孢硫脒</t>
  </si>
  <si>
    <t>山东罗欣药业集团股份有限公司</t>
  </si>
  <si>
    <t>注射用头孢米诺钠</t>
  </si>
  <si>
    <t>西藏自治区第二人民医院</t>
  </si>
  <si>
    <t>注射用头孢哌酮钠舒巴坦钠</t>
  </si>
  <si>
    <t>2.0克</t>
  </si>
  <si>
    <t>沈阳中国医科大学制药有限公司</t>
  </si>
  <si>
    <t>四川益源药业有限责任公司</t>
  </si>
  <si>
    <t>注射用头孢哌酮钠他唑巴坦钠</t>
  </si>
  <si>
    <t>2.5g</t>
  </si>
  <si>
    <t>注射用头孢他啶</t>
  </si>
  <si>
    <t>海口奇力制药股份有限公司</t>
  </si>
  <si>
    <t>注射用头孢唑肟钠</t>
  </si>
  <si>
    <t>汕头金石粉针剂有限公司</t>
  </si>
  <si>
    <t>注射用维库溴铵</t>
  </si>
  <si>
    <t>4mg</t>
  </si>
  <si>
    <t>注射用维生素C</t>
  </si>
  <si>
    <t>广州市振康医药有限公司</t>
  </si>
  <si>
    <t>注射用胸腺五肽</t>
  </si>
  <si>
    <t>海南中和药业股份有限公司</t>
  </si>
  <si>
    <t>注射用血凝酶（巴曲亭）</t>
  </si>
  <si>
    <t>1单位</t>
  </si>
  <si>
    <t>蓬莱诺康药业有限公司</t>
  </si>
  <si>
    <t>注射用血塞通</t>
  </si>
  <si>
    <t>200mg</t>
  </si>
  <si>
    <t>哈尔滨珍宝制药有限公司</t>
  </si>
  <si>
    <t>四川人福医药有限公司</t>
  </si>
  <si>
    <t>注射用血栓通</t>
  </si>
  <si>
    <t>大邑县人民医院</t>
  </si>
  <si>
    <t>四川罗欣医药有限公司</t>
  </si>
  <si>
    <t>注射用盐酸氨溴索</t>
  </si>
  <si>
    <t>注射用盐酸博莱霉素</t>
  </si>
  <si>
    <t>日本化药株式会社</t>
  </si>
  <si>
    <t>注射用盐酸格拉司琼</t>
  </si>
  <si>
    <t>3mg</t>
  </si>
  <si>
    <t>注射用盐酸去甲万古霉素</t>
  </si>
  <si>
    <t>0.4g</t>
  </si>
  <si>
    <t>注射用盐酸头孢替安</t>
  </si>
  <si>
    <t>上海新先锋药业有限公司</t>
  </si>
  <si>
    <t>注射用乙酰谷酰胺</t>
  </si>
  <si>
    <t>0.3g</t>
  </si>
  <si>
    <t>四川瑞达医药有限公司</t>
  </si>
  <si>
    <t>注射用长春西汀</t>
  </si>
  <si>
    <t>长春海悦药业有限公司（原长春富春制药有限公司</t>
  </si>
  <si>
    <t>一次性使用无菌静脉注射针</t>
  </si>
  <si>
    <t>TDP治疗器</t>
  </si>
  <si>
    <t>成都沪江医疗器械有限公司</t>
  </si>
  <si>
    <t>盐酸小檗碱</t>
  </si>
  <si>
    <t>可吸收性外科缝线</t>
  </si>
  <si>
    <t>南通华尔康医疗科技股份有限公司</t>
  </si>
  <si>
    <t>一次性使用输液泵</t>
  </si>
  <si>
    <t>江苏华东医疗器械实业有限公司</t>
  </si>
  <si>
    <t>类人胶原蛋白敷料</t>
  </si>
  <si>
    <t>成都诺力医疗技术有限公司</t>
  </si>
  <si>
    <t>可吸收性外科缝线（医用真丝编制缝合线)</t>
  </si>
  <si>
    <t>非吸收性外科缝线（医用真丝编制缝合线)</t>
  </si>
  <si>
    <t>口服补液盐</t>
  </si>
  <si>
    <t>奥硝唑芬芬布芬胶囊</t>
  </si>
  <si>
    <t>一次性使用引流管</t>
  </si>
  <si>
    <t>成都博天医疗器械有限责任公司</t>
  </si>
  <si>
    <t>盐酸二甲双股片（格华止）</t>
  </si>
  <si>
    <t>沙美特罗替卡松粉吸入剂（舒利）</t>
  </si>
  <si>
    <t>国药集团西南医药有限公司</t>
  </si>
  <si>
    <t>硫酸苯海索片</t>
  </si>
  <si>
    <t>门冬胰岛素30注射液</t>
  </si>
  <si>
    <t>格列喹酮片（糖适平片）</t>
  </si>
  <si>
    <t>地特胰岛素注射液</t>
  </si>
  <si>
    <t>重组人干扰素a2b注射液</t>
  </si>
  <si>
    <t>注射用阿莫西林纳克拉维酸钾</t>
  </si>
  <si>
    <t>复方氯化钠注射液（可立袋）</t>
  </si>
  <si>
    <t>0.9%氯化钠注射液（立软）</t>
  </si>
  <si>
    <t>葡萄糖氯化钠注射液（可立袋）</t>
  </si>
  <si>
    <t>甲磺酸左氧氟沙星注射液</t>
  </si>
  <si>
    <t>纳米银抗菌凝胶</t>
  </si>
  <si>
    <t>河南和顺医疗科技有限公司</t>
  </si>
  <si>
    <t>双歧杆菌三联活菌肠胶囊</t>
  </si>
  <si>
    <t>二甲双胍格列本脲胶囊(Ⅰ)</t>
  </si>
  <si>
    <t>艾利克（聚维酮碘溶液）</t>
  </si>
  <si>
    <t>注射液硫普罗宁</t>
  </si>
  <si>
    <t>注射用哌拉西林舒巴坦钠</t>
  </si>
  <si>
    <t>枯草杆菌，肠球菌</t>
  </si>
  <si>
    <r>
      <rPr>
        <sz val="11"/>
        <color theme="1"/>
        <rFont val="仿宋_GB2312"/>
        <charset val="134"/>
      </rPr>
      <t>维U颠茄铝胶囊（</t>
    </r>
    <r>
      <rPr>
        <sz val="11"/>
        <color indexed="8"/>
        <rFont val="仿宋_GB2312"/>
        <charset val="134"/>
      </rPr>
      <t>Ⅲ</t>
    </r>
    <r>
      <rPr>
        <sz val="11"/>
        <color theme="1"/>
        <rFont val="仿宋_GB2312"/>
        <charset val="134"/>
      </rPr>
      <t>）</t>
    </r>
  </si>
  <si>
    <t>羟甲司坦片</t>
  </si>
  <si>
    <t>通窍鼻炎灵颗粒</t>
  </si>
  <si>
    <t>复方庆大霉素鲁卡因颗粒</t>
  </si>
  <si>
    <t>盐酸精氨基酸注射液</t>
  </si>
  <si>
    <t>注射用血凝霉（巴曲亭）</t>
  </si>
  <si>
    <t>茴三硫片（胆维他片)</t>
  </si>
  <si>
    <t>黄芪注射液（静滴）</t>
  </si>
  <si>
    <t>鼻渊舒口服液（无糖型）</t>
  </si>
  <si>
    <t>庆大霉素鲁卡因维B12颗粒</t>
  </si>
  <si>
    <t>葡萄糖酸锌钙口服溶液</t>
  </si>
  <si>
    <t xml:space="preserve">羟乙基淀粉130/0.4氯化钠注射液 </t>
  </si>
  <si>
    <t>四川鹭燕世博药业有限公司</t>
  </si>
  <si>
    <t>抗酸染色液</t>
  </si>
  <si>
    <t>X-II型暗盒（X射线摄影暗匣）</t>
  </si>
  <si>
    <t>地衣芽孢杆菌胶囊</t>
  </si>
  <si>
    <t>蒙脱石散剂</t>
  </si>
  <si>
    <t>吸入用布地奈德混悬液</t>
  </si>
  <si>
    <t>痰盒KJ519-2</t>
  </si>
  <si>
    <t>江苏康健医疗用品有限公司</t>
  </si>
  <si>
    <t>控油盐套装</t>
  </si>
  <si>
    <t>连云港民康日用品有限公司</t>
  </si>
  <si>
    <t>一次性切口保护套</t>
  </si>
  <si>
    <t>无锡市舒康医疗器械有限公司</t>
  </si>
  <si>
    <t>维生素AD滴剂（胶囊剂)伊童欣</t>
  </si>
  <si>
    <t>重组人促红素注射液（CHO细胞）</t>
  </si>
  <si>
    <t>阿尔梅TX医用X射线胶片</t>
  </si>
  <si>
    <t>纸口件</t>
  </si>
  <si>
    <t>广州德瑞康医疗器械有限公司</t>
  </si>
  <si>
    <t>复方倍氯米松樟脑乳膏</t>
  </si>
  <si>
    <t>茶碱缓释片（舒弗美)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</si>
</sst>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#,##0.00_ "/>
  </numFmts>
  <fonts count="26">
    <font>
      <sz val="11"/>
      <color theme="1"/>
      <name val="宋体"/>
      <charset val="134"/>
      <scheme val="minor"/>
    </font>
    <font>
      <sz val="11"/>
      <color theme="1"/>
      <name val="仿宋_GB2312"/>
      <charset val="134"/>
    </font>
    <font>
      <sz val="11"/>
      <color indexed="8"/>
      <name val="仿宋_GB2312"/>
      <charset val="134"/>
    </font>
    <font>
      <sz val="10"/>
      <color indexed="8"/>
      <name val="仿宋_GB2312"/>
      <charset val="134"/>
    </font>
    <font>
      <sz val="12"/>
      <name val="仿宋_GB2312"/>
      <charset val="134"/>
    </font>
    <font>
      <sz val="11"/>
      <color rgb="FF000000"/>
      <name val="仿宋_GB2312"/>
      <charset val="134"/>
    </font>
    <font>
      <sz val="11"/>
      <color rgb="FFFF0000"/>
      <name val="仿宋_GB2312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5" fillId="13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32" borderId="9" applyNumberFormat="0" applyFont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9" fillId="21" borderId="6" applyNumberFormat="0" applyAlignment="0" applyProtection="0">
      <alignment vertical="center"/>
    </xf>
    <xf numFmtId="0" fontId="23" fillId="21" borderId="3" applyNumberFormat="0" applyAlignment="0" applyProtection="0">
      <alignment vertical="center"/>
    </xf>
    <xf numFmtId="0" fontId="16" fillId="16" borderId="4" applyNumberFormat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1" fillId="0" borderId="0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 wrapText="1"/>
    </xf>
    <xf numFmtId="0" fontId="0" fillId="0" borderId="0" xfId="0" applyFont="1" applyBorder="1">
      <alignment vertical="center"/>
    </xf>
    <xf numFmtId="0" fontId="0" fillId="0" borderId="0" xfId="0" applyFill="1" applyBorder="1">
      <alignment vertical="center"/>
    </xf>
    <xf numFmtId="176" fontId="1" fillId="0" borderId="0" xfId="0" applyNumberFormat="1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/>
    </xf>
    <xf numFmtId="0" fontId="0" fillId="0" borderId="0" xfId="0" applyFill="1" applyBorder="1" applyAlignment="1" applyProtection="1">
      <alignment horizontal="left" vertical="center"/>
      <protection locked="0"/>
    </xf>
    <xf numFmtId="0" fontId="3" fillId="0" borderId="0" xfId="0" applyFont="1" applyFill="1" applyBorder="1" applyAlignment="1">
      <alignment horizontal="left" vertical="center"/>
    </xf>
    <xf numFmtId="0" fontId="0" fillId="0" borderId="0" xfId="0" applyFill="1" applyBorder="1" applyAlignment="1" applyProtection="1">
      <alignment vertical="center"/>
      <protection locked="0"/>
    </xf>
    <xf numFmtId="0" fontId="4" fillId="0" borderId="0" xfId="0" applyFont="1" applyFill="1" applyBorder="1" applyAlignment="1">
      <alignment horizontal="left" vertical="center"/>
    </xf>
    <xf numFmtId="0" fontId="4" fillId="0" borderId="0" xfId="0" applyNumberFormat="1" applyFont="1" applyFill="1" applyBorder="1" applyAlignment="1">
      <alignment horizontal="left" vertical="center"/>
    </xf>
    <xf numFmtId="176" fontId="4" fillId="0" borderId="0" xfId="0" applyNumberFormat="1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 wrapText="1"/>
    </xf>
    <xf numFmtId="43" fontId="1" fillId="0" borderId="0" xfId="0" applyNumberFormat="1" applyFont="1" applyFill="1" applyBorder="1" applyAlignment="1">
      <alignment horizontal="left" vertical="center"/>
    </xf>
    <xf numFmtId="176" fontId="6" fillId="0" borderId="0" xfId="0" applyNumberFormat="1" applyFont="1" applyFill="1" applyBorder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949"/>
  <sheetViews>
    <sheetView tabSelected="1" workbookViewId="0">
      <pane ySplit="2" topLeftCell="A3" activePane="bottomLeft" state="frozen"/>
      <selection/>
      <selection pane="bottomLeft" activeCell="G1" sqref="A$1:A$1048576 G$1:G$1048576"/>
    </sheetView>
  </sheetViews>
  <sheetFormatPr defaultColWidth="9" defaultRowHeight="20" customHeight="1"/>
  <cols>
    <col min="1" max="1" width="15.5" style="8" hidden="1" customWidth="1"/>
    <col min="2" max="2" width="27" style="1" customWidth="1"/>
    <col min="3" max="3" width="28.5" style="1" customWidth="1"/>
    <col min="4" max="4" width="15.625" style="1" customWidth="1"/>
    <col min="5" max="5" width="12.5" style="1" customWidth="1"/>
    <col min="6" max="6" width="12.625" style="1"/>
    <col min="7" max="7" width="16" style="9" hidden="1" customWidth="1"/>
    <col min="8" max="8" width="15" style="9" customWidth="1"/>
    <col min="9" max="9" width="12.625" style="8"/>
    <col min="10" max="16384" width="9" style="8"/>
  </cols>
  <sheetData>
    <row r="1" s="7" customFormat="1" customHeight="1" spans="1:9">
      <c r="A1" s="7" t="s">
        <v>0</v>
      </c>
      <c r="B1" s="1" t="s">
        <v>1</v>
      </c>
      <c r="C1" s="1" t="s">
        <v>2</v>
      </c>
      <c r="D1" s="1" t="s">
        <v>3</v>
      </c>
      <c r="E1" s="10" t="s">
        <v>4</v>
      </c>
      <c r="F1" s="1" t="s">
        <v>5</v>
      </c>
      <c r="G1" s="9" t="s">
        <v>6</v>
      </c>
      <c r="H1" s="9" t="s">
        <v>7</v>
      </c>
      <c r="I1" s="7" t="s">
        <v>8</v>
      </c>
    </row>
    <row r="2" customHeight="1" spans="1:9">
      <c r="A2" s="8" t="s">
        <v>9</v>
      </c>
      <c r="B2" s="1" t="s">
        <v>10</v>
      </c>
      <c r="C2" s="1" t="s">
        <v>11</v>
      </c>
      <c r="D2" s="1" t="s">
        <v>12</v>
      </c>
      <c r="E2" s="1" t="s">
        <v>13</v>
      </c>
      <c r="F2" s="1">
        <v>15000</v>
      </c>
      <c r="G2" s="9">
        <v>38461.54</v>
      </c>
      <c r="H2" s="9">
        <f t="shared" ref="H2:H8" si="0">G2*1.17</f>
        <v>45000.0018</v>
      </c>
      <c r="I2" s="8">
        <f t="shared" ref="I2:I65" si="1">H2/F2</f>
        <v>3.00000012</v>
      </c>
    </row>
    <row r="3" customHeight="1" spans="1:9">
      <c r="A3" s="8" t="s">
        <v>9</v>
      </c>
      <c r="B3" s="1" t="s">
        <v>10</v>
      </c>
      <c r="C3" s="1" t="s">
        <v>11</v>
      </c>
      <c r="D3" s="1" t="s">
        <v>12</v>
      </c>
      <c r="E3" s="1" t="s">
        <v>13</v>
      </c>
      <c r="F3" s="1">
        <v>7960</v>
      </c>
      <c r="G3" s="9">
        <v>23267.69</v>
      </c>
      <c r="H3" s="9">
        <f t="shared" si="0"/>
        <v>27223.1973</v>
      </c>
      <c r="I3" s="8">
        <f t="shared" si="1"/>
        <v>3.41999966080402</v>
      </c>
    </row>
    <row r="4" customHeight="1" spans="1:9">
      <c r="A4" s="8" t="s">
        <v>9</v>
      </c>
      <c r="B4" s="1" t="s">
        <v>10</v>
      </c>
      <c r="C4" s="1" t="s">
        <v>11</v>
      </c>
      <c r="D4" s="1" t="s">
        <v>12</v>
      </c>
      <c r="E4" s="1" t="s">
        <v>13</v>
      </c>
      <c r="F4" s="1">
        <v>20000</v>
      </c>
      <c r="G4" s="9">
        <v>51282.05</v>
      </c>
      <c r="H4" s="9">
        <f t="shared" si="0"/>
        <v>59999.9985</v>
      </c>
      <c r="I4" s="8">
        <f t="shared" si="1"/>
        <v>2.999999925</v>
      </c>
    </row>
    <row r="5" customHeight="1" spans="1:9">
      <c r="A5" s="8" t="s">
        <v>9</v>
      </c>
      <c r="B5" s="1" t="s">
        <v>10</v>
      </c>
      <c r="C5" s="1" t="s">
        <v>11</v>
      </c>
      <c r="D5" s="1" t="s">
        <v>12</v>
      </c>
      <c r="E5" s="1" t="s">
        <v>13</v>
      </c>
      <c r="F5" s="1">
        <v>15000</v>
      </c>
      <c r="G5" s="9">
        <v>38461.54</v>
      </c>
      <c r="H5" s="9">
        <f t="shared" si="0"/>
        <v>45000.0018</v>
      </c>
      <c r="I5" s="8">
        <f t="shared" si="1"/>
        <v>3.00000012</v>
      </c>
    </row>
    <row r="6" customHeight="1" spans="1:9">
      <c r="A6" s="8" t="s">
        <v>9</v>
      </c>
      <c r="B6" s="1" t="s">
        <v>10</v>
      </c>
      <c r="C6" s="1" t="s">
        <v>11</v>
      </c>
      <c r="D6" s="1" t="s">
        <v>12</v>
      </c>
      <c r="E6" s="1" t="s">
        <v>13</v>
      </c>
      <c r="F6" s="1">
        <v>4000</v>
      </c>
      <c r="G6" s="9">
        <v>11692.31</v>
      </c>
      <c r="H6" s="9">
        <f t="shared" si="0"/>
        <v>13680.0027</v>
      </c>
      <c r="I6" s="8">
        <f t="shared" si="1"/>
        <v>3.420000675</v>
      </c>
    </row>
    <row r="7" customHeight="1" spans="1:9">
      <c r="A7" s="8" t="s">
        <v>9</v>
      </c>
      <c r="B7" s="1" t="s">
        <v>10</v>
      </c>
      <c r="C7" s="1" t="s">
        <v>11</v>
      </c>
      <c r="D7" s="1" t="s">
        <v>12</v>
      </c>
      <c r="E7" s="1" t="s">
        <v>13</v>
      </c>
      <c r="F7" s="1">
        <v>20000</v>
      </c>
      <c r="G7" s="9">
        <v>51282.05</v>
      </c>
      <c r="H7" s="9">
        <f t="shared" si="0"/>
        <v>59999.9985</v>
      </c>
      <c r="I7" s="8">
        <f t="shared" si="1"/>
        <v>2.999999925</v>
      </c>
    </row>
    <row r="8" customHeight="1" spans="1:9">
      <c r="A8" s="8" t="s">
        <v>9</v>
      </c>
      <c r="B8" s="1" t="s">
        <v>10</v>
      </c>
      <c r="C8" s="1" t="s">
        <v>11</v>
      </c>
      <c r="D8" s="1" t="s">
        <v>12</v>
      </c>
      <c r="E8" s="1" t="s">
        <v>13</v>
      </c>
      <c r="F8" s="1">
        <v>6000</v>
      </c>
      <c r="G8" s="9">
        <v>17538.46</v>
      </c>
      <c r="H8" s="9">
        <f t="shared" si="0"/>
        <v>20519.9982</v>
      </c>
      <c r="I8" s="8">
        <f t="shared" si="1"/>
        <v>3.4199997</v>
      </c>
    </row>
    <row r="9" customHeight="1" spans="1:9">
      <c r="A9" s="8" t="s">
        <v>9</v>
      </c>
      <c r="B9" s="1" t="s">
        <v>14</v>
      </c>
      <c r="C9" s="1" t="s">
        <v>11</v>
      </c>
      <c r="D9" s="1" t="s">
        <v>12</v>
      </c>
      <c r="E9" s="1" t="s">
        <v>13</v>
      </c>
      <c r="F9" s="1">
        <v>100</v>
      </c>
      <c r="G9" s="9">
        <f>H9/1.17</f>
        <v>333.333333333333</v>
      </c>
      <c r="H9" s="9">
        <v>390</v>
      </c>
      <c r="I9" s="8">
        <f t="shared" si="1"/>
        <v>3.9</v>
      </c>
    </row>
    <row r="10" customHeight="1" spans="1:9">
      <c r="A10" s="8" t="s">
        <v>9</v>
      </c>
      <c r="B10" s="1" t="s">
        <v>10</v>
      </c>
      <c r="C10" s="1" t="s">
        <v>15</v>
      </c>
      <c r="D10" s="1" t="s">
        <v>16</v>
      </c>
      <c r="E10" s="1" t="s">
        <v>17</v>
      </c>
      <c r="F10" s="1">
        <v>3860</v>
      </c>
      <c r="G10" s="9">
        <v>4453.85</v>
      </c>
      <c r="H10" s="9">
        <f t="shared" ref="H10:H16" si="2">G10*1.17</f>
        <v>5211.0045</v>
      </c>
      <c r="I10" s="8">
        <f t="shared" si="1"/>
        <v>1.35000116580311</v>
      </c>
    </row>
    <row r="11" customHeight="1" spans="1:9">
      <c r="A11" s="8" t="s">
        <v>9</v>
      </c>
      <c r="B11" s="1" t="s">
        <v>10</v>
      </c>
      <c r="C11" s="1" t="s">
        <v>15</v>
      </c>
      <c r="D11" s="1" t="s">
        <v>16</v>
      </c>
      <c r="E11" s="1" t="s">
        <v>17</v>
      </c>
      <c r="F11" s="1">
        <v>8000</v>
      </c>
      <c r="G11" s="9">
        <v>23384.62</v>
      </c>
      <c r="H11" s="9">
        <f t="shared" si="2"/>
        <v>27360.0054</v>
      </c>
      <c r="I11" s="8">
        <f t="shared" si="1"/>
        <v>3.420000675</v>
      </c>
    </row>
    <row r="12" customHeight="1" spans="1:9">
      <c r="A12" s="8" t="s">
        <v>18</v>
      </c>
      <c r="B12" s="1" t="s">
        <v>10</v>
      </c>
      <c r="C12" s="11" t="s">
        <v>19</v>
      </c>
      <c r="D12" s="1" t="s">
        <v>20</v>
      </c>
      <c r="E12" s="1" t="s">
        <v>17</v>
      </c>
      <c r="F12" s="1">
        <v>12000</v>
      </c>
      <c r="G12" s="9">
        <v>29230.77</v>
      </c>
      <c r="H12" s="9">
        <f t="shared" si="2"/>
        <v>34200.0009</v>
      </c>
      <c r="I12" s="8">
        <f t="shared" si="1"/>
        <v>2.850000075</v>
      </c>
    </row>
    <row r="13" customHeight="1" spans="1:9">
      <c r="A13" s="8" t="s">
        <v>18</v>
      </c>
      <c r="B13" s="1" t="s">
        <v>21</v>
      </c>
      <c r="C13" s="1" t="s">
        <v>22</v>
      </c>
      <c r="D13" s="1" t="s">
        <v>23</v>
      </c>
      <c r="E13" s="1" t="s">
        <v>24</v>
      </c>
      <c r="F13" s="1">
        <v>75</v>
      </c>
      <c r="G13" s="9">
        <v>500</v>
      </c>
      <c r="H13" s="9">
        <f t="shared" si="2"/>
        <v>585</v>
      </c>
      <c r="I13" s="8">
        <f t="shared" si="1"/>
        <v>7.8</v>
      </c>
    </row>
    <row r="14" customHeight="1" spans="1:9">
      <c r="A14" s="8" t="s">
        <v>18</v>
      </c>
      <c r="B14" s="1" t="s">
        <v>21</v>
      </c>
      <c r="C14" s="1" t="s">
        <v>22</v>
      </c>
      <c r="D14" s="1" t="s">
        <v>23</v>
      </c>
      <c r="E14" s="1" t="s">
        <v>24</v>
      </c>
      <c r="F14" s="1">
        <v>30</v>
      </c>
      <c r="G14" s="9">
        <v>235.9</v>
      </c>
      <c r="H14" s="9">
        <f t="shared" si="2"/>
        <v>276.003</v>
      </c>
      <c r="I14" s="8">
        <f t="shared" si="1"/>
        <v>9.2001</v>
      </c>
    </row>
    <row r="15" customHeight="1" spans="1:9">
      <c r="A15" s="8" t="s">
        <v>18</v>
      </c>
      <c r="B15" s="1" t="s">
        <v>21</v>
      </c>
      <c r="C15" s="1" t="s">
        <v>22</v>
      </c>
      <c r="D15" s="1" t="s">
        <v>23</v>
      </c>
      <c r="E15" s="1" t="s">
        <v>24</v>
      </c>
      <c r="F15" s="1">
        <v>75</v>
      </c>
      <c r="G15" s="9">
        <v>384.62</v>
      </c>
      <c r="H15" s="9">
        <f t="shared" si="2"/>
        <v>450.0054</v>
      </c>
      <c r="I15" s="8">
        <f t="shared" si="1"/>
        <v>6.000072</v>
      </c>
    </row>
    <row r="16" customHeight="1" spans="1:9">
      <c r="A16" s="8" t="s">
        <v>9</v>
      </c>
      <c r="B16" s="1" t="s">
        <v>10</v>
      </c>
      <c r="C16" s="1" t="s">
        <v>25</v>
      </c>
      <c r="D16" s="1" t="s">
        <v>26</v>
      </c>
      <c r="E16" s="1" t="s">
        <v>13</v>
      </c>
      <c r="F16" s="1">
        <v>10000</v>
      </c>
      <c r="G16" s="9">
        <v>25726.5</v>
      </c>
      <c r="H16" s="9">
        <f t="shared" si="2"/>
        <v>30100.005</v>
      </c>
      <c r="I16" s="8">
        <f t="shared" si="1"/>
        <v>3.0100005</v>
      </c>
    </row>
    <row r="17" customHeight="1" spans="1:9">
      <c r="A17" s="8" t="s">
        <v>27</v>
      </c>
      <c r="B17" s="1" t="s">
        <v>28</v>
      </c>
      <c r="C17" s="1" t="s">
        <v>29</v>
      </c>
      <c r="D17" s="1" t="s">
        <v>30</v>
      </c>
      <c r="E17" s="1" t="s">
        <v>31</v>
      </c>
      <c r="F17" s="1">
        <v>80</v>
      </c>
      <c r="G17" s="9">
        <f>H17/1.17</f>
        <v>147.008547008547</v>
      </c>
      <c r="H17" s="9">
        <v>172</v>
      </c>
      <c r="I17" s="8">
        <f t="shared" si="1"/>
        <v>2.15</v>
      </c>
    </row>
    <row r="18" customHeight="1" spans="1:9">
      <c r="A18" s="8" t="s">
        <v>32</v>
      </c>
      <c r="B18" s="1" t="s">
        <v>33</v>
      </c>
      <c r="C18" s="1" t="s">
        <v>34</v>
      </c>
      <c r="D18" s="1" t="s">
        <v>35</v>
      </c>
      <c r="E18" s="1" t="s">
        <v>36</v>
      </c>
      <c r="F18" s="1">
        <v>20</v>
      </c>
      <c r="G18" s="9">
        <f>H18/1.17</f>
        <v>205.128205128205</v>
      </c>
      <c r="H18" s="9">
        <v>240</v>
      </c>
      <c r="I18" s="8">
        <f t="shared" si="1"/>
        <v>12</v>
      </c>
    </row>
    <row r="19" customHeight="1" spans="1:9">
      <c r="A19" s="8" t="s">
        <v>18</v>
      </c>
      <c r="B19" s="1" t="s">
        <v>21</v>
      </c>
      <c r="C19" s="11" t="s">
        <v>37</v>
      </c>
      <c r="D19" s="1" t="s">
        <v>38</v>
      </c>
      <c r="E19" s="1" t="s">
        <v>39</v>
      </c>
      <c r="F19" s="1">
        <v>2</v>
      </c>
      <c r="G19" s="9">
        <v>615.38</v>
      </c>
      <c r="H19" s="9">
        <f t="shared" ref="H19:H24" si="3">G19*1.17</f>
        <v>719.9946</v>
      </c>
      <c r="I19" s="8">
        <f t="shared" si="1"/>
        <v>359.9973</v>
      </c>
    </row>
    <row r="20" customHeight="1" spans="1:9">
      <c r="A20" s="8" t="s">
        <v>18</v>
      </c>
      <c r="B20" s="1" t="s">
        <v>40</v>
      </c>
      <c r="C20" s="11" t="s">
        <v>41</v>
      </c>
      <c r="D20" s="1" t="s">
        <v>42</v>
      </c>
      <c r="E20" s="1" t="s">
        <v>43</v>
      </c>
      <c r="F20" s="1">
        <v>2</v>
      </c>
      <c r="G20" s="9">
        <v>560.68</v>
      </c>
      <c r="H20" s="9">
        <f t="shared" si="3"/>
        <v>655.9956</v>
      </c>
      <c r="I20" s="8">
        <f t="shared" si="1"/>
        <v>327.9978</v>
      </c>
    </row>
    <row r="21" customHeight="1" spans="1:9">
      <c r="A21" s="8" t="s">
        <v>18</v>
      </c>
      <c r="B21" s="1" t="s">
        <v>44</v>
      </c>
      <c r="C21" s="11" t="s">
        <v>41</v>
      </c>
      <c r="D21" s="1" t="s">
        <v>42</v>
      </c>
      <c r="E21" s="1" t="s">
        <v>43</v>
      </c>
      <c r="F21" s="1">
        <v>4</v>
      </c>
      <c r="G21" s="9">
        <v>1162.39</v>
      </c>
      <c r="H21" s="9">
        <f t="shared" si="3"/>
        <v>1359.9963</v>
      </c>
      <c r="I21" s="8">
        <f t="shared" si="1"/>
        <v>339.999075</v>
      </c>
    </row>
    <row r="22" customHeight="1" spans="1:9">
      <c r="A22" s="8" t="s">
        <v>45</v>
      </c>
      <c r="B22" s="1" t="s">
        <v>44</v>
      </c>
      <c r="C22" s="1" t="s">
        <v>46</v>
      </c>
      <c r="D22" s="1" t="s">
        <v>47</v>
      </c>
      <c r="E22" s="1" t="s">
        <v>48</v>
      </c>
      <c r="F22" s="1">
        <v>4</v>
      </c>
      <c r="G22" s="9">
        <v>3316.24</v>
      </c>
      <c r="H22" s="9">
        <f t="shared" si="3"/>
        <v>3880.0008</v>
      </c>
      <c r="I22" s="8">
        <f t="shared" si="1"/>
        <v>970.0002</v>
      </c>
    </row>
    <row r="23" customHeight="1" spans="1:9">
      <c r="A23" s="8" t="s">
        <v>18</v>
      </c>
      <c r="B23" s="1" t="s">
        <v>49</v>
      </c>
      <c r="C23" s="11" t="s">
        <v>50</v>
      </c>
      <c r="D23" s="1" t="s">
        <v>51</v>
      </c>
      <c r="E23" s="1" t="s">
        <v>48</v>
      </c>
      <c r="F23" s="1">
        <v>10</v>
      </c>
      <c r="G23" s="9">
        <v>8427.35</v>
      </c>
      <c r="H23" s="9">
        <f t="shared" si="3"/>
        <v>9859.9995</v>
      </c>
      <c r="I23" s="8">
        <f t="shared" si="1"/>
        <v>985.99995</v>
      </c>
    </row>
    <row r="24" customHeight="1" spans="1:9">
      <c r="A24" s="8" t="s">
        <v>52</v>
      </c>
      <c r="B24" s="1" t="s">
        <v>53</v>
      </c>
      <c r="C24" s="1" t="s">
        <v>54</v>
      </c>
      <c r="D24" s="1" t="s">
        <v>55</v>
      </c>
      <c r="E24" s="1" t="s">
        <v>56</v>
      </c>
      <c r="F24" s="1">
        <v>300</v>
      </c>
      <c r="G24" s="9">
        <v>3523.08</v>
      </c>
      <c r="H24" s="9">
        <f t="shared" si="3"/>
        <v>4122.0036</v>
      </c>
      <c r="I24" s="8">
        <f t="shared" si="1"/>
        <v>13.740012</v>
      </c>
    </row>
    <row r="25" customHeight="1" spans="1:9">
      <c r="A25" s="8" t="s">
        <v>52</v>
      </c>
      <c r="B25" s="1" t="s">
        <v>57</v>
      </c>
      <c r="C25" s="1" t="s">
        <v>54</v>
      </c>
      <c r="D25" s="1" t="s">
        <v>55</v>
      </c>
      <c r="E25" s="1" t="s">
        <v>56</v>
      </c>
      <c r="F25" s="1">
        <v>20</v>
      </c>
      <c r="G25" s="9">
        <f>H25/1.17</f>
        <v>273.504273504273</v>
      </c>
      <c r="H25" s="9">
        <v>320</v>
      </c>
      <c r="I25" s="8">
        <f t="shared" si="1"/>
        <v>16</v>
      </c>
    </row>
    <row r="26" customHeight="1" spans="1:9">
      <c r="A26" s="8" t="s">
        <v>52</v>
      </c>
      <c r="B26" s="1" t="s">
        <v>33</v>
      </c>
      <c r="C26" s="1" t="s">
        <v>54</v>
      </c>
      <c r="D26" s="1" t="s">
        <v>55</v>
      </c>
      <c r="E26" s="1" t="s">
        <v>56</v>
      </c>
      <c r="F26" s="1">
        <v>1</v>
      </c>
      <c r="G26" s="9">
        <f>H26/1.17</f>
        <v>10.6837606837607</v>
      </c>
      <c r="H26" s="9">
        <v>12.5</v>
      </c>
      <c r="I26" s="8">
        <f t="shared" si="1"/>
        <v>12.5</v>
      </c>
    </row>
    <row r="27" customHeight="1" spans="1:9">
      <c r="A27" s="8" t="s">
        <v>52</v>
      </c>
      <c r="B27" s="1" t="s">
        <v>33</v>
      </c>
      <c r="C27" s="1" t="s">
        <v>54</v>
      </c>
      <c r="D27" s="1" t="s">
        <v>55</v>
      </c>
      <c r="E27" s="1" t="s">
        <v>56</v>
      </c>
      <c r="F27" s="1">
        <v>29</v>
      </c>
      <c r="G27" s="9">
        <f>H27/1.17</f>
        <v>309.82905982906</v>
      </c>
      <c r="H27" s="9">
        <v>362.5</v>
      </c>
      <c r="I27" s="8">
        <f t="shared" si="1"/>
        <v>12.5</v>
      </c>
    </row>
    <row r="28" customHeight="1" spans="1:9">
      <c r="A28" s="8" t="s">
        <v>52</v>
      </c>
      <c r="B28" s="1" t="s">
        <v>57</v>
      </c>
      <c r="C28" s="12" t="s">
        <v>58</v>
      </c>
      <c r="D28" s="1" t="s">
        <v>59</v>
      </c>
      <c r="E28" s="1" t="s">
        <v>60</v>
      </c>
      <c r="F28" s="1">
        <v>20</v>
      </c>
      <c r="G28" s="9">
        <f>H28/1.17</f>
        <v>1179.48717948718</v>
      </c>
      <c r="H28" s="9">
        <v>1380</v>
      </c>
      <c r="I28" s="8">
        <f t="shared" si="1"/>
        <v>69</v>
      </c>
    </row>
    <row r="29" customHeight="1" spans="1:9">
      <c r="A29" s="8" t="s">
        <v>61</v>
      </c>
      <c r="B29" s="1" t="s">
        <v>62</v>
      </c>
      <c r="C29" s="1" t="s">
        <v>63</v>
      </c>
      <c r="D29" s="1" t="s">
        <v>64</v>
      </c>
      <c r="E29" s="1" t="s">
        <v>65</v>
      </c>
      <c r="F29" s="1">
        <v>200</v>
      </c>
      <c r="G29" s="9">
        <v>1097.44</v>
      </c>
      <c r="H29" s="9">
        <f>G29*1.17</f>
        <v>1284.0048</v>
      </c>
      <c r="I29" s="8">
        <f t="shared" si="1"/>
        <v>6.420024</v>
      </c>
    </row>
    <row r="30" customHeight="1" spans="1:9">
      <c r="A30" s="8" t="s">
        <v>66</v>
      </c>
      <c r="B30" s="1" t="s">
        <v>57</v>
      </c>
      <c r="C30" s="1" t="s">
        <v>67</v>
      </c>
      <c r="D30" s="1" t="s">
        <v>68</v>
      </c>
      <c r="E30" s="1" t="s">
        <v>69</v>
      </c>
      <c r="F30" s="1">
        <v>50</v>
      </c>
      <c r="G30" s="9">
        <f>H30/1.17</f>
        <v>555.555555555556</v>
      </c>
      <c r="H30" s="9">
        <v>650</v>
      </c>
      <c r="I30" s="8">
        <f t="shared" si="1"/>
        <v>13</v>
      </c>
    </row>
    <row r="31" customHeight="1" spans="1:9">
      <c r="A31" s="8" t="s">
        <v>70</v>
      </c>
      <c r="B31" s="1" t="s">
        <v>71</v>
      </c>
      <c r="C31" s="1" t="s">
        <v>72</v>
      </c>
      <c r="D31" s="1" t="s">
        <v>73</v>
      </c>
      <c r="E31" s="1" t="s">
        <v>74</v>
      </c>
      <c r="F31" s="1">
        <v>150</v>
      </c>
      <c r="G31" s="9">
        <v>2461.54</v>
      </c>
      <c r="H31" s="9">
        <f>G31*1.17</f>
        <v>2880.0018</v>
      </c>
      <c r="I31" s="8">
        <f t="shared" si="1"/>
        <v>19.200012</v>
      </c>
    </row>
    <row r="32" customHeight="1" spans="1:9">
      <c r="A32" s="8" t="s">
        <v>75</v>
      </c>
      <c r="B32" s="1" t="s">
        <v>28</v>
      </c>
      <c r="C32" s="1" t="s">
        <v>76</v>
      </c>
      <c r="D32" s="1" t="s">
        <v>77</v>
      </c>
      <c r="E32" s="1" t="s">
        <v>78</v>
      </c>
      <c r="F32" s="1">
        <v>200</v>
      </c>
      <c r="G32" s="9">
        <f>H32/1.17</f>
        <v>2841.02564102564</v>
      </c>
      <c r="H32" s="9">
        <v>3324</v>
      </c>
      <c r="I32" s="8">
        <f t="shared" si="1"/>
        <v>16.62</v>
      </c>
    </row>
    <row r="33" customHeight="1" spans="1:9">
      <c r="A33" s="8" t="s">
        <v>79</v>
      </c>
      <c r="B33" s="1" t="s">
        <v>80</v>
      </c>
      <c r="C33" s="1" t="s">
        <v>81</v>
      </c>
      <c r="D33" s="1" t="s">
        <v>82</v>
      </c>
      <c r="E33" s="1" t="s">
        <v>83</v>
      </c>
      <c r="F33" s="1">
        <v>400</v>
      </c>
      <c r="G33" s="9">
        <v>813.68</v>
      </c>
      <c r="H33" s="9">
        <f>G33*1.17</f>
        <v>952.0056</v>
      </c>
      <c r="I33" s="8">
        <f t="shared" si="1"/>
        <v>2.380014</v>
      </c>
    </row>
    <row r="34" customHeight="1" spans="1:9">
      <c r="A34" s="8" t="s">
        <v>66</v>
      </c>
      <c r="B34" s="1" t="s">
        <v>84</v>
      </c>
      <c r="C34" s="1" t="s">
        <v>85</v>
      </c>
      <c r="D34" s="1" t="s">
        <v>86</v>
      </c>
      <c r="E34" s="1" t="s">
        <v>87</v>
      </c>
      <c r="F34" s="1">
        <v>20</v>
      </c>
      <c r="G34" s="9">
        <f>H34/1.17</f>
        <v>76.9230769230769</v>
      </c>
      <c r="H34" s="9">
        <v>90</v>
      </c>
      <c r="I34" s="8">
        <f t="shared" si="1"/>
        <v>4.5</v>
      </c>
    </row>
    <row r="35" customHeight="1" spans="1:9">
      <c r="A35" s="8" t="s">
        <v>52</v>
      </c>
      <c r="B35" s="1" t="s">
        <v>28</v>
      </c>
      <c r="C35" s="1" t="s">
        <v>88</v>
      </c>
      <c r="D35" s="1" t="s">
        <v>89</v>
      </c>
      <c r="E35" s="1" t="s">
        <v>90</v>
      </c>
      <c r="F35" s="1">
        <v>30</v>
      </c>
      <c r="G35" s="9">
        <f>H35/1.17</f>
        <v>153.846153846154</v>
      </c>
      <c r="H35" s="9">
        <v>180</v>
      </c>
      <c r="I35" s="8">
        <f t="shared" si="1"/>
        <v>6</v>
      </c>
    </row>
    <row r="36" customHeight="1" spans="1:9">
      <c r="A36" s="8" t="s">
        <v>61</v>
      </c>
      <c r="B36" s="1" t="s">
        <v>91</v>
      </c>
      <c r="C36" s="1" t="s">
        <v>92</v>
      </c>
      <c r="D36" s="1" t="s">
        <v>93</v>
      </c>
      <c r="E36" s="1" t="s">
        <v>94</v>
      </c>
      <c r="F36" s="1">
        <v>100</v>
      </c>
      <c r="G36" s="9">
        <v>170.09</v>
      </c>
      <c r="H36" s="9">
        <f>G36*1.17</f>
        <v>199.0053</v>
      </c>
      <c r="I36" s="8">
        <f t="shared" si="1"/>
        <v>1.990053</v>
      </c>
    </row>
    <row r="37" customHeight="1" spans="1:9">
      <c r="A37" s="8" t="s">
        <v>61</v>
      </c>
      <c r="B37" s="1" t="s">
        <v>95</v>
      </c>
      <c r="C37" s="1" t="s">
        <v>92</v>
      </c>
      <c r="D37" s="1" t="s">
        <v>93</v>
      </c>
      <c r="E37" s="1" t="s">
        <v>94</v>
      </c>
      <c r="F37" s="1">
        <v>800</v>
      </c>
      <c r="G37" s="9">
        <v>24943.59</v>
      </c>
      <c r="H37" s="9">
        <f>G37*1.17</f>
        <v>29184.0003</v>
      </c>
      <c r="I37" s="8">
        <f t="shared" si="1"/>
        <v>36.480000375</v>
      </c>
    </row>
    <row r="38" customHeight="1" spans="1:9">
      <c r="A38" s="8" t="s">
        <v>96</v>
      </c>
      <c r="B38" s="1" t="s">
        <v>97</v>
      </c>
      <c r="C38" s="1" t="s">
        <v>98</v>
      </c>
      <c r="D38" s="1" t="s">
        <v>99</v>
      </c>
      <c r="E38" s="1" t="s">
        <v>100</v>
      </c>
      <c r="F38" s="1">
        <v>200</v>
      </c>
      <c r="G38" s="9">
        <f t="shared" ref="G38:G46" si="4">H38/1.17</f>
        <v>4637.60683760684</v>
      </c>
      <c r="H38" s="9">
        <v>5426</v>
      </c>
      <c r="I38" s="8">
        <f t="shared" si="1"/>
        <v>27.13</v>
      </c>
    </row>
    <row r="39" customHeight="1" spans="1:9">
      <c r="A39" s="8" t="s">
        <v>96</v>
      </c>
      <c r="B39" s="1" t="s">
        <v>97</v>
      </c>
      <c r="C39" s="1" t="s">
        <v>98</v>
      </c>
      <c r="D39" s="1" t="s">
        <v>99</v>
      </c>
      <c r="E39" s="1" t="s">
        <v>100</v>
      </c>
      <c r="F39" s="1">
        <v>200</v>
      </c>
      <c r="G39" s="9">
        <f t="shared" si="4"/>
        <v>4637.60683760684</v>
      </c>
      <c r="H39" s="9">
        <v>5426</v>
      </c>
      <c r="I39" s="8">
        <f t="shared" si="1"/>
        <v>27.13</v>
      </c>
    </row>
    <row r="40" customHeight="1" spans="1:9">
      <c r="A40" s="8" t="s">
        <v>96</v>
      </c>
      <c r="B40" s="1" t="s">
        <v>28</v>
      </c>
      <c r="C40" s="1" t="s">
        <v>98</v>
      </c>
      <c r="D40" s="1" t="s">
        <v>99</v>
      </c>
      <c r="E40" s="1" t="s">
        <v>100</v>
      </c>
      <c r="F40" s="1">
        <v>400</v>
      </c>
      <c r="G40" s="9">
        <f t="shared" si="4"/>
        <v>8697.4358974359</v>
      </c>
      <c r="H40" s="9">
        <v>10176</v>
      </c>
      <c r="I40" s="8">
        <f t="shared" si="1"/>
        <v>25.44</v>
      </c>
    </row>
    <row r="41" customHeight="1" spans="1:9">
      <c r="A41" s="8" t="s">
        <v>96</v>
      </c>
      <c r="B41" s="1" t="s">
        <v>28</v>
      </c>
      <c r="C41" s="1" t="s">
        <v>98</v>
      </c>
      <c r="D41" s="1" t="s">
        <v>99</v>
      </c>
      <c r="E41" s="1" t="s">
        <v>100</v>
      </c>
      <c r="F41" s="1">
        <v>150</v>
      </c>
      <c r="G41" s="9">
        <f t="shared" si="4"/>
        <v>3478.20512820513</v>
      </c>
      <c r="H41" s="9">
        <v>4069.5</v>
      </c>
      <c r="I41" s="8">
        <f t="shared" si="1"/>
        <v>27.13</v>
      </c>
    </row>
    <row r="42" customHeight="1" spans="1:9">
      <c r="A42" s="8" t="s">
        <v>66</v>
      </c>
      <c r="B42" s="1" t="s">
        <v>101</v>
      </c>
      <c r="C42" s="1" t="s">
        <v>102</v>
      </c>
      <c r="D42" s="1" t="s">
        <v>59</v>
      </c>
      <c r="E42" s="1" t="s">
        <v>103</v>
      </c>
      <c r="F42" s="1">
        <v>900</v>
      </c>
      <c r="G42" s="9">
        <f t="shared" si="4"/>
        <v>47384.6153846154</v>
      </c>
      <c r="H42" s="9">
        <v>55440</v>
      </c>
      <c r="I42" s="8">
        <f t="shared" si="1"/>
        <v>61.6</v>
      </c>
    </row>
    <row r="43" customHeight="1" spans="1:9">
      <c r="A43" s="8" t="s">
        <v>66</v>
      </c>
      <c r="B43" s="1" t="s">
        <v>101</v>
      </c>
      <c r="C43" s="1" t="s">
        <v>102</v>
      </c>
      <c r="D43" s="1" t="s">
        <v>59</v>
      </c>
      <c r="E43" s="1" t="s">
        <v>103</v>
      </c>
      <c r="F43" s="1">
        <v>900</v>
      </c>
      <c r="G43" s="9">
        <f t="shared" si="4"/>
        <v>47384.6153846154</v>
      </c>
      <c r="H43" s="9">
        <v>55440</v>
      </c>
      <c r="I43" s="8">
        <f t="shared" si="1"/>
        <v>61.6</v>
      </c>
    </row>
    <row r="44" customHeight="1" spans="1:9">
      <c r="A44" s="8" t="s">
        <v>104</v>
      </c>
      <c r="B44" s="1" t="s">
        <v>28</v>
      </c>
      <c r="C44" s="1" t="s">
        <v>105</v>
      </c>
      <c r="D44" s="1" t="s">
        <v>106</v>
      </c>
      <c r="E44" s="1" t="s">
        <v>107</v>
      </c>
      <c r="F44" s="1">
        <v>40</v>
      </c>
      <c r="G44" s="9">
        <f t="shared" si="4"/>
        <v>83.0769230769231</v>
      </c>
      <c r="H44" s="9">
        <v>97.2</v>
      </c>
      <c r="I44" s="8">
        <f t="shared" si="1"/>
        <v>2.43</v>
      </c>
    </row>
    <row r="45" customHeight="1" spans="1:9">
      <c r="A45" s="4" t="s">
        <v>108</v>
      </c>
      <c r="B45" s="1" t="s">
        <v>97</v>
      </c>
      <c r="C45" s="13" t="s">
        <v>109</v>
      </c>
      <c r="D45" s="1" t="s">
        <v>26</v>
      </c>
      <c r="E45" s="1" t="s">
        <v>108</v>
      </c>
      <c r="F45" s="1">
        <v>80</v>
      </c>
      <c r="G45" s="9">
        <f t="shared" si="4"/>
        <v>652.991452991453</v>
      </c>
      <c r="H45" s="9">
        <v>764</v>
      </c>
      <c r="I45" s="8">
        <f t="shared" si="1"/>
        <v>9.55</v>
      </c>
    </row>
    <row r="46" customHeight="1" spans="1:9">
      <c r="A46" s="8" t="s">
        <v>52</v>
      </c>
      <c r="B46" s="1" t="s">
        <v>110</v>
      </c>
      <c r="C46" s="12" t="s">
        <v>111</v>
      </c>
      <c r="D46" s="1" t="s">
        <v>112</v>
      </c>
      <c r="E46" s="1" t="s">
        <v>113</v>
      </c>
      <c r="F46" s="1">
        <v>3</v>
      </c>
      <c r="G46" s="9">
        <f t="shared" si="4"/>
        <v>74.3589743589744</v>
      </c>
      <c r="H46" s="9">
        <v>87</v>
      </c>
      <c r="I46" s="8">
        <f t="shared" si="1"/>
        <v>29</v>
      </c>
    </row>
    <row r="47" customHeight="1" spans="1:9">
      <c r="A47" s="8" t="s">
        <v>32</v>
      </c>
      <c r="B47" s="1" t="s">
        <v>114</v>
      </c>
      <c r="C47" s="1" t="s">
        <v>115</v>
      </c>
      <c r="D47" s="1" t="s">
        <v>116</v>
      </c>
      <c r="E47" s="1" t="s">
        <v>117</v>
      </c>
      <c r="F47" s="1">
        <v>400</v>
      </c>
      <c r="G47" s="9">
        <v>7521.37</v>
      </c>
      <c r="H47" s="9">
        <f>G47*1.17</f>
        <v>8800.0029</v>
      </c>
      <c r="I47" s="8">
        <f t="shared" si="1"/>
        <v>22.00000725</v>
      </c>
    </row>
    <row r="48" customHeight="1" spans="1:9">
      <c r="A48" s="8" t="s">
        <v>52</v>
      </c>
      <c r="B48" s="1" t="s">
        <v>110</v>
      </c>
      <c r="C48" s="1" t="s">
        <v>118</v>
      </c>
      <c r="D48" s="1" t="s">
        <v>119</v>
      </c>
      <c r="E48" s="1" t="s">
        <v>120</v>
      </c>
      <c r="F48" s="1">
        <v>20</v>
      </c>
      <c r="G48" s="9">
        <f>H48/1.17</f>
        <v>136.752136752137</v>
      </c>
      <c r="H48" s="9">
        <v>160</v>
      </c>
      <c r="I48" s="8">
        <f t="shared" si="1"/>
        <v>8</v>
      </c>
    </row>
    <row r="49" customHeight="1" spans="1:9">
      <c r="A49" s="8" t="s">
        <v>52</v>
      </c>
      <c r="B49" s="1" t="s">
        <v>28</v>
      </c>
      <c r="C49" s="1" t="s">
        <v>121</v>
      </c>
      <c r="D49" s="1" t="s">
        <v>122</v>
      </c>
      <c r="E49" s="1" t="s">
        <v>123</v>
      </c>
      <c r="F49" s="1">
        <v>120</v>
      </c>
      <c r="G49" s="9">
        <f>H49/1.17</f>
        <v>358.974358974359</v>
      </c>
      <c r="H49" s="9">
        <v>420</v>
      </c>
      <c r="I49" s="8">
        <f t="shared" si="1"/>
        <v>3.5</v>
      </c>
    </row>
    <row r="50" customHeight="1" spans="1:9">
      <c r="A50" s="8" t="s">
        <v>52</v>
      </c>
      <c r="B50" s="1" t="s">
        <v>28</v>
      </c>
      <c r="C50" s="1" t="s">
        <v>124</v>
      </c>
      <c r="D50" s="1" t="s">
        <v>125</v>
      </c>
      <c r="E50" s="1" t="s">
        <v>126</v>
      </c>
      <c r="F50" s="1">
        <v>30</v>
      </c>
      <c r="G50" s="9">
        <f>H50/1.17</f>
        <v>123.076923076923</v>
      </c>
      <c r="H50" s="9">
        <v>144</v>
      </c>
      <c r="I50" s="8">
        <f t="shared" si="1"/>
        <v>4.8</v>
      </c>
    </row>
    <row r="51" customHeight="1" spans="1:9">
      <c r="A51" s="8" t="s">
        <v>52</v>
      </c>
      <c r="B51" s="1" t="s">
        <v>33</v>
      </c>
      <c r="C51" s="1" t="s">
        <v>124</v>
      </c>
      <c r="D51" s="1" t="s">
        <v>125</v>
      </c>
      <c r="E51" s="1" t="s">
        <v>126</v>
      </c>
      <c r="F51" s="1">
        <v>20</v>
      </c>
      <c r="G51" s="9">
        <f>H51/1.17</f>
        <v>42.7350427350427</v>
      </c>
      <c r="H51" s="9">
        <v>50</v>
      </c>
      <c r="I51" s="8">
        <f t="shared" si="1"/>
        <v>2.5</v>
      </c>
    </row>
    <row r="52" customHeight="1" spans="1:9">
      <c r="A52" s="8" t="s">
        <v>127</v>
      </c>
      <c r="B52" s="1" t="s">
        <v>128</v>
      </c>
      <c r="C52" s="1" t="s">
        <v>129</v>
      </c>
      <c r="D52" s="1" t="s">
        <v>130</v>
      </c>
      <c r="E52" s="1" t="s">
        <v>131</v>
      </c>
      <c r="F52" s="1">
        <v>200</v>
      </c>
      <c r="G52" s="9">
        <v>3598.29</v>
      </c>
      <c r="H52" s="9">
        <f>G52*1.17</f>
        <v>4209.9993</v>
      </c>
      <c r="I52" s="8">
        <f t="shared" si="1"/>
        <v>21.0499965</v>
      </c>
    </row>
    <row r="53" customHeight="1" spans="1:9">
      <c r="A53" s="8" t="s">
        <v>127</v>
      </c>
      <c r="B53" s="1" t="s">
        <v>14</v>
      </c>
      <c r="C53" s="1" t="s">
        <v>129</v>
      </c>
      <c r="D53" s="1" t="s">
        <v>130</v>
      </c>
      <c r="E53" s="1" t="s">
        <v>131</v>
      </c>
      <c r="F53" s="1">
        <v>100</v>
      </c>
      <c r="G53" s="9">
        <f>H53/1.17</f>
        <v>1922.22222222222</v>
      </c>
      <c r="H53" s="9">
        <v>2249</v>
      </c>
      <c r="I53" s="8">
        <f t="shared" si="1"/>
        <v>22.49</v>
      </c>
    </row>
    <row r="54" customHeight="1" spans="1:9">
      <c r="A54" s="8" t="s">
        <v>127</v>
      </c>
      <c r="B54" s="1" t="s">
        <v>110</v>
      </c>
      <c r="C54" s="1" t="s">
        <v>129</v>
      </c>
      <c r="D54" s="1" t="s">
        <v>130</v>
      </c>
      <c r="E54" s="1" t="s">
        <v>131</v>
      </c>
      <c r="F54" s="1">
        <v>10</v>
      </c>
      <c r="G54" s="9">
        <f>H54/1.17</f>
        <v>61.5384615384615</v>
      </c>
      <c r="H54" s="9">
        <v>72</v>
      </c>
      <c r="I54" s="8">
        <f t="shared" si="1"/>
        <v>7.2</v>
      </c>
    </row>
    <row r="55" customHeight="1" spans="1:9">
      <c r="A55" s="8" t="s">
        <v>96</v>
      </c>
      <c r="B55" s="1" t="s">
        <v>10</v>
      </c>
      <c r="C55" s="1" t="s">
        <v>132</v>
      </c>
      <c r="D55" s="1" t="s">
        <v>133</v>
      </c>
      <c r="E55" s="1" t="s">
        <v>134</v>
      </c>
      <c r="F55" s="1">
        <v>1200</v>
      </c>
      <c r="G55" s="9">
        <v>12307.69</v>
      </c>
      <c r="H55" s="9">
        <f>G55*1.17</f>
        <v>14399.9973</v>
      </c>
      <c r="I55" s="8">
        <f t="shared" si="1"/>
        <v>11.99999775</v>
      </c>
    </row>
    <row r="56" customHeight="1" spans="1:9">
      <c r="A56" s="8" t="s">
        <v>96</v>
      </c>
      <c r="B56" s="1" t="s">
        <v>135</v>
      </c>
      <c r="C56" s="1" t="s">
        <v>132</v>
      </c>
      <c r="D56" s="1" t="s">
        <v>133</v>
      </c>
      <c r="E56" s="1" t="s">
        <v>134</v>
      </c>
      <c r="F56" s="1">
        <v>50</v>
      </c>
      <c r="G56" s="9">
        <f t="shared" ref="G56:G68" si="5">H56/1.17</f>
        <v>366.239316239316</v>
      </c>
      <c r="H56" s="9">
        <v>428.5</v>
      </c>
      <c r="I56" s="8">
        <f t="shared" si="1"/>
        <v>8.57</v>
      </c>
    </row>
    <row r="57" customHeight="1" spans="1:9">
      <c r="A57" s="8" t="s">
        <v>104</v>
      </c>
      <c r="B57" s="1" t="s">
        <v>97</v>
      </c>
      <c r="C57" s="1" t="s">
        <v>136</v>
      </c>
      <c r="D57" s="1" t="s">
        <v>137</v>
      </c>
      <c r="E57" s="1" t="s">
        <v>138</v>
      </c>
      <c r="F57" s="1">
        <v>100</v>
      </c>
      <c r="G57" s="9">
        <f t="shared" si="5"/>
        <v>475.213675213675</v>
      </c>
      <c r="H57" s="9">
        <v>556</v>
      </c>
      <c r="I57" s="8">
        <f t="shared" si="1"/>
        <v>5.56</v>
      </c>
    </row>
    <row r="58" customHeight="1" spans="1:9">
      <c r="A58" s="8" t="s">
        <v>104</v>
      </c>
      <c r="B58" s="1" t="s">
        <v>28</v>
      </c>
      <c r="C58" s="1" t="s">
        <v>136</v>
      </c>
      <c r="D58" s="1" t="s">
        <v>137</v>
      </c>
      <c r="E58" s="1" t="s">
        <v>138</v>
      </c>
      <c r="F58" s="1">
        <v>100</v>
      </c>
      <c r="G58" s="9">
        <f t="shared" si="5"/>
        <v>2609.40170940171</v>
      </c>
      <c r="H58" s="9">
        <v>3053</v>
      </c>
      <c r="I58" s="8">
        <f t="shared" si="1"/>
        <v>30.53</v>
      </c>
    </row>
    <row r="59" customHeight="1" spans="1:9">
      <c r="A59" s="8" t="s">
        <v>104</v>
      </c>
      <c r="B59" s="1" t="s">
        <v>139</v>
      </c>
      <c r="C59" s="11" t="s">
        <v>140</v>
      </c>
      <c r="D59" s="1" t="s">
        <v>141</v>
      </c>
      <c r="E59" s="1" t="s">
        <v>107</v>
      </c>
      <c r="F59" s="1">
        <v>30</v>
      </c>
      <c r="G59" s="9">
        <f t="shared" si="5"/>
        <v>179.48717948718</v>
      </c>
      <c r="H59" s="9">
        <v>210</v>
      </c>
      <c r="I59" s="8">
        <f t="shared" si="1"/>
        <v>7</v>
      </c>
    </row>
    <row r="60" customHeight="1" spans="1:9">
      <c r="A60" s="8" t="s">
        <v>32</v>
      </c>
      <c r="B60" s="1" t="s">
        <v>28</v>
      </c>
      <c r="C60" s="1" t="s">
        <v>142</v>
      </c>
      <c r="D60" s="1" t="s">
        <v>143</v>
      </c>
      <c r="E60" s="1" t="s">
        <v>17</v>
      </c>
      <c r="F60" s="1">
        <v>500</v>
      </c>
      <c r="G60" s="9">
        <f t="shared" si="5"/>
        <v>14025.641025641</v>
      </c>
      <c r="H60" s="9">
        <v>16410</v>
      </c>
      <c r="I60" s="8">
        <f t="shared" si="1"/>
        <v>32.82</v>
      </c>
    </row>
    <row r="61" customHeight="1" spans="1:9">
      <c r="A61" s="8" t="s">
        <v>32</v>
      </c>
      <c r="B61" s="1" t="s">
        <v>28</v>
      </c>
      <c r="C61" s="1" t="s">
        <v>142</v>
      </c>
      <c r="D61" s="1" t="s">
        <v>143</v>
      </c>
      <c r="E61" s="1" t="s">
        <v>17</v>
      </c>
      <c r="F61" s="1">
        <v>240</v>
      </c>
      <c r="G61" s="9">
        <f t="shared" si="5"/>
        <v>6098.46153846154</v>
      </c>
      <c r="H61" s="9">
        <v>7135.2</v>
      </c>
      <c r="I61" s="8">
        <f t="shared" si="1"/>
        <v>29.73</v>
      </c>
    </row>
    <row r="62" customHeight="1" spans="1:9">
      <c r="A62" s="8" t="s">
        <v>32</v>
      </c>
      <c r="B62" s="1" t="s">
        <v>84</v>
      </c>
      <c r="C62" s="1" t="s">
        <v>142</v>
      </c>
      <c r="D62" s="1" t="s">
        <v>143</v>
      </c>
      <c r="E62" s="1" t="s">
        <v>17</v>
      </c>
      <c r="F62" s="1">
        <v>50</v>
      </c>
      <c r="G62" s="9">
        <f t="shared" si="5"/>
        <v>897.435897435897</v>
      </c>
      <c r="H62" s="9">
        <v>1050</v>
      </c>
      <c r="I62" s="8">
        <f t="shared" si="1"/>
        <v>21</v>
      </c>
    </row>
    <row r="63" customHeight="1" spans="1:9">
      <c r="A63" s="8" t="s">
        <v>52</v>
      </c>
      <c r="B63" s="1" t="s">
        <v>57</v>
      </c>
      <c r="C63" s="1" t="s">
        <v>144</v>
      </c>
      <c r="D63" s="1" t="s">
        <v>116</v>
      </c>
      <c r="E63" s="1" t="s">
        <v>145</v>
      </c>
      <c r="F63" s="1">
        <v>10</v>
      </c>
      <c r="G63" s="9">
        <f t="shared" si="5"/>
        <v>34.1880341880342</v>
      </c>
      <c r="H63" s="9">
        <v>40</v>
      </c>
      <c r="I63" s="8">
        <f t="shared" si="1"/>
        <v>4</v>
      </c>
    </row>
    <row r="64" customHeight="1" spans="1:9">
      <c r="A64" s="8" t="s">
        <v>66</v>
      </c>
      <c r="B64" s="1" t="s">
        <v>110</v>
      </c>
      <c r="C64" s="1" t="s">
        <v>146</v>
      </c>
      <c r="D64" s="1" t="s">
        <v>147</v>
      </c>
      <c r="E64" s="1" t="s">
        <v>148</v>
      </c>
      <c r="F64" s="1">
        <v>30</v>
      </c>
      <c r="G64" s="9">
        <f t="shared" si="5"/>
        <v>871.794871794872</v>
      </c>
      <c r="H64" s="9">
        <v>1020</v>
      </c>
      <c r="I64" s="8">
        <f t="shared" si="1"/>
        <v>34</v>
      </c>
    </row>
    <row r="65" customHeight="1" spans="1:9">
      <c r="A65" s="8" t="s">
        <v>52</v>
      </c>
      <c r="B65" s="1" t="s">
        <v>139</v>
      </c>
      <c r="C65" s="1" t="s">
        <v>149</v>
      </c>
      <c r="D65" s="1" t="s">
        <v>150</v>
      </c>
      <c r="E65" s="1" t="s">
        <v>151</v>
      </c>
      <c r="F65" s="1">
        <v>40</v>
      </c>
      <c r="G65" s="9">
        <f t="shared" si="5"/>
        <v>239.316239316239</v>
      </c>
      <c r="H65" s="9">
        <v>280</v>
      </c>
      <c r="I65" s="8">
        <f t="shared" si="1"/>
        <v>7</v>
      </c>
    </row>
    <row r="66" customHeight="1" spans="1:9">
      <c r="A66" s="8" t="s">
        <v>52</v>
      </c>
      <c r="B66" s="1" t="s">
        <v>33</v>
      </c>
      <c r="C66" s="1" t="s">
        <v>152</v>
      </c>
      <c r="D66" s="1" t="s">
        <v>153</v>
      </c>
      <c r="E66" s="1" t="s">
        <v>154</v>
      </c>
      <c r="F66" s="1">
        <v>10</v>
      </c>
      <c r="G66" s="9">
        <f t="shared" si="5"/>
        <v>22.2222222222222</v>
      </c>
      <c r="H66" s="9">
        <v>26</v>
      </c>
      <c r="I66" s="8">
        <f t="shared" ref="I66:I129" si="6">H66/F66</f>
        <v>2.6</v>
      </c>
    </row>
    <row r="67" customHeight="1" spans="1:9">
      <c r="A67" s="8" t="s">
        <v>155</v>
      </c>
      <c r="B67" s="1" t="s">
        <v>156</v>
      </c>
      <c r="C67" s="1" t="s">
        <v>157</v>
      </c>
      <c r="D67" s="1" t="s">
        <v>158</v>
      </c>
      <c r="E67" s="1" t="s">
        <v>159</v>
      </c>
      <c r="F67" s="1">
        <v>6</v>
      </c>
      <c r="G67" s="9">
        <f t="shared" si="5"/>
        <v>215.384615384615</v>
      </c>
      <c r="H67" s="9">
        <v>252</v>
      </c>
      <c r="I67" s="8">
        <f t="shared" si="6"/>
        <v>42</v>
      </c>
    </row>
    <row r="68" customHeight="1" spans="1:9">
      <c r="A68" s="8" t="s">
        <v>52</v>
      </c>
      <c r="B68" s="1" t="s">
        <v>139</v>
      </c>
      <c r="C68" s="1" t="s">
        <v>160</v>
      </c>
      <c r="D68" s="1" t="s">
        <v>161</v>
      </c>
      <c r="E68" s="1" t="s">
        <v>159</v>
      </c>
      <c r="F68" s="1">
        <v>2</v>
      </c>
      <c r="G68" s="9">
        <f t="shared" si="5"/>
        <v>145.299145299145</v>
      </c>
      <c r="H68" s="9">
        <v>170</v>
      </c>
      <c r="I68" s="8">
        <f t="shared" si="6"/>
        <v>85</v>
      </c>
    </row>
    <row r="69" customHeight="1" spans="1:9">
      <c r="A69" s="8" t="s">
        <v>96</v>
      </c>
      <c r="B69" s="1" t="s">
        <v>114</v>
      </c>
      <c r="C69" s="1" t="s">
        <v>162</v>
      </c>
      <c r="D69" s="1" t="s">
        <v>163</v>
      </c>
      <c r="E69" s="1" t="s">
        <v>164</v>
      </c>
      <c r="F69" s="1">
        <v>500</v>
      </c>
      <c r="G69" s="9">
        <v>2435.9</v>
      </c>
      <c r="H69" s="9">
        <f>G69*1.17</f>
        <v>2850.003</v>
      </c>
      <c r="I69" s="8">
        <f t="shared" si="6"/>
        <v>5.700006</v>
      </c>
    </row>
    <row r="70" customHeight="1" spans="1:9">
      <c r="A70" s="8" t="s">
        <v>165</v>
      </c>
      <c r="B70" s="1" t="s">
        <v>28</v>
      </c>
      <c r="C70" s="1" t="s">
        <v>166</v>
      </c>
      <c r="D70" s="1" t="s">
        <v>167</v>
      </c>
      <c r="E70" s="1" t="s">
        <v>168</v>
      </c>
      <c r="F70" s="1">
        <v>200</v>
      </c>
      <c r="G70" s="9">
        <f>H70/1.17</f>
        <v>3535.04273504274</v>
      </c>
      <c r="H70" s="9">
        <v>4136</v>
      </c>
      <c r="I70" s="8">
        <f t="shared" si="6"/>
        <v>20.68</v>
      </c>
    </row>
    <row r="71" customHeight="1" spans="1:9">
      <c r="A71" s="8" t="s">
        <v>169</v>
      </c>
      <c r="B71" s="1" t="s">
        <v>170</v>
      </c>
      <c r="C71" s="1" t="s">
        <v>171</v>
      </c>
      <c r="D71" s="1" t="s">
        <v>172</v>
      </c>
      <c r="E71" s="1" t="s">
        <v>173</v>
      </c>
      <c r="F71" s="1">
        <v>1440</v>
      </c>
      <c r="G71" s="9">
        <v>29046.15</v>
      </c>
      <c r="H71" s="9">
        <f>G71*1.17</f>
        <v>33983.9955</v>
      </c>
      <c r="I71" s="8">
        <f t="shared" si="6"/>
        <v>23.599996875</v>
      </c>
    </row>
    <row r="72" customHeight="1" spans="1:9">
      <c r="A72" s="8" t="s">
        <v>174</v>
      </c>
      <c r="B72" s="1" t="s">
        <v>97</v>
      </c>
      <c r="C72" s="1" t="s">
        <v>175</v>
      </c>
      <c r="D72" s="1" t="s">
        <v>176</v>
      </c>
      <c r="E72" s="1" t="s">
        <v>177</v>
      </c>
      <c r="F72" s="1">
        <v>200</v>
      </c>
      <c r="G72" s="9">
        <f>H72/1.17</f>
        <v>2247.86324786325</v>
      </c>
      <c r="H72" s="9">
        <v>2630</v>
      </c>
      <c r="I72" s="8">
        <f t="shared" si="6"/>
        <v>13.15</v>
      </c>
    </row>
    <row r="73" customHeight="1" spans="1:9">
      <c r="A73" s="8" t="s">
        <v>174</v>
      </c>
      <c r="B73" s="1" t="s">
        <v>28</v>
      </c>
      <c r="C73" s="1" t="s">
        <v>175</v>
      </c>
      <c r="D73" s="1" t="s">
        <v>176</v>
      </c>
      <c r="E73" s="1" t="s">
        <v>177</v>
      </c>
      <c r="F73" s="1">
        <v>50</v>
      </c>
      <c r="G73" s="9">
        <f>H73/1.17</f>
        <v>561.965811965812</v>
      </c>
      <c r="H73" s="9">
        <v>657.5</v>
      </c>
      <c r="I73" s="8">
        <f t="shared" si="6"/>
        <v>13.15</v>
      </c>
    </row>
    <row r="74" customHeight="1" spans="1:9">
      <c r="A74" s="8" t="s">
        <v>174</v>
      </c>
      <c r="B74" s="1" t="s">
        <v>28</v>
      </c>
      <c r="C74" s="11" t="s">
        <v>178</v>
      </c>
      <c r="D74" s="1" t="s">
        <v>179</v>
      </c>
      <c r="E74" s="1" t="s">
        <v>180</v>
      </c>
      <c r="F74" s="1">
        <v>30</v>
      </c>
      <c r="G74" s="9">
        <f>H74/1.17</f>
        <v>331.538461538462</v>
      </c>
      <c r="H74" s="9">
        <v>387.9</v>
      </c>
      <c r="I74" s="8">
        <f t="shared" si="6"/>
        <v>12.93</v>
      </c>
    </row>
    <row r="75" customHeight="1" spans="1:9">
      <c r="A75" s="8" t="s">
        <v>181</v>
      </c>
      <c r="B75" s="1" t="s">
        <v>182</v>
      </c>
      <c r="C75" s="1" t="s">
        <v>183</v>
      </c>
      <c r="D75" s="1" t="s">
        <v>184</v>
      </c>
      <c r="E75" s="1" t="s">
        <v>185</v>
      </c>
      <c r="F75" s="1">
        <v>1000</v>
      </c>
      <c r="G75" s="9">
        <v>17606.84</v>
      </c>
      <c r="H75" s="9">
        <f>G75*1.17</f>
        <v>20600.0028</v>
      </c>
      <c r="I75" s="8">
        <f t="shared" si="6"/>
        <v>20.6000028</v>
      </c>
    </row>
    <row r="76" customHeight="1" spans="1:9">
      <c r="A76" s="8" t="s">
        <v>52</v>
      </c>
      <c r="B76" s="1" t="s">
        <v>186</v>
      </c>
      <c r="C76" s="1" t="s">
        <v>187</v>
      </c>
      <c r="D76" s="1" t="s">
        <v>188</v>
      </c>
      <c r="E76" s="1" t="s">
        <v>189</v>
      </c>
      <c r="F76" s="1">
        <v>200</v>
      </c>
      <c r="G76" s="9">
        <v>2538.46</v>
      </c>
      <c r="H76" s="9">
        <f>G76*1.17</f>
        <v>2969.9982</v>
      </c>
      <c r="I76" s="8">
        <f t="shared" si="6"/>
        <v>14.849991</v>
      </c>
    </row>
    <row r="77" customHeight="1" spans="1:9">
      <c r="A77" s="8" t="s">
        <v>170</v>
      </c>
      <c r="B77" s="1" t="s">
        <v>190</v>
      </c>
      <c r="C77" s="1" t="s">
        <v>191</v>
      </c>
      <c r="D77" s="1" t="s">
        <v>192</v>
      </c>
      <c r="E77" s="1" t="s">
        <v>193</v>
      </c>
      <c r="F77" s="1">
        <v>100</v>
      </c>
      <c r="G77" s="9">
        <v>1882.05</v>
      </c>
      <c r="H77" s="9">
        <f>G77*1.17</f>
        <v>2201.9985</v>
      </c>
      <c r="I77" s="8">
        <f t="shared" si="6"/>
        <v>22.019985</v>
      </c>
    </row>
    <row r="78" customHeight="1" spans="1:9">
      <c r="A78" s="8" t="s">
        <v>170</v>
      </c>
      <c r="B78" s="1" t="s">
        <v>28</v>
      </c>
      <c r="C78" s="1" t="s">
        <v>191</v>
      </c>
      <c r="D78" s="1" t="s">
        <v>192</v>
      </c>
      <c r="E78" s="1" t="s">
        <v>193</v>
      </c>
      <c r="F78" s="1">
        <v>100</v>
      </c>
      <c r="G78" s="9">
        <f t="shared" ref="G78:G83" si="7">H78/1.17</f>
        <v>1882.05128205128</v>
      </c>
      <c r="H78" s="9">
        <v>2202</v>
      </c>
      <c r="I78" s="8">
        <f t="shared" si="6"/>
        <v>22.02</v>
      </c>
    </row>
    <row r="79" customHeight="1" spans="1:9">
      <c r="A79" s="8" t="s">
        <v>170</v>
      </c>
      <c r="B79" s="1" t="s">
        <v>28</v>
      </c>
      <c r="C79" s="1" t="s">
        <v>191</v>
      </c>
      <c r="D79" s="1" t="s">
        <v>192</v>
      </c>
      <c r="E79" s="1" t="s">
        <v>193</v>
      </c>
      <c r="F79" s="1">
        <v>100</v>
      </c>
      <c r="G79" s="9">
        <f t="shared" si="7"/>
        <v>2826.49572649573</v>
      </c>
      <c r="H79" s="9">
        <v>3307</v>
      </c>
      <c r="I79" s="8">
        <f t="shared" si="6"/>
        <v>33.07</v>
      </c>
    </row>
    <row r="80" customHeight="1" spans="1:9">
      <c r="A80" s="8" t="s">
        <v>170</v>
      </c>
      <c r="B80" s="1" t="s">
        <v>135</v>
      </c>
      <c r="C80" s="1" t="s">
        <v>191</v>
      </c>
      <c r="D80" s="1" t="s">
        <v>192</v>
      </c>
      <c r="E80" s="1" t="s">
        <v>193</v>
      </c>
      <c r="F80" s="1">
        <v>200</v>
      </c>
      <c r="G80" s="9">
        <f t="shared" si="7"/>
        <v>3764.10256410256</v>
      </c>
      <c r="H80" s="9">
        <v>4404</v>
      </c>
      <c r="I80" s="8">
        <f t="shared" si="6"/>
        <v>22.02</v>
      </c>
    </row>
    <row r="81" customHeight="1" spans="1:9">
      <c r="A81" s="8" t="s">
        <v>194</v>
      </c>
      <c r="B81" s="1" t="s">
        <v>28</v>
      </c>
      <c r="C81" s="1" t="s">
        <v>195</v>
      </c>
      <c r="D81" s="1" t="s">
        <v>196</v>
      </c>
      <c r="E81" s="1" t="s">
        <v>197</v>
      </c>
      <c r="F81" s="1">
        <v>40</v>
      </c>
      <c r="G81" s="9">
        <f t="shared" si="7"/>
        <v>-214.017094017094</v>
      </c>
      <c r="H81" s="9">
        <v>-250.4</v>
      </c>
      <c r="I81" s="8">
        <f t="shared" si="6"/>
        <v>-6.26</v>
      </c>
    </row>
    <row r="82" customHeight="1" spans="1:9">
      <c r="A82" s="8" t="s">
        <v>194</v>
      </c>
      <c r="B82" s="1" t="s">
        <v>28</v>
      </c>
      <c r="C82" s="1" t="s">
        <v>195</v>
      </c>
      <c r="D82" s="1" t="s">
        <v>196</v>
      </c>
      <c r="E82" s="1" t="s">
        <v>197</v>
      </c>
      <c r="F82" s="1">
        <v>40</v>
      </c>
      <c r="G82" s="9">
        <f t="shared" si="7"/>
        <v>5121.36752136752</v>
      </c>
      <c r="H82" s="9">
        <v>5992</v>
      </c>
      <c r="I82" s="8">
        <f t="shared" si="6"/>
        <v>149.8</v>
      </c>
    </row>
    <row r="83" customHeight="1" spans="1:9">
      <c r="A83" s="8" t="s">
        <v>198</v>
      </c>
      <c r="B83" s="1" t="s">
        <v>135</v>
      </c>
      <c r="C83" s="1" t="s">
        <v>199</v>
      </c>
      <c r="D83" s="1" t="s">
        <v>200</v>
      </c>
      <c r="E83" s="1" t="s">
        <v>201</v>
      </c>
      <c r="F83" s="1">
        <v>120</v>
      </c>
      <c r="G83" s="9">
        <f t="shared" si="7"/>
        <v>1962.05128205128</v>
      </c>
      <c r="H83" s="9">
        <v>2295.6</v>
      </c>
      <c r="I83" s="8">
        <f t="shared" si="6"/>
        <v>19.13</v>
      </c>
    </row>
    <row r="84" customHeight="1" spans="1:9">
      <c r="A84" s="8" t="s">
        <v>202</v>
      </c>
      <c r="B84" s="1" t="s">
        <v>10</v>
      </c>
      <c r="C84" s="1" t="s">
        <v>203</v>
      </c>
      <c r="D84" s="1" t="s">
        <v>204</v>
      </c>
      <c r="E84" s="1" t="s">
        <v>205</v>
      </c>
      <c r="F84" s="1">
        <v>285</v>
      </c>
      <c r="G84" s="9">
        <v>2823.21</v>
      </c>
      <c r="H84" s="9">
        <f>G84*1.17</f>
        <v>3303.1557</v>
      </c>
      <c r="I84" s="8">
        <f t="shared" si="6"/>
        <v>11.59002</v>
      </c>
    </row>
    <row r="85" customHeight="1" spans="1:9">
      <c r="A85" s="8" t="s">
        <v>202</v>
      </c>
      <c r="B85" s="1" t="s">
        <v>10</v>
      </c>
      <c r="C85" s="1" t="s">
        <v>203</v>
      </c>
      <c r="D85" s="1" t="s">
        <v>204</v>
      </c>
      <c r="E85" s="1" t="s">
        <v>205</v>
      </c>
      <c r="F85" s="1">
        <v>90</v>
      </c>
      <c r="G85" s="9">
        <v>891.54</v>
      </c>
      <c r="H85" s="9">
        <f>G85*1.17</f>
        <v>1043.1018</v>
      </c>
      <c r="I85" s="8">
        <f t="shared" si="6"/>
        <v>11.59002</v>
      </c>
    </row>
    <row r="86" customHeight="1" spans="1:9">
      <c r="A86" s="8" t="s">
        <v>52</v>
      </c>
      <c r="B86" s="1" t="s">
        <v>53</v>
      </c>
      <c r="C86" s="1" t="s">
        <v>206</v>
      </c>
      <c r="D86" s="1" t="s">
        <v>207</v>
      </c>
      <c r="E86" s="1" t="s">
        <v>208</v>
      </c>
      <c r="F86" s="1">
        <v>480</v>
      </c>
      <c r="G86" s="9">
        <v>13911.79</v>
      </c>
      <c r="H86" s="9">
        <f>G86*1.17</f>
        <v>16276.7943</v>
      </c>
      <c r="I86" s="8">
        <f t="shared" si="6"/>
        <v>33.909988125</v>
      </c>
    </row>
    <row r="87" customHeight="1" spans="1:9">
      <c r="A87" s="8" t="s">
        <v>52</v>
      </c>
      <c r="B87" s="1" t="s">
        <v>53</v>
      </c>
      <c r="C87" s="1" t="s">
        <v>206</v>
      </c>
      <c r="D87" s="1" t="s">
        <v>207</v>
      </c>
      <c r="E87" s="1" t="s">
        <v>208</v>
      </c>
      <c r="F87" s="1">
        <v>480</v>
      </c>
      <c r="G87" s="9">
        <v>13911.79</v>
      </c>
      <c r="H87" s="9">
        <f>G87*1.17</f>
        <v>16276.7943</v>
      </c>
      <c r="I87" s="8">
        <f t="shared" si="6"/>
        <v>33.909988125</v>
      </c>
    </row>
    <row r="88" customHeight="1" spans="1:9">
      <c r="A88" s="8" t="s">
        <v>52</v>
      </c>
      <c r="B88" s="1" t="s">
        <v>53</v>
      </c>
      <c r="C88" s="1" t="s">
        <v>206</v>
      </c>
      <c r="D88" s="1" t="s">
        <v>207</v>
      </c>
      <c r="E88" s="1" t="s">
        <v>208</v>
      </c>
      <c r="F88" s="1">
        <v>480</v>
      </c>
      <c r="G88" s="9">
        <v>13911.79</v>
      </c>
      <c r="H88" s="9">
        <f>G88*1.17</f>
        <v>16276.7943</v>
      </c>
      <c r="I88" s="8">
        <f t="shared" si="6"/>
        <v>33.909988125</v>
      </c>
    </row>
    <row r="89" customHeight="1" spans="1:9">
      <c r="A89" s="8" t="s">
        <v>61</v>
      </c>
      <c r="B89" s="1" t="s">
        <v>101</v>
      </c>
      <c r="C89" s="1" t="s">
        <v>209</v>
      </c>
      <c r="D89" s="1" t="s">
        <v>210</v>
      </c>
      <c r="E89" s="1" t="s">
        <v>211</v>
      </c>
      <c r="F89" s="1">
        <v>50</v>
      </c>
      <c r="G89" s="9">
        <f t="shared" ref="G89:G97" si="8">H89/1.17</f>
        <v>1192.30769230769</v>
      </c>
      <c r="H89" s="9">
        <v>1395</v>
      </c>
      <c r="I89" s="8">
        <f t="shared" si="6"/>
        <v>27.9</v>
      </c>
    </row>
    <row r="90" customHeight="1" spans="1:9">
      <c r="A90" s="8" t="s">
        <v>61</v>
      </c>
      <c r="B90" s="1" t="s">
        <v>28</v>
      </c>
      <c r="C90" s="1" t="s">
        <v>209</v>
      </c>
      <c r="D90" s="1" t="s">
        <v>210</v>
      </c>
      <c r="E90" s="1" t="s">
        <v>211</v>
      </c>
      <c r="F90" s="1">
        <v>20</v>
      </c>
      <c r="G90" s="9">
        <f t="shared" si="8"/>
        <v>440.17094017094</v>
      </c>
      <c r="H90" s="9">
        <v>515</v>
      </c>
      <c r="I90" s="8">
        <f t="shared" si="6"/>
        <v>25.75</v>
      </c>
    </row>
    <row r="91" customHeight="1" spans="1:9">
      <c r="A91" s="8" t="s">
        <v>61</v>
      </c>
      <c r="B91" s="1" t="s">
        <v>28</v>
      </c>
      <c r="C91" s="1" t="s">
        <v>209</v>
      </c>
      <c r="D91" s="1" t="s">
        <v>210</v>
      </c>
      <c r="E91" s="1" t="s">
        <v>211</v>
      </c>
      <c r="F91" s="1">
        <v>20</v>
      </c>
      <c r="G91" s="9">
        <f t="shared" si="8"/>
        <v>440.17094017094</v>
      </c>
      <c r="H91" s="9">
        <v>515</v>
      </c>
      <c r="I91" s="8">
        <f t="shared" si="6"/>
        <v>25.75</v>
      </c>
    </row>
    <row r="92" customHeight="1" spans="1:9">
      <c r="A92" s="8" t="s">
        <v>52</v>
      </c>
      <c r="B92" s="1" t="s">
        <v>33</v>
      </c>
      <c r="C92" s="11" t="s">
        <v>212</v>
      </c>
      <c r="D92" s="1" t="s">
        <v>213</v>
      </c>
      <c r="E92" s="1" t="s">
        <v>214</v>
      </c>
      <c r="F92" s="1">
        <v>20</v>
      </c>
      <c r="G92" s="9">
        <f t="shared" si="8"/>
        <v>102.564102564103</v>
      </c>
      <c r="H92" s="9">
        <v>120</v>
      </c>
      <c r="I92" s="8">
        <f t="shared" si="6"/>
        <v>6</v>
      </c>
    </row>
    <row r="93" customHeight="1" spans="1:9">
      <c r="A93" s="8" t="s">
        <v>52</v>
      </c>
      <c r="B93" s="1" t="s">
        <v>28</v>
      </c>
      <c r="C93" s="1" t="s">
        <v>212</v>
      </c>
      <c r="D93" s="1" t="s">
        <v>213</v>
      </c>
      <c r="E93" s="1" t="s">
        <v>214</v>
      </c>
      <c r="F93" s="1">
        <v>60</v>
      </c>
      <c r="G93" s="9">
        <f t="shared" si="8"/>
        <v>435.897435897436</v>
      </c>
      <c r="H93" s="9">
        <v>510</v>
      </c>
      <c r="I93" s="8">
        <f t="shared" si="6"/>
        <v>8.5</v>
      </c>
    </row>
    <row r="94" customHeight="1" spans="1:9">
      <c r="A94" s="8" t="s">
        <v>215</v>
      </c>
      <c r="B94" s="1" t="s">
        <v>33</v>
      </c>
      <c r="C94" s="1" t="s">
        <v>216</v>
      </c>
      <c r="D94" s="1" t="s">
        <v>217</v>
      </c>
      <c r="E94" s="1" t="s">
        <v>218</v>
      </c>
      <c r="F94" s="1">
        <v>10</v>
      </c>
      <c r="G94" s="9">
        <f t="shared" si="8"/>
        <v>32.4786324786325</v>
      </c>
      <c r="H94" s="9">
        <v>38</v>
      </c>
      <c r="I94" s="8">
        <f t="shared" si="6"/>
        <v>3.8</v>
      </c>
    </row>
    <row r="95" customHeight="1" spans="1:9">
      <c r="A95" s="8" t="s">
        <v>52</v>
      </c>
      <c r="B95" s="1" t="s">
        <v>28</v>
      </c>
      <c r="C95" s="1" t="s">
        <v>219</v>
      </c>
      <c r="D95" s="1" t="s">
        <v>220</v>
      </c>
      <c r="E95" s="1" t="s">
        <v>221</v>
      </c>
      <c r="F95" s="1">
        <v>30</v>
      </c>
      <c r="G95" s="9">
        <f t="shared" si="8"/>
        <v>333.333333333333</v>
      </c>
      <c r="H95" s="9">
        <v>390</v>
      </c>
      <c r="I95" s="8">
        <f t="shared" si="6"/>
        <v>13</v>
      </c>
    </row>
    <row r="96" customHeight="1" spans="1:9">
      <c r="A96" s="8" t="s">
        <v>127</v>
      </c>
      <c r="B96" s="1" t="s">
        <v>28</v>
      </c>
      <c r="C96" s="1" t="s">
        <v>222</v>
      </c>
      <c r="D96" s="1" t="s">
        <v>223</v>
      </c>
      <c r="E96" s="1" t="s">
        <v>224</v>
      </c>
      <c r="F96" s="1">
        <v>200</v>
      </c>
      <c r="G96" s="9">
        <f t="shared" si="8"/>
        <v>6362.39316239316</v>
      </c>
      <c r="H96" s="9">
        <v>7444</v>
      </c>
      <c r="I96" s="8">
        <f t="shared" si="6"/>
        <v>37.22</v>
      </c>
    </row>
    <row r="97" customHeight="1" spans="1:9">
      <c r="A97" s="8" t="s">
        <v>225</v>
      </c>
      <c r="B97" s="1" t="s">
        <v>28</v>
      </c>
      <c r="C97" s="1" t="s">
        <v>226</v>
      </c>
      <c r="D97" s="1" t="s">
        <v>227</v>
      </c>
      <c r="E97" s="1" t="s">
        <v>228</v>
      </c>
      <c r="F97" s="1">
        <v>300</v>
      </c>
      <c r="G97" s="9">
        <f t="shared" si="8"/>
        <v>11071.7948717949</v>
      </c>
      <c r="H97" s="9">
        <v>12954</v>
      </c>
      <c r="I97" s="8">
        <f t="shared" si="6"/>
        <v>43.18</v>
      </c>
    </row>
    <row r="98" customHeight="1" spans="1:9">
      <c r="A98" s="8" t="s">
        <v>104</v>
      </c>
      <c r="B98" s="1" t="s">
        <v>10</v>
      </c>
      <c r="C98" s="1" t="s">
        <v>229</v>
      </c>
      <c r="D98" s="1" t="s">
        <v>230</v>
      </c>
      <c r="E98" s="1" t="s">
        <v>231</v>
      </c>
      <c r="F98" s="1">
        <v>450</v>
      </c>
      <c r="G98" s="9">
        <v>2500</v>
      </c>
      <c r="H98" s="9">
        <f>G98*1.17</f>
        <v>2925</v>
      </c>
      <c r="I98" s="8">
        <f t="shared" si="6"/>
        <v>6.5</v>
      </c>
    </row>
    <row r="99" customHeight="1" spans="1:9">
      <c r="A99" s="8" t="s">
        <v>232</v>
      </c>
      <c r="B99" s="1" t="s">
        <v>233</v>
      </c>
      <c r="C99" s="1" t="s">
        <v>234</v>
      </c>
      <c r="D99" s="1" t="s">
        <v>235</v>
      </c>
      <c r="E99" s="1" t="s">
        <v>236</v>
      </c>
      <c r="F99" s="1">
        <v>192</v>
      </c>
      <c r="G99" s="9">
        <v>5989.47</v>
      </c>
      <c r="H99" s="9">
        <v>7008</v>
      </c>
      <c r="I99" s="8">
        <f t="shared" si="6"/>
        <v>36.5</v>
      </c>
    </row>
    <row r="100" customHeight="1" spans="1:9">
      <c r="A100" s="8" t="s">
        <v>237</v>
      </c>
      <c r="B100" s="1" t="s">
        <v>28</v>
      </c>
      <c r="C100" s="1" t="s">
        <v>238</v>
      </c>
      <c r="D100" s="1" t="s">
        <v>239</v>
      </c>
      <c r="E100" s="1" t="s">
        <v>240</v>
      </c>
      <c r="F100" s="1">
        <v>500</v>
      </c>
      <c r="G100" s="9">
        <f>H100/1.17</f>
        <v>15867.5213675214</v>
      </c>
      <c r="H100" s="9">
        <v>18565</v>
      </c>
      <c r="I100" s="8">
        <f t="shared" si="6"/>
        <v>37.13</v>
      </c>
    </row>
    <row r="101" customHeight="1" spans="1:9">
      <c r="A101" s="8" t="s">
        <v>241</v>
      </c>
      <c r="B101" s="1" t="s">
        <v>28</v>
      </c>
      <c r="C101" s="1" t="s">
        <v>242</v>
      </c>
      <c r="D101" s="1" t="s">
        <v>243</v>
      </c>
      <c r="E101" s="1" t="s">
        <v>244</v>
      </c>
      <c r="F101" s="1">
        <v>200</v>
      </c>
      <c r="G101" s="9">
        <f>H101/1.17</f>
        <v>4725.64102564103</v>
      </c>
      <c r="H101" s="9">
        <v>5529</v>
      </c>
      <c r="I101" s="8">
        <f t="shared" si="6"/>
        <v>27.645</v>
      </c>
    </row>
    <row r="102" customHeight="1" spans="1:9">
      <c r="A102" s="8" t="s">
        <v>52</v>
      </c>
      <c r="B102" s="1" t="s">
        <v>28</v>
      </c>
      <c r="C102" s="1" t="s">
        <v>245</v>
      </c>
      <c r="D102" s="1" t="s">
        <v>246</v>
      </c>
      <c r="E102" s="1" t="s">
        <v>247</v>
      </c>
      <c r="F102" s="1">
        <v>180</v>
      </c>
      <c r="G102" s="9">
        <f>H102/1.17</f>
        <v>1323.07692307692</v>
      </c>
      <c r="H102" s="9">
        <v>1548</v>
      </c>
      <c r="I102" s="8">
        <f t="shared" si="6"/>
        <v>8.6</v>
      </c>
    </row>
    <row r="103" customHeight="1" spans="1:9">
      <c r="A103" s="8" t="s">
        <v>61</v>
      </c>
      <c r="B103" s="1" t="s">
        <v>110</v>
      </c>
      <c r="C103" s="1" t="s">
        <v>248</v>
      </c>
      <c r="D103" s="1" t="s">
        <v>249</v>
      </c>
      <c r="E103" s="1" t="s">
        <v>250</v>
      </c>
      <c r="F103" s="1">
        <v>20</v>
      </c>
      <c r="G103" s="9">
        <f>H103/1.17</f>
        <v>393.162393162393</v>
      </c>
      <c r="H103" s="9">
        <v>460</v>
      </c>
      <c r="I103" s="8">
        <f t="shared" si="6"/>
        <v>23</v>
      </c>
    </row>
    <row r="104" customHeight="1" spans="1:9">
      <c r="A104" s="8" t="s">
        <v>251</v>
      </c>
      <c r="B104" s="1" t="s">
        <v>44</v>
      </c>
      <c r="C104" s="1" t="s">
        <v>252</v>
      </c>
      <c r="D104" s="1" t="s">
        <v>253</v>
      </c>
      <c r="E104" s="1" t="s">
        <v>254</v>
      </c>
      <c r="F104" s="1">
        <v>400</v>
      </c>
      <c r="G104" s="9">
        <v>13333.33</v>
      </c>
      <c r="H104" s="9">
        <f>G104*1.17</f>
        <v>15599.9961</v>
      </c>
      <c r="I104" s="8">
        <f t="shared" si="6"/>
        <v>38.99999025</v>
      </c>
    </row>
    <row r="105" customHeight="1" spans="1:9">
      <c r="A105" s="8" t="s">
        <v>96</v>
      </c>
      <c r="B105" s="1" t="s">
        <v>62</v>
      </c>
      <c r="C105" s="1" t="s">
        <v>255</v>
      </c>
      <c r="D105" s="1" t="s">
        <v>256</v>
      </c>
      <c r="E105" s="1" t="s">
        <v>257</v>
      </c>
      <c r="F105" s="1">
        <v>320</v>
      </c>
      <c r="G105" s="9">
        <v>5516.58</v>
      </c>
      <c r="H105" s="9">
        <f>G105*1.17</f>
        <v>6454.3986</v>
      </c>
      <c r="I105" s="8">
        <f t="shared" si="6"/>
        <v>20.169995625</v>
      </c>
    </row>
    <row r="106" customHeight="1" spans="1:9">
      <c r="A106" s="8" t="s">
        <v>96</v>
      </c>
      <c r="B106" s="1" t="s">
        <v>28</v>
      </c>
      <c r="C106" s="1" t="s">
        <v>255</v>
      </c>
      <c r="D106" s="1" t="s">
        <v>256</v>
      </c>
      <c r="E106" s="1" t="s">
        <v>257</v>
      </c>
      <c r="F106" s="1">
        <v>100</v>
      </c>
      <c r="G106" s="9">
        <f>H106/1.17</f>
        <v>1723.93162393162</v>
      </c>
      <c r="H106" s="9">
        <v>2017</v>
      </c>
      <c r="I106" s="8">
        <f t="shared" si="6"/>
        <v>20.17</v>
      </c>
    </row>
    <row r="107" customHeight="1" spans="1:9">
      <c r="A107" s="8" t="s">
        <v>52</v>
      </c>
      <c r="B107" s="1" t="s">
        <v>28</v>
      </c>
      <c r="C107" s="1" t="s">
        <v>258</v>
      </c>
      <c r="D107" s="1" t="s">
        <v>259</v>
      </c>
      <c r="E107" s="1" t="s">
        <v>260</v>
      </c>
      <c r="F107" s="1">
        <v>40</v>
      </c>
      <c r="G107" s="9">
        <f>H107/1.17</f>
        <v>68.3760683760684</v>
      </c>
      <c r="H107" s="9">
        <v>80</v>
      </c>
      <c r="I107" s="8">
        <f t="shared" si="6"/>
        <v>2</v>
      </c>
    </row>
    <row r="108" customHeight="1" spans="1:9">
      <c r="A108" s="8" t="s">
        <v>70</v>
      </c>
      <c r="B108" s="1" t="s">
        <v>91</v>
      </c>
      <c r="C108" s="1" t="s">
        <v>261</v>
      </c>
      <c r="D108" s="1" t="s">
        <v>262</v>
      </c>
      <c r="E108" s="1" t="s">
        <v>263</v>
      </c>
      <c r="F108" s="1">
        <v>100</v>
      </c>
      <c r="G108" s="9">
        <v>752.14</v>
      </c>
      <c r="H108" s="9">
        <f>G108*1.17</f>
        <v>880.0038</v>
      </c>
      <c r="I108" s="8">
        <f t="shared" si="6"/>
        <v>8.800038</v>
      </c>
    </row>
    <row r="109" customHeight="1" spans="1:9">
      <c r="A109" s="8" t="s">
        <v>66</v>
      </c>
      <c r="B109" s="1" t="s">
        <v>84</v>
      </c>
      <c r="C109" s="1" t="s">
        <v>264</v>
      </c>
      <c r="D109" s="1" t="s">
        <v>265</v>
      </c>
      <c r="E109" s="1" t="s">
        <v>266</v>
      </c>
      <c r="F109" s="1">
        <v>30</v>
      </c>
      <c r="G109" s="9">
        <f>H109/1.17</f>
        <v>58.974358974359</v>
      </c>
      <c r="H109" s="9">
        <v>69</v>
      </c>
      <c r="I109" s="8">
        <f t="shared" si="6"/>
        <v>2.3</v>
      </c>
    </row>
    <row r="110" customHeight="1" spans="1:9">
      <c r="A110" s="8" t="s">
        <v>66</v>
      </c>
      <c r="B110" s="1" t="s">
        <v>267</v>
      </c>
      <c r="C110" s="1" t="s">
        <v>268</v>
      </c>
      <c r="D110" s="1" t="s">
        <v>269</v>
      </c>
      <c r="E110" s="1" t="s">
        <v>126</v>
      </c>
      <c r="F110" s="1">
        <v>600</v>
      </c>
      <c r="G110" s="9">
        <v>1589.74</v>
      </c>
      <c r="H110" s="9">
        <f>G110*1.17</f>
        <v>1859.9958</v>
      </c>
      <c r="I110" s="8">
        <f t="shared" si="6"/>
        <v>3.099993</v>
      </c>
    </row>
    <row r="111" customHeight="1" spans="1:9">
      <c r="A111" s="8" t="s">
        <v>66</v>
      </c>
      <c r="B111" s="1" t="s">
        <v>110</v>
      </c>
      <c r="C111" s="1" t="s">
        <v>268</v>
      </c>
      <c r="D111" s="1" t="s">
        <v>269</v>
      </c>
      <c r="E111" s="1" t="s">
        <v>126</v>
      </c>
      <c r="F111" s="1">
        <v>20</v>
      </c>
      <c r="G111" s="9">
        <f t="shared" ref="G111:G117" si="9">H111/1.17</f>
        <v>42.7350427350427</v>
      </c>
      <c r="H111" s="9">
        <v>50</v>
      </c>
      <c r="I111" s="8">
        <f t="shared" si="6"/>
        <v>2.5</v>
      </c>
    </row>
    <row r="112" customHeight="1" spans="1:9">
      <c r="A112" s="4" t="s">
        <v>194</v>
      </c>
      <c r="B112" s="1" t="s">
        <v>101</v>
      </c>
      <c r="C112" s="13" t="s">
        <v>270</v>
      </c>
      <c r="D112" s="1" t="s">
        <v>271</v>
      </c>
      <c r="E112" s="1" t="s">
        <v>272</v>
      </c>
      <c r="F112" s="1">
        <v>200</v>
      </c>
      <c r="G112" s="9">
        <f t="shared" si="9"/>
        <v>34499.1452991453</v>
      </c>
      <c r="H112" s="9">
        <v>40364</v>
      </c>
      <c r="I112" s="8">
        <f t="shared" si="6"/>
        <v>201.82</v>
      </c>
    </row>
    <row r="113" customHeight="1" spans="1:9">
      <c r="A113" s="4" t="s">
        <v>66</v>
      </c>
      <c r="B113" s="1" t="s">
        <v>110</v>
      </c>
      <c r="C113" s="13" t="s">
        <v>273</v>
      </c>
      <c r="D113" s="1" t="s">
        <v>274</v>
      </c>
      <c r="E113" s="1" t="s">
        <v>275</v>
      </c>
      <c r="F113" s="1">
        <v>20</v>
      </c>
      <c r="G113" s="9">
        <f t="shared" si="9"/>
        <v>179.48717948718</v>
      </c>
      <c r="H113" s="9">
        <v>210</v>
      </c>
      <c r="I113" s="8">
        <f t="shared" si="6"/>
        <v>10.5</v>
      </c>
    </row>
    <row r="114" customHeight="1" spans="1:9">
      <c r="A114" s="8" t="s">
        <v>52</v>
      </c>
      <c r="B114" s="1" t="s">
        <v>33</v>
      </c>
      <c r="C114" s="1" t="s">
        <v>276</v>
      </c>
      <c r="D114" s="1" t="s">
        <v>277</v>
      </c>
      <c r="E114" s="1" t="s">
        <v>278</v>
      </c>
      <c r="F114" s="1">
        <v>5</v>
      </c>
      <c r="G114" s="9">
        <f t="shared" si="9"/>
        <v>123.931623931624</v>
      </c>
      <c r="H114" s="9">
        <v>145</v>
      </c>
      <c r="I114" s="8">
        <f t="shared" si="6"/>
        <v>29</v>
      </c>
    </row>
    <row r="115" customHeight="1" spans="1:9">
      <c r="A115" s="8" t="s">
        <v>52</v>
      </c>
      <c r="B115" s="1" t="s">
        <v>139</v>
      </c>
      <c r="C115" s="1" t="s">
        <v>279</v>
      </c>
      <c r="D115" s="1" t="s">
        <v>280</v>
      </c>
      <c r="E115" s="1" t="s">
        <v>281</v>
      </c>
      <c r="F115" s="1">
        <v>12</v>
      </c>
      <c r="G115" s="9">
        <f t="shared" si="9"/>
        <v>28.7179487179487</v>
      </c>
      <c r="H115" s="9">
        <v>33.6</v>
      </c>
      <c r="I115" s="8">
        <f t="shared" si="6"/>
        <v>2.8</v>
      </c>
    </row>
    <row r="116" customHeight="1" spans="1:9">
      <c r="A116" s="8" t="s">
        <v>282</v>
      </c>
      <c r="B116" s="1" t="s">
        <v>101</v>
      </c>
      <c r="C116" s="1" t="s">
        <v>283</v>
      </c>
      <c r="D116" s="1" t="s">
        <v>284</v>
      </c>
      <c r="E116" s="1" t="s">
        <v>285</v>
      </c>
      <c r="F116" s="1">
        <v>60</v>
      </c>
      <c r="G116" s="9">
        <f t="shared" si="9"/>
        <v>17897.4358974359</v>
      </c>
      <c r="H116" s="9">
        <v>20940</v>
      </c>
      <c r="I116" s="8">
        <f t="shared" si="6"/>
        <v>349</v>
      </c>
    </row>
    <row r="117" customHeight="1" spans="1:9">
      <c r="A117" s="8" t="s">
        <v>282</v>
      </c>
      <c r="B117" s="1" t="s">
        <v>101</v>
      </c>
      <c r="C117" s="1" t="s">
        <v>283</v>
      </c>
      <c r="D117" s="1" t="s">
        <v>284</v>
      </c>
      <c r="E117" s="1" t="s">
        <v>285</v>
      </c>
      <c r="F117" s="1">
        <v>60</v>
      </c>
      <c r="G117" s="9">
        <f t="shared" si="9"/>
        <v>14871.7948717949</v>
      </c>
      <c r="H117" s="9">
        <v>17400</v>
      </c>
      <c r="I117" s="8">
        <f t="shared" si="6"/>
        <v>290</v>
      </c>
    </row>
    <row r="118" customHeight="1" spans="1:9">
      <c r="A118" s="8" t="s">
        <v>286</v>
      </c>
      <c r="B118" s="1" t="s">
        <v>287</v>
      </c>
      <c r="C118" s="1" t="s">
        <v>288</v>
      </c>
      <c r="D118" s="1" t="s">
        <v>289</v>
      </c>
      <c r="E118" s="1" t="s">
        <v>290</v>
      </c>
      <c r="F118" s="1">
        <v>600</v>
      </c>
      <c r="G118" s="9">
        <v>12358.97</v>
      </c>
      <c r="H118" s="9">
        <f>G118*1.17</f>
        <v>14459.9949</v>
      </c>
      <c r="I118" s="8">
        <f t="shared" si="6"/>
        <v>24.0999915</v>
      </c>
    </row>
    <row r="119" customHeight="1" spans="1:9">
      <c r="A119" s="8" t="s">
        <v>291</v>
      </c>
      <c r="B119" s="1" t="s">
        <v>292</v>
      </c>
      <c r="C119" s="1" t="s">
        <v>293</v>
      </c>
      <c r="D119" s="1" t="s">
        <v>294</v>
      </c>
      <c r="E119" s="1" t="s">
        <v>295</v>
      </c>
      <c r="F119" s="1">
        <v>80</v>
      </c>
      <c r="G119" s="9">
        <v>1333.33</v>
      </c>
      <c r="H119" s="9">
        <f>G119*1.17</f>
        <v>1559.9961</v>
      </c>
      <c r="I119" s="8">
        <f t="shared" si="6"/>
        <v>19.49995125</v>
      </c>
    </row>
    <row r="120" customHeight="1" spans="1:9">
      <c r="A120" s="8" t="s">
        <v>291</v>
      </c>
      <c r="B120" s="1" t="s">
        <v>296</v>
      </c>
      <c r="C120" s="1" t="s">
        <v>293</v>
      </c>
      <c r="D120" s="1" t="s">
        <v>294</v>
      </c>
      <c r="E120" s="1" t="s">
        <v>295</v>
      </c>
      <c r="F120" s="1">
        <v>110</v>
      </c>
      <c r="G120" s="9">
        <v>1316.24</v>
      </c>
      <c r="H120" s="9">
        <f>G120*1.17</f>
        <v>1540.0008</v>
      </c>
      <c r="I120" s="8">
        <f t="shared" si="6"/>
        <v>14.0000072727273</v>
      </c>
    </row>
    <row r="121" customHeight="1" spans="1:9">
      <c r="A121" s="8" t="s">
        <v>61</v>
      </c>
      <c r="B121" s="1" t="s">
        <v>33</v>
      </c>
      <c r="C121" s="1" t="s">
        <v>297</v>
      </c>
      <c r="D121" s="1" t="s">
        <v>298</v>
      </c>
      <c r="E121" s="1" t="s">
        <v>299</v>
      </c>
      <c r="F121" s="1">
        <v>10</v>
      </c>
      <c r="G121" s="9">
        <f>H121/1.17</f>
        <v>42.7350427350427</v>
      </c>
      <c r="H121" s="9">
        <v>50</v>
      </c>
      <c r="I121" s="8">
        <f t="shared" si="6"/>
        <v>5</v>
      </c>
    </row>
    <row r="122" customHeight="1" spans="1:9">
      <c r="A122" s="8" t="s">
        <v>52</v>
      </c>
      <c r="B122" s="1" t="s">
        <v>28</v>
      </c>
      <c r="C122" s="1" t="s">
        <v>300</v>
      </c>
      <c r="D122" s="1" t="s">
        <v>301</v>
      </c>
      <c r="E122" s="1" t="s">
        <v>302</v>
      </c>
      <c r="F122" s="1">
        <v>600</v>
      </c>
      <c r="G122" s="9">
        <f>H122/1.17</f>
        <v>10574.358974359</v>
      </c>
      <c r="H122" s="9">
        <v>12372</v>
      </c>
      <c r="I122" s="8">
        <f t="shared" si="6"/>
        <v>20.62</v>
      </c>
    </row>
    <row r="123" customHeight="1" spans="1:9">
      <c r="A123" s="8" t="s">
        <v>52</v>
      </c>
      <c r="B123" s="1" t="s">
        <v>110</v>
      </c>
      <c r="C123" s="1" t="s">
        <v>300</v>
      </c>
      <c r="D123" s="1" t="s">
        <v>301</v>
      </c>
      <c r="E123" s="1" t="s">
        <v>302</v>
      </c>
      <c r="F123" s="1">
        <v>30</v>
      </c>
      <c r="G123" s="9">
        <f>H123/1.17</f>
        <v>1230.76923076923</v>
      </c>
      <c r="H123" s="9">
        <v>1440</v>
      </c>
      <c r="I123" s="8">
        <f t="shared" si="6"/>
        <v>48</v>
      </c>
    </row>
    <row r="124" customHeight="1" spans="1:9">
      <c r="A124" s="8" t="s">
        <v>303</v>
      </c>
      <c r="B124" s="1" t="s">
        <v>14</v>
      </c>
      <c r="C124" s="1" t="s">
        <v>304</v>
      </c>
      <c r="D124" s="1" t="s">
        <v>305</v>
      </c>
      <c r="E124" s="1" t="s">
        <v>306</v>
      </c>
      <c r="F124" s="1">
        <v>1200</v>
      </c>
      <c r="G124" s="9">
        <f>H124/1.17</f>
        <v>21148.7179487179</v>
      </c>
      <c r="H124" s="9">
        <v>24744</v>
      </c>
      <c r="I124" s="8">
        <f t="shared" si="6"/>
        <v>20.62</v>
      </c>
    </row>
    <row r="125" customHeight="1" spans="1:9">
      <c r="A125" s="8" t="s">
        <v>96</v>
      </c>
      <c r="B125" s="1" t="s">
        <v>80</v>
      </c>
      <c r="C125" s="1" t="s">
        <v>307</v>
      </c>
      <c r="D125" s="1" t="s">
        <v>308</v>
      </c>
      <c r="E125" s="1" t="s">
        <v>309</v>
      </c>
      <c r="F125" s="1">
        <v>300</v>
      </c>
      <c r="G125" s="9">
        <v>8000</v>
      </c>
      <c r="H125" s="9">
        <f>G125*1.17</f>
        <v>9360</v>
      </c>
      <c r="I125" s="8">
        <f t="shared" si="6"/>
        <v>31.2</v>
      </c>
    </row>
    <row r="126" customHeight="1" spans="1:9">
      <c r="A126" s="8" t="s">
        <v>61</v>
      </c>
      <c r="B126" s="1" t="s">
        <v>97</v>
      </c>
      <c r="C126" s="1" t="s">
        <v>310</v>
      </c>
      <c r="D126" s="1" t="s">
        <v>311</v>
      </c>
      <c r="E126" s="1" t="s">
        <v>312</v>
      </c>
      <c r="F126" s="1">
        <v>100</v>
      </c>
      <c r="G126" s="9">
        <f t="shared" ref="G126:G134" si="10">H126/1.17</f>
        <v>1274.35897435897</v>
      </c>
      <c r="H126" s="9">
        <v>1491</v>
      </c>
      <c r="I126" s="8">
        <f t="shared" si="6"/>
        <v>14.91</v>
      </c>
    </row>
    <row r="127" customHeight="1" spans="1:9">
      <c r="A127" s="8" t="s">
        <v>104</v>
      </c>
      <c r="B127" s="1" t="s">
        <v>28</v>
      </c>
      <c r="C127" s="1" t="s">
        <v>313</v>
      </c>
      <c r="D127" s="1" t="s">
        <v>93</v>
      </c>
      <c r="E127" s="1" t="s">
        <v>314</v>
      </c>
      <c r="F127" s="1">
        <v>30</v>
      </c>
      <c r="G127" s="9">
        <f t="shared" si="10"/>
        <v>115.384615384615</v>
      </c>
      <c r="H127" s="9">
        <v>135</v>
      </c>
      <c r="I127" s="8">
        <f t="shared" si="6"/>
        <v>4.5</v>
      </c>
    </row>
    <row r="128" customHeight="1" spans="1:9">
      <c r="A128" s="8" t="s">
        <v>104</v>
      </c>
      <c r="B128" s="1" t="s">
        <v>97</v>
      </c>
      <c r="C128" s="11" t="s">
        <v>315</v>
      </c>
      <c r="D128" s="1" t="s">
        <v>316</v>
      </c>
      <c r="E128" s="1" t="s">
        <v>317</v>
      </c>
      <c r="F128" s="1">
        <v>400</v>
      </c>
      <c r="G128" s="9">
        <f t="shared" si="10"/>
        <v>9121.36752136752</v>
      </c>
      <c r="H128" s="9">
        <v>10672</v>
      </c>
      <c r="I128" s="8">
        <f t="shared" si="6"/>
        <v>26.68</v>
      </c>
    </row>
    <row r="129" customHeight="1" spans="1:9">
      <c r="A129" s="8" t="s">
        <v>96</v>
      </c>
      <c r="B129" s="1" t="s">
        <v>28</v>
      </c>
      <c r="C129" s="1" t="s">
        <v>318</v>
      </c>
      <c r="D129" s="1" t="s">
        <v>319</v>
      </c>
      <c r="E129" s="1" t="s">
        <v>320</v>
      </c>
      <c r="F129" s="1">
        <v>240</v>
      </c>
      <c r="G129" s="9">
        <f t="shared" si="10"/>
        <v>1062.5641025641</v>
      </c>
      <c r="H129" s="9">
        <v>1243.2</v>
      </c>
      <c r="I129" s="8">
        <f t="shared" si="6"/>
        <v>5.18</v>
      </c>
    </row>
    <row r="130" customHeight="1" spans="1:9">
      <c r="A130" s="8" t="s">
        <v>96</v>
      </c>
      <c r="B130" s="1" t="s">
        <v>28</v>
      </c>
      <c r="C130" s="1" t="s">
        <v>318</v>
      </c>
      <c r="D130" s="1" t="s">
        <v>319</v>
      </c>
      <c r="E130" s="1" t="s">
        <v>320</v>
      </c>
      <c r="F130" s="1">
        <v>400</v>
      </c>
      <c r="G130" s="9">
        <f t="shared" si="10"/>
        <v>1770.94017094017</v>
      </c>
      <c r="H130" s="9">
        <v>2072</v>
      </c>
      <c r="I130" s="8">
        <f t="shared" ref="I130:I193" si="11">H130/F130</f>
        <v>5.18</v>
      </c>
    </row>
    <row r="131" customHeight="1" spans="1:9">
      <c r="A131" s="8" t="s">
        <v>52</v>
      </c>
      <c r="B131" s="1" t="s">
        <v>28</v>
      </c>
      <c r="C131" s="1" t="s">
        <v>321</v>
      </c>
      <c r="D131" s="1" t="s">
        <v>322</v>
      </c>
      <c r="E131" s="1" t="s">
        <v>323</v>
      </c>
      <c r="F131" s="1">
        <v>50</v>
      </c>
      <c r="G131" s="9">
        <f t="shared" si="10"/>
        <v>420.512820512821</v>
      </c>
      <c r="H131" s="9">
        <v>492</v>
      </c>
      <c r="I131" s="8">
        <f t="shared" si="11"/>
        <v>9.84</v>
      </c>
    </row>
    <row r="132" customHeight="1" spans="1:9">
      <c r="A132" s="8" t="s">
        <v>52</v>
      </c>
      <c r="B132" s="1" t="s">
        <v>33</v>
      </c>
      <c r="C132" s="1" t="s">
        <v>324</v>
      </c>
      <c r="D132" s="1" t="s">
        <v>325</v>
      </c>
      <c r="E132" s="1" t="s">
        <v>247</v>
      </c>
      <c r="F132" s="1">
        <v>10</v>
      </c>
      <c r="G132" s="9">
        <f t="shared" si="10"/>
        <v>55.5555555555556</v>
      </c>
      <c r="H132" s="9">
        <v>65</v>
      </c>
      <c r="I132" s="8">
        <f t="shared" si="11"/>
        <v>6.5</v>
      </c>
    </row>
    <row r="133" customHeight="1" spans="1:9">
      <c r="A133" s="8" t="s">
        <v>18</v>
      </c>
      <c r="B133" s="1" t="s">
        <v>326</v>
      </c>
      <c r="C133" s="11" t="s">
        <v>327</v>
      </c>
      <c r="D133" s="1" t="s">
        <v>328</v>
      </c>
      <c r="E133" s="1" t="s">
        <v>329</v>
      </c>
      <c r="F133" s="1">
        <v>250</v>
      </c>
      <c r="G133" s="9">
        <f t="shared" si="10"/>
        <v>833.333333333333</v>
      </c>
      <c r="H133" s="9">
        <v>975</v>
      </c>
      <c r="I133" s="8">
        <f t="shared" si="11"/>
        <v>3.9</v>
      </c>
    </row>
    <row r="134" customHeight="1" spans="1:9">
      <c r="A134" s="8" t="s">
        <v>18</v>
      </c>
      <c r="B134" s="1" t="s">
        <v>326</v>
      </c>
      <c r="C134" s="11" t="s">
        <v>327</v>
      </c>
      <c r="D134" s="1" t="s">
        <v>328</v>
      </c>
      <c r="E134" s="1" t="s">
        <v>329</v>
      </c>
      <c r="F134" s="1">
        <v>250</v>
      </c>
      <c r="G134" s="9">
        <f t="shared" si="10"/>
        <v>833.333333333333</v>
      </c>
      <c r="H134" s="9">
        <v>975</v>
      </c>
      <c r="I134" s="8">
        <f t="shared" si="11"/>
        <v>3.9</v>
      </c>
    </row>
    <row r="135" customHeight="1" spans="1:9">
      <c r="A135" s="8" t="s">
        <v>330</v>
      </c>
      <c r="B135" s="1" t="s">
        <v>331</v>
      </c>
      <c r="C135" s="1" t="s">
        <v>332</v>
      </c>
      <c r="D135" s="1" t="s">
        <v>333</v>
      </c>
      <c r="E135" s="1" t="s">
        <v>330</v>
      </c>
      <c r="F135" s="1">
        <v>799</v>
      </c>
      <c r="G135" s="9">
        <v>14204.44</v>
      </c>
      <c r="H135" s="9">
        <f>G135*1.17</f>
        <v>16619.1948</v>
      </c>
      <c r="I135" s="8">
        <f t="shared" si="11"/>
        <v>20.7999934918648</v>
      </c>
    </row>
    <row r="136" customHeight="1" spans="1:9">
      <c r="A136" s="8" t="s">
        <v>330</v>
      </c>
      <c r="B136" s="1" t="s">
        <v>334</v>
      </c>
      <c r="C136" s="1" t="s">
        <v>332</v>
      </c>
      <c r="D136" s="1" t="s">
        <v>333</v>
      </c>
      <c r="E136" s="1" t="s">
        <v>330</v>
      </c>
      <c r="F136" s="1">
        <v>-500</v>
      </c>
      <c r="G136" s="9">
        <v>-8119.66</v>
      </c>
      <c r="H136" s="9">
        <f>G136*1.17</f>
        <v>-9500.0022</v>
      </c>
      <c r="I136" s="8">
        <f t="shared" si="11"/>
        <v>19.0000044</v>
      </c>
    </row>
    <row r="137" customHeight="1" spans="1:9">
      <c r="A137" s="8" t="s">
        <v>330</v>
      </c>
      <c r="B137" s="1" t="s">
        <v>335</v>
      </c>
      <c r="C137" s="1" t="s">
        <v>332</v>
      </c>
      <c r="D137" s="1" t="s">
        <v>333</v>
      </c>
      <c r="E137" s="1" t="s">
        <v>330</v>
      </c>
      <c r="F137" s="1">
        <v>500</v>
      </c>
      <c r="G137" s="9">
        <v>8119.66</v>
      </c>
      <c r="H137" s="9">
        <f>G137*1.17</f>
        <v>9500.0022</v>
      </c>
      <c r="I137" s="8">
        <f t="shared" si="11"/>
        <v>19.0000044</v>
      </c>
    </row>
    <row r="138" customHeight="1" spans="1:9">
      <c r="A138" s="8" t="s">
        <v>330</v>
      </c>
      <c r="B138" s="1" t="s">
        <v>296</v>
      </c>
      <c r="C138" s="1" t="s">
        <v>332</v>
      </c>
      <c r="D138" s="1" t="s">
        <v>333</v>
      </c>
      <c r="E138" s="1" t="s">
        <v>330</v>
      </c>
      <c r="F138" s="1">
        <v>1400</v>
      </c>
      <c r="G138" s="9">
        <v>7179.49</v>
      </c>
      <c r="H138" s="9">
        <f>G138*1.17</f>
        <v>8400.0033</v>
      </c>
      <c r="I138" s="8">
        <f t="shared" si="11"/>
        <v>6.00000235714286</v>
      </c>
    </row>
    <row r="139" customHeight="1" spans="1:9">
      <c r="A139" s="8" t="s">
        <v>66</v>
      </c>
      <c r="B139" s="1" t="s">
        <v>110</v>
      </c>
      <c r="C139" s="1" t="s">
        <v>336</v>
      </c>
      <c r="D139" s="1" t="s">
        <v>337</v>
      </c>
      <c r="E139" s="1" t="s">
        <v>126</v>
      </c>
      <c r="F139" s="1">
        <v>10</v>
      </c>
      <c r="G139" s="9">
        <f t="shared" ref="G139:G157" si="12">H139/1.17</f>
        <v>55.5555555555556</v>
      </c>
      <c r="H139" s="9">
        <v>65</v>
      </c>
      <c r="I139" s="8">
        <f t="shared" si="11"/>
        <v>6.5</v>
      </c>
    </row>
    <row r="140" customHeight="1" spans="1:9">
      <c r="A140" s="8" t="s">
        <v>66</v>
      </c>
      <c r="B140" s="1" t="s">
        <v>33</v>
      </c>
      <c r="C140" s="1" t="s">
        <v>336</v>
      </c>
      <c r="D140" s="1" t="s">
        <v>337</v>
      </c>
      <c r="E140" s="1" t="s">
        <v>126</v>
      </c>
      <c r="F140" s="1">
        <v>20</v>
      </c>
      <c r="G140" s="9">
        <f t="shared" si="12"/>
        <v>111.111111111111</v>
      </c>
      <c r="H140" s="9">
        <v>130</v>
      </c>
      <c r="I140" s="8">
        <f t="shared" si="11"/>
        <v>6.5</v>
      </c>
    </row>
    <row r="141" customHeight="1" spans="1:9">
      <c r="A141" s="8" t="s">
        <v>215</v>
      </c>
      <c r="B141" s="1" t="s">
        <v>28</v>
      </c>
      <c r="C141" s="1" t="s">
        <v>338</v>
      </c>
      <c r="D141" s="1" t="s">
        <v>116</v>
      </c>
      <c r="E141" s="1" t="s">
        <v>339</v>
      </c>
      <c r="F141" s="1">
        <v>20</v>
      </c>
      <c r="G141" s="9">
        <f t="shared" si="12"/>
        <v>282.051282051282</v>
      </c>
      <c r="H141" s="9">
        <v>330</v>
      </c>
      <c r="I141" s="8">
        <f t="shared" si="11"/>
        <v>16.5</v>
      </c>
    </row>
    <row r="142" customHeight="1" spans="1:9">
      <c r="A142" s="8" t="s">
        <v>52</v>
      </c>
      <c r="B142" s="1" t="s">
        <v>139</v>
      </c>
      <c r="C142" s="1" t="s">
        <v>340</v>
      </c>
      <c r="D142" s="1" t="s">
        <v>341</v>
      </c>
      <c r="E142" s="1" t="s">
        <v>342</v>
      </c>
      <c r="F142" s="1">
        <v>30</v>
      </c>
      <c r="G142" s="9">
        <f t="shared" si="12"/>
        <v>56.4102564102564</v>
      </c>
      <c r="H142" s="9">
        <v>66</v>
      </c>
      <c r="I142" s="8">
        <f t="shared" si="11"/>
        <v>2.2</v>
      </c>
    </row>
    <row r="143" customHeight="1" spans="1:9">
      <c r="A143" s="8" t="s">
        <v>52</v>
      </c>
      <c r="B143" s="1" t="s">
        <v>28</v>
      </c>
      <c r="C143" s="1" t="s">
        <v>343</v>
      </c>
      <c r="D143" s="1" t="s">
        <v>344</v>
      </c>
      <c r="E143" s="1" t="s">
        <v>345</v>
      </c>
      <c r="F143" s="1">
        <v>10</v>
      </c>
      <c r="G143" s="9">
        <f t="shared" si="12"/>
        <v>37.6068376068376</v>
      </c>
      <c r="H143" s="9">
        <v>44</v>
      </c>
      <c r="I143" s="8">
        <f t="shared" si="11"/>
        <v>4.4</v>
      </c>
    </row>
    <row r="144" customHeight="1" spans="1:9">
      <c r="A144" s="8" t="s">
        <v>194</v>
      </c>
      <c r="B144" s="1" t="s">
        <v>346</v>
      </c>
      <c r="C144" s="1" t="s">
        <v>347</v>
      </c>
      <c r="D144" s="1" t="s">
        <v>348</v>
      </c>
      <c r="E144" s="1" t="s">
        <v>349</v>
      </c>
      <c r="F144" s="1">
        <v>120</v>
      </c>
      <c r="G144" s="9">
        <f t="shared" si="12"/>
        <v>5641.02564102564</v>
      </c>
      <c r="H144" s="9">
        <v>6600</v>
      </c>
      <c r="I144" s="8">
        <f t="shared" si="11"/>
        <v>55</v>
      </c>
    </row>
    <row r="145" customHeight="1" spans="1:9">
      <c r="A145" s="8" t="s">
        <v>194</v>
      </c>
      <c r="B145" s="1" t="s">
        <v>350</v>
      </c>
      <c r="C145" s="1" t="s">
        <v>347</v>
      </c>
      <c r="D145" s="1" t="s">
        <v>348</v>
      </c>
      <c r="E145" s="1" t="s">
        <v>349</v>
      </c>
      <c r="F145" s="1">
        <v>120</v>
      </c>
      <c r="G145" s="9">
        <f t="shared" si="12"/>
        <v>431444.444444444</v>
      </c>
      <c r="H145" s="9">
        <v>504790</v>
      </c>
      <c r="I145" s="8">
        <f t="shared" si="11"/>
        <v>4206.58333333333</v>
      </c>
    </row>
    <row r="146" customHeight="1" spans="1:9">
      <c r="A146" s="8" t="s">
        <v>104</v>
      </c>
      <c r="B146" s="1" t="s">
        <v>28</v>
      </c>
      <c r="C146" s="1" t="s">
        <v>351</v>
      </c>
      <c r="D146" s="1" t="s">
        <v>352</v>
      </c>
      <c r="E146" s="1" t="s">
        <v>353</v>
      </c>
      <c r="F146" s="1">
        <v>200</v>
      </c>
      <c r="G146" s="9">
        <f t="shared" si="12"/>
        <v>478.632478632479</v>
      </c>
      <c r="H146" s="9">
        <v>560</v>
      </c>
      <c r="I146" s="8">
        <f t="shared" si="11"/>
        <v>2.8</v>
      </c>
    </row>
    <row r="147" ht="13.5" spans="1:9">
      <c r="A147" s="8" t="s">
        <v>104</v>
      </c>
      <c r="B147" s="1" t="s">
        <v>28</v>
      </c>
      <c r="C147" s="1" t="s">
        <v>351</v>
      </c>
      <c r="D147" s="1" t="s">
        <v>352</v>
      </c>
      <c r="E147" s="1" t="s">
        <v>353</v>
      </c>
      <c r="F147" s="1">
        <v>450</v>
      </c>
      <c r="G147" s="9">
        <f t="shared" si="12"/>
        <v>4423.07692307692</v>
      </c>
      <c r="H147" s="9">
        <v>5175</v>
      </c>
      <c r="I147" s="8">
        <f t="shared" si="11"/>
        <v>11.5</v>
      </c>
    </row>
    <row r="148" ht="13.5" spans="1:9">
      <c r="A148" s="8" t="s">
        <v>104</v>
      </c>
      <c r="B148" s="1" t="s">
        <v>110</v>
      </c>
      <c r="C148" s="1" t="s">
        <v>351</v>
      </c>
      <c r="D148" s="1" t="s">
        <v>352</v>
      </c>
      <c r="E148" s="1" t="s">
        <v>353</v>
      </c>
      <c r="F148" s="1">
        <v>20</v>
      </c>
      <c r="G148" s="9">
        <f t="shared" si="12"/>
        <v>27.3504273504274</v>
      </c>
      <c r="H148" s="9">
        <v>32</v>
      </c>
      <c r="I148" s="8">
        <f t="shared" si="11"/>
        <v>1.6</v>
      </c>
    </row>
    <row r="149" ht="13.5" spans="1:9">
      <c r="A149" s="8" t="s">
        <v>104</v>
      </c>
      <c r="B149" s="1" t="s">
        <v>28</v>
      </c>
      <c r="C149" s="1" t="s">
        <v>354</v>
      </c>
      <c r="D149" s="1" t="s">
        <v>355</v>
      </c>
      <c r="E149" s="1" t="s">
        <v>356</v>
      </c>
      <c r="F149" s="1">
        <v>50</v>
      </c>
      <c r="G149" s="9">
        <f t="shared" si="12"/>
        <v>337.606837606838</v>
      </c>
      <c r="H149" s="9">
        <v>395</v>
      </c>
      <c r="I149" s="8">
        <f t="shared" si="11"/>
        <v>7.9</v>
      </c>
    </row>
    <row r="150" ht="13.5" spans="1:9">
      <c r="A150" s="8" t="s">
        <v>357</v>
      </c>
      <c r="B150" s="1" t="s">
        <v>97</v>
      </c>
      <c r="C150" s="1" t="s">
        <v>358</v>
      </c>
      <c r="D150" s="1" t="s">
        <v>359</v>
      </c>
      <c r="E150" s="1" t="s">
        <v>357</v>
      </c>
      <c r="F150" s="1">
        <v>100</v>
      </c>
      <c r="G150" s="9">
        <f t="shared" si="12"/>
        <v>2820.51282051282</v>
      </c>
      <c r="H150" s="9">
        <v>3300</v>
      </c>
      <c r="I150" s="8">
        <f t="shared" si="11"/>
        <v>33</v>
      </c>
    </row>
    <row r="151" customHeight="1" spans="1:9">
      <c r="A151" s="8" t="s">
        <v>360</v>
      </c>
      <c r="B151" s="1" t="s">
        <v>97</v>
      </c>
      <c r="C151" s="1" t="s">
        <v>361</v>
      </c>
      <c r="D151" s="1" t="s">
        <v>362</v>
      </c>
      <c r="E151" s="1" t="s">
        <v>363</v>
      </c>
      <c r="F151" s="1">
        <v>200</v>
      </c>
      <c r="G151" s="9">
        <f t="shared" si="12"/>
        <v>4502.5641025641</v>
      </c>
      <c r="H151" s="9">
        <v>5268</v>
      </c>
      <c r="I151" s="8">
        <f t="shared" si="11"/>
        <v>26.34</v>
      </c>
    </row>
    <row r="152" customHeight="1" spans="1:9">
      <c r="A152" s="8" t="s">
        <v>360</v>
      </c>
      <c r="B152" s="1" t="s">
        <v>14</v>
      </c>
      <c r="C152" s="1" t="s">
        <v>361</v>
      </c>
      <c r="D152" s="1" t="s">
        <v>362</v>
      </c>
      <c r="E152" s="1" t="s">
        <v>363</v>
      </c>
      <c r="F152" s="1">
        <v>60</v>
      </c>
      <c r="G152" s="9">
        <f t="shared" si="12"/>
        <v>1734.87179487179</v>
      </c>
      <c r="H152" s="9">
        <v>2029.8</v>
      </c>
      <c r="I152" s="8">
        <f t="shared" si="11"/>
        <v>33.83</v>
      </c>
    </row>
    <row r="153" customHeight="1" spans="1:9">
      <c r="A153" s="8" t="s">
        <v>360</v>
      </c>
      <c r="B153" s="1" t="s">
        <v>28</v>
      </c>
      <c r="C153" s="1" t="s">
        <v>361</v>
      </c>
      <c r="D153" s="1" t="s">
        <v>362</v>
      </c>
      <c r="E153" s="1" t="s">
        <v>363</v>
      </c>
      <c r="F153" s="1">
        <v>30</v>
      </c>
      <c r="G153" s="9">
        <f t="shared" si="12"/>
        <v>867.435897435897</v>
      </c>
      <c r="H153" s="9">
        <v>1014.9</v>
      </c>
      <c r="I153" s="8">
        <f t="shared" si="11"/>
        <v>33.83</v>
      </c>
    </row>
    <row r="154" customHeight="1" spans="1:9">
      <c r="A154" s="8" t="s">
        <v>66</v>
      </c>
      <c r="B154" s="1" t="s">
        <v>28</v>
      </c>
      <c r="C154" s="1" t="s">
        <v>364</v>
      </c>
      <c r="D154" s="1" t="s">
        <v>153</v>
      </c>
      <c r="E154" s="1" t="s">
        <v>365</v>
      </c>
      <c r="F154" s="1">
        <v>20</v>
      </c>
      <c r="G154" s="9">
        <f t="shared" si="12"/>
        <v>128.205128205128</v>
      </c>
      <c r="H154" s="9">
        <v>150</v>
      </c>
      <c r="I154" s="8">
        <f t="shared" si="11"/>
        <v>7.5</v>
      </c>
    </row>
    <row r="155" customHeight="1" spans="1:9">
      <c r="A155" s="8" t="s">
        <v>52</v>
      </c>
      <c r="B155" s="1" t="s">
        <v>139</v>
      </c>
      <c r="C155" s="1" t="s">
        <v>366</v>
      </c>
      <c r="D155" s="1" t="s">
        <v>280</v>
      </c>
      <c r="E155" s="1" t="s">
        <v>367</v>
      </c>
      <c r="F155" s="1">
        <v>43</v>
      </c>
      <c r="G155" s="9">
        <f t="shared" si="12"/>
        <v>327.777777777778</v>
      </c>
      <c r="H155" s="9">
        <v>383.5</v>
      </c>
      <c r="I155" s="8">
        <f t="shared" si="11"/>
        <v>8.91860465116279</v>
      </c>
    </row>
    <row r="156" customHeight="1" spans="1:9">
      <c r="A156" s="8" t="s">
        <v>52</v>
      </c>
      <c r="B156" s="1" t="s">
        <v>33</v>
      </c>
      <c r="C156" s="11" t="s">
        <v>368</v>
      </c>
      <c r="D156" s="1" t="s">
        <v>369</v>
      </c>
      <c r="E156" s="1" t="s">
        <v>370</v>
      </c>
      <c r="F156" s="1">
        <v>20</v>
      </c>
      <c r="G156" s="9">
        <f t="shared" si="12"/>
        <v>41.025641025641</v>
      </c>
      <c r="H156" s="9">
        <v>48</v>
      </c>
      <c r="I156" s="8">
        <f t="shared" si="11"/>
        <v>2.4</v>
      </c>
    </row>
    <row r="157" customHeight="1" spans="1:9">
      <c r="A157" s="8" t="s">
        <v>52</v>
      </c>
      <c r="B157" s="1" t="s">
        <v>28</v>
      </c>
      <c r="C157" s="1" t="s">
        <v>371</v>
      </c>
      <c r="D157" s="1" t="s">
        <v>372</v>
      </c>
      <c r="E157" s="1" t="s">
        <v>373</v>
      </c>
      <c r="F157" s="1">
        <v>20</v>
      </c>
      <c r="G157" s="9">
        <f t="shared" si="12"/>
        <v>136.752136752137</v>
      </c>
      <c r="H157" s="9">
        <v>160</v>
      </c>
      <c r="I157" s="8">
        <f t="shared" si="11"/>
        <v>8</v>
      </c>
    </row>
    <row r="158" customHeight="1" spans="1:9">
      <c r="A158" s="8" t="s">
        <v>32</v>
      </c>
      <c r="B158" s="1" t="s">
        <v>80</v>
      </c>
      <c r="C158" s="1" t="s">
        <v>374</v>
      </c>
      <c r="D158" s="1" t="s">
        <v>375</v>
      </c>
      <c r="E158" s="1" t="s">
        <v>376</v>
      </c>
      <c r="F158" s="1">
        <v>200</v>
      </c>
      <c r="G158" s="9">
        <v>9598.29</v>
      </c>
      <c r="H158" s="9">
        <f>G158*1.17</f>
        <v>11229.9993</v>
      </c>
      <c r="I158" s="8">
        <f t="shared" si="11"/>
        <v>56.1499965</v>
      </c>
    </row>
    <row r="159" customHeight="1" spans="1:9">
      <c r="A159" s="8" t="s">
        <v>61</v>
      </c>
      <c r="B159" s="1" t="s">
        <v>110</v>
      </c>
      <c r="C159" s="1" t="s">
        <v>377</v>
      </c>
      <c r="D159" s="1" t="s">
        <v>378</v>
      </c>
      <c r="E159" s="1" t="s">
        <v>379</v>
      </c>
      <c r="F159" s="1">
        <v>10</v>
      </c>
      <c r="G159" s="9">
        <f>H159/1.17</f>
        <v>28.2051282051282</v>
      </c>
      <c r="H159" s="9">
        <v>33</v>
      </c>
      <c r="I159" s="8">
        <f t="shared" si="11"/>
        <v>3.3</v>
      </c>
    </row>
    <row r="160" customHeight="1" spans="1:9">
      <c r="A160" s="8" t="s">
        <v>380</v>
      </c>
      <c r="B160" s="1" t="s">
        <v>135</v>
      </c>
      <c r="C160" s="1" t="s">
        <v>381</v>
      </c>
      <c r="D160" s="1" t="s">
        <v>348</v>
      </c>
      <c r="E160" s="1" t="s">
        <v>382</v>
      </c>
      <c r="F160" s="1">
        <v>50</v>
      </c>
      <c r="G160" s="9">
        <f>H160/1.17</f>
        <v>571.794871794872</v>
      </c>
      <c r="H160" s="9">
        <v>669</v>
      </c>
      <c r="I160" s="8">
        <f t="shared" si="11"/>
        <v>13.38</v>
      </c>
    </row>
    <row r="161" customHeight="1" spans="1:9">
      <c r="A161" s="8" t="s">
        <v>383</v>
      </c>
      <c r="B161" s="1" t="s">
        <v>28</v>
      </c>
      <c r="C161" s="12" t="s">
        <v>384</v>
      </c>
      <c r="D161" s="1" t="s">
        <v>12</v>
      </c>
      <c r="E161" s="1" t="s">
        <v>17</v>
      </c>
      <c r="F161" s="1">
        <v>200</v>
      </c>
      <c r="G161" s="9">
        <f>H161/1.17</f>
        <v>3247.86324786325</v>
      </c>
      <c r="H161" s="9">
        <v>3800</v>
      </c>
      <c r="I161" s="8">
        <f t="shared" si="11"/>
        <v>19</v>
      </c>
    </row>
    <row r="162" customHeight="1" spans="1:9">
      <c r="A162" s="8" t="s">
        <v>383</v>
      </c>
      <c r="B162" s="1" t="s">
        <v>28</v>
      </c>
      <c r="C162" s="1" t="s">
        <v>384</v>
      </c>
      <c r="D162" s="1" t="s">
        <v>12</v>
      </c>
      <c r="E162" s="1" t="s">
        <v>17</v>
      </c>
      <c r="F162" s="1">
        <v>80</v>
      </c>
      <c r="G162" s="9">
        <f>H162/1.17</f>
        <v>1299.1452991453</v>
      </c>
      <c r="H162" s="9">
        <v>1520</v>
      </c>
      <c r="I162" s="8">
        <f t="shared" si="11"/>
        <v>19</v>
      </c>
    </row>
    <row r="163" customHeight="1" spans="1:9">
      <c r="A163" s="8" t="s">
        <v>385</v>
      </c>
      <c r="B163" s="1" t="s">
        <v>97</v>
      </c>
      <c r="C163" s="1" t="s">
        <v>386</v>
      </c>
      <c r="D163" s="1" t="s">
        <v>280</v>
      </c>
      <c r="E163" s="1" t="s">
        <v>387</v>
      </c>
      <c r="F163" s="1">
        <v>60</v>
      </c>
      <c r="G163" s="9">
        <f>H163/1.17</f>
        <v>1538.46153846154</v>
      </c>
      <c r="H163" s="9">
        <v>1800</v>
      </c>
      <c r="I163" s="8">
        <f t="shared" si="11"/>
        <v>30</v>
      </c>
    </row>
    <row r="164" customHeight="1" spans="1:9">
      <c r="A164" s="8" t="s">
        <v>32</v>
      </c>
      <c r="B164" s="1" t="s">
        <v>388</v>
      </c>
      <c r="C164" s="12" t="s">
        <v>389</v>
      </c>
      <c r="D164" s="1" t="s">
        <v>298</v>
      </c>
      <c r="E164" s="1" t="s">
        <v>390</v>
      </c>
      <c r="F164" s="1">
        <v>150</v>
      </c>
      <c r="G164" s="9">
        <v>1333.33</v>
      </c>
      <c r="H164" s="9">
        <f>G164*1.17</f>
        <v>1559.9961</v>
      </c>
      <c r="I164" s="8">
        <f t="shared" si="11"/>
        <v>10.399974</v>
      </c>
    </row>
    <row r="165" customHeight="1" spans="1:9">
      <c r="A165" s="8" t="s">
        <v>52</v>
      </c>
      <c r="B165" s="1" t="s">
        <v>28</v>
      </c>
      <c r="C165" s="1" t="s">
        <v>391</v>
      </c>
      <c r="D165" s="1" t="s">
        <v>298</v>
      </c>
      <c r="E165" s="1" t="s">
        <v>392</v>
      </c>
      <c r="F165" s="1">
        <v>20</v>
      </c>
      <c r="G165" s="9">
        <f>H165/1.17</f>
        <v>264.957264957265</v>
      </c>
      <c r="H165" s="9">
        <v>310</v>
      </c>
      <c r="I165" s="8">
        <f t="shared" si="11"/>
        <v>15.5</v>
      </c>
    </row>
    <row r="166" customHeight="1" spans="1:9">
      <c r="A166" s="8" t="s">
        <v>393</v>
      </c>
      <c r="B166" s="1" t="s">
        <v>394</v>
      </c>
      <c r="C166" s="1" t="s">
        <v>395</v>
      </c>
      <c r="D166" s="1" t="s">
        <v>396</v>
      </c>
      <c r="E166" s="1" t="s">
        <v>393</v>
      </c>
      <c r="F166" s="1">
        <v>600</v>
      </c>
      <c r="G166" s="9">
        <v>14769.23</v>
      </c>
      <c r="H166" s="9">
        <f>G166*1.17</f>
        <v>17279.9991</v>
      </c>
      <c r="I166" s="8">
        <f t="shared" si="11"/>
        <v>28.7999985</v>
      </c>
    </row>
    <row r="167" customHeight="1" spans="1:9">
      <c r="A167" s="8" t="s">
        <v>393</v>
      </c>
      <c r="B167" s="1" t="s">
        <v>397</v>
      </c>
      <c r="C167" s="1" t="s">
        <v>395</v>
      </c>
      <c r="D167" s="1" t="s">
        <v>396</v>
      </c>
      <c r="E167" s="1" t="s">
        <v>393</v>
      </c>
      <c r="F167" s="1">
        <v>600</v>
      </c>
      <c r="G167" s="9">
        <v>14256.41</v>
      </c>
      <c r="H167" s="9">
        <f>G167*1.17</f>
        <v>16679.9997</v>
      </c>
      <c r="I167" s="8">
        <f t="shared" si="11"/>
        <v>27.7999995</v>
      </c>
    </row>
    <row r="168" customHeight="1" spans="1:9">
      <c r="A168" s="8" t="s">
        <v>393</v>
      </c>
      <c r="B168" s="1" t="s">
        <v>10</v>
      </c>
      <c r="C168" s="11" t="s">
        <v>398</v>
      </c>
      <c r="D168" s="1" t="s">
        <v>26</v>
      </c>
      <c r="E168" s="1" t="s">
        <v>17</v>
      </c>
      <c r="F168" s="1">
        <v>3000</v>
      </c>
      <c r="G168" s="9">
        <v>9820.51</v>
      </c>
      <c r="H168" s="9">
        <f>G168*1.17</f>
        <v>11489.9967</v>
      </c>
      <c r="I168" s="8">
        <f t="shared" si="11"/>
        <v>3.8299989</v>
      </c>
    </row>
    <row r="169" customHeight="1" spans="1:9">
      <c r="A169" s="4" t="s">
        <v>215</v>
      </c>
      <c r="B169" s="1" t="s">
        <v>28</v>
      </c>
      <c r="C169" s="13" t="s">
        <v>399</v>
      </c>
      <c r="D169" s="1" t="s">
        <v>400</v>
      </c>
      <c r="E169" s="1" t="s">
        <v>401</v>
      </c>
      <c r="F169" s="1">
        <v>40</v>
      </c>
      <c r="G169" s="9">
        <f>H169/1.17</f>
        <v>348.717948717949</v>
      </c>
      <c r="H169" s="9">
        <v>408</v>
      </c>
      <c r="I169" s="8">
        <f t="shared" si="11"/>
        <v>10.2</v>
      </c>
    </row>
    <row r="170" customHeight="1" spans="1:9">
      <c r="A170" s="8" t="s">
        <v>402</v>
      </c>
      <c r="B170" s="1" t="s">
        <v>28</v>
      </c>
      <c r="C170" s="1" t="s">
        <v>403</v>
      </c>
      <c r="D170" s="1" t="s">
        <v>404</v>
      </c>
      <c r="E170" s="1" t="s">
        <v>405</v>
      </c>
      <c r="F170" s="1">
        <v>100</v>
      </c>
      <c r="G170" s="9">
        <f>H170/1.17</f>
        <v>2300.8547008547</v>
      </c>
      <c r="H170" s="9">
        <v>2692</v>
      </c>
      <c r="I170" s="8">
        <f t="shared" si="11"/>
        <v>26.92</v>
      </c>
    </row>
    <row r="171" customHeight="1" spans="1:9">
      <c r="A171" s="8" t="s">
        <v>96</v>
      </c>
      <c r="B171" s="1" t="s">
        <v>28</v>
      </c>
      <c r="C171" s="1" t="s">
        <v>406</v>
      </c>
      <c r="D171" s="1" t="s">
        <v>407</v>
      </c>
      <c r="E171" s="1" t="s">
        <v>408</v>
      </c>
      <c r="F171" s="1">
        <v>300</v>
      </c>
      <c r="G171" s="9">
        <f>H171/1.17</f>
        <v>4102.5641025641</v>
      </c>
      <c r="H171" s="9">
        <v>4800</v>
      </c>
      <c r="I171" s="8">
        <f t="shared" si="11"/>
        <v>16</v>
      </c>
    </row>
    <row r="172" customHeight="1" spans="1:9">
      <c r="A172" s="8" t="s">
        <v>96</v>
      </c>
      <c r="B172" s="14" t="s">
        <v>409</v>
      </c>
      <c r="C172" s="14" t="s">
        <v>406</v>
      </c>
      <c r="D172" s="1" t="s">
        <v>407</v>
      </c>
      <c r="E172" s="1" t="s">
        <v>408</v>
      </c>
      <c r="F172" s="15">
        <v>12000</v>
      </c>
      <c r="G172" s="16">
        <v>15384.62</v>
      </c>
      <c r="H172" s="16">
        <f t="shared" ref="H172:H182" si="13">G172*(1+17%)</f>
        <v>18000.0054</v>
      </c>
      <c r="I172" s="8">
        <f t="shared" si="11"/>
        <v>1.50000045</v>
      </c>
    </row>
    <row r="173" customHeight="1" spans="1:9">
      <c r="A173" s="8" t="s">
        <v>96</v>
      </c>
      <c r="B173" s="14" t="s">
        <v>410</v>
      </c>
      <c r="C173" s="14" t="s">
        <v>406</v>
      </c>
      <c r="D173" s="1" t="s">
        <v>407</v>
      </c>
      <c r="E173" s="1" t="s">
        <v>408</v>
      </c>
      <c r="F173" s="15">
        <v>1200</v>
      </c>
      <c r="G173" s="16">
        <v>2564.1</v>
      </c>
      <c r="H173" s="16">
        <f t="shared" si="13"/>
        <v>2999.997</v>
      </c>
      <c r="I173" s="8">
        <f t="shared" si="11"/>
        <v>2.4999975</v>
      </c>
    </row>
    <row r="174" customHeight="1" spans="1:9">
      <c r="A174" s="8" t="s">
        <v>96</v>
      </c>
      <c r="B174" s="14" t="s">
        <v>411</v>
      </c>
      <c r="C174" s="14" t="s">
        <v>406</v>
      </c>
      <c r="D174" s="1" t="s">
        <v>407</v>
      </c>
      <c r="E174" s="1" t="s">
        <v>408</v>
      </c>
      <c r="F174" s="15">
        <v>3600</v>
      </c>
      <c r="G174" s="16">
        <v>7692.31</v>
      </c>
      <c r="H174" s="16">
        <f t="shared" si="13"/>
        <v>9000.0027</v>
      </c>
      <c r="I174" s="8">
        <f t="shared" si="11"/>
        <v>2.50000075</v>
      </c>
    </row>
    <row r="175" customHeight="1" spans="1:9">
      <c r="A175" s="8" t="s">
        <v>96</v>
      </c>
      <c r="B175" s="14" t="s">
        <v>412</v>
      </c>
      <c r="C175" s="14" t="s">
        <v>406</v>
      </c>
      <c r="D175" s="1" t="s">
        <v>407</v>
      </c>
      <c r="E175" s="1" t="s">
        <v>408</v>
      </c>
      <c r="F175" s="15">
        <v>3600</v>
      </c>
      <c r="G175" s="16">
        <v>6461.54</v>
      </c>
      <c r="H175" s="16">
        <f t="shared" si="13"/>
        <v>7560.0018</v>
      </c>
      <c r="I175" s="8">
        <f t="shared" si="11"/>
        <v>2.1000005</v>
      </c>
    </row>
    <row r="176" customHeight="1" spans="1:9">
      <c r="A176" s="8" t="s">
        <v>96</v>
      </c>
      <c r="B176" s="14" t="s">
        <v>411</v>
      </c>
      <c r="C176" s="14" t="s">
        <v>406</v>
      </c>
      <c r="D176" s="1" t="s">
        <v>407</v>
      </c>
      <c r="E176" s="1" t="s">
        <v>408</v>
      </c>
      <c r="F176" s="15">
        <v>3600</v>
      </c>
      <c r="G176" s="16">
        <v>7692.31</v>
      </c>
      <c r="H176" s="16">
        <f t="shared" si="13"/>
        <v>9000.0027</v>
      </c>
      <c r="I176" s="8">
        <f t="shared" si="11"/>
        <v>2.50000075</v>
      </c>
    </row>
    <row r="177" customHeight="1" spans="1:9">
      <c r="A177" s="8" t="s">
        <v>96</v>
      </c>
      <c r="B177" s="14" t="s">
        <v>413</v>
      </c>
      <c r="C177" s="14" t="s">
        <v>406</v>
      </c>
      <c r="D177" s="1" t="s">
        <v>407</v>
      </c>
      <c r="E177" s="1" t="s">
        <v>408</v>
      </c>
      <c r="F177" s="15">
        <v>2400</v>
      </c>
      <c r="G177" s="16">
        <v>5128.21</v>
      </c>
      <c r="H177" s="16">
        <f t="shared" si="13"/>
        <v>6000.0057</v>
      </c>
      <c r="I177" s="8">
        <f t="shared" si="11"/>
        <v>2.500002375</v>
      </c>
    </row>
    <row r="178" customHeight="1" spans="1:9">
      <c r="A178" s="8" t="s">
        <v>96</v>
      </c>
      <c r="B178" s="14" t="s">
        <v>414</v>
      </c>
      <c r="C178" s="14" t="s">
        <v>406</v>
      </c>
      <c r="D178" s="1" t="s">
        <v>407</v>
      </c>
      <c r="E178" s="1" t="s">
        <v>408</v>
      </c>
      <c r="F178" s="15">
        <v>2400</v>
      </c>
      <c r="G178" s="16">
        <v>6153.85</v>
      </c>
      <c r="H178" s="16">
        <f t="shared" si="13"/>
        <v>7200.0045</v>
      </c>
      <c r="I178" s="8">
        <f t="shared" si="11"/>
        <v>3.000001875</v>
      </c>
    </row>
    <row r="179" customHeight="1" spans="1:9">
      <c r="A179" s="8" t="s">
        <v>96</v>
      </c>
      <c r="B179" s="14" t="s">
        <v>415</v>
      </c>
      <c r="C179" s="14" t="s">
        <v>406</v>
      </c>
      <c r="D179" s="1" t="s">
        <v>407</v>
      </c>
      <c r="E179" s="1" t="s">
        <v>408</v>
      </c>
      <c r="F179" s="15">
        <v>3600</v>
      </c>
      <c r="G179" s="16">
        <v>7692.31</v>
      </c>
      <c r="H179" s="16">
        <f t="shared" si="13"/>
        <v>9000.0027</v>
      </c>
      <c r="I179" s="8">
        <f t="shared" si="11"/>
        <v>2.50000075</v>
      </c>
    </row>
    <row r="180" customHeight="1" spans="1:9">
      <c r="A180" s="8" t="s">
        <v>96</v>
      </c>
      <c r="B180" s="14" t="s">
        <v>416</v>
      </c>
      <c r="C180" s="14" t="s">
        <v>406</v>
      </c>
      <c r="D180" s="1" t="s">
        <v>407</v>
      </c>
      <c r="E180" s="1" t="s">
        <v>408</v>
      </c>
      <c r="F180" s="15">
        <v>2400</v>
      </c>
      <c r="G180" s="16">
        <v>5128.21</v>
      </c>
      <c r="H180" s="16">
        <f t="shared" si="13"/>
        <v>6000.0057</v>
      </c>
      <c r="I180" s="8">
        <f t="shared" si="11"/>
        <v>2.500002375</v>
      </c>
    </row>
    <row r="181" customHeight="1" spans="1:9">
      <c r="A181" s="8" t="s">
        <v>96</v>
      </c>
      <c r="B181" s="14" t="s">
        <v>411</v>
      </c>
      <c r="C181" s="14" t="s">
        <v>406</v>
      </c>
      <c r="D181" s="1" t="s">
        <v>407</v>
      </c>
      <c r="E181" s="1" t="s">
        <v>408</v>
      </c>
      <c r="F181" s="15">
        <v>6000</v>
      </c>
      <c r="G181" s="16">
        <v>12820.51</v>
      </c>
      <c r="H181" s="16">
        <f t="shared" si="13"/>
        <v>14999.9967</v>
      </c>
      <c r="I181" s="8">
        <f t="shared" si="11"/>
        <v>2.49999945</v>
      </c>
    </row>
    <row r="182" customHeight="1" spans="1:9">
      <c r="A182" s="8" t="s">
        <v>96</v>
      </c>
      <c r="B182" s="14" t="s">
        <v>412</v>
      </c>
      <c r="C182" s="14" t="s">
        <v>406</v>
      </c>
      <c r="D182" s="1" t="s">
        <v>407</v>
      </c>
      <c r="E182" s="1" t="s">
        <v>408</v>
      </c>
      <c r="F182" s="15">
        <v>1200</v>
      </c>
      <c r="G182" s="16">
        <v>2153.85</v>
      </c>
      <c r="H182" s="16">
        <f t="shared" si="13"/>
        <v>2520.0045</v>
      </c>
      <c r="I182" s="8">
        <f t="shared" si="11"/>
        <v>2.10000375</v>
      </c>
    </row>
    <row r="183" customHeight="1" spans="1:9">
      <c r="A183" s="8" t="s">
        <v>96</v>
      </c>
      <c r="B183" s="1" t="s">
        <v>417</v>
      </c>
      <c r="C183" s="1" t="s">
        <v>406</v>
      </c>
      <c r="D183" s="1" t="s">
        <v>407</v>
      </c>
      <c r="E183" s="1" t="s">
        <v>408</v>
      </c>
      <c r="F183" s="1">
        <v>1200</v>
      </c>
      <c r="G183" s="9">
        <v>2871.79487179487</v>
      </c>
      <c r="H183" s="9">
        <v>3360</v>
      </c>
      <c r="I183" s="8">
        <f t="shared" si="11"/>
        <v>2.8</v>
      </c>
    </row>
    <row r="184" customHeight="1" spans="1:9">
      <c r="A184" s="8" t="s">
        <v>96</v>
      </c>
      <c r="B184" s="1" t="s">
        <v>412</v>
      </c>
      <c r="C184" s="1" t="s">
        <v>406</v>
      </c>
      <c r="D184" s="1" t="s">
        <v>407</v>
      </c>
      <c r="E184" s="1" t="s">
        <v>408</v>
      </c>
      <c r="F184" s="1">
        <v>18000</v>
      </c>
      <c r="G184" s="9">
        <v>32307.6923076923</v>
      </c>
      <c r="H184" s="9">
        <v>37800</v>
      </c>
      <c r="I184" s="8">
        <f t="shared" si="11"/>
        <v>2.1</v>
      </c>
    </row>
    <row r="185" customHeight="1" spans="1:9">
      <c r="A185" s="8" t="s">
        <v>96</v>
      </c>
      <c r="B185" s="1" t="s">
        <v>418</v>
      </c>
      <c r="C185" s="1" t="s">
        <v>406</v>
      </c>
      <c r="D185" s="1" t="s">
        <v>407</v>
      </c>
      <c r="E185" s="1" t="s">
        <v>408</v>
      </c>
      <c r="F185" s="1">
        <v>1200</v>
      </c>
      <c r="G185" s="9">
        <v>2358.97435897436</v>
      </c>
      <c r="H185" s="9">
        <v>2760</v>
      </c>
      <c r="I185" s="8">
        <f t="shared" si="11"/>
        <v>2.3</v>
      </c>
    </row>
    <row r="186" customHeight="1" spans="1:9">
      <c r="A186" s="8" t="s">
        <v>96</v>
      </c>
      <c r="B186" s="1" t="s">
        <v>419</v>
      </c>
      <c r="C186" s="1" t="s">
        <v>406</v>
      </c>
      <c r="D186" s="1" t="s">
        <v>407</v>
      </c>
      <c r="E186" s="1" t="s">
        <v>408</v>
      </c>
      <c r="F186" s="1">
        <v>1200</v>
      </c>
      <c r="G186" s="9">
        <v>2564.10256410256</v>
      </c>
      <c r="H186" s="9">
        <v>3000</v>
      </c>
      <c r="I186" s="8">
        <f t="shared" si="11"/>
        <v>2.5</v>
      </c>
    </row>
    <row r="187" customHeight="1" spans="1:9">
      <c r="A187" s="8" t="s">
        <v>96</v>
      </c>
      <c r="B187" s="1" t="s">
        <v>411</v>
      </c>
      <c r="C187" s="1" t="s">
        <v>406</v>
      </c>
      <c r="D187" s="1" t="s">
        <v>407</v>
      </c>
      <c r="E187" s="1" t="s">
        <v>408</v>
      </c>
      <c r="F187" s="1">
        <v>2400</v>
      </c>
      <c r="G187" s="9">
        <v>5128.20512820513</v>
      </c>
      <c r="H187" s="9">
        <v>6000</v>
      </c>
      <c r="I187" s="8">
        <f t="shared" si="11"/>
        <v>2.5</v>
      </c>
    </row>
    <row r="188" customHeight="1" spans="1:9">
      <c r="A188" s="8" t="s">
        <v>96</v>
      </c>
      <c r="B188" s="1" t="s">
        <v>420</v>
      </c>
      <c r="C188" s="1" t="s">
        <v>406</v>
      </c>
      <c r="D188" s="1" t="s">
        <v>407</v>
      </c>
      <c r="E188" s="1" t="s">
        <v>408</v>
      </c>
      <c r="F188" s="1">
        <v>24000</v>
      </c>
      <c r="G188" s="9">
        <v>36923.0769230769</v>
      </c>
      <c r="H188" s="9">
        <v>43200</v>
      </c>
      <c r="I188" s="8">
        <f t="shared" si="11"/>
        <v>1.8</v>
      </c>
    </row>
    <row r="189" customHeight="1" spans="1:9">
      <c r="A189" s="8" t="s">
        <v>96</v>
      </c>
      <c r="B189" s="1" t="s">
        <v>412</v>
      </c>
      <c r="C189" s="1" t="s">
        <v>406</v>
      </c>
      <c r="D189" s="1" t="s">
        <v>407</v>
      </c>
      <c r="E189" s="1" t="s">
        <v>408</v>
      </c>
      <c r="F189" s="1">
        <v>30000</v>
      </c>
      <c r="G189" s="9">
        <v>53846.1538461539</v>
      </c>
      <c r="H189" s="9">
        <v>63000</v>
      </c>
      <c r="I189" s="8">
        <f t="shared" si="11"/>
        <v>2.1</v>
      </c>
    </row>
    <row r="190" customHeight="1" spans="1:9">
      <c r="A190" s="8" t="s">
        <v>96</v>
      </c>
      <c r="B190" s="1" t="s">
        <v>421</v>
      </c>
      <c r="C190" s="1" t="s">
        <v>406</v>
      </c>
      <c r="D190" s="1" t="s">
        <v>407</v>
      </c>
      <c r="E190" s="1" t="s">
        <v>408</v>
      </c>
      <c r="F190" s="1">
        <v>204</v>
      </c>
      <c r="G190" s="9">
        <v>523.076923076923</v>
      </c>
      <c r="H190" s="9">
        <v>612</v>
      </c>
      <c r="I190" s="8">
        <f t="shared" si="11"/>
        <v>3</v>
      </c>
    </row>
    <row r="191" customHeight="1" spans="1:9">
      <c r="A191" s="8" t="s">
        <v>422</v>
      </c>
      <c r="B191" s="1" t="s">
        <v>135</v>
      </c>
      <c r="C191" s="1" t="s">
        <v>423</v>
      </c>
      <c r="D191" s="1" t="s">
        <v>424</v>
      </c>
      <c r="E191" s="1" t="s">
        <v>425</v>
      </c>
      <c r="F191" s="1">
        <v>300</v>
      </c>
      <c r="G191" s="9">
        <f>H191/1.17</f>
        <v>2535.89743589744</v>
      </c>
      <c r="H191" s="9">
        <v>2967</v>
      </c>
      <c r="I191" s="8">
        <f t="shared" si="11"/>
        <v>9.89</v>
      </c>
    </row>
    <row r="192" customHeight="1" spans="1:9">
      <c r="A192" s="8" t="s">
        <v>385</v>
      </c>
      <c r="B192" s="1" t="s">
        <v>62</v>
      </c>
      <c r="C192" s="1" t="s">
        <v>426</v>
      </c>
      <c r="D192" s="1" t="s">
        <v>427</v>
      </c>
      <c r="E192" s="1" t="s">
        <v>428</v>
      </c>
      <c r="F192" s="1">
        <v>800</v>
      </c>
      <c r="G192" s="9">
        <v>17729.91</v>
      </c>
      <c r="H192" s="9">
        <f>G192*1.17</f>
        <v>20743.9947</v>
      </c>
      <c r="I192" s="8">
        <f t="shared" si="11"/>
        <v>25.929993375</v>
      </c>
    </row>
    <row r="193" customHeight="1" spans="1:9">
      <c r="A193" s="8" t="s">
        <v>385</v>
      </c>
      <c r="B193" s="1" t="s">
        <v>62</v>
      </c>
      <c r="C193" s="1" t="s">
        <v>426</v>
      </c>
      <c r="D193" s="1" t="s">
        <v>427</v>
      </c>
      <c r="E193" s="1" t="s">
        <v>428</v>
      </c>
      <c r="F193" s="1">
        <v>800</v>
      </c>
      <c r="G193" s="9">
        <v>17729.91</v>
      </c>
      <c r="H193" s="9">
        <f>G193*1.17</f>
        <v>20743.9947</v>
      </c>
      <c r="I193" s="8">
        <f t="shared" si="11"/>
        <v>25.929993375</v>
      </c>
    </row>
    <row r="194" customHeight="1" spans="1:9">
      <c r="A194" s="8" t="s">
        <v>385</v>
      </c>
      <c r="B194" s="1" t="s">
        <v>429</v>
      </c>
      <c r="C194" s="1" t="s">
        <v>426</v>
      </c>
      <c r="D194" s="1" t="s">
        <v>427</v>
      </c>
      <c r="E194" s="1" t="s">
        <v>428</v>
      </c>
      <c r="F194" s="1">
        <v>200</v>
      </c>
      <c r="G194" s="9">
        <v>4435.9</v>
      </c>
      <c r="H194" s="9">
        <f>G194*1.17</f>
        <v>5190.003</v>
      </c>
      <c r="I194" s="8">
        <f t="shared" ref="I194:I257" si="14">H194/F194</f>
        <v>25.950015</v>
      </c>
    </row>
    <row r="195" customHeight="1" spans="1:9">
      <c r="A195" s="8" t="s">
        <v>104</v>
      </c>
      <c r="B195" s="1" t="s">
        <v>28</v>
      </c>
      <c r="C195" s="1" t="s">
        <v>430</v>
      </c>
      <c r="D195" s="1" t="s">
        <v>298</v>
      </c>
      <c r="E195" s="1" t="s">
        <v>431</v>
      </c>
      <c r="F195" s="1">
        <v>100</v>
      </c>
      <c r="G195" s="9">
        <f>H195/1.17</f>
        <v>512.820512820513</v>
      </c>
      <c r="H195" s="9">
        <v>600</v>
      </c>
      <c r="I195" s="8">
        <f t="shared" si="14"/>
        <v>6</v>
      </c>
    </row>
    <row r="196" customHeight="1" spans="1:9">
      <c r="A196" s="8" t="s">
        <v>104</v>
      </c>
      <c r="B196" s="1" t="s">
        <v>28</v>
      </c>
      <c r="C196" s="1" t="s">
        <v>430</v>
      </c>
      <c r="D196" s="1" t="s">
        <v>298</v>
      </c>
      <c r="E196" s="1" t="s">
        <v>431</v>
      </c>
      <c r="F196" s="1">
        <v>100</v>
      </c>
      <c r="G196" s="9">
        <f>H196/1.17</f>
        <v>512.820512820513</v>
      </c>
      <c r="H196" s="9">
        <v>600</v>
      </c>
      <c r="I196" s="8">
        <f t="shared" si="14"/>
        <v>6</v>
      </c>
    </row>
    <row r="197" customHeight="1" spans="1:9">
      <c r="A197" s="8" t="s">
        <v>432</v>
      </c>
      <c r="B197" s="1" t="s">
        <v>429</v>
      </c>
      <c r="C197" s="1" t="s">
        <v>433</v>
      </c>
      <c r="D197" s="1" t="s">
        <v>434</v>
      </c>
      <c r="E197" s="1" t="s">
        <v>435</v>
      </c>
      <c r="F197" s="1">
        <v>-128</v>
      </c>
      <c r="G197" s="9">
        <v>-441.98</v>
      </c>
      <c r="H197" s="9">
        <f>G197*1.17</f>
        <v>-517.1166</v>
      </c>
      <c r="I197" s="8">
        <f t="shared" si="14"/>
        <v>4.0399734375</v>
      </c>
    </row>
    <row r="198" customHeight="1" spans="1:9">
      <c r="A198" s="8" t="s">
        <v>432</v>
      </c>
      <c r="B198" s="1" t="s">
        <v>429</v>
      </c>
      <c r="C198" s="1" t="s">
        <v>433</v>
      </c>
      <c r="D198" s="1" t="s">
        <v>434</v>
      </c>
      <c r="E198" s="1" t="s">
        <v>435</v>
      </c>
      <c r="F198" s="1">
        <v>-115</v>
      </c>
      <c r="G198" s="9">
        <v>-397.09</v>
      </c>
      <c r="H198" s="9">
        <f>G198*1.17</f>
        <v>-464.5953</v>
      </c>
      <c r="I198" s="8">
        <f t="shared" si="14"/>
        <v>4.03995913043478</v>
      </c>
    </row>
    <row r="199" customHeight="1" spans="1:9">
      <c r="A199" s="8" t="s">
        <v>432</v>
      </c>
      <c r="B199" s="1" t="s">
        <v>429</v>
      </c>
      <c r="C199" s="1" t="s">
        <v>433</v>
      </c>
      <c r="D199" s="1" t="s">
        <v>434</v>
      </c>
      <c r="E199" s="1" t="s">
        <v>435</v>
      </c>
      <c r="F199" s="1">
        <v>200</v>
      </c>
      <c r="G199" s="9">
        <v>8326.5</v>
      </c>
      <c r="H199" s="9">
        <f>G199*1.17</f>
        <v>9742.005</v>
      </c>
      <c r="I199" s="8">
        <f t="shared" si="14"/>
        <v>48.710025</v>
      </c>
    </row>
    <row r="200" customHeight="1" spans="1:9">
      <c r="A200" s="8" t="s">
        <v>282</v>
      </c>
      <c r="B200" s="1" t="s">
        <v>101</v>
      </c>
      <c r="C200" s="12" t="s">
        <v>436</v>
      </c>
      <c r="D200" s="1" t="s">
        <v>437</v>
      </c>
      <c r="E200" s="1" t="s">
        <v>285</v>
      </c>
      <c r="F200" s="1">
        <v>100</v>
      </c>
      <c r="G200" s="9">
        <f t="shared" ref="G200:G207" si="15">H200/1.17</f>
        <v>19424.7863247863</v>
      </c>
      <c r="H200" s="9">
        <v>22727</v>
      </c>
      <c r="I200" s="8">
        <f t="shared" si="14"/>
        <v>227.27</v>
      </c>
    </row>
    <row r="201" customHeight="1" spans="1:9">
      <c r="A201" s="8" t="s">
        <v>438</v>
      </c>
      <c r="B201" s="1" t="s">
        <v>71</v>
      </c>
      <c r="C201" s="1" t="s">
        <v>439</v>
      </c>
      <c r="D201" s="1" t="s">
        <v>440</v>
      </c>
      <c r="E201" s="1" t="s">
        <v>441</v>
      </c>
      <c r="F201" s="1">
        <v>200</v>
      </c>
      <c r="G201" s="9">
        <f t="shared" si="15"/>
        <v>2512.82051282051</v>
      </c>
      <c r="H201" s="9">
        <v>2940</v>
      </c>
      <c r="I201" s="8">
        <f t="shared" si="14"/>
        <v>14.7</v>
      </c>
    </row>
    <row r="202" customHeight="1" spans="1:9">
      <c r="A202" s="8" t="s">
        <v>438</v>
      </c>
      <c r="B202" s="1" t="s">
        <v>110</v>
      </c>
      <c r="C202" s="1" t="s">
        <v>439</v>
      </c>
      <c r="D202" s="1" t="s">
        <v>440</v>
      </c>
      <c r="E202" s="1" t="s">
        <v>441</v>
      </c>
      <c r="F202" s="1">
        <v>20</v>
      </c>
      <c r="G202" s="9">
        <f t="shared" si="15"/>
        <v>341.880341880342</v>
      </c>
      <c r="H202" s="9">
        <v>400</v>
      </c>
      <c r="I202" s="8">
        <f t="shared" si="14"/>
        <v>20</v>
      </c>
    </row>
    <row r="203" customHeight="1" spans="1:9">
      <c r="A203" s="8" t="s">
        <v>360</v>
      </c>
      <c r="B203" s="1" t="s">
        <v>57</v>
      </c>
      <c r="C203" s="1" t="s">
        <v>442</v>
      </c>
      <c r="D203" s="1" t="s">
        <v>443</v>
      </c>
      <c r="E203" s="1" t="s">
        <v>363</v>
      </c>
      <c r="F203" s="1">
        <v>30</v>
      </c>
      <c r="G203" s="9">
        <f t="shared" si="15"/>
        <v>69.2307692307692</v>
      </c>
      <c r="H203" s="9">
        <v>81</v>
      </c>
      <c r="I203" s="8">
        <f t="shared" si="14"/>
        <v>2.7</v>
      </c>
    </row>
    <row r="204" customHeight="1" spans="1:9">
      <c r="A204" s="8" t="s">
        <v>96</v>
      </c>
      <c r="B204" s="1" t="s">
        <v>101</v>
      </c>
      <c r="C204" s="1" t="s">
        <v>444</v>
      </c>
      <c r="D204" s="1" t="s">
        <v>26</v>
      </c>
      <c r="E204" s="1" t="s">
        <v>445</v>
      </c>
      <c r="F204" s="1">
        <v>150</v>
      </c>
      <c r="G204" s="9">
        <f t="shared" si="15"/>
        <v>2410.25641025641</v>
      </c>
      <c r="H204" s="9">
        <v>2820</v>
      </c>
      <c r="I204" s="8">
        <f t="shared" si="14"/>
        <v>18.8</v>
      </c>
    </row>
    <row r="205" customHeight="1" spans="1:9">
      <c r="A205" s="8" t="s">
        <v>96</v>
      </c>
      <c r="B205" s="1" t="s">
        <v>28</v>
      </c>
      <c r="C205" s="1" t="s">
        <v>444</v>
      </c>
      <c r="D205" s="1" t="s">
        <v>26</v>
      </c>
      <c r="E205" s="1" t="s">
        <v>445</v>
      </c>
      <c r="F205" s="1">
        <v>90</v>
      </c>
      <c r="G205" s="9">
        <f t="shared" si="15"/>
        <v>1484.61538461538</v>
      </c>
      <c r="H205" s="9">
        <v>1737</v>
      </c>
      <c r="I205" s="8">
        <f t="shared" si="14"/>
        <v>19.3</v>
      </c>
    </row>
    <row r="206" customHeight="1" spans="1:9">
      <c r="A206" s="8" t="s">
        <v>96</v>
      </c>
      <c r="B206" s="1" t="s">
        <v>110</v>
      </c>
      <c r="C206" s="1" t="s">
        <v>444</v>
      </c>
      <c r="D206" s="1" t="s">
        <v>26</v>
      </c>
      <c r="E206" s="1" t="s">
        <v>445</v>
      </c>
      <c r="F206" s="1">
        <v>90</v>
      </c>
      <c r="G206" s="9">
        <f t="shared" si="15"/>
        <v>500</v>
      </c>
      <c r="H206" s="9">
        <v>585</v>
      </c>
      <c r="I206" s="8">
        <f t="shared" si="14"/>
        <v>6.5</v>
      </c>
    </row>
    <row r="207" customHeight="1" spans="1:9">
      <c r="A207" s="8" t="s">
        <v>96</v>
      </c>
      <c r="B207" s="1" t="s">
        <v>57</v>
      </c>
      <c r="C207" s="1" t="s">
        <v>444</v>
      </c>
      <c r="D207" s="1" t="s">
        <v>26</v>
      </c>
      <c r="E207" s="1" t="s">
        <v>445</v>
      </c>
      <c r="F207" s="1">
        <v>30</v>
      </c>
      <c r="G207" s="9">
        <f t="shared" si="15"/>
        <v>174.358974358974</v>
      </c>
      <c r="H207" s="9">
        <v>204</v>
      </c>
      <c r="I207" s="8">
        <f t="shared" si="14"/>
        <v>6.8</v>
      </c>
    </row>
    <row r="208" customHeight="1" spans="1:9">
      <c r="A208" s="8" t="s">
        <v>52</v>
      </c>
      <c r="B208" s="1" t="s">
        <v>62</v>
      </c>
      <c r="C208" s="1" t="s">
        <v>446</v>
      </c>
      <c r="D208" s="1" t="s">
        <v>447</v>
      </c>
      <c r="E208" s="1" t="s">
        <v>448</v>
      </c>
      <c r="F208" s="1">
        <v>120</v>
      </c>
      <c r="G208" s="9">
        <v>6769.23</v>
      </c>
      <c r="H208" s="9">
        <f>G208*1.17</f>
        <v>7919.9991</v>
      </c>
      <c r="I208" s="8">
        <f t="shared" si="14"/>
        <v>65.9999925</v>
      </c>
    </row>
    <row r="209" customHeight="1" spans="1:9">
      <c r="A209" s="8" t="s">
        <v>52</v>
      </c>
      <c r="B209" s="1" t="s">
        <v>97</v>
      </c>
      <c r="C209" s="1" t="s">
        <v>446</v>
      </c>
      <c r="D209" s="1" t="s">
        <v>447</v>
      </c>
      <c r="E209" s="1" t="s">
        <v>448</v>
      </c>
      <c r="F209" s="1">
        <v>20</v>
      </c>
      <c r="G209" s="9">
        <f t="shared" ref="G209:G214" si="16">H209/1.17</f>
        <v>1128.20512820513</v>
      </c>
      <c r="H209" s="9">
        <v>1320</v>
      </c>
      <c r="I209" s="8">
        <f t="shared" si="14"/>
        <v>66</v>
      </c>
    </row>
    <row r="210" customHeight="1" spans="1:9">
      <c r="A210" s="8" t="s">
        <v>52</v>
      </c>
      <c r="B210" s="1" t="s">
        <v>135</v>
      </c>
      <c r="C210" s="1" t="s">
        <v>446</v>
      </c>
      <c r="D210" s="1" t="s">
        <v>447</v>
      </c>
      <c r="E210" s="1" t="s">
        <v>448</v>
      </c>
      <c r="F210" s="1">
        <v>20</v>
      </c>
      <c r="G210" s="9">
        <f t="shared" si="16"/>
        <v>1138.46153846154</v>
      </c>
      <c r="H210" s="9">
        <v>1332</v>
      </c>
      <c r="I210" s="8">
        <f t="shared" si="14"/>
        <v>66.6</v>
      </c>
    </row>
    <row r="211" customHeight="1" spans="1:9">
      <c r="A211" s="8" t="s">
        <v>52</v>
      </c>
      <c r="B211" s="1" t="s">
        <v>110</v>
      </c>
      <c r="C211" s="1" t="s">
        <v>446</v>
      </c>
      <c r="D211" s="1" t="s">
        <v>447</v>
      </c>
      <c r="E211" s="1" t="s">
        <v>448</v>
      </c>
      <c r="F211" s="1">
        <v>3</v>
      </c>
      <c r="G211" s="9">
        <f t="shared" si="16"/>
        <v>192.307692307692</v>
      </c>
      <c r="H211" s="9">
        <v>225</v>
      </c>
      <c r="I211" s="8">
        <f t="shared" si="14"/>
        <v>75</v>
      </c>
    </row>
    <row r="212" customHeight="1" spans="1:9">
      <c r="A212" s="8" t="s">
        <v>70</v>
      </c>
      <c r="B212" s="1" t="s">
        <v>139</v>
      </c>
      <c r="C212" s="1" t="s">
        <v>449</v>
      </c>
      <c r="D212" s="1" t="s">
        <v>450</v>
      </c>
      <c r="E212" s="1" t="s">
        <v>451</v>
      </c>
      <c r="F212" s="1">
        <v>30</v>
      </c>
      <c r="G212" s="9">
        <f t="shared" si="16"/>
        <v>128.205128205128</v>
      </c>
      <c r="H212" s="9">
        <v>150</v>
      </c>
      <c r="I212" s="8">
        <f t="shared" si="14"/>
        <v>5</v>
      </c>
    </row>
    <row r="213" customHeight="1" spans="1:9">
      <c r="A213" s="8" t="s">
        <v>155</v>
      </c>
      <c r="B213" s="1" t="s">
        <v>97</v>
      </c>
      <c r="C213" s="1" t="s">
        <v>452</v>
      </c>
      <c r="D213" s="1" t="s">
        <v>453</v>
      </c>
      <c r="E213" s="1" t="s">
        <v>454</v>
      </c>
      <c r="F213" s="1">
        <v>50</v>
      </c>
      <c r="G213" s="9">
        <f t="shared" si="16"/>
        <v>166.666666666667</v>
      </c>
      <c r="H213" s="9">
        <v>195</v>
      </c>
      <c r="I213" s="8">
        <f t="shared" si="14"/>
        <v>3.9</v>
      </c>
    </row>
    <row r="214" customHeight="1" spans="1:9">
      <c r="A214" s="8" t="s">
        <v>155</v>
      </c>
      <c r="B214" s="1" t="s">
        <v>101</v>
      </c>
      <c r="C214" s="11" t="s">
        <v>455</v>
      </c>
      <c r="D214" s="1" t="s">
        <v>456</v>
      </c>
      <c r="E214" s="1" t="s">
        <v>457</v>
      </c>
      <c r="F214" s="1">
        <v>360</v>
      </c>
      <c r="G214" s="9">
        <f t="shared" si="16"/>
        <v>20461.5384615385</v>
      </c>
      <c r="H214" s="9">
        <v>23940</v>
      </c>
      <c r="I214" s="8">
        <f t="shared" si="14"/>
        <v>66.5</v>
      </c>
    </row>
    <row r="215" customHeight="1" spans="1:9">
      <c r="A215" s="8" t="s">
        <v>32</v>
      </c>
      <c r="B215" s="1" t="s">
        <v>80</v>
      </c>
      <c r="C215" s="1" t="s">
        <v>458</v>
      </c>
      <c r="D215" s="1" t="s">
        <v>459</v>
      </c>
      <c r="E215" s="1" t="s">
        <v>460</v>
      </c>
      <c r="F215" s="1">
        <v>1600</v>
      </c>
      <c r="G215" s="9">
        <v>23015.38</v>
      </c>
      <c r="H215" s="9">
        <f>G215*1.17</f>
        <v>26927.9946</v>
      </c>
      <c r="I215" s="8">
        <f t="shared" si="14"/>
        <v>16.829996625</v>
      </c>
    </row>
    <row r="216" customHeight="1" spans="1:9">
      <c r="A216" s="8" t="s">
        <v>32</v>
      </c>
      <c r="B216" s="1" t="s">
        <v>80</v>
      </c>
      <c r="C216" s="1" t="s">
        <v>458</v>
      </c>
      <c r="D216" s="1" t="s">
        <v>459</v>
      </c>
      <c r="E216" s="1" t="s">
        <v>460</v>
      </c>
      <c r="F216" s="1">
        <v>1600</v>
      </c>
      <c r="G216" s="9">
        <v>23015.38</v>
      </c>
      <c r="H216" s="9">
        <f>G216*1.17</f>
        <v>26927.9946</v>
      </c>
      <c r="I216" s="8">
        <f t="shared" si="14"/>
        <v>16.829996625</v>
      </c>
    </row>
    <row r="217" customHeight="1" spans="1:9">
      <c r="A217" s="8" t="s">
        <v>32</v>
      </c>
      <c r="B217" s="1" t="s">
        <v>53</v>
      </c>
      <c r="C217" s="1" t="s">
        <v>458</v>
      </c>
      <c r="D217" s="1" t="s">
        <v>459</v>
      </c>
      <c r="E217" s="1" t="s">
        <v>460</v>
      </c>
      <c r="F217" s="1">
        <v>400</v>
      </c>
      <c r="G217" s="9">
        <v>4430.77</v>
      </c>
      <c r="H217" s="9">
        <f>G217*1.17</f>
        <v>5184.0009</v>
      </c>
      <c r="I217" s="8">
        <f t="shared" si="14"/>
        <v>12.96000225</v>
      </c>
    </row>
    <row r="218" customHeight="1" spans="1:9">
      <c r="A218" s="8" t="s">
        <v>461</v>
      </c>
      <c r="B218" s="1" t="s">
        <v>62</v>
      </c>
      <c r="C218" s="1" t="s">
        <v>462</v>
      </c>
      <c r="D218" s="1" t="s">
        <v>463</v>
      </c>
      <c r="E218" s="1" t="s">
        <v>464</v>
      </c>
      <c r="F218" s="1">
        <v>240</v>
      </c>
      <c r="G218" s="9">
        <v>5364.1</v>
      </c>
      <c r="H218" s="9">
        <f>G218*1.17</f>
        <v>6275.997</v>
      </c>
      <c r="I218" s="8">
        <f t="shared" si="14"/>
        <v>26.1499875</v>
      </c>
    </row>
    <row r="219" customHeight="1" spans="1:9">
      <c r="A219" s="8" t="s">
        <v>461</v>
      </c>
      <c r="B219" s="1" t="s">
        <v>62</v>
      </c>
      <c r="C219" s="1" t="s">
        <v>462</v>
      </c>
      <c r="D219" s="1" t="s">
        <v>463</v>
      </c>
      <c r="E219" s="1" t="s">
        <v>464</v>
      </c>
      <c r="F219" s="1">
        <v>240</v>
      </c>
      <c r="G219" s="9">
        <v>5364.1</v>
      </c>
      <c r="H219" s="9">
        <f>G219*1.17</f>
        <v>6275.997</v>
      </c>
      <c r="I219" s="8">
        <f t="shared" si="14"/>
        <v>26.1499875</v>
      </c>
    </row>
    <row r="220" customHeight="1" spans="1:9">
      <c r="A220" s="8" t="s">
        <v>70</v>
      </c>
      <c r="B220" s="1" t="s">
        <v>97</v>
      </c>
      <c r="C220" s="1" t="s">
        <v>465</v>
      </c>
      <c r="D220" s="1" t="s">
        <v>466</v>
      </c>
      <c r="E220" s="1" t="s">
        <v>467</v>
      </c>
      <c r="F220" s="1">
        <v>100</v>
      </c>
      <c r="G220" s="9">
        <f>H220/1.17</f>
        <v>2521.36752136752</v>
      </c>
      <c r="H220" s="9">
        <v>2950</v>
      </c>
      <c r="I220" s="8">
        <f t="shared" si="14"/>
        <v>29.5</v>
      </c>
    </row>
    <row r="221" customHeight="1" spans="1:9">
      <c r="A221" s="8" t="s">
        <v>32</v>
      </c>
      <c r="B221" s="1" t="s">
        <v>53</v>
      </c>
      <c r="C221" s="1" t="s">
        <v>468</v>
      </c>
      <c r="D221" s="1" t="s">
        <v>469</v>
      </c>
      <c r="E221" s="1" t="s">
        <v>349</v>
      </c>
      <c r="F221" s="1">
        <v>240</v>
      </c>
      <c r="G221" s="9">
        <v>5415.38</v>
      </c>
      <c r="H221" s="9">
        <f>G221*1.17</f>
        <v>6335.9946</v>
      </c>
      <c r="I221" s="8">
        <f t="shared" si="14"/>
        <v>26.3999775</v>
      </c>
    </row>
    <row r="222" customHeight="1" spans="1:9">
      <c r="A222" s="8" t="s">
        <v>32</v>
      </c>
      <c r="B222" s="1" t="s">
        <v>53</v>
      </c>
      <c r="C222" s="1" t="s">
        <v>468</v>
      </c>
      <c r="D222" s="1" t="s">
        <v>469</v>
      </c>
      <c r="E222" s="1" t="s">
        <v>349</v>
      </c>
      <c r="F222" s="1">
        <v>240</v>
      </c>
      <c r="G222" s="9">
        <v>5415.38</v>
      </c>
      <c r="H222" s="9">
        <f>G222*1.17</f>
        <v>6335.9946</v>
      </c>
      <c r="I222" s="8">
        <f t="shared" si="14"/>
        <v>26.3999775</v>
      </c>
    </row>
    <row r="223" customHeight="1" spans="1:9">
      <c r="A223" s="8" t="s">
        <v>32</v>
      </c>
      <c r="B223" s="1" t="s">
        <v>110</v>
      </c>
      <c r="C223" s="1" t="s">
        <v>470</v>
      </c>
      <c r="D223" s="1" t="s">
        <v>471</v>
      </c>
      <c r="E223" s="1" t="s">
        <v>472</v>
      </c>
      <c r="F223" s="1">
        <v>40</v>
      </c>
      <c r="G223" s="9">
        <f>H223/1.17</f>
        <v>683.760683760684</v>
      </c>
      <c r="H223" s="9">
        <v>800</v>
      </c>
      <c r="I223" s="8">
        <f t="shared" si="14"/>
        <v>20</v>
      </c>
    </row>
    <row r="224" customHeight="1" spans="1:9">
      <c r="A224" s="8" t="s">
        <v>473</v>
      </c>
      <c r="B224" s="1" t="s">
        <v>28</v>
      </c>
      <c r="C224" s="1" t="s">
        <v>474</v>
      </c>
      <c r="D224" s="1" t="s">
        <v>475</v>
      </c>
      <c r="E224" s="1" t="s">
        <v>476</v>
      </c>
      <c r="F224" s="1">
        <v>400</v>
      </c>
      <c r="G224" s="9">
        <f>H224/1.17</f>
        <v>7688.88888888889</v>
      </c>
      <c r="H224" s="9">
        <v>8996</v>
      </c>
      <c r="I224" s="8">
        <f t="shared" si="14"/>
        <v>22.49</v>
      </c>
    </row>
    <row r="225" customHeight="1" spans="1:9">
      <c r="A225" s="8" t="s">
        <v>473</v>
      </c>
      <c r="B225" s="1" t="s">
        <v>110</v>
      </c>
      <c r="C225" s="1" t="s">
        <v>474</v>
      </c>
      <c r="D225" s="1" t="s">
        <v>475</v>
      </c>
      <c r="E225" s="1" t="s">
        <v>476</v>
      </c>
      <c r="F225" s="1">
        <v>10</v>
      </c>
      <c r="G225" s="9">
        <f>H225/1.17</f>
        <v>170.940170940171</v>
      </c>
      <c r="H225" s="9">
        <v>200</v>
      </c>
      <c r="I225" s="8">
        <f t="shared" si="14"/>
        <v>20</v>
      </c>
    </row>
    <row r="226" customHeight="1" spans="1:9">
      <c r="A226" s="8" t="s">
        <v>473</v>
      </c>
      <c r="B226" s="1" t="s">
        <v>287</v>
      </c>
      <c r="C226" s="1" t="s">
        <v>474</v>
      </c>
      <c r="D226" s="1" t="s">
        <v>475</v>
      </c>
      <c r="E226" s="1" t="s">
        <v>476</v>
      </c>
      <c r="F226" s="1">
        <v>800</v>
      </c>
      <c r="G226" s="9">
        <v>15377.78</v>
      </c>
      <c r="H226" s="9">
        <f>G226*1.17</f>
        <v>17992.0026</v>
      </c>
      <c r="I226" s="8">
        <f t="shared" si="14"/>
        <v>22.49000325</v>
      </c>
    </row>
    <row r="227" customHeight="1" spans="1:9">
      <c r="A227" s="8" t="s">
        <v>473</v>
      </c>
      <c r="B227" s="1" t="s">
        <v>287</v>
      </c>
      <c r="C227" s="1" t="s">
        <v>474</v>
      </c>
      <c r="D227" s="1" t="s">
        <v>475</v>
      </c>
      <c r="E227" s="1" t="s">
        <v>476</v>
      </c>
      <c r="F227" s="1">
        <v>800</v>
      </c>
      <c r="G227" s="9">
        <v>15377.78</v>
      </c>
      <c r="H227" s="9">
        <f>G227*1.17</f>
        <v>17992.0026</v>
      </c>
      <c r="I227" s="8">
        <f t="shared" si="14"/>
        <v>22.49000325</v>
      </c>
    </row>
    <row r="228" customHeight="1" spans="1:9">
      <c r="A228" s="8" t="s">
        <v>52</v>
      </c>
      <c r="B228" s="1" t="s">
        <v>28</v>
      </c>
      <c r="C228" s="1" t="s">
        <v>477</v>
      </c>
      <c r="D228" s="1" t="s">
        <v>478</v>
      </c>
      <c r="E228" s="1" t="s">
        <v>479</v>
      </c>
      <c r="F228" s="1">
        <v>2</v>
      </c>
      <c r="G228" s="9">
        <f>H228/1.17</f>
        <v>102.564102564103</v>
      </c>
      <c r="H228" s="9">
        <v>120</v>
      </c>
      <c r="I228" s="8">
        <f t="shared" si="14"/>
        <v>60</v>
      </c>
    </row>
    <row r="229" customHeight="1" spans="1:9">
      <c r="A229" s="8" t="s">
        <v>52</v>
      </c>
      <c r="B229" s="1" t="s">
        <v>28</v>
      </c>
      <c r="C229" s="1" t="s">
        <v>480</v>
      </c>
      <c r="D229" s="1" t="s">
        <v>262</v>
      </c>
      <c r="E229" s="1" t="s">
        <v>481</v>
      </c>
      <c r="F229" s="1">
        <v>100</v>
      </c>
      <c r="G229" s="9">
        <f>H229/1.17</f>
        <v>641.025641025641</v>
      </c>
      <c r="H229" s="9">
        <v>750</v>
      </c>
      <c r="I229" s="8">
        <f t="shared" si="14"/>
        <v>7.5</v>
      </c>
    </row>
    <row r="230" customHeight="1" spans="1:9">
      <c r="A230" s="8" t="s">
        <v>52</v>
      </c>
      <c r="B230" s="1" t="s">
        <v>33</v>
      </c>
      <c r="C230" s="1" t="s">
        <v>480</v>
      </c>
      <c r="D230" s="1" t="s">
        <v>262</v>
      </c>
      <c r="E230" s="1" t="s">
        <v>481</v>
      </c>
      <c r="F230" s="1">
        <v>10</v>
      </c>
      <c r="G230" s="9">
        <f>H230/1.17</f>
        <v>38.4615384615385</v>
      </c>
      <c r="H230" s="9">
        <v>45</v>
      </c>
      <c r="I230" s="8">
        <f t="shared" si="14"/>
        <v>4.5</v>
      </c>
    </row>
    <row r="231" customHeight="1" spans="1:9">
      <c r="A231" s="8" t="s">
        <v>127</v>
      </c>
      <c r="B231" s="1" t="s">
        <v>482</v>
      </c>
      <c r="C231" s="1" t="s">
        <v>483</v>
      </c>
      <c r="D231" s="1" t="s">
        <v>484</v>
      </c>
      <c r="E231" s="1" t="s">
        <v>485</v>
      </c>
      <c r="F231" s="1">
        <v>600</v>
      </c>
      <c r="G231" s="9">
        <v>19779.49</v>
      </c>
      <c r="H231" s="9">
        <f>G231*1.17</f>
        <v>23142.0033</v>
      </c>
      <c r="I231" s="8">
        <f t="shared" si="14"/>
        <v>38.5700055</v>
      </c>
    </row>
    <row r="232" customHeight="1" spans="1:9">
      <c r="A232" s="8" t="s">
        <v>127</v>
      </c>
      <c r="B232" s="1" t="s">
        <v>482</v>
      </c>
      <c r="C232" s="1" t="s">
        <v>483</v>
      </c>
      <c r="D232" s="1" t="s">
        <v>484</v>
      </c>
      <c r="E232" s="1" t="s">
        <v>485</v>
      </c>
      <c r="F232" s="1">
        <v>1200</v>
      </c>
      <c r="G232" s="9">
        <v>39558.97</v>
      </c>
      <c r="H232" s="9">
        <f>G232*1.17</f>
        <v>46283.9949</v>
      </c>
      <c r="I232" s="8">
        <f t="shared" si="14"/>
        <v>38.56999575</v>
      </c>
    </row>
    <row r="233" customHeight="1" spans="1:9">
      <c r="A233" s="8" t="s">
        <v>127</v>
      </c>
      <c r="B233" s="1" t="s">
        <v>114</v>
      </c>
      <c r="C233" s="1" t="s">
        <v>483</v>
      </c>
      <c r="D233" s="1" t="s">
        <v>484</v>
      </c>
      <c r="E233" s="1" t="s">
        <v>485</v>
      </c>
      <c r="F233" s="1">
        <v>1000</v>
      </c>
      <c r="G233" s="9">
        <v>17094.02</v>
      </c>
      <c r="H233" s="9">
        <f>G233*1.17</f>
        <v>20000.0034</v>
      </c>
      <c r="I233" s="8">
        <f t="shared" si="14"/>
        <v>20.0000034</v>
      </c>
    </row>
    <row r="234" customHeight="1" spans="1:9">
      <c r="A234" s="8" t="s">
        <v>52</v>
      </c>
      <c r="B234" s="1" t="s">
        <v>28</v>
      </c>
      <c r="C234" s="1" t="s">
        <v>486</v>
      </c>
      <c r="D234" s="1" t="s">
        <v>487</v>
      </c>
      <c r="E234" s="1" t="s">
        <v>488</v>
      </c>
      <c r="F234" s="1">
        <v>20</v>
      </c>
      <c r="G234" s="9">
        <f>H234/1.17</f>
        <v>185.811965811966</v>
      </c>
      <c r="H234" s="9">
        <v>217.4</v>
      </c>
      <c r="I234" s="8">
        <f t="shared" si="14"/>
        <v>10.87</v>
      </c>
    </row>
    <row r="235" customHeight="1" spans="1:9">
      <c r="A235" s="8" t="s">
        <v>32</v>
      </c>
      <c r="B235" s="1" t="s">
        <v>80</v>
      </c>
      <c r="C235" s="1" t="s">
        <v>489</v>
      </c>
      <c r="D235" s="1" t="s">
        <v>490</v>
      </c>
      <c r="E235" s="1" t="s">
        <v>491</v>
      </c>
      <c r="F235" s="1">
        <v>180</v>
      </c>
      <c r="G235" s="9">
        <v>1692.31</v>
      </c>
      <c r="H235" s="9">
        <f>G235*1.17</f>
        <v>1980.0027</v>
      </c>
      <c r="I235" s="8">
        <f t="shared" si="14"/>
        <v>11.000015</v>
      </c>
    </row>
    <row r="236" customHeight="1" spans="1:9">
      <c r="A236" s="8" t="s">
        <v>52</v>
      </c>
      <c r="B236" s="1" t="s">
        <v>28</v>
      </c>
      <c r="C236" s="1" t="s">
        <v>492</v>
      </c>
      <c r="D236" s="1" t="s">
        <v>493</v>
      </c>
      <c r="E236" s="1" t="s">
        <v>339</v>
      </c>
      <c r="F236" s="1">
        <v>20</v>
      </c>
      <c r="G236" s="9">
        <f>H236/1.17</f>
        <v>104.273504273504</v>
      </c>
      <c r="H236" s="9">
        <v>122</v>
      </c>
      <c r="I236" s="8">
        <f t="shared" si="14"/>
        <v>6.1</v>
      </c>
    </row>
    <row r="237" customHeight="1" spans="1:9">
      <c r="A237" s="8" t="s">
        <v>494</v>
      </c>
      <c r="B237" s="1" t="s">
        <v>495</v>
      </c>
      <c r="C237" s="12" t="s">
        <v>496</v>
      </c>
      <c r="D237" s="1" t="s">
        <v>497</v>
      </c>
      <c r="E237" s="1" t="s">
        <v>494</v>
      </c>
      <c r="F237" s="1">
        <v>80</v>
      </c>
      <c r="G237" s="9">
        <v>2126.5</v>
      </c>
      <c r="H237" s="9">
        <f>G237*1.17</f>
        <v>2488.005</v>
      </c>
      <c r="I237" s="8">
        <f t="shared" si="14"/>
        <v>31.1000625</v>
      </c>
    </row>
    <row r="238" customHeight="1" spans="1:9">
      <c r="A238" s="8" t="s">
        <v>52</v>
      </c>
      <c r="B238" s="1" t="s">
        <v>28</v>
      </c>
      <c r="C238" s="1" t="s">
        <v>498</v>
      </c>
      <c r="D238" s="1" t="s">
        <v>499</v>
      </c>
      <c r="E238" s="1" t="s">
        <v>500</v>
      </c>
      <c r="F238" s="1">
        <v>20</v>
      </c>
      <c r="G238" s="9">
        <f>H238/1.17</f>
        <v>162.393162393162</v>
      </c>
      <c r="H238" s="9">
        <v>190</v>
      </c>
      <c r="I238" s="8">
        <f t="shared" si="14"/>
        <v>9.5</v>
      </c>
    </row>
    <row r="239" customHeight="1" spans="1:9">
      <c r="A239" s="8" t="s">
        <v>96</v>
      </c>
      <c r="B239" s="1" t="s">
        <v>28</v>
      </c>
      <c r="C239" s="1" t="s">
        <v>501</v>
      </c>
      <c r="D239" s="1" t="s">
        <v>502</v>
      </c>
      <c r="E239" s="1" t="s">
        <v>485</v>
      </c>
      <c r="F239" s="1">
        <v>300</v>
      </c>
      <c r="G239" s="9">
        <f>H239/1.17</f>
        <v>8471.79487179487</v>
      </c>
      <c r="H239" s="9">
        <v>9912</v>
      </c>
      <c r="I239" s="8">
        <f t="shared" si="14"/>
        <v>33.04</v>
      </c>
    </row>
    <row r="240" customHeight="1" spans="1:9">
      <c r="A240" s="8" t="s">
        <v>96</v>
      </c>
      <c r="B240" s="1" t="s">
        <v>33</v>
      </c>
      <c r="C240" s="1" t="s">
        <v>501</v>
      </c>
      <c r="D240" s="1" t="s">
        <v>502</v>
      </c>
      <c r="E240" s="1" t="s">
        <v>485</v>
      </c>
      <c r="F240" s="1">
        <v>100</v>
      </c>
      <c r="G240" s="9">
        <f>H240/1.17</f>
        <v>128.205128205128</v>
      </c>
      <c r="H240" s="9">
        <v>150</v>
      </c>
      <c r="I240" s="8">
        <f t="shared" si="14"/>
        <v>1.5</v>
      </c>
    </row>
    <row r="241" customHeight="1" spans="1:9">
      <c r="A241" s="8" t="s">
        <v>96</v>
      </c>
      <c r="B241" s="1" t="s">
        <v>33</v>
      </c>
      <c r="C241" s="1" t="s">
        <v>501</v>
      </c>
      <c r="D241" s="1" t="s">
        <v>502</v>
      </c>
      <c r="E241" s="1" t="s">
        <v>485</v>
      </c>
      <c r="F241" s="1">
        <v>200</v>
      </c>
      <c r="G241" s="9">
        <f>H241/1.17</f>
        <v>256.410256410256</v>
      </c>
      <c r="H241" s="9">
        <v>300</v>
      </c>
      <c r="I241" s="8">
        <f t="shared" si="14"/>
        <v>1.5</v>
      </c>
    </row>
    <row r="242" customHeight="1" spans="1:9">
      <c r="A242" s="8" t="s">
        <v>96</v>
      </c>
      <c r="B242" s="1" t="s">
        <v>33</v>
      </c>
      <c r="C242" s="1" t="s">
        <v>501</v>
      </c>
      <c r="D242" s="1" t="s">
        <v>502</v>
      </c>
      <c r="E242" s="1" t="s">
        <v>485</v>
      </c>
      <c r="F242" s="1">
        <v>300</v>
      </c>
      <c r="G242" s="9">
        <f>H242/1.17</f>
        <v>384.615384615385</v>
      </c>
      <c r="H242" s="9">
        <v>450</v>
      </c>
      <c r="I242" s="8">
        <f t="shared" si="14"/>
        <v>1.5</v>
      </c>
    </row>
    <row r="243" customHeight="1" spans="1:9">
      <c r="A243" s="8" t="s">
        <v>503</v>
      </c>
      <c r="B243" s="1" t="s">
        <v>504</v>
      </c>
      <c r="C243" s="1" t="s">
        <v>505</v>
      </c>
      <c r="D243" s="1" t="s">
        <v>506</v>
      </c>
      <c r="E243" s="1" t="s">
        <v>507</v>
      </c>
      <c r="F243" s="1">
        <v>300</v>
      </c>
      <c r="G243" s="9">
        <v>5320.51</v>
      </c>
      <c r="H243" s="9">
        <f>G243*1.17</f>
        <v>6224.9967</v>
      </c>
      <c r="I243" s="8">
        <f t="shared" si="14"/>
        <v>20.749989</v>
      </c>
    </row>
    <row r="244" customHeight="1" spans="1:9">
      <c r="A244" s="8" t="s">
        <v>52</v>
      </c>
      <c r="B244" s="1" t="s">
        <v>156</v>
      </c>
      <c r="C244" s="1" t="s">
        <v>508</v>
      </c>
      <c r="D244" s="1" t="s">
        <v>188</v>
      </c>
      <c r="E244" s="1" t="s">
        <v>509</v>
      </c>
      <c r="F244" s="1">
        <v>50</v>
      </c>
      <c r="G244" s="9">
        <f>H244/1.17</f>
        <v>217.948717948718</v>
      </c>
      <c r="H244" s="9">
        <v>255</v>
      </c>
      <c r="I244" s="8">
        <f t="shared" si="14"/>
        <v>5.1</v>
      </c>
    </row>
    <row r="245" customHeight="1" spans="1:9">
      <c r="A245" s="8" t="s">
        <v>61</v>
      </c>
      <c r="B245" s="1" t="s">
        <v>110</v>
      </c>
      <c r="C245" s="1" t="s">
        <v>510</v>
      </c>
      <c r="D245" s="1" t="s">
        <v>511</v>
      </c>
      <c r="E245" s="1" t="s">
        <v>512</v>
      </c>
      <c r="F245" s="1">
        <v>5</v>
      </c>
      <c r="G245" s="9">
        <f>H245/1.17</f>
        <v>74.7863247863248</v>
      </c>
      <c r="H245" s="9">
        <v>87.5</v>
      </c>
      <c r="I245" s="8">
        <f t="shared" si="14"/>
        <v>17.5</v>
      </c>
    </row>
    <row r="246" customHeight="1" spans="1:9">
      <c r="A246" s="8" t="s">
        <v>52</v>
      </c>
      <c r="B246" s="1" t="s">
        <v>110</v>
      </c>
      <c r="C246" s="1" t="s">
        <v>513</v>
      </c>
      <c r="D246" s="1" t="s">
        <v>179</v>
      </c>
      <c r="E246" s="1" t="s">
        <v>514</v>
      </c>
      <c r="F246" s="1">
        <v>40</v>
      </c>
      <c r="G246" s="9">
        <f>H246/1.17</f>
        <v>273.504273504273</v>
      </c>
      <c r="H246" s="9">
        <v>320</v>
      </c>
      <c r="I246" s="8">
        <f t="shared" si="14"/>
        <v>8</v>
      </c>
    </row>
    <row r="247" customHeight="1" spans="1:9">
      <c r="A247" s="8" t="s">
        <v>52</v>
      </c>
      <c r="B247" s="1" t="s">
        <v>33</v>
      </c>
      <c r="C247" s="1" t="s">
        <v>513</v>
      </c>
      <c r="D247" s="1" t="s">
        <v>179</v>
      </c>
      <c r="E247" s="1" t="s">
        <v>514</v>
      </c>
      <c r="F247" s="1">
        <v>40</v>
      </c>
      <c r="G247" s="9">
        <f>H247/1.17</f>
        <v>273.504273504273</v>
      </c>
      <c r="H247" s="9">
        <v>320</v>
      </c>
      <c r="I247" s="8">
        <f t="shared" si="14"/>
        <v>8</v>
      </c>
    </row>
    <row r="248" customHeight="1" spans="1:9">
      <c r="A248" s="8" t="s">
        <v>52</v>
      </c>
      <c r="B248" s="1" t="s">
        <v>28</v>
      </c>
      <c r="C248" s="11" t="s">
        <v>513</v>
      </c>
      <c r="D248" s="1" t="s">
        <v>179</v>
      </c>
      <c r="E248" s="1" t="s">
        <v>514</v>
      </c>
      <c r="F248" s="1">
        <v>120</v>
      </c>
      <c r="G248" s="9">
        <f>H248/1.17</f>
        <v>943.589743589744</v>
      </c>
      <c r="H248" s="9">
        <v>1104</v>
      </c>
      <c r="I248" s="8">
        <f t="shared" si="14"/>
        <v>9.2</v>
      </c>
    </row>
    <row r="249" customHeight="1" spans="1:9">
      <c r="A249" s="8" t="s">
        <v>515</v>
      </c>
      <c r="B249" s="1" t="s">
        <v>170</v>
      </c>
      <c r="C249" s="1" t="s">
        <v>516</v>
      </c>
      <c r="D249" s="1" t="s">
        <v>517</v>
      </c>
      <c r="E249" s="1" t="s">
        <v>515</v>
      </c>
      <c r="F249" s="1">
        <v>2400</v>
      </c>
      <c r="G249" s="9">
        <v>26666.67</v>
      </c>
      <c r="H249" s="9">
        <f>G249*1.17</f>
        <v>31200.0039</v>
      </c>
      <c r="I249" s="8">
        <f t="shared" si="14"/>
        <v>13.000001625</v>
      </c>
    </row>
    <row r="250" customHeight="1" spans="1:9">
      <c r="A250" s="8" t="s">
        <v>515</v>
      </c>
      <c r="B250" s="1" t="s">
        <v>28</v>
      </c>
      <c r="C250" s="11" t="s">
        <v>518</v>
      </c>
      <c r="D250" s="1" t="s">
        <v>519</v>
      </c>
      <c r="E250" s="1" t="s">
        <v>520</v>
      </c>
      <c r="F250" s="1">
        <v>50</v>
      </c>
      <c r="G250" s="9">
        <f t="shared" ref="G250:G261" si="17">H250/1.17</f>
        <v>572.222222222222</v>
      </c>
      <c r="H250" s="9">
        <v>669.5</v>
      </c>
      <c r="I250" s="8">
        <f t="shared" si="14"/>
        <v>13.39</v>
      </c>
    </row>
    <row r="251" customHeight="1" spans="1:9">
      <c r="A251" s="8" t="s">
        <v>52</v>
      </c>
      <c r="B251" s="1" t="s">
        <v>28</v>
      </c>
      <c r="C251" s="1" t="s">
        <v>521</v>
      </c>
      <c r="D251" s="1" t="s">
        <v>522</v>
      </c>
      <c r="E251" s="1" t="s">
        <v>523</v>
      </c>
      <c r="F251" s="1">
        <v>300</v>
      </c>
      <c r="G251" s="9">
        <f t="shared" si="17"/>
        <v>7794.87179487179</v>
      </c>
      <c r="H251" s="9">
        <v>9120</v>
      </c>
      <c r="I251" s="8">
        <f t="shared" si="14"/>
        <v>30.4</v>
      </c>
    </row>
    <row r="252" customHeight="1" spans="1:9">
      <c r="A252" s="8" t="s">
        <v>52</v>
      </c>
      <c r="B252" s="1" t="s">
        <v>33</v>
      </c>
      <c r="C252" s="1" t="s">
        <v>521</v>
      </c>
      <c r="D252" s="1" t="s">
        <v>522</v>
      </c>
      <c r="E252" s="1" t="s">
        <v>523</v>
      </c>
      <c r="F252" s="1">
        <v>120</v>
      </c>
      <c r="G252" s="9">
        <f t="shared" si="17"/>
        <v>1076.92307692308</v>
      </c>
      <c r="H252" s="9">
        <v>1260</v>
      </c>
      <c r="I252" s="8">
        <f t="shared" si="14"/>
        <v>10.5</v>
      </c>
    </row>
    <row r="253" customHeight="1" spans="1:9">
      <c r="A253" s="8" t="s">
        <v>524</v>
      </c>
      <c r="B253" s="1" t="s">
        <v>57</v>
      </c>
      <c r="C253" s="1" t="s">
        <v>525</v>
      </c>
      <c r="D253" s="1" t="s">
        <v>526</v>
      </c>
      <c r="E253" s="1" t="s">
        <v>524</v>
      </c>
      <c r="F253" s="1">
        <v>50</v>
      </c>
      <c r="G253" s="9">
        <f t="shared" si="17"/>
        <v>213.675213675214</v>
      </c>
      <c r="H253" s="9">
        <v>250</v>
      </c>
      <c r="I253" s="8">
        <f t="shared" si="14"/>
        <v>5</v>
      </c>
    </row>
    <row r="254" customHeight="1" spans="1:9">
      <c r="A254" s="8" t="s">
        <v>52</v>
      </c>
      <c r="B254" s="1" t="s">
        <v>139</v>
      </c>
      <c r="C254" s="1" t="s">
        <v>527</v>
      </c>
      <c r="D254" s="1" t="s">
        <v>207</v>
      </c>
      <c r="E254" s="1" t="s">
        <v>528</v>
      </c>
      <c r="F254" s="1">
        <v>60</v>
      </c>
      <c r="G254" s="9">
        <f t="shared" si="17"/>
        <v>325.641025641026</v>
      </c>
      <c r="H254" s="9">
        <v>381</v>
      </c>
      <c r="I254" s="8">
        <f t="shared" si="14"/>
        <v>6.35</v>
      </c>
    </row>
    <row r="255" customHeight="1" spans="1:9">
      <c r="A255" s="8" t="s">
        <v>52</v>
      </c>
      <c r="B255" s="1" t="s">
        <v>33</v>
      </c>
      <c r="C255" s="1" t="s">
        <v>527</v>
      </c>
      <c r="D255" s="1" t="s">
        <v>207</v>
      </c>
      <c r="E255" s="1" t="s">
        <v>528</v>
      </c>
      <c r="F255" s="1">
        <v>20</v>
      </c>
      <c r="G255" s="9">
        <f t="shared" si="17"/>
        <v>116.239316239316</v>
      </c>
      <c r="H255" s="9">
        <v>136</v>
      </c>
      <c r="I255" s="8">
        <f t="shared" si="14"/>
        <v>6.8</v>
      </c>
    </row>
    <row r="256" customHeight="1" spans="1:9">
      <c r="A256" s="8" t="s">
        <v>52</v>
      </c>
      <c r="B256" s="1" t="s">
        <v>139</v>
      </c>
      <c r="C256" s="1" t="s">
        <v>529</v>
      </c>
      <c r="D256" s="1" t="s">
        <v>530</v>
      </c>
      <c r="E256" s="1" t="s">
        <v>531</v>
      </c>
      <c r="F256" s="1">
        <v>30</v>
      </c>
      <c r="G256" s="9">
        <f t="shared" si="17"/>
        <v>58.974358974359</v>
      </c>
      <c r="H256" s="9">
        <v>69</v>
      </c>
      <c r="I256" s="8">
        <f t="shared" si="14"/>
        <v>2.3</v>
      </c>
    </row>
    <row r="257" customHeight="1" spans="1:9">
      <c r="A257" s="8" t="s">
        <v>52</v>
      </c>
      <c r="B257" s="1" t="s">
        <v>28</v>
      </c>
      <c r="C257" s="1" t="s">
        <v>532</v>
      </c>
      <c r="D257" s="1" t="s">
        <v>280</v>
      </c>
      <c r="E257" s="1" t="s">
        <v>528</v>
      </c>
      <c r="F257" s="1">
        <v>20</v>
      </c>
      <c r="G257" s="9">
        <f t="shared" si="17"/>
        <v>145.641025641026</v>
      </c>
      <c r="H257" s="9">
        <v>170.4</v>
      </c>
      <c r="I257" s="8">
        <f t="shared" si="14"/>
        <v>8.52</v>
      </c>
    </row>
    <row r="258" customHeight="1" spans="1:9">
      <c r="A258" s="8" t="s">
        <v>52</v>
      </c>
      <c r="B258" s="1" t="s">
        <v>28</v>
      </c>
      <c r="C258" s="1" t="s">
        <v>532</v>
      </c>
      <c r="D258" s="1" t="s">
        <v>280</v>
      </c>
      <c r="E258" s="1" t="s">
        <v>528</v>
      </c>
      <c r="F258" s="1">
        <v>20</v>
      </c>
      <c r="G258" s="9">
        <f t="shared" si="17"/>
        <v>124.786324786325</v>
      </c>
      <c r="H258" s="9">
        <v>146</v>
      </c>
      <c r="I258" s="8">
        <f t="shared" ref="I258:I321" si="18">H258/F258</f>
        <v>7.3</v>
      </c>
    </row>
    <row r="259" customHeight="1" spans="1:9">
      <c r="A259" s="8" t="s">
        <v>52</v>
      </c>
      <c r="B259" s="1" t="s">
        <v>110</v>
      </c>
      <c r="C259" s="1" t="s">
        <v>532</v>
      </c>
      <c r="D259" s="1" t="s">
        <v>280</v>
      </c>
      <c r="E259" s="1" t="s">
        <v>528</v>
      </c>
      <c r="F259" s="1">
        <v>5</v>
      </c>
      <c r="G259" s="9">
        <f t="shared" si="17"/>
        <v>44.8717948717949</v>
      </c>
      <c r="H259" s="9">
        <v>52.5</v>
      </c>
      <c r="I259" s="8">
        <f t="shared" si="18"/>
        <v>10.5</v>
      </c>
    </row>
    <row r="260" customHeight="1" spans="1:9">
      <c r="A260" s="8" t="s">
        <v>52</v>
      </c>
      <c r="B260" s="1" t="s">
        <v>28</v>
      </c>
      <c r="C260" s="1" t="s">
        <v>533</v>
      </c>
      <c r="D260" s="1" t="s">
        <v>534</v>
      </c>
      <c r="E260" s="1" t="s">
        <v>535</v>
      </c>
      <c r="F260" s="1">
        <v>10</v>
      </c>
      <c r="G260" s="9">
        <f t="shared" si="17"/>
        <v>213.675213675214</v>
      </c>
      <c r="H260" s="9">
        <v>250</v>
      </c>
      <c r="I260" s="8">
        <f t="shared" si="18"/>
        <v>25</v>
      </c>
    </row>
    <row r="261" customHeight="1" spans="1:9">
      <c r="A261" s="8" t="s">
        <v>165</v>
      </c>
      <c r="B261" s="1" t="s">
        <v>28</v>
      </c>
      <c r="C261" s="1" t="s">
        <v>536</v>
      </c>
      <c r="D261" s="1" t="s">
        <v>116</v>
      </c>
      <c r="E261" s="1" t="s">
        <v>537</v>
      </c>
      <c r="F261" s="1">
        <v>20</v>
      </c>
      <c r="G261" s="9">
        <f t="shared" si="17"/>
        <v>164.102564102564</v>
      </c>
      <c r="H261" s="9">
        <v>192</v>
      </c>
      <c r="I261" s="8">
        <f t="shared" si="18"/>
        <v>9.6</v>
      </c>
    </row>
    <row r="262" customHeight="1" spans="1:9">
      <c r="A262" s="8" t="s">
        <v>96</v>
      </c>
      <c r="B262" s="1" t="s">
        <v>62</v>
      </c>
      <c r="C262" s="1" t="s">
        <v>538</v>
      </c>
      <c r="D262" s="1" t="s">
        <v>539</v>
      </c>
      <c r="E262" s="1" t="s">
        <v>540</v>
      </c>
      <c r="F262" s="1">
        <v>50</v>
      </c>
      <c r="G262" s="9">
        <v>572.65</v>
      </c>
      <c r="H262" s="9">
        <f>G262*1.17</f>
        <v>670.0005</v>
      </c>
      <c r="I262" s="8">
        <f t="shared" si="18"/>
        <v>13.40001</v>
      </c>
    </row>
    <row r="263" customHeight="1" spans="1:9">
      <c r="A263" s="8" t="s">
        <v>96</v>
      </c>
      <c r="B263" s="1" t="s">
        <v>62</v>
      </c>
      <c r="C263" s="1" t="s">
        <v>538</v>
      </c>
      <c r="D263" s="1" t="s">
        <v>539</v>
      </c>
      <c r="E263" s="1" t="s">
        <v>540</v>
      </c>
      <c r="F263" s="1">
        <v>20</v>
      </c>
      <c r="G263" s="9">
        <v>229.06</v>
      </c>
      <c r="H263" s="9">
        <f>G263*1.17</f>
        <v>268.0002</v>
      </c>
      <c r="I263" s="8">
        <f t="shared" si="18"/>
        <v>13.40001</v>
      </c>
    </row>
    <row r="264" customHeight="1" spans="1:9">
      <c r="A264" s="8" t="s">
        <v>96</v>
      </c>
      <c r="B264" s="1" t="s">
        <v>62</v>
      </c>
      <c r="C264" s="1" t="s">
        <v>538</v>
      </c>
      <c r="D264" s="1" t="s">
        <v>539</v>
      </c>
      <c r="E264" s="1" t="s">
        <v>540</v>
      </c>
      <c r="F264" s="1">
        <v>100</v>
      </c>
      <c r="G264" s="9">
        <v>1145.3</v>
      </c>
      <c r="H264" s="9">
        <f>G264*1.17</f>
        <v>1340.001</v>
      </c>
      <c r="I264" s="8">
        <f t="shared" si="18"/>
        <v>13.40001</v>
      </c>
    </row>
    <row r="265" customHeight="1" spans="1:9">
      <c r="A265" s="8" t="s">
        <v>96</v>
      </c>
      <c r="B265" s="1" t="s">
        <v>33</v>
      </c>
      <c r="C265" s="1" t="s">
        <v>538</v>
      </c>
      <c r="D265" s="1" t="s">
        <v>539</v>
      </c>
      <c r="E265" s="1" t="s">
        <v>540</v>
      </c>
      <c r="F265" s="1">
        <v>30</v>
      </c>
      <c r="G265" s="9">
        <f>H265/1.17</f>
        <v>174.358974358974</v>
      </c>
      <c r="H265" s="9">
        <v>204</v>
      </c>
      <c r="I265" s="8">
        <f t="shared" si="18"/>
        <v>6.8</v>
      </c>
    </row>
    <row r="266" customHeight="1" spans="1:9">
      <c r="A266" s="8" t="s">
        <v>383</v>
      </c>
      <c r="B266" s="1" t="s">
        <v>190</v>
      </c>
      <c r="C266" s="1" t="s">
        <v>541</v>
      </c>
      <c r="D266" s="1" t="s">
        <v>542</v>
      </c>
      <c r="E266" s="1" t="s">
        <v>543</v>
      </c>
      <c r="F266" s="1">
        <v>100</v>
      </c>
      <c r="G266" s="9">
        <v>2680.34</v>
      </c>
      <c r="H266" s="9">
        <f>G266*1.17</f>
        <v>3135.9978</v>
      </c>
      <c r="I266" s="8">
        <f t="shared" si="18"/>
        <v>31.359978</v>
      </c>
    </row>
    <row r="267" customHeight="1" spans="1:9">
      <c r="A267" s="8" t="s">
        <v>383</v>
      </c>
      <c r="B267" s="1" t="s">
        <v>10</v>
      </c>
      <c r="C267" s="11" t="s">
        <v>544</v>
      </c>
      <c r="D267" s="1" t="s">
        <v>352</v>
      </c>
      <c r="E267" s="1" t="s">
        <v>545</v>
      </c>
      <c r="F267" s="1">
        <v>1470</v>
      </c>
      <c r="G267" s="9">
        <v>26862.05</v>
      </c>
      <c r="H267" s="9">
        <f>G267*1.17</f>
        <v>31428.5985</v>
      </c>
      <c r="I267" s="8">
        <f t="shared" si="18"/>
        <v>21.3799989795918</v>
      </c>
    </row>
    <row r="268" customHeight="1" spans="1:9">
      <c r="A268" s="8" t="s">
        <v>383</v>
      </c>
      <c r="B268" s="1" t="s">
        <v>97</v>
      </c>
      <c r="C268" s="11" t="s">
        <v>544</v>
      </c>
      <c r="D268" s="1" t="s">
        <v>352</v>
      </c>
      <c r="E268" s="1" t="s">
        <v>545</v>
      </c>
      <c r="F268" s="1">
        <v>300</v>
      </c>
      <c r="G268" s="9">
        <f>H268/1.17</f>
        <v>5482.05128205128</v>
      </c>
      <c r="H268" s="9">
        <v>6414</v>
      </c>
      <c r="I268" s="8">
        <f t="shared" si="18"/>
        <v>21.38</v>
      </c>
    </row>
    <row r="269" customHeight="1" spans="1:9">
      <c r="A269" s="8" t="s">
        <v>383</v>
      </c>
      <c r="B269" s="1" t="s">
        <v>28</v>
      </c>
      <c r="C269" s="11" t="s">
        <v>544</v>
      </c>
      <c r="D269" s="1" t="s">
        <v>352</v>
      </c>
      <c r="E269" s="1" t="s">
        <v>545</v>
      </c>
      <c r="F269" s="1">
        <v>600</v>
      </c>
      <c r="G269" s="9">
        <f>H269/1.17</f>
        <v>13020.5128205128</v>
      </c>
      <c r="H269" s="9">
        <v>15234</v>
      </c>
      <c r="I269" s="8">
        <f t="shared" si="18"/>
        <v>25.39</v>
      </c>
    </row>
    <row r="270" customHeight="1" spans="1:9">
      <c r="A270" s="8" t="s">
        <v>52</v>
      </c>
      <c r="B270" s="1" t="s">
        <v>10</v>
      </c>
      <c r="C270" s="1" t="s">
        <v>546</v>
      </c>
      <c r="D270" s="1" t="s">
        <v>547</v>
      </c>
      <c r="E270" s="1" t="s">
        <v>548</v>
      </c>
      <c r="F270" s="1">
        <v>120</v>
      </c>
      <c r="G270" s="9">
        <v>1856.41</v>
      </c>
      <c r="H270" s="9">
        <f>G270*1.17</f>
        <v>2171.9997</v>
      </c>
      <c r="I270" s="8">
        <f t="shared" si="18"/>
        <v>18.0999975</v>
      </c>
    </row>
    <row r="271" customHeight="1" spans="1:9">
      <c r="A271" s="8" t="s">
        <v>52</v>
      </c>
      <c r="B271" s="1" t="s">
        <v>10</v>
      </c>
      <c r="C271" s="1" t="s">
        <v>546</v>
      </c>
      <c r="D271" s="1" t="s">
        <v>547</v>
      </c>
      <c r="E271" s="1" t="s">
        <v>548</v>
      </c>
      <c r="F271" s="1">
        <v>120</v>
      </c>
      <c r="G271" s="9">
        <v>1856.41</v>
      </c>
      <c r="H271" s="9">
        <f>G271*1.17</f>
        <v>2171.9997</v>
      </c>
      <c r="I271" s="8">
        <f t="shared" si="18"/>
        <v>18.0999975</v>
      </c>
    </row>
    <row r="272" customHeight="1" spans="1:9">
      <c r="A272" s="8" t="s">
        <v>52</v>
      </c>
      <c r="B272" s="1" t="s">
        <v>28</v>
      </c>
      <c r="C272" s="1" t="s">
        <v>546</v>
      </c>
      <c r="D272" s="1" t="s">
        <v>547</v>
      </c>
      <c r="E272" s="1" t="s">
        <v>548</v>
      </c>
      <c r="F272" s="1">
        <v>20</v>
      </c>
      <c r="G272" s="9">
        <f>H272/1.17</f>
        <v>309.401709401709</v>
      </c>
      <c r="H272" s="9">
        <v>362</v>
      </c>
      <c r="I272" s="8">
        <f t="shared" si="18"/>
        <v>18.1</v>
      </c>
    </row>
    <row r="273" customHeight="1" spans="1:9">
      <c r="A273" s="8" t="s">
        <v>383</v>
      </c>
      <c r="B273" s="1" t="s">
        <v>28</v>
      </c>
      <c r="C273" s="1" t="s">
        <v>549</v>
      </c>
      <c r="D273" s="1" t="s">
        <v>550</v>
      </c>
      <c r="E273" s="1" t="s">
        <v>17</v>
      </c>
      <c r="F273" s="1">
        <v>200</v>
      </c>
      <c r="G273" s="9">
        <f>H273/1.17</f>
        <v>606.837606837607</v>
      </c>
      <c r="H273" s="9">
        <v>710</v>
      </c>
      <c r="I273" s="8">
        <f t="shared" si="18"/>
        <v>3.55</v>
      </c>
    </row>
    <row r="274" customHeight="1" spans="1:9">
      <c r="A274" s="8" t="s">
        <v>551</v>
      </c>
      <c r="B274" s="1" t="s">
        <v>552</v>
      </c>
      <c r="C274" s="1" t="s">
        <v>553</v>
      </c>
      <c r="D274" s="1" t="s">
        <v>554</v>
      </c>
      <c r="E274" s="1" t="s">
        <v>555</v>
      </c>
      <c r="F274" s="1">
        <v>100</v>
      </c>
      <c r="G274" s="9">
        <v>222.22</v>
      </c>
      <c r="H274" s="9">
        <f>G274*1.17</f>
        <v>259.9974</v>
      </c>
      <c r="I274" s="8">
        <f t="shared" si="18"/>
        <v>2.599974</v>
      </c>
    </row>
    <row r="275" customHeight="1" spans="1:9">
      <c r="A275" s="8" t="s">
        <v>96</v>
      </c>
      <c r="B275" s="1" t="s">
        <v>28</v>
      </c>
      <c r="C275" s="1" t="s">
        <v>556</v>
      </c>
      <c r="D275" s="1" t="s">
        <v>440</v>
      </c>
      <c r="E275" s="1" t="s">
        <v>557</v>
      </c>
      <c r="F275" s="1">
        <v>50</v>
      </c>
      <c r="G275" s="9">
        <f>H275/1.17</f>
        <v>783.333333333333</v>
      </c>
      <c r="H275" s="9">
        <v>916.5</v>
      </c>
      <c r="I275" s="8">
        <f t="shared" si="18"/>
        <v>18.33</v>
      </c>
    </row>
    <row r="276" customHeight="1" spans="1:9">
      <c r="A276" s="8" t="s">
        <v>558</v>
      </c>
      <c r="B276" s="1" t="s">
        <v>559</v>
      </c>
      <c r="C276" s="1" t="s">
        <v>560</v>
      </c>
      <c r="D276" s="1" t="s">
        <v>561</v>
      </c>
      <c r="E276" s="1" t="s">
        <v>562</v>
      </c>
      <c r="F276" s="1">
        <v>50</v>
      </c>
      <c r="G276" s="9">
        <v>3349.51</v>
      </c>
      <c r="H276" s="9">
        <v>3450</v>
      </c>
      <c r="I276" s="8">
        <f t="shared" si="18"/>
        <v>69</v>
      </c>
    </row>
    <row r="277" customHeight="1" spans="1:9">
      <c r="A277" s="8" t="s">
        <v>291</v>
      </c>
      <c r="B277" s="1" t="s">
        <v>559</v>
      </c>
      <c r="C277" s="1" t="s">
        <v>563</v>
      </c>
      <c r="D277" s="1" t="s">
        <v>564</v>
      </c>
      <c r="E277" s="1" t="s">
        <v>565</v>
      </c>
      <c r="F277" s="1">
        <v>500</v>
      </c>
      <c r="G277" s="9">
        <v>10683.76</v>
      </c>
      <c r="H277" s="9">
        <f>G277*1.17</f>
        <v>12499.9992</v>
      </c>
      <c r="I277" s="8">
        <f t="shared" si="18"/>
        <v>24.9999984</v>
      </c>
    </row>
    <row r="278" customHeight="1" spans="1:9">
      <c r="A278" s="8" t="s">
        <v>291</v>
      </c>
      <c r="B278" s="1" t="s">
        <v>566</v>
      </c>
      <c r="C278" s="1" t="s">
        <v>563</v>
      </c>
      <c r="D278" s="1" t="s">
        <v>564</v>
      </c>
      <c r="E278" s="1" t="s">
        <v>565</v>
      </c>
      <c r="F278" s="1">
        <v>100</v>
      </c>
      <c r="G278" s="9">
        <v>2136.75</v>
      </c>
      <c r="H278" s="9">
        <f>G278*1.17</f>
        <v>2499.9975</v>
      </c>
      <c r="I278" s="8">
        <f t="shared" si="18"/>
        <v>24.999975</v>
      </c>
    </row>
    <row r="279" customHeight="1" spans="1:9">
      <c r="A279" s="8" t="s">
        <v>567</v>
      </c>
      <c r="B279" s="1" t="s">
        <v>170</v>
      </c>
      <c r="C279" s="1" t="s">
        <v>568</v>
      </c>
      <c r="D279" s="1" t="s">
        <v>569</v>
      </c>
      <c r="E279" s="1" t="s">
        <v>570</v>
      </c>
      <c r="F279" s="1">
        <v>900</v>
      </c>
      <c r="G279" s="9">
        <v>6923.08</v>
      </c>
      <c r="H279" s="9">
        <f>G279*1.17</f>
        <v>8100.0036</v>
      </c>
      <c r="I279" s="8">
        <f t="shared" si="18"/>
        <v>9.000004</v>
      </c>
    </row>
    <row r="280" customHeight="1" spans="1:9">
      <c r="A280" s="8" t="s">
        <v>17</v>
      </c>
      <c r="B280" s="1" t="s">
        <v>110</v>
      </c>
      <c r="C280" s="1" t="s">
        <v>571</v>
      </c>
      <c r="D280" s="1" t="s">
        <v>572</v>
      </c>
      <c r="E280" s="1" t="s">
        <v>573</v>
      </c>
      <c r="F280" s="1">
        <v>15</v>
      </c>
      <c r="G280" s="9">
        <f>H280/1.17</f>
        <v>121.794871794872</v>
      </c>
      <c r="H280" s="9">
        <v>142.5</v>
      </c>
      <c r="I280" s="8">
        <f t="shared" si="18"/>
        <v>9.5</v>
      </c>
    </row>
    <row r="281" customHeight="1" spans="1:9">
      <c r="A281" s="8" t="s">
        <v>17</v>
      </c>
      <c r="B281" s="14" t="s">
        <v>574</v>
      </c>
      <c r="C281" s="14" t="s">
        <v>571</v>
      </c>
      <c r="D281" s="1" t="s">
        <v>572</v>
      </c>
      <c r="E281" s="1" t="s">
        <v>573</v>
      </c>
      <c r="F281" s="15">
        <v>51300</v>
      </c>
      <c r="G281" s="16">
        <v>214846.15</v>
      </c>
      <c r="H281" s="16">
        <f t="shared" ref="H281:H289" si="19">G281*(1+17%)</f>
        <v>251369.9955</v>
      </c>
      <c r="I281" s="8">
        <f t="shared" si="18"/>
        <v>4.8999999122807</v>
      </c>
    </row>
    <row r="282" customHeight="1" spans="1:9">
      <c r="A282" s="8" t="s">
        <v>17</v>
      </c>
      <c r="B282" s="14" t="s">
        <v>574</v>
      </c>
      <c r="C282" s="14" t="s">
        <v>571</v>
      </c>
      <c r="D282" s="1" t="s">
        <v>572</v>
      </c>
      <c r="E282" s="1" t="s">
        <v>573</v>
      </c>
      <c r="F282" s="15">
        <v>50100</v>
      </c>
      <c r="G282" s="16">
        <v>209820.51</v>
      </c>
      <c r="H282" s="16">
        <f t="shared" si="19"/>
        <v>245489.9967</v>
      </c>
      <c r="I282" s="8">
        <f t="shared" si="18"/>
        <v>4.89999993413174</v>
      </c>
    </row>
    <row r="283" customHeight="1" spans="1:9">
      <c r="A283" s="8" t="s">
        <v>17</v>
      </c>
      <c r="B283" s="14" t="s">
        <v>575</v>
      </c>
      <c r="C283" s="14" t="s">
        <v>571</v>
      </c>
      <c r="D283" s="1" t="s">
        <v>572</v>
      </c>
      <c r="E283" s="1" t="s">
        <v>573</v>
      </c>
      <c r="F283" s="15">
        <v>50700</v>
      </c>
      <c r="G283" s="16">
        <v>268666.67</v>
      </c>
      <c r="H283" s="16">
        <f t="shared" si="19"/>
        <v>314340.0039</v>
      </c>
      <c r="I283" s="8">
        <f t="shared" si="18"/>
        <v>6.20000007692308</v>
      </c>
    </row>
    <row r="284" customHeight="1" spans="1:9">
      <c r="A284" s="8" t="s">
        <v>17</v>
      </c>
      <c r="B284" s="14" t="s">
        <v>575</v>
      </c>
      <c r="C284" s="14" t="s">
        <v>571</v>
      </c>
      <c r="D284" s="1" t="s">
        <v>572</v>
      </c>
      <c r="E284" s="1" t="s">
        <v>573</v>
      </c>
      <c r="F284" s="15">
        <v>69900</v>
      </c>
      <c r="G284" s="16">
        <v>358461.54</v>
      </c>
      <c r="H284" s="16">
        <f t="shared" si="19"/>
        <v>419400.0018</v>
      </c>
      <c r="I284" s="8">
        <f t="shared" si="18"/>
        <v>6.00000002575107</v>
      </c>
    </row>
    <row r="285" customHeight="1" spans="1:9">
      <c r="A285" s="8" t="s">
        <v>17</v>
      </c>
      <c r="B285" s="14" t="s">
        <v>576</v>
      </c>
      <c r="C285" s="14" t="s">
        <v>571</v>
      </c>
      <c r="D285" s="1" t="s">
        <v>572</v>
      </c>
      <c r="E285" s="1" t="s">
        <v>573</v>
      </c>
      <c r="F285" s="15">
        <v>1800</v>
      </c>
      <c r="G285" s="16">
        <v>9538.46</v>
      </c>
      <c r="H285" s="16">
        <f t="shared" si="19"/>
        <v>11159.9982</v>
      </c>
      <c r="I285" s="8">
        <f t="shared" si="18"/>
        <v>6.199999</v>
      </c>
    </row>
    <row r="286" customHeight="1" spans="1:9">
      <c r="A286" s="8" t="s">
        <v>17</v>
      </c>
      <c r="B286" s="14" t="s">
        <v>574</v>
      </c>
      <c r="C286" s="14" t="s">
        <v>571</v>
      </c>
      <c r="D286" s="1" t="s">
        <v>572</v>
      </c>
      <c r="E286" s="1" t="s">
        <v>573</v>
      </c>
      <c r="F286" s="15">
        <v>46200</v>
      </c>
      <c r="G286" s="16">
        <v>193487.18</v>
      </c>
      <c r="H286" s="16">
        <f t="shared" si="19"/>
        <v>226380.0006</v>
      </c>
      <c r="I286" s="8">
        <f t="shared" si="18"/>
        <v>4.90000001298701</v>
      </c>
    </row>
    <row r="287" customHeight="1" spans="1:9">
      <c r="A287" s="8" t="s">
        <v>17</v>
      </c>
      <c r="B287" s="14" t="s">
        <v>574</v>
      </c>
      <c r="C287" s="14" t="s">
        <v>571</v>
      </c>
      <c r="D287" s="1" t="s">
        <v>572</v>
      </c>
      <c r="E287" s="1" t="s">
        <v>573</v>
      </c>
      <c r="F287" s="15">
        <v>68000</v>
      </c>
      <c r="G287" s="16">
        <v>387658.12</v>
      </c>
      <c r="H287" s="16">
        <f t="shared" si="19"/>
        <v>453560.0004</v>
      </c>
      <c r="I287" s="8">
        <f t="shared" si="18"/>
        <v>6.67000000588235</v>
      </c>
    </row>
    <row r="288" customHeight="1" spans="1:9">
      <c r="A288" s="8" t="s">
        <v>17</v>
      </c>
      <c r="B288" s="14" t="s">
        <v>574</v>
      </c>
      <c r="C288" s="14" t="s">
        <v>571</v>
      </c>
      <c r="D288" s="1" t="s">
        <v>572</v>
      </c>
      <c r="E288" s="1" t="s">
        <v>573</v>
      </c>
      <c r="F288" s="15">
        <v>5100</v>
      </c>
      <c r="G288" s="16">
        <v>25717.95</v>
      </c>
      <c r="H288" s="16">
        <f t="shared" si="19"/>
        <v>30090.0015</v>
      </c>
      <c r="I288" s="8">
        <f t="shared" si="18"/>
        <v>5.90000029411765</v>
      </c>
    </row>
    <row r="289" customHeight="1" spans="1:9">
      <c r="A289" s="8" t="s">
        <v>17</v>
      </c>
      <c r="B289" s="14" t="s">
        <v>574</v>
      </c>
      <c r="C289" s="14" t="s">
        <v>571</v>
      </c>
      <c r="D289" s="1" t="s">
        <v>572</v>
      </c>
      <c r="E289" s="1" t="s">
        <v>573</v>
      </c>
      <c r="F289" s="15">
        <v>51000</v>
      </c>
      <c r="G289" s="16">
        <v>257179.49</v>
      </c>
      <c r="H289" s="16">
        <f t="shared" si="19"/>
        <v>300900.0033</v>
      </c>
      <c r="I289" s="8">
        <f t="shared" si="18"/>
        <v>5.90000006470588</v>
      </c>
    </row>
    <row r="290" customHeight="1" spans="1:9">
      <c r="A290" s="8" t="s">
        <v>17</v>
      </c>
      <c r="B290" s="1" t="s">
        <v>577</v>
      </c>
      <c r="C290" s="1" t="s">
        <v>571</v>
      </c>
      <c r="D290" s="1" t="s">
        <v>572</v>
      </c>
      <c r="E290" s="1" t="s">
        <v>573</v>
      </c>
      <c r="F290" s="1">
        <v>99600</v>
      </c>
      <c r="G290" s="9">
        <v>502256.41025641</v>
      </c>
      <c r="H290" s="9">
        <v>587640</v>
      </c>
      <c r="I290" s="8">
        <f t="shared" si="18"/>
        <v>5.9</v>
      </c>
    </row>
    <row r="291" customHeight="1" spans="1:9">
      <c r="A291" s="8" t="s">
        <v>17</v>
      </c>
      <c r="B291" s="1" t="s">
        <v>575</v>
      </c>
      <c r="C291" s="1" t="s">
        <v>571</v>
      </c>
      <c r="D291" s="1" t="s">
        <v>572</v>
      </c>
      <c r="E291" s="1" t="s">
        <v>573</v>
      </c>
      <c r="F291" s="1">
        <v>102000</v>
      </c>
      <c r="G291" s="9">
        <v>523076.923076923</v>
      </c>
      <c r="H291" s="9">
        <v>612000</v>
      </c>
      <c r="I291" s="8">
        <f t="shared" si="18"/>
        <v>6</v>
      </c>
    </row>
    <row r="292" customHeight="1" spans="1:9">
      <c r="A292" s="8" t="s">
        <v>17</v>
      </c>
      <c r="B292" s="1" t="s">
        <v>578</v>
      </c>
      <c r="C292" s="1" t="s">
        <v>571</v>
      </c>
      <c r="D292" s="1" t="s">
        <v>572</v>
      </c>
      <c r="E292" s="1" t="s">
        <v>573</v>
      </c>
      <c r="F292" s="1">
        <v>9000</v>
      </c>
      <c r="G292" s="9">
        <v>46153.8461538462</v>
      </c>
      <c r="H292" s="9">
        <v>54000</v>
      </c>
      <c r="I292" s="8">
        <f t="shared" si="18"/>
        <v>6</v>
      </c>
    </row>
    <row r="293" customHeight="1" spans="1:9">
      <c r="A293" s="8" t="s">
        <v>17</v>
      </c>
      <c r="B293" s="1" t="s">
        <v>579</v>
      </c>
      <c r="C293" s="1" t="s">
        <v>571</v>
      </c>
      <c r="D293" s="1" t="s">
        <v>572</v>
      </c>
      <c r="E293" s="1" t="s">
        <v>573</v>
      </c>
      <c r="F293" s="1">
        <v>3600</v>
      </c>
      <c r="G293" s="9">
        <v>20307.6923076923</v>
      </c>
      <c r="H293" s="9">
        <v>23760</v>
      </c>
      <c r="I293" s="8">
        <f t="shared" si="18"/>
        <v>6.6</v>
      </c>
    </row>
    <row r="294" customHeight="1" spans="1:9">
      <c r="A294" s="8" t="s">
        <v>17</v>
      </c>
      <c r="B294" s="17" t="s">
        <v>577</v>
      </c>
      <c r="C294" s="17" t="s">
        <v>571</v>
      </c>
      <c r="D294" s="1" t="s">
        <v>572</v>
      </c>
      <c r="E294" s="1" t="s">
        <v>573</v>
      </c>
      <c r="F294" s="1">
        <v>101400</v>
      </c>
      <c r="G294" s="18">
        <f>H294/1.17</f>
        <v>511333.333333333</v>
      </c>
      <c r="H294" s="18">
        <v>598260</v>
      </c>
      <c r="I294" s="8">
        <f t="shared" si="18"/>
        <v>5.9</v>
      </c>
    </row>
    <row r="295" customHeight="1" spans="1:9">
      <c r="A295" s="8" t="s">
        <v>17</v>
      </c>
      <c r="B295" s="17" t="s">
        <v>577</v>
      </c>
      <c r="C295" s="17" t="s">
        <v>571</v>
      </c>
      <c r="D295" s="1" t="s">
        <v>572</v>
      </c>
      <c r="E295" s="1" t="s">
        <v>573</v>
      </c>
      <c r="F295" s="1">
        <v>50700</v>
      </c>
      <c r="G295" s="18">
        <f>H295/1.17</f>
        <v>255666.666666667</v>
      </c>
      <c r="H295" s="18">
        <v>299130</v>
      </c>
      <c r="I295" s="8">
        <f t="shared" si="18"/>
        <v>5.9</v>
      </c>
    </row>
    <row r="296" customHeight="1" spans="1:9">
      <c r="A296" s="8" t="s">
        <v>17</v>
      </c>
      <c r="B296" s="17" t="s">
        <v>577</v>
      </c>
      <c r="C296" s="17" t="s">
        <v>571</v>
      </c>
      <c r="D296" s="1" t="s">
        <v>572</v>
      </c>
      <c r="E296" s="1" t="s">
        <v>573</v>
      </c>
      <c r="F296" s="1">
        <v>44700</v>
      </c>
      <c r="G296" s="18">
        <f>H296/1.17</f>
        <v>244512.820512821</v>
      </c>
      <c r="H296" s="18">
        <v>286080</v>
      </c>
      <c r="I296" s="8">
        <f t="shared" si="18"/>
        <v>6.4</v>
      </c>
    </row>
    <row r="297" customHeight="1" spans="1:9">
      <c r="A297" s="8" t="s">
        <v>17</v>
      </c>
      <c r="B297" s="17" t="s">
        <v>580</v>
      </c>
      <c r="C297" s="17" t="s">
        <v>571</v>
      </c>
      <c r="D297" s="1" t="s">
        <v>572</v>
      </c>
      <c r="E297" s="1" t="s">
        <v>573</v>
      </c>
      <c r="F297" s="1">
        <v>10020</v>
      </c>
      <c r="G297" s="18">
        <v>56675.642307668</v>
      </c>
      <c r="H297" s="18">
        <v>621240</v>
      </c>
      <c r="I297" s="8">
        <f t="shared" si="18"/>
        <v>62</v>
      </c>
    </row>
    <row r="298" customHeight="1" spans="1:9">
      <c r="A298" s="8" t="s">
        <v>581</v>
      </c>
      <c r="B298" s="1" t="s">
        <v>582</v>
      </c>
      <c r="C298" s="1" t="s">
        <v>583</v>
      </c>
      <c r="D298" s="1" t="s">
        <v>584</v>
      </c>
      <c r="E298" s="1" t="s">
        <v>585</v>
      </c>
      <c r="F298" s="1">
        <v>30</v>
      </c>
      <c r="G298" s="9">
        <f t="shared" ref="G298:G304" si="20">H298/1.17</f>
        <v>919.48717948718</v>
      </c>
      <c r="H298" s="9">
        <v>1075.8</v>
      </c>
      <c r="I298" s="8">
        <f t="shared" si="18"/>
        <v>35.86</v>
      </c>
    </row>
    <row r="299" customHeight="1" spans="1:9">
      <c r="A299" s="8" t="s">
        <v>581</v>
      </c>
      <c r="B299" s="1" t="s">
        <v>135</v>
      </c>
      <c r="C299" s="1" t="s">
        <v>583</v>
      </c>
      <c r="D299" s="1" t="s">
        <v>584</v>
      </c>
      <c r="E299" s="1" t="s">
        <v>585</v>
      </c>
      <c r="F299" s="1">
        <v>240</v>
      </c>
      <c r="G299" s="9">
        <f t="shared" si="20"/>
        <v>7355.89743589744</v>
      </c>
      <c r="H299" s="9">
        <v>8606.4</v>
      </c>
      <c r="I299" s="8">
        <f t="shared" si="18"/>
        <v>35.86</v>
      </c>
    </row>
    <row r="300" customHeight="1" spans="1:9">
      <c r="A300" s="8" t="s">
        <v>61</v>
      </c>
      <c r="B300" s="1" t="s">
        <v>139</v>
      </c>
      <c r="C300" s="1" t="s">
        <v>586</v>
      </c>
      <c r="D300" s="1" t="s">
        <v>587</v>
      </c>
      <c r="E300" s="1" t="s">
        <v>588</v>
      </c>
      <c r="F300" s="1">
        <v>8</v>
      </c>
      <c r="G300" s="9">
        <f t="shared" si="20"/>
        <v>60.8547008547009</v>
      </c>
      <c r="H300" s="9">
        <v>71.2</v>
      </c>
      <c r="I300" s="8">
        <f t="shared" si="18"/>
        <v>8.9</v>
      </c>
    </row>
    <row r="301" customHeight="1" spans="1:9">
      <c r="A301" s="8" t="s">
        <v>61</v>
      </c>
      <c r="B301" s="1" t="s">
        <v>28</v>
      </c>
      <c r="C301" s="1" t="s">
        <v>586</v>
      </c>
      <c r="D301" s="1" t="s">
        <v>587</v>
      </c>
      <c r="E301" s="1" t="s">
        <v>588</v>
      </c>
      <c r="F301" s="1">
        <v>16</v>
      </c>
      <c r="G301" s="9">
        <f t="shared" si="20"/>
        <v>113.504273504274</v>
      </c>
      <c r="H301" s="9">
        <v>132.8</v>
      </c>
      <c r="I301" s="8">
        <f t="shared" si="18"/>
        <v>8.3</v>
      </c>
    </row>
    <row r="302" customHeight="1" spans="1:9">
      <c r="A302" s="8" t="s">
        <v>194</v>
      </c>
      <c r="B302" s="1" t="s">
        <v>101</v>
      </c>
      <c r="C302" s="1" t="s">
        <v>589</v>
      </c>
      <c r="D302" s="1" t="s">
        <v>590</v>
      </c>
      <c r="E302" s="1" t="s">
        <v>591</v>
      </c>
      <c r="F302" s="1">
        <v>400</v>
      </c>
      <c r="G302" s="9">
        <f t="shared" si="20"/>
        <v>19658.1196581197</v>
      </c>
      <c r="H302" s="9">
        <v>23000</v>
      </c>
      <c r="I302" s="8">
        <f t="shared" si="18"/>
        <v>57.5</v>
      </c>
    </row>
    <row r="303" customHeight="1" spans="1:9">
      <c r="A303" s="8" t="s">
        <v>52</v>
      </c>
      <c r="B303" s="1" t="s">
        <v>101</v>
      </c>
      <c r="C303" s="1" t="s">
        <v>592</v>
      </c>
      <c r="D303" s="1" t="s">
        <v>404</v>
      </c>
      <c r="E303" s="1" t="s">
        <v>593</v>
      </c>
      <c r="F303" s="1">
        <v>10</v>
      </c>
      <c r="G303" s="9">
        <f t="shared" si="20"/>
        <v>182.051282051282</v>
      </c>
      <c r="H303" s="9">
        <v>213</v>
      </c>
      <c r="I303" s="8">
        <f t="shared" si="18"/>
        <v>21.3</v>
      </c>
    </row>
    <row r="304" customHeight="1" spans="1:9">
      <c r="A304" s="8" t="s">
        <v>52</v>
      </c>
      <c r="B304" s="1" t="s">
        <v>57</v>
      </c>
      <c r="C304" s="1" t="s">
        <v>592</v>
      </c>
      <c r="D304" s="1" t="s">
        <v>404</v>
      </c>
      <c r="E304" s="1" t="s">
        <v>593</v>
      </c>
      <c r="F304" s="1">
        <v>30</v>
      </c>
      <c r="G304" s="9">
        <f t="shared" si="20"/>
        <v>558.974358974359</v>
      </c>
      <c r="H304" s="9">
        <v>654</v>
      </c>
      <c r="I304" s="8">
        <f t="shared" si="18"/>
        <v>21.8</v>
      </c>
    </row>
    <row r="305" customHeight="1" spans="1:9">
      <c r="A305" s="8" t="s">
        <v>594</v>
      </c>
      <c r="B305" s="1" t="s">
        <v>80</v>
      </c>
      <c r="C305" s="1" t="s">
        <v>595</v>
      </c>
      <c r="D305" s="1" t="s">
        <v>596</v>
      </c>
      <c r="E305" s="1" t="s">
        <v>594</v>
      </c>
      <c r="F305" s="1">
        <v>400</v>
      </c>
      <c r="G305" s="9">
        <v>12717.95</v>
      </c>
      <c r="H305" s="9">
        <f>G305*1.17</f>
        <v>14880.0015</v>
      </c>
      <c r="I305" s="8">
        <f t="shared" si="18"/>
        <v>37.20000375</v>
      </c>
    </row>
    <row r="306" customHeight="1" spans="1:9">
      <c r="A306" s="8" t="s">
        <v>594</v>
      </c>
      <c r="B306" s="1" t="s">
        <v>80</v>
      </c>
      <c r="C306" s="1" t="s">
        <v>595</v>
      </c>
      <c r="D306" s="1" t="s">
        <v>596</v>
      </c>
      <c r="E306" s="1" t="s">
        <v>594</v>
      </c>
      <c r="F306" s="1">
        <v>800</v>
      </c>
      <c r="G306" s="9">
        <v>25435.9</v>
      </c>
      <c r="H306" s="9">
        <f>G306*1.17</f>
        <v>29760.003</v>
      </c>
      <c r="I306" s="8">
        <f t="shared" si="18"/>
        <v>37.20000375</v>
      </c>
    </row>
    <row r="307" customHeight="1" spans="1:9">
      <c r="A307" s="8" t="s">
        <v>52</v>
      </c>
      <c r="B307" s="1" t="s">
        <v>28</v>
      </c>
      <c r="C307" s="1" t="s">
        <v>597</v>
      </c>
      <c r="D307" s="1" t="s">
        <v>598</v>
      </c>
      <c r="E307" s="1" t="s">
        <v>599</v>
      </c>
      <c r="F307" s="1">
        <v>10</v>
      </c>
      <c r="G307" s="9">
        <f t="shared" ref="G307:G312" si="21">H307/1.17</f>
        <v>252.991452991453</v>
      </c>
      <c r="H307" s="9">
        <v>296</v>
      </c>
      <c r="I307" s="8">
        <f t="shared" si="18"/>
        <v>29.6</v>
      </c>
    </row>
    <row r="308" customHeight="1" spans="1:9">
      <c r="A308" s="8" t="s">
        <v>96</v>
      </c>
      <c r="B308" s="1" t="s">
        <v>97</v>
      </c>
      <c r="C308" s="1" t="s">
        <v>600</v>
      </c>
      <c r="D308" s="1" t="s">
        <v>601</v>
      </c>
      <c r="E308" s="1" t="s">
        <v>602</v>
      </c>
      <c r="F308" s="1">
        <v>40</v>
      </c>
      <c r="G308" s="9">
        <f t="shared" si="21"/>
        <v>704.615384615385</v>
      </c>
      <c r="H308" s="9">
        <v>824.4</v>
      </c>
      <c r="I308" s="8">
        <f t="shared" si="18"/>
        <v>20.61</v>
      </c>
    </row>
    <row r="309" customHeight="1" spans="1:9">
      <c r="A309" s="8" t="s">
        <v>61</v>
      </c>
      <c r="B309" s="1" t="s">
        <v>139</v>
      </c>
      <c r="C309" s="1" t="s">
        <v>603</v>
      </c>
      <c r="D309" s="1" t="s">
        <v>604</v>
      </c>
      <c r="E309" s="1" t="s">
        <v>605</v>
      </c>
      <c r="F309" s="1">
        <v>42</v>
      </c>
      <c r="G309" s="9">
        <f t="shared" si="21"/>
        <v>621.025641025641</v>
      </c>
      <c r="H309" s="9">
        <v>726.6</v>
      </c>
      <c r="I309" s="8">
        <f t="shared" si="18"/>
        <v>17.3</v>
      </c>
    </row>
    <row r="310" customHeight="1" spans="1:9">
      <c r="A310" s="8" t="s">
        <v>61</v>
      </c>
      <c r="B310" s="1" t="s">
        <v>28</v>
      </c>
      <c r="C310" s="1" t="s">
        <v>603</v>
      </c>
      <c r="D310" s="1" t="s">
        <v>604</v>
      </c>
      <c r="E310" s="1" t="s">
        <v>605</v>
      </c>
      <c r="F310" s="1">
        <v>20</v>
      </c>
      <c r="G310" s="9">
        <f t="shared" si="21"/>
        <v>249.57264957265</v>
      </c>
      <c r="H310" s="9">
        <v>292</v>
      </c>
      <c r="I310" s="8">
        <f t="shared" si="18"/>
        <v>14.6</v>
      </c>
    </row>
    <row r="311" customHeight="1" spans="1:9">
      <c r="A311" s="8" t="s">
        <v>104</v>
      </c>
      <c r="B311" s="1" t="s">
        <v>28</v>
      </c>
      <c r="C311" s="1" t="s">
        <v>606</v>
      </c>
      <c r="D311" s="1" t="s">
        <v>607</v>
      </c>
      <c r="E311" s="1" t="s">
        <v>608</v>
      </c>
      <c r="F311" s="1">
        <v>150</v>
      </c>
      <c r="G311" s="9">
        <f t="shared" si="21"/>
        <v>1443.58974358974</v>
      </c>
      <c r="H311" s="9">
        <v>1689</v>
      </c>
      <c r="I311" s="8">
        <f t="shared" si="18"/>
        <v>11.26</v>
      </c>
    </row>
    <row r="312" customHeight="1" spans="1:9">
      <c r="A312" s="8" t="s">
        <v>52</v>
      </c>
      <c r="B312" s="1" t="s">
        <v>57</v>
      </c>
      <c r="C312" s="1" t="s">
        <v>609</v>
      </c>
      <c r="D312" s="1" t="s">
        <v>572</v>
      </c>
      <c r="E312" s="1" t="s">
        <v>610</v>
      </c>
      <c r="F312" s="1">
        <v>10</v>
      </c>
      <c r="G312" s="9">
        <f t="shared" si="21"/>
        <v>128.205128205128</v>
      </c>
      <c r="H312" s="9">
        <v>150</v>
      </c>
      <c r="I312" s="8">
        <f t="shared" si="18"/>
        <v>15</v>
      </c>
    </row>
    <row r="313" customHeight="1" spans="1:9">
      <c r="A313" s="8" t="s">
        <v>611</v>
      </c>
      <c r="B313" s="1" t="s">
        <v>296</v>
      </c>
      <c r="C313" s="1" t="s">
        <v>612</v>
      </c>
      <c r="D313" s="1" t="s">
        <v>613</v>
      </c>
      <c r="E313" s="1" t="s">
        <v>614</v>
      </c>
      <c r="F313" s="1">
        <v>600</v>
      </c>
      <c r="G313" s="9">
        <v>7179.49</v>
      </c>
      <c r="H313" s="9">
        <f>G313*1.17</f>
        <v>8400.0033</v>
      </c>
      <c r="I313" s="8">
        <f t="shared" si="18"/>
        <v>14.0000055</v>
      </c>
    </row>
    <row r="314" customHeight="1" spans="1:9">
      <c r="A314" s="3" t="s">
        <v>615</v>
      </c>
      <c r="B314" s="1" t="s">
        <v>559</v>
      </c>
      <c r="C314" s="13" t="s">
        <v>616</v>
      </c>
      <c r="D314" s="1" t="s">
        <v>617</v>
      </c>
      <c r="E314" s="1" t="s">
        <v>618</v>
      </c>
      <c r="F314" s="1">
        <v>5</v>
      </c>
      <c r="G314" s="9">
        <v>641.03</v>
      </c>
      <c r="H314" s="9">
        <f>G314*1.17</f>
        <v>750.0051</v>
      </c>
      <c r="I314" s="8">
        <f t="shared" si="18"/>
        <v>150.00102</v>
      </c>
    </row>
    <row r="315" customHeight="1" spans="1:9">
      <c r="A315" s="3" t="s">
        <v>615</v>
      </c>
      <c r="B315" s="1" t="s">
        <v>619</v>
      </c>
      <c r="C315" s="13" t="s">
        <v>616</v>
      </c>
      <c r="D315" s="1" t="s">
        <v>617</v>
      </c>
      <c r="E315" s="1" t="s">
        <v>618</v>
      </c>
      <c r="F315" s="1">
        <v>1</v>
      </c>
      <c r="G315" s="9">
        <v>102.56</v>
      </c>
      <c r="H315" s="9">
        <f>G315*1.17</f>
        <v>119.9952</v>
      </c>
      <c r="I315" s="8">
        <f t="shared" si="18"/>
        <v>119.9952</v>
      </c>
    </row>
    <row r="316" customHeight="1" spans="1:9">
      <c r="A316" s="8" t="s">
        <v>66</v>
      </c>
      <c r="B316" s="1" t="s">
        <v>57</v>
      </c>
      <c r="C316" s="1" t="s">
        <v>620</v>
      </c>
      <c r="D316" s="1" t="s">
        <v>280</v>
      </c>
      <c r="E316" s="1" t="s">
        <v>218</v>
      </c>
      <c r="F316" s="1">
        <v>60</v>
      </c>
      <c r="G316" s="9">
        <f>H316/1.17</f>
        <v>384.615384615385</v>
      </c>
      <c r="H316" s="9">
        <v>450</v>
      </c>
      <c r="I316" s="8">
        <f t="shared" si="18"/>
        <v>7.5</v>
      </c>
    </row>
    <row r="317" customHeight="1" spans="1:9">
      <c r="A317" s="8" t="s">
        <v>18</v>
      </c>
      <c r="B317" s="1" t="s">
        <v>621</v>
      </c>
      <c r="C317" s="11" t="s">
        <v>622</v>
      </c>
      <c r="D317" s="1" t="s">
        <v>623</v>
      </c>
      <c r="E317" s="1" t="s">
        <v>624</v>
      </c>
      <c r="F317" s="1">
        <v>600</v>
      </c>
      <c r="G317" s="9">
        <v>19487.18</v>
      </c>
      <c r="H317" s="9">
        <f>G317*1.17</f>
        <v>22800.0006</v>
      </c>
      <c r="I317" s="8">
        <f t="shared" si="18"/>
        <v>38.000001</v>
      </c>
    </row>
    <row r="318" customHeight="1" spans="1:9">
      <c r="A318" s="8" t="s">
        <v>18</v>
      </c>
      <c r="B318" s="1" t="s">
        <v>326</v>
      </c>
      <c r="C318" s="11" t="s">
        <v>622</v>
      </c>
      <c r="D318" s="1" t="s">
        <v>623</v>
      </c>
      <c r="E318" s="1" t="s">
        <v>624</v>
      </c>
      <c r="F318" s="1">
        <v>500</v>
      </c>
      <c r="G318" s="9">
        <f t="shared" ref="G318:G323" si="22">H318/1.17</f>
        <v>11752.1367521368</v>
      </c>
      <c r="H318" s="9">
        <v>13750</v>
      </c>
      <c r="I318" s="8">
        <f t="shared" si="18"/>
        <v>27.5</v>
      </c>
    </row>
    <row r="319" customHeight="1" spans="1:9">
      <c r="A319" s="8" t="s">
        <v>18</v>
      </c>
      <c r="B319" s="1" t="s">
        <v>326</v>
      </c>
      <c r="C319" s="11" t="s">
        <v>622</v>
      </c>
      <c r="D319" s="1" t="s">
        <v>623</v>
      </c>
      <c r="E319" s="1" t="s">
        <v>624</v>
      </c>
      <c r="F319" s="1">
        <v>500</v>
      </c>
      <c r="G319" s="9">
        <f t="shared" si="22"/>
        <v>11752.1367521368</v>
      </c>
      <c r="H319" s="9">
        <v>13750</v>
      </c>
      <c r="I319" s="8">
        <f t="shared" si="18"/>
        <v>27.5</v>
      </c>
    </row>
    <row r="320" customHeight="1" spans="1:9">
      <c r="A320" s="8" t="s">
        <v>18</v>
      </c>
      <c r="B320" s="1" t="s">
        <v>326</v>
      </c>
      <c r="C320" s="11" t="s">
        <v>625</v>
      </c>
      <c r="D320" s="1" t="s">
        <v>626</v>
      </c>
      <c r="E320" s="1" t="s">
        <v>624</v>
      </c>
      <c r="F320" s="1">
        <v>250</v>
      </c>
      <c r="G320" s="9">
        <f t="shared" si="22"/>
        <v>833.333333333333</v>
      </c>
      <c r="H320" s="9">
        <v>975</v>
      </c>
      <c r="I320" s="8">
        <f t="shared" si="18"/>
        <v>3.9</v>
      </c>
    </row>
    <row r="321" customHeight="1" spans="1:9">
      <c r="A321" s="8" t="s">
        <v>18</v>
      </c>
      <c r="B321" s="1" t="s">
        <v>326</v>
      </c>
      <c r="C321" s="11" t="s">
        <v>625</v>
      </c>
      <c r="D321" s="1" t="s">
        <v>626</v>
      </c>
      <c r="E321" s="1" t="s">
        <v>624</v>
      </c>
      <c r="F321" s="1">
        <v>250</v>
      </c>
      <c r="G321" s="9">
        <f t="shared" si="22"/>
        <v>833.333333333333</v>
      </c>
      <c r="H321" s="9">
        <v>975</v>
      </c>
      <c r="I321" s="8">
        <f t="shared" si="18"/>
        <v>3.9</v>
      </c>
    </row>
    <row r="322" customHeight="1" spans="1:9">
      <c r="A322" s="8" t="s">
        <v>52</v>
      </c>
      <c r="B322" s="1" t="s">
        <v>33</v>
      </c>
      <c r="C322" s="1" t="s">
        <v>627</v>
      </c>
      <c r="D322" s="1" t="s">
        <v>86</v>
      </c>
      <c r="E322" s="1" t="s">
        <v>628</v>
      </c>
      <c r="F322" s="1">
        <v>50</v>
      </c>
      <c r="G322" s="9">
        <f t="shared" si="22"/>
        <v>149.57264957265</v>
      </c>
      <c r="H322" s="9">
        <v>175</v>
      </c>
      <c r="I322" s="8">
        <f t="shared" ref="I322:I385" si="23">H322/F322</f>
        <v>3.5</v>
      </c>
    </row>
    <row r="323" customHeight="1" spans="1:9">
      <c r="A323" s="8" t="s">
        <v>52</v>
      </c>
      <c r="B323" s="1" t="s">
        <v>84</v>
      </c>
      <c r="C323" s="1" t="s">
        <v>629</v>
      </c>
      <c r="D323" s="1" t="s">
        <v>630</v>
      </c>
      <c r="E323" s="1" t="s">
        <v>631</v>
      </c>
      <c r="F323" s="1">
        <v>5</v>
      </c>
      <c r="G323" s="9">
        <f t="shared" si="22"/>
        <v>25.6410256410256</v>
      </c>
      <c r="H323" s="9">
        <v>30</v>
      </c>
      <c r="I323" s="8">
        <f t="shared" si="23"/>
        <v>6</v>
      </c>
    </row>
    <row r="324" customHeight="1" spans="1:9">
      <c r="A324" s="8" t="s">
        <v>18</v>
      </c>
      <c r="B324" s="1" t="s">
        <v>632</v>
      </c>
      <c r="C324" s="11" t="s">
        <v>633</v>
      </c>
      <c r="D324" s="1" t="s">
        <v>634</v>
      </c>
      <c r="E324" s="1" t="s">
        <v>635</v>
      </c>
      <c r="F324" s="1">
        <v>600</v>
      </c>
      <c r="G324" s="9">
        <v>2564.1</v>
      </c>
      <c r="H324" s="9">
        <f>G324*1.17</f>
        <v>2999.997</v>
      </c>
      <c r="I324" s="8">
        <f t="shared" si="23"/>
        <v>4.999995</v>
      </c>
    </row>
    <row r="325" customHeight="1" spans="1:9">
      <c r="A325" s="8" t="s">
        <v>18</v>
      </c>
      <c r="B325" s="1" t="s">
        <v>139</v>
      </c>
      <c r="C325" s="11" t="s">
        <v>636</v>
      </c>
      <c r="D325" s="1" t="s">
        <v>637</v>
      </c>
      <c r="E325" s="1" t="s">
        <v>638</v>
      </c>
      <c r="F325" s="1">
        <v>2</v>
      </c>
      <c r="G325" s="9">
        <f>H325/1.17</f>
        <v>15.2136752136752</v>
      </c>
      <c r="H325" s="9">
        <v>17.8</v>
      </c>
      <c r="I325" s="8">
        <f t="shared" si="23"/>
        <v>8.9</v>
      </c>
    </row>
    <row r="326" customHeight="1" spans="1:9">
      <c r="A326" s="8" t="s">
        <v>104</v>
      </c>
      <c r="B326" s="1" t="s">
        <v>101</v>
      </c>
      <c r="C326" s="1" t="s">
        <v>639</v>
      </c>
      <c r="D326" s="1" t="s">
        <v>640</v>
      </c>
      <c r="E326" s="1" t="s">
        <v>641</v>
      </c>
      <c r="F326" s="1">
        <v>80</v>
      </c>
      <c r="G326" s="9">
        <f>H326/1.17</f>
        <v>307.692307692308</v>
      </c>
      <c r="H326" s="9">
        <v>360</v>
      </c>
      <c r="I326" s="8">
        <f t="shared" si="23"/>
        <v>4.5</v>
      </c>
    </row>
    <row r="327" customHeight="1" spans="1:9">
      <c r="A327" s="4" t="s">
        <v>52</v>
      </c>
      <c r="B327" s="1" t="s">
        <v>28</v>
      </c>
      <c r="C327" s="13" t="s">
        <v>642</v>
      </c>
      <c r="D327" s="1" t="s">
        <v>643</v>
      </c>
      <c r="E327" s="1" t="s">
        <v>644</v>
      </c>
      <c r="F327" s="1">
        <v>5</v>
      </c>
      <c r="G327" s="9">
        <f>H327/1.17</f>
        <v>235.042735042735</v>
      </c>
      <c r="H327" s="9">
        <v>275</v>
      </c>
      <c r="I327" s="8">
        <f t="shared" si="23"/>
        <v>55</v>
      </c>
    </row>
    <row r="328" customHeight="1" spans="1:9">
      <c r="A328" s="8" t="s">
        <v>32</v>
      </c>
      <c r="B328" s="1" t="s">
        <v>53</v>
      </c>
      <c r="C328" s="1" t="s">
        <v>645</v>
      </c>
      <c r="D328" s="1" t="s">
        <v>490</v>
      </c>
      <c r="E328" s="1" t="s">
        <v>646</v>
      </c>
      <c r="F328" s="1">
        <v>4000</v>
      </c>
      <c r="G328" s="9">
        <v>48068.38</v>
      </c>
      <c r="H328" s="9">
        <f>G328*1.17</f>
        <v>56240.0046</v>
      </c>
      <c r="I328" s="8">
        <f t="shared" si="23"/>
        <v>14.06000115</v>
      </c>
    </row>
    <row r="329" customHeight="1" spans="1:9">
      <c r="A329" s="8" t="s">
        <v>32</v>
      </c>
      <c r="B329" s="1" t="s">
        <v>53</v>
      </c>
      <c r="C329" s="1" t="s">
        <v>645</v>
      </c>
      <c r="D329" s="1" t="s">
        <v>490</v>
      </c>
      <c r="E329" s="1" t="s">
        <v>646</v>
      </c>
      <c r="F329" s="1">
        <v>2500</v>
      </c>
      <c r="G329" s="9">
        <v>30042.74</v>
      </c>
      <c r="H329" s="9">
        <f>G329*1.17</f>
        <v>35150.0058</v>
      </c>
      <c r="I329" s="8">
        <f t="shared" si="23"/>
        <v>14.06000232</v>
      </c>
    </row>
    <row r="330" customHeight="1" spans="1:9">
      <c r="A330" s="8" t="s">
        <v>32</v>
      </c>
      <c r="B330" s="1" t="s">
        <v>53</v>
      </c>
      <c r="C330" s="1" t="s">
        <v>645</v>
      </c>
      <c r="D330" s="1" t="s">
        <v>490</v>
      </c>
      <c r="E330" s="1" t="s">
        <v>646</v>
      </c>
      <c r="F330" s="1">
        <v>2500</v>
      </c>
      <c r="G330" s="9">
        <v>30042.74</v>
      </c>
      <c r="H330" s="9">
        <f>G330*1.17</f>
        <v>35150.0058</v>
      </c>
      <c r="I330" s="8">
        <f t="shared" si="23"/>
        <v>14.06000232</v>
      </c>
    </row>
    <row r="331" customHeight="1" spans="1:9">
      <c r="A331" s="8" t="s">
        <v>32</v>
      </c>
      <c r="B331" s="1" t="s">
        <v>114</v>
      </c>
      <c r="C331" s="1" t="s">
        <v>645</v>
      </c>
      <c r="D331" s="1" t="s">
        <v>490</v>
      </c>
      <c r="E331" s="1" t="s">
        <v>646</v>
      </c>
      <c r="F331" s="1">
        <v>500</v>
      </c>
      <c r="G331" s="9">
        <v>7692.31</v>
      </c>
      <c r="H331" s="9">
        <f>G331*1.17</f>
        <v>9000.0027</v>
      </c>
      <c r="I331" s="8">
        <f t="shared" si="23"/>
        <v>18.0000054</v>
      </c>
    </row>
    <row r="332" customHeight="1" spans="1:9">
      <c r="A332" s="8" t="s">
        <v>96</v>
      </c>
      <c r="B332" s="1" t="s">
        <v>14</v>
      </c>
      <c r="C332" s="1" t="s">
        <v>647</v>
      </c>
      <c r="D332" s="1" t="s">
        <v>648</v>
      </c>
      <c r="E332" s="1" t="s">
        <v>649</v>
      </c>
      <c r="F332" s="1">
        <v>200</v>
      </c>
      <c r="G332" s="9">
        <f>H332/1.17</f>
        <v>19165.811965812</v>
      </c>
      <c r="H332" s="9">
        <v>22424</v>
      </c>
      <c r="I332" s="8">
        <f t="shared" si="23"/>
        <v>112.12</v>
      </c>
    </row>
    <row r="333" customHeight="1" spans="1:9">
      <c r="A333" s="8" t="s">
        <v>96</v>
      </c>
      <c r="B333" s="1" t="s">
        <v>14</v>
      </c>
      <c r="C333" s="1" t="s">
        <v>647</v>
      </c>
      <c r="D333" s="1" t="s">
        <v>648</v>
      </c>
      <c r="E333" s="1" t="s">
        <v>649</v>
      </c>
      <c r="F333" s="1">
        <v>10</v>
      </c>
      <c r="G333" s="9">
        <f>H333/1.17</f>
        <v>878.717948717949</v>
      </c>
      <c r="H333" s="9">
        <v>1028.1</v>
      </c>
      <c r="I333" s="8">
        <f t="shared" si="23"/>
        <v>102.81</v>
      </c>
    </row>
    <row r="334" customHeight="1" spans="1:9">
      <c r="A334" s="8" t="s">
        <v>650</v>
      </c>
      <c r="B334" s="1" t="s">
        <v>97</v>
      </c>
      <c r="C334" s="1" t="s">
        <v>651</v>
      </c>
      <c r="D334" s="1" t="s">
        <v>652</v>
      </c>
      <c r="E334" s="1" t="s">
        <v>653</v>
      </c>
      <c r="F334" s="1">
        <v>100</v>
      </c>
      <c r="G334" s="9">
        <f>H334/1.17</f>
        <v>2136.75213675214</v>
      </c>
      <c r="H334" s="9">
        <v>2500</v>
      </c>
      <c r="I334" s="8">
        <f t="shared" si="23"/>
        <v>25</v>
      </c>
    </row>
    <row r="335" customHeight="1" spans="1:9">
      <c r="A335" s="8" t="s">
        <v>650</v>
      </c>
      <c r="B335" s="1" t="s">
        <v>654</v>
      </c>
      <c r="C335" s="1" t="s">
        <v>651</v>
      </c>
      <c r="D335" s="1" t="s">
        <v>652</v>
      </c>
      <c r="E335" s="1" t="s">
        <v>653</v>
      </c>
      <c r="F335" s="1">
        <v>800</v>
      </c>
      <c r="G335" s="9">
        <v>21476.92</v>
      </c>
      <c r="H335" s="9">
        <f>G335*1.17</f>
        <v>25127.9964</v>
      </c>
      <c r="I335" s="8">
        <f t="shared" si="23"/>
        <v>31.4099955</v>
      </c>
    </row>
    <row r="336" customHeight="1" spans="1:9">
      <c r="A336" s="8" t="s">
        <v>650</v>
      </c>
      <c r="B336" s="1" t="s">
        <v>287</v>
      </c>
      <c r="C336" s="1" t="s">
        <v>651</v>
      </c>
      <c r="D336" s="1" t="s">
        <v>652</v>
      </c>
      <c r="E336" s="1" t="s">
        <v>653</v>
      </c>
      <c r="F336" s="1">
        <v>1600</v>
      </c>
      <c r="G336" s="9">
        <v>41709.4</v>
      </c>
      <c r="H336" s="9">
        <f>G336*1.17</f>
        <v>48799.998</v>
      </c>
      <c r="I336" s="8">
        <f t="shared" si="23"/>
        <v>30.49999875</v>
      </c>
    </row>
    <row r="337" customHeight="1" spans="1:9">
      <c r="A337" s="8" t="s">
        <v>650</v>
      </c>
      <c r="B337" s="1" t="s">
        <v>287</v>
      </c>
      <c r="C337" s="1" t="s">
        <v>651</v>
      </c>
      <c r="D337" s="1" t="s">
        <v>652</v>
      </c>
      <c r="E337" s="1" t="s">
        <v>653</v>
      </c>
      <c r="F337" s="1">
        <v>1600</v>
      </c>
      <c r="G337" s="9">
        <v>41709.4</v>
      </c>
      <c r="H337" s="9">
        <f>G337*1.17</f>
        <v>48799.998</v>
      </c>
      <c r="I337" s="8">
        <f t="shared" si="23"/>
        <v>30.49999875</v>
      </c>
    </row>
    <row r="338" customHeight="1" spans="1:9">
      <c r="A338" s="8" t="s">
        <v>650</v>
      </c>
      <c r="B338" s="1" t="s">
        <v>33</v>
      </c>
      <c r="C338" s="1" t="s">
        <v>651</v>
      </c>
      <c r="D338" s="1" t="s">
        <v>652</v>
      </c>
      <c r="E338" s="1" t="s">
        <v>653</v>
      </c>
      <c r="F338" s="1">
        <v>20</v>
      </c>
      <c r="G338" s="9">
        <f>H338/1.17</f>
        <v>111.111111111111</v>
      </c>
      <c r="H338" s="9">
        <v>130</v>
      </c>
      <c r="I338" s="8">
        <f t="shared" si="23"/>
        <v>6.5</v>
      </c>
    </row>
    <row r="339" customHeight="1" spans="1:9">
      <c r="A339" s="8" t="s">
        <v>127</v>
      </c>
      <c r="B339" s="1" t="s">
        <v>28</v>
      </c>
      <c r="C339" s="1" t="s">
        <v>655</v>
      </c>
      <c r="D339" s="1" t="s">
        <v>656</v>
      </c>
      <c r="E339" s="1" t="s">
        <v>657</v>
      </c>
      <c r="F339" s="1">
        <v>120</v>
      </c>
      <c r="G339" s="9">
        <f>H339/1.17</f>
        <v>2115.89743589744</v>
      </c>
      <c r="H339" s="9">
        <v>2475.6</v>
      </c>
      <c r="I339" s="8">
        <f t="shared" si="23"/>
        <v>20.63</v>
      </c>
    </row>
    <row r="340" customHeight="1" spans="1:9">
      <c r="A340" s="8" t="s">
        <v>52</v>
      </c>
      <c r="B340" s="1" t="s">
        <v>80</v>
      </c>
      <c r="C340" s="1" t="s">
        <v>658</v>
      </c>
      <c r="D340" s="1" t="s">
        <v>659</v>
      </c>
      <c r="E340" s="1" t="s">
        <v>660</v>
      </c>
      <c r="F340" s="1">
        <v>400</v>
      </c>
      <c r="G340" s="9">
        <v>3931.62</v>
      </c>
      <c r="H340" s="9">
        <f>G340*1.17</f>
        <v>4599.9954</v>
      </c>
      <c r="I340" s="8">
        <f t="shared" si="23"/>
        <v>11.4999885</v>
      </c>
    </row>
    <row r="341" customHeight="1" spans="1:9">
      <c r="A341" s="8" t="s">
        <v>52</v>
      </c>
      <c r="B341" s="1" t="s">
        <v>80</v>
      </c>
      <c r="C341" s="1" t="s">
        <v>658</v>
      </c>
      <c r="D341" s="1" t="s">
        <v>659</v>
      </c>
      <c r="E341" s="1" t="s">
        <v>660</v>
      </c>
      <c r="F341" s="1">
        <v>400</v>
      </c>
      <c r="G341" s="9">
        <v>3931.62</v>
      </c>
      <c r="H341" s="9">
        <f>G341*1.17</f>
        <v>4599.9954</v>
      </c>
      <c r="I341" s="8">
        <f t="shared" si="23"/>
        <v>11.4999885</v>
      </c>
    </row>
    <row r="342" customHeight="1" spans="1:9">
      <c r="A342" s="8" t="s">
        <v>52</v>
      </c>
      <c r="B342" s="1" t="s">
        <v>661</v>
      </c>
      <c r="C342" s="11" t="s">
        <v>662</v>
      </c>
      <c r="D342" s="1" t="s">
        <v>663</v>
      </c>
      <c r="E342" s="1" t="s">
        <v>664</v>
      </c>
      <c r="F342" s="1">
        <v>80</v>
      </c>
      <c r="G342" s="9">
        <v>8205.13</v>
      </c>
      <c r="H342" s="9">
        <f>G342*1.17</f>
        <v>9600.0021</v>
      </c>
      <c r="I342" s="8">
        <f t="shared" si="23"/>
        <v>120.00002625</v>
      </c>
    </row>
    <row r="343" customHeight="1" spans="1:9">
      <c r="A343" s="8" t="s">
        <v>104</v>
      </c>
      <c r="B343" s="1" t="s">
        <v>28</v>
      </c>
      <c r="C343" s="1" t="s">
        <v>665</v>
      </c>
      <c r="D343" s="1" t="s">
        <v>666</v>
      </c>
      <c r="E343" s="1" t="s">
        <v>667</v>
      </c>
      <c r="F343" s="1">
        <v>30</v>
      </c>
      <c r="G343" s="9">
        <f>H343/1.17</f>
        <v>25.6410256410256</v>
      </c>
      <c r="H343" s="9">
        <v>30</v>
      </c>
      <c r="I343" s="8">
        <f t="shared" si="23"/>
        <v>1</v>
      </c>
    </row>
    <row r="344" customHeight="1" spans="1:9">
      <c r="A344" s="8" t="s">
        <v>646</v>
      </c>
      <c r="B344" s="1" t="s">
        <v>397</v>
      </c>
      <c r="C344" s="1" t="s">
        <v>668</v>
      </c>
      <c r="D344" s="1" t="s">
        <v>669</v>
      </c>
      <c r="E344" s="1" t="s">
        <v>670</v>
      </c>
      <c r="F344" s="1">
        <v>500</v>
      </c>
      <c r="G344" s="9">
        <v>6773.5</v>
      </c>
      <c r="H344" s="9">
        <f t="shared" ref="H344:H349" si="24">G344*1.17</f>
        <v>7924.995</v>
      </c>
      <c r="I344" s="8">
        <f t="shared" si="23"/>
        <v>15.84999</v>
      </c>
    </row>
    <row r="345" customHeight="1" spans="1:9">
      <c r="A345" s="8" t="s">
        <v>671</v>
      </c>
      <c r="B345" s="1" t="s">
        <v>672</v>
      </c>
      <c r="C345" s="1" t="s">
        <v>673</v>
      </c>
      <c r="D345" s="1" t="s">
        <v>674</v>
      </c>
      <c r="E345" s="1" t="s">
        <v>675</v>
      </c>
      <c r="F345" s="1">
        <v>800</v>
      </c>
      <c r="G345" s="9">
        <v>14358.97</v>
      </c>
      <c r="H345" s="9">
        <f t="shared" si="24"/>
        <v>16799.9949</v>
      </c>
      <c r="I345" s="8">
        <f t="shared" si="23"/>
        <v>20.999993625</v>
      </c>
    </row>
    <row r="346" customHeight="1" spans="1:9">
      <c r="A346" s="8" t="s">
        <v>671</v>
      </c>
      <c r="B346" s="1" t="s">
        <v>676</v>
      </c>
      <c r="C346" s="1" t="s">
        <v>673</v>
      </c>
      <c r="D346" s="1" t="s">
        <v>674</v>
      </c>
      <c r="E346" s="1" t="s">
        <v>675</v>
      </c>
      <c r="F346" s="1">
        <v>50</v>
      </c>
      <c r="G346" s="9">
        <v>790.6</v>
      </c>
      <c r="H346" s="9">
        <f t="shared" si="24"/>
        <v>925.002</v>
      </c>
      <c r="I346" s="8">
        <f t="shared" si="23"/>
        <v>18.50004</v>
      </c>
    </row>
    <row r="347" customHeight="1" spans="1:9">
      <c r="A347" s="8" t="s">
        <v>671</v>
      </c>
      <c r="B347" s="1" t="s">
        <v>292</v>
      </c>
      <c r="C347" s="1" t="s">
        <v>673</v>
      </c>
      <c r="D347" s="1" t="s">
        <v>674</v>
      </c>
      <c r="E347" s="1" t="s">
        <v>675</v>
      </c>
      <c r="F347" s="1">
        <v>384</v>
      </c>
      <c r="G347" s="9">
        <v>5894.56</v>
      </c>
      <c r="H347" s="9">
        <f t="shared" si="24"/>
        <v>6896.6352</v>
      </c>
      <c r="I347" s="8">
        <f t="shared" si="23"/>
        <v>17.9599875</v>
      </c>
    </row>
    <row r="348" customHeight="1" spans="1:9">
      <c r="A348" s="8" t="s">
        <v>671</v>
      </c>
      <c r="B348" s="1" t="s">
        <v>292</v>
      </c>
      <c r="C348" s="1" t="s">
        <v>673</v>
      </c>
      <c r="D348" s="1" t="s">
        <v>674</v>
      </c>
      <c r="E348" s="1" t="s">
        <v>675</v>
      </c>
      <c r="F348" s="1">
        <v>18</v>
      </c>
      <c r="G348" s="9">
        <v>284</v>
      </c>
      <c r="H348" s="9">
        <f t="shared" si="24"/>
        <v>332.28</v>
      </c>
      <c r="I348" s="8">
        <f t="shared" si="23"/>
        <v>18.46</v>
      </c>
    </row>
    <row r="349" customHeight="1" spans="1:9">
      <c r="A349" s="8" t="s">
        <v>52</v>
      </c>
      <c r="B349" s="1" t="s">
        <v>677</v>
      </c>
      <c r="C349" s="1" t="s">
        <v>678</v>
      </c>
      <c r="D349" s="1" t="s">
        <v>679</v>
      </c>
      <c r="E349" s="1" t="s">
        <v>306</v>
      </c>
      <c r="F349" s="1">
        <v>500</v>
      </c>
      <c r="G349" s="9">
        <v>7692.31</v>
      </c>
      <c r="H349" s="9">
        <f t="shared" si="24"/>
        <v>9000.0027</v>
      </c>
      <c r="I349" s="8">
        <f t="shared" si="23"/>
        <v>18.0000054</v>
      </c>
    </row>
    <row r="350" customHeight="1" spans="1:9">
      <c r="A350" s="8" t="s">
        <v>646</v>
      </c>
      <c r="B350" s="1" t="s">
        <v>14</v>
      </c>
      <c r="C350" s="1" t="s">
        <v>680</v>
      </c>
      <c r="D350" s="1" t="s">
        <v>681</v>
      </c>
      <c r="E350" s="1" t="s">
        <v>646</v>
      </c>
      <c r="F350" s="1">
        <v>700</v>
      </c>
      <c r="G350" s="9">
        <f>H350/1.17</f>
        <v>15615.3846153846</v>
      </c>
      <c r="H350" s="9">
        <v>18270</v>
      </c>
      <c r="I350" s="8">
        <f t="shared" si="23"/>
        <v>26.1</v>
      </c>
    </row>
    <row r="351" customHeight="1" spans="1:9">
      <c r="A351" s="8" t="s">
        <v>661</v>
      </c>
      <c r="B351" s="1" t="s">
        <v>682</v>
      </c>
      <c r="C351" s="1" t="s">
        <v>683</v>
      </c>
      <c r="D351" s="1" t="s">
        <v>684</v>
      </c>
      <c r="E351" s="1" t="s">
        <v>685</v>
      </c>
      <c r="F351" s="1">
        <v>1500</v>
      </c>
      <c r="G351" s="9">
        <v>25256.41</v>
      </c>
      <c r="H351" s="9">
        <f>G351*1.17</f>
        <v>29549.9997</v>
      </c>
      <c r="I351" s="8">
        <f t="shared" si="23"/>
        <v>19.6999998</v>
      </c>
    </row>
    <row r="352" customHeight="1" spans="1:9">
      <c r="A352" s="8" t="s">
        <v>661</v>
      </c>
      <c r="B352" s="1" t="s">
        <v>682</v>
      </c>
      <c r="C352" s="1" t="s">
        <v>683</v>
      </c>
      <c r="D352" s="1" t="s">
        <v>684</v>
      </c>
      <c r="E352" s="1" t="s">
        <v>685</v>
      </c>
      <c r="F352" s="1">
        <v>600</v>
      </c>
      <c r="G352" s="9">
        <v>10102.56</v>
      </c>
      <c r="H352" s="9">
        <f>G352*1.17</f>
        <v>11819.9952</v>
      </c>
      <c r="I352" s="8">
        <f t="shared" si="23"/>
        <v>19.699992</v>
      </c>
    </row>
    <row r="353" customHeight="1" spans="1:9">
      <c r="A353" s="8" t="s">
        <v>661</v>
      </c>
      <c r="B353" s="1" t="s">
        <v>682</v>
      </c>
      <c r="C353" s="1" t="s">
        <v>683</v>
      </c>
      <c r="D353" s="1" t="s">
        <v>684</v>
      </c>
      <c r="E353" s="1" t="s">
        <v>685</v>
      </c>
      <c r="F353" s="1">
        <v>900</v>
      </c>
      <c r="G353" s="9">
        <v>15153.85</v>
      </c>
      <c r="H353" s="9">
        <f>G353*1.17</f>
        <v>17730.0045</v>
      </c>
      <c r="I353" s="8">
        <f t="shared" si="23"/>
        <v>19.700005</v>
      </c>
    </row>
    <row r="354" customHeight="1" spans="1:9">
      <c r="A354" s="8" t="s">
        <v>686</v>
      </c>
      <c r="B354" s="1" t="s">
        <v>101</v>
      </c>
      <c r="C354" s="1" t="s">
        <v>687</v>
      </c>
      <c r="D354" s="1" t="s">
        <v>688</v>
      </c>
      <c r="E354" s="1" t="s">
        <v>689</v>
      </c>
      <c r="F354" s="1">
        <v>2</v>
      </c>
      <c r="G354" s="9">
        <f>H354/1.17</f>
        <v>34000</v>
      </c>
      <c r="H354" s="9">
        <v>39780</v>
      </c>
      <c r="I354" s="8">
        <f t="shared" si="23"/>
        <v>19890</v>
      </c>
    </row>
    <row r="355" customHeight="1" spans="1:9">
      <c r="A355" s="8" t="s">
        <v>686</v>
      </c>
      <c r="B355" s="1" t="s">
        <v>101</v>
      </c>
      <c r="C355" s="1" t="s">
        <v>687</v>
      </c>
      <c r="D355" s="1" t="s">
        <v>688</v>
      </c>
      <c r="E355" s="1" t="s">
        <v>689</v>
      </c>
      <c r="F355" s="1">
        <v>2</v>
      </c>
      <c r="G355" s="9">
        <f>H355/1.17</f>
        <v>7121.36752136752</v>
      </c>
      <c r="H355" s="9">
        <v>8332</v>
      </c>
      <c r="I355" s="8">
        <f t="shared" si="23"/>
        <v>4166</v>
      </c>
    </row>
    <row r="356" customHeight="1" spans="1:9">
      <c r="A356" s="8" t="s">
        <v>194</v>
      </c>
      <c r="B356" s="1" t="s">
        <v>101</v>
      </c>
      <c r="C356" s="1" t="s">
        <v>690</v>
      </c>
      <c r="D356" s="1" t="s">
        <v>691</v>
      </c>
      <c r="E356" s="1" t="s">
        <v>692</v>
      </c>
      <c r="F356" s="1">
        <v>10</v>
      </c>
      <c r="G356" s="9">
        <f>H356/1.17</f>
        <v>248.717948717949</v>
      </c>
      <c r="H356" s="9">
        <v>291</v>
      </c>
      <c r="I356" s="8">
        <f t="shared" si="23"/>
        <v>29.1</v>
      </c>
    </row>
    <row r="357" customHeight="1" spans="1:9">
      <c r="A357" s="8" t="s">
        <v>52</v>
      </c>
      <c r="B357" s="1" t="s">
        <v>28</v>
      </c>
      <c r="C357" s="1" t="s">
        <v>693</v>
      </c>
      <c r="D357" s="1" t="s">
        <v>694</v>
      </c>
      <c r="E357" s="1" t="s">
        <v>695</v>
      </c>
      <c r="F357" s="1">
        <v>20</v>
      </c>
      <c r="G357" s="9">
        <f>H357/1.17</f>
        <v>273.504273504273</v>
      </c>
      <c r="H357" s="9">
        <v>320</v>
      </c>
      <c r="I357" s="8">
        <f t="shared" si="23"/>
        <v>16</v>
      </c>
    </row>
    <row r="358" customHeight="1" spans="1:9">
      <c r="A358" s="8" t="s">
        <v>696</v>
      </c>
      <c r="B358" s="1" t="s">
        <v>697</v>
      </c>
      <c r="C358" s="1" t="s">
        <v>698</v>
      </c>
      <c r="D358" s="1" t="s">
        <v>699</v>
      </c>
      <c r="E358" s="1" t="s">
        <v>700</v>
      </c>
      <c r="F358" s="1">
        <v>200</v>
      </c>
      <c r="G358" s="9">
        <v>6273.5</v>
      </c>
      <c r="H358" s="9">
        <f>G358*1.17</f>
        <v>7339.995</v>
      </c>
      <c r="I358" s="8">
        <f t="shared" si="23"/>
        <v>36.699975</v>
      </c>
    </row>
    <row r="359" customHeight="1" spans="1:9">
      <c r="A359" s="8" t="s">
        <v>96</v>
      </c>
      <c r="B359" s="1" t="s">
        <v>28</v>
      </c>
      <c r="C359" s="1" t="s">
        <v>701</v>
      </c>
      <c r="D359" s="1" t="s">
        <v>702</v>
      </c>
      <c r="E359" s="1" t="s">
        <v>703</v>
      </c>
      <c r="F359" s="1">
        <v>100</v>
      </c>
      <c r="G359" s="9">
        <f t="shared" ref="G359:G368" si="25">H359/1.17</f>
        <v>1439.31623931624</v>
      </c>
      <c r="H359" s="9">
        <v>1684</v>
      </c>
      <c r="I359" s="8">
        <f t="shared" si="23"/>
        <v>16.84</v>
      </c>
    </row>
    <row r="360" customHeight="1" spans="1:9">
      <c r="A360" s="8" t="s">
        <v>52</v>
      </c>
      <c r="B360" s="1" t="s">
        <v>28</v>
      </c>
      <c r="C360" s="1" t="s">
        <v>704</v>
      </c>
      <c r="D360" s="1" t="s">
        <v>705</v>
      </c>
      <c r="E360" s="1" t="s">
        <v>390</v>
      </c>
      <c r="F360" s="1">
        <v>40</v>
      </c>
      <c r="G360" s="9">
        <f t="shared" si="25"/>
        <v>136.752136752137</v>
      </c>
      <c r="H360" s="9">
        <v>160</v>
      </c>
      <c r="I360" s="8">
        <f t="shared" si="23"/>
        <v>4</v>
      </c>
    </row>
    <row r="361" customHeight="1" spans="1:9">
      <c r="A361" s="8" t="s">
        <v>52</v>
      </c>
      <c r="B361" s="1" t="s">
        <v>101</v>
      </c>
      <c r="C361" s="11" t="s">
        <v>706</v>
      </c>
      <c r="D361" s="1" t="s">
        <v>707</v>
      </c>
      <c r="E361" s="1" t="s">
        <v>708</v>
      </c>
      <c r="F361" s="1">
        <v>100</v>
      </c>
      <c r="G361" s="9">
        <f t="shared" si="25"/>
        <v>273.504273504273</v>
      </c>
      <c r="H361" s="9">
        <v>320</v>
      </c>
      <c r="I361" s="8">
        <f t="shared" si="23"/>
        <v>3.2</v>
      </c>
    </row>
    <row r="362" customHeight="1" spans="1:9">
      <c r="A362" s="8" t="s">
        <v>52</v>
      </c>
      <c r="B362" s="1" t="s">
        <v>97</v>
      </c>
      <c r="C362" s="1" t="s">
        <v>709</v>
      </c>
      <c r="D362" s="1" t="s">
        <v>640</v>
      </c>
      <c r="E362" s="1" t="s">
        <v>710</v>
      </c>
      <c r="F362" s="1">
        <v>5</v>
      </c>
      <c r="G362" s="9">
        <f t="shared" si="25"/>
        <v>47.008547008547</v>
      </c>
      <c r="H362" s="9">
        <v>55</v>
      </c>
      <c r="I362" s="8">
        <f t="shared" si="23"/>
        <v>11</v>
      </c>
    </row>
    <row r="363" customHeight="1" spans="1:9">
      <c r="A363" s="8" t="s">
        <v>194</v>
      </c>
      <c r="B363" s="1" t="s">
        <v>101</v>
      </c>
      <c r="C363" s="1" t="s">
        <v>711</v>
      </c>
      <c r="D363" s="1" t="s">
        <v>712</v>
      </c>
      <c r="E363" s="1" t="s">
        <v>713</v>
      </c>
      <c r="F363" s="1">
        <v>600</v>
      </c>
      <c r="G363" s="9">
        <f t="shared" si="25"/>
        <v>16307.6923076923</v>
      </c>
      <c r="H363" s="9">
        <v>19080</v>
      </c>
      <c r="I363" s="8">
        <f t="shared" si="23"/>
        <v>31.8</v>
      </c>
    </row>
    <row r="364" customHeight="1" spans="1:9">
      <c r="A364" s="8" t="s">
        <v>714</v>
      </c>
      <c r="B364" s="1" t="s">
        <v>57</v>
      </c>
      <c r="C364" s="1" t="s">
        <v>715</v>
      </c>
      <c r="D364" s="1" t="s">
        <v>716</v>
      </c>
      <c r="E364" s="1" t="s">
        <v>717</v>
      </c>
      <c r="F364" s="1">
        <v>60</v>
      </c>
      <c r="G364" s="9">
        <f t="shared" si="25"/>
        <v>717.948717948718</v>
      </c>
      <c r="H364" s="9">
        <v>840</v>
      </c>
      <c r="I364" s="8">
        <f t="shared" si="23"/>
        <v>14</v>
      </c>
    </row>
    <row r="365" customHeight="1" spans="1:9">
      <c r="A365" s="8" t="s">
        <v>714</v>
      </c>
      <c r="B365" s="1" t="s">
        <v>57</v>
      </c>
      <c r="C365" s="1" t="s">
        <v>715</v>
      </c>
      <c r="D365" s="1" t="s">
        <v>716</v>
      </c>
      <c r="E365" s="1" t="s">
        <v>717</v>
      </c>
      <c r="F365" s="1">
        <v>120</v>
      </c>
      <c r="G365" s="9">
        <f t="shared" si="25"/>
        <v>1435.89743589744</v>
      </c>
      <c r="H365" s="9">
        <v>1680</v>
      </c>
      <c r="I365" s="8">
        <f t="shared" si="23"/>
        <v>14</v>
      </c>
    </row>
    <row r="366" customHeight="1" spans="1:9">
      <c r="A366" s="8" t="s">
        <v>718</v>
      </c>
      <c r="B366" s="1" t="s">
        <v>101</v>
      </c>
      <c r="C366" s="1" t="s">
        <v>719</v>
      </c>
      <c r="D366" s="1" t="s">
        <v>720</v>
      </c>
      <c r="E366" s="1" t="s">
        <v>721</v>
      </c>
      <c r="F366" s="1">
        <v>50</v>
      </c>
      <c r="G366" s="9">
        <f t="shared" si="25"/>
        <v>1564.61538461538</v>
      </c>
      <c r="H366" s="9">
        <v>1830.6</v>
      </c>
      <c r="I366" s="8">
        <f t="shared" si="23"/>
        <v>36.612</v>
      </c>
    </row>
    <row r="367" customHeight="1" spans="1:9">
      <c r="A367" s="8" t="s">
        <v>722</v>
      </c>
      <c r="B367" s="1" t="s">
        <v>28</v>
      </c>
      <c r="C367" s="1" t="s">
        <v>723</v>
      </c>
      <c r="D367" s="1" t="s">
        <v>724</v>
      </c>
      <c r="E367" s="1" t="s">
        <v>725</v>
      </c>
      <c r="F367" s="1">
        <v>80</v>
      </c>
      <c r="G367" s="9">
        <f t="shared" si="25"/>
        <v>2652.99145299145</v>
      </c>
      <c r="H367" s="9">
        <v>3104</v>
      </c>
      <c r="I367" s="8">
        <f t="shared" si="23"/>
        <v>38.8</v>
      </c>
    </row>
    <row r="368" customHeight="1" spans="1:9">
      <c r="A368" s="8" t="s">
        <v>722</v>
      </c>
      <c r="B368" s="1" t="s">
        <v>28</v>
      </c>
      <c r="C368" s="1" t="s">
        <v>723</v>
      </c>
      <c r="D368" s="1" t="s">
        <v>724</v>
      </c>
      <c r="E368" s="1" t="s">
        <v>725</v>
      </c>
      <c r="F368" s="1">
        <v>50</v>
      </c>
      <c r="G368" s="9">
        <f t="shared" si="25"/>
        <v>1846.15384615385</v>
      </c>
      <c r="H368" s="9">
        <v>2160</v>
      </c>
      <c r="I368" s="8">
        <f t="shared" si="23"/>
        <v>43.2</v>
      </c>
    </row>
    <row r="369" customHeight="1" spans="1:9">
      <c r="A369" s="8" t="s">
        <v>282</v>
      </c>
      <c r="B369" s="1" t="s">
        <v>726</v>
      </c>
      <c r="C369" s="1" t="s">
        <v>727</v>
      </c>
      <c r="D369" s="1" t="s">
        <v>728</v>
      </c>
      <c r="E369" s="1" t="s">
        <v>729</v>
      </c>
      <c r="F369" s="1">
        <v>-134</v>
      </c>
      <c r="G369" s="9">
        <v>-18.32</v>
      </c>
      <c r="H369" s="9">
        <f>G369*1.17</f>
        <v>-21.4344</v>
      </c>
      <c r="I369" s="8">
        <f t="shared" si="23"/>
        <v>0.159958208955224</v>
      </c>
    </row>
    <row r="370" customHeight="1" spans="1:9">
      <c r="A370" s="8" t="s">
        <v>282</v>
      </c>
      <c r="B370" s="1" t="s">
        <v>726</v>
      </c>
      <c r="C370" s="1" t="s">
        <v>727</v>
      </c>
      <c r="D370" s="1" t="s">
        <v>728</v>
      </c>
      <c r="E370" s="1" t="s">
        <v>729</v>
      </c>
      <c r="F370" s="1">
        <v>1000</v>
      </c>
      <c r="G370" s="9">
        <v>30229.15</v>
      </c>
      <c r="H370" s="9">
        <f>G370*1.17</f>
        <v>35368.1055</v>
      </c>
      <c r="I370" s="8">
        <f t="shared" si="23"/>
        <v>35.3681055</v>
      </c>
    </row>
    <row r="371" customHeight="1" spans="1:9">
      <c r="A371" s="8" t="s">
        <v>52</v>
      </c>
      <c r="B371" s="1" t="s">
        <v>91</v>
      </c>
      <c r="C371" s="1" t="s">
        <v>730</v>
      </c>
      <c r="D371" s="1" t="s">
        <v>731</v>
      </c>
      <c r="E371" s="1" t="s">
        <v>732</v>
      </c>
      <c r="F371" s="1">
        <v>10</v>
      </c>
      <c r="G371" s="9">
        <v>72.65</v>
      </c>
      <c r="H371" s="9">
        <f>G371*1.17</f>
        <v>85.0005</v>
      </c>
      <c r="I371" s="8">
        <f t="shared" si="23"/>
        <v>8.50005</v>
      </c>
    </row>
    <row r="372" customHeight="1" spans="1:9">
      <c r="A372" s="8" t="s">
        <v>52</v>
      </c>
      <c r="B372" s="1" t="s">
        <v>91</v>
      </c>
      <c r="C372" s="1" t="s">
        <v>730</v>
      </c>
      <c r="D372" s="1" t="s">
        <v>731</v>
      </c>
      <c r="E372" s="1" t="s">
        <v>732</v>
      </c>
      <c r="F372" s="1">
        <v>10</v>
      </c>
      <c r="G372" s="9">
        <v>72.65</v>
      </c>
      <c r="H372" s="9">
        <f>G372*1.17</f>
        <v>85.0005</v>
      </c>
      <c r="I372" s="8">
        <f t="shared" si="23"/>
        <v>8.50005</v>
      </c>
    </row>
    <row r="373" customHeight="1" spans="1:9">
      <c r="A373" s="8" t="s">
        <v>52</v>
      </c>
      <c r="B373" s="1" t="s">
        <v>28</v>
      </c>
      <c r="C373" s="1" t="s">
        <v>733</v>
      </c>
      <c r="D373" s="1" t="s">
        <v>734</v>
      </c>
      <c r="E373" s="1" t="s">
        <v>735</v>
      </c>
      <c r="F373" s="1">
        <v>50</v>
      </c>
      <c r="G373" s="9">
        <f>H373/1.17</f>
        <v>854.700854700855</v>
      </c>
      <c r="H373" s="9">
        <v>1000</v>
      </c>
      <c r="I373" s="8">
        <f t="shared" si="23"/>
        <v>20</v>
      </c>
    </row>
    <row r="374" customHeight="1" spans="1:9">
      <c r="A374" s="8" t="s">
        <v>127</v>
      </c>
      <c r="B374" s="1" t="s">
        <v>33</v>
      </c>
      <c r="C374" s="1" t="s">
        <v>736</v>
      </c>
      <c r="D374" s="1" t="s">
        <v>737</v>
      </c>
      <c r="E374" s="1" t="s">
        <v>660</v>
      </c>
      <c r="F374" s="1">
        <v>20</v>
      </c>
      <c r="G374" s="9">
        <f>H374/1.17</f>
        <v>102.564102564103</v>
      </c>
      <c r="H374" s="9">
        <v>120</v>
      </c>
      <c r="I374" s="8">
        <f t="shared" si="23"/>
        <v>6</v>
      </c>
    </row>
    <row r="375" customHeight="1" spans="1:9">
      <c r="A375" s="8" t="s">
        <v>738</v>
      </c>
      <c r="B375" s="1" t="s">
        <v>677</v>
      </c>
      <c r="C375" s="1" t="s">
        <v>739</v>
      </c>
      <c r="D375" s="1" t="s">
        <v>740</v>
      </c>
      <c r="E375" s="1" t="s">
        <v>741</v>
      </c>
      <c r="F375" s="1">
        <v>20</v>
      </c>
      <c r="G375" s="9">
        <v>11965.81</v>
      </c>
      <c r="H375" s="9">
        <f>G375*1.17</f>
        <v>13999.9977</v>
      </c>
      <c r="I375" s="8">
        <f t="shared" si="23"/>
        <v>699.999885</v>
      </c>
    </row>
    <row r="376" customHeight="1" spans="1:9">
      <c r="A376" s="8" t="s">
        <v>52</v>
      </c>
      <c r="B376" s="1" t="s">
        <v>28</v>
      </c>
      <c r="C376" s="1" t="s">
        <v>742</v>
      </c>
      <c r="D376" s="1" t="s">
        <v>743</v>
      </c>
      <c r="E376" s="1" t="s">
        <v>744</v>
      </c>
      <c r="F376" s="1">
        <v>40</v>
      </c>
      <c r="G376" s="9">
        <f>H376/1.17</f>
        <v>246.153846153846</v>
      </c>
      <c r="H376" s="9">
        <v>288</v>
      </c>
      <c r="I376" s="8">
        <f t="shared" si="23"/>
        <v>7.2</v>
      </c>
    </row>
    <row r="377" customHeight="1" spans="1:9">
      <c r="A377" s="8" t="s">
        <v>52</v>
      </c>
      <c r="B377" s="1" t="s">
        <v>156</v>
      </c>
      <c r="C377" s="1" t="s">
        <v>745</v>
      </c>
      <c r="D377" s="1" t="s">
        <v>743</v>
      </c>
      <c r="E377" s="1" t="s">
        <v>214</v>
      </c>
      <c r="F377" s="1">
        <v>10</v>
      </c>
      <c r="G377" s="9">
        <f>H377/1.17</f>
        <v>67.5213675213675</v>
      </c>
      <c r="H377" s="9">
        <v>79</v>
      </c>
      <c r="I377" s="8">
        <f t="shared" si="23"/>
        <v>7.9</v>
      </c>
    </row>
    <row r="378" customHeight="1" spans="1:9">
      <c r="A378" s="8" t="s">
        <v>52</v>
      </c>
      <c r="B378" s="1" t="s">
        <v>28</v>
      </c>
      <c r="C378" s="1" t="s">
        <v>746</v>
      </c>
      <c r="D378" s="1" t="s">
        <v>747</v>
      </c>
      <c r="E378" s="1" t="s">
        <v>126</v>
      </c>
      <c r="F378" s="1">
        <v>360</v>
      </c>
      <c r="G378" s="9">
        <f>H378/1.17</f>
        <v>600</v>
      </c>
      <c r="H378" s="9">
        <v>702</v>
      </c>
      <c r="I378" s="8">
        <f t="shared" si="23"/>
        <v>1.95</v>
      </c>
    </row>
    <row r="379" customHeight="1" spans="1:9">
      <c r="A379" s="8" t="s">
        <v>52</v>
      </c>
      <c r="B379" s="1" t="s">
        <v>28</v>
      </c>
      <c r="C379" s="1" t="s">
        <v>746</v>
      </c>
      <c r="D379" s="1" t="s">
        <v>747</v>
      </c>
      <c r="E379" s="1" t="s">
        <v>126</v>
      </c>
      <c r="F379" s="1">
        <v>360</v>
      </c>
      <c r="G379" s="9">
        <f>H379/1.17</f>
        <v>600</v>
      </c>
      <c r="H379" s="9">
        <v>702</v>
      </c>
      <c r="I379" s="8">
        <f t="shared" si="23"/>
        <v>1.95</v>
      </c>
    </row>
    <row r="380" customHeight="1" spans="1:9">
      <c r="A380" s="8" t="s">
        <v>748</v>
      </c>
      <c r="B380" s="1" t="s">
        <v>677</v>
      </c>
      <c r="C380" s="1" t="s">
        <v>749</v>
      </c>
      <c r="D380" s="1" t="s">
        <v>750</v>
      </c>
      <c r="E380" s="1" t="s">
        <v>751</v>
      </c>
      <c r="F380" s="1">
        <v>120</v>
      </c>
      <c r="G380" s="9">
        <v>11794.87</v>
      </c>
      <c r="H380" s="9">
        <f>G380*1.17</f>
        <v>13799.9979</v>
      </c>
      <c r="I380" s="8">
        <f t="shared" si="23"/>
        <v>114.9999825</v>
      </c>
    </row>
    <row r="381" customHeight="1" spans="1:9">
      <c r="A381" s="8" t="s">
        <v>752</v>
      </c>
      <c r="B381" s="1" t="s">
        <v>10</v>
      </c>
      <c r="C381" s="1" t="s">
        <v>753</v>
      </c>
      <c r="D381" s="1" t="s">
        <v>16</v>
      </c>
      <c r="E381" s="1" t="s">
        <v>17</v>
      </c>
      <c r="F381" s="1">
        <v>4000</v>
      </c>
      <c r="G381" s="9">
        <v>4615.38</v>
      </c>
      <c r="H381" s="9">
        <f>G381*1.17</f>
        <v>5399.9946</v>
      </c>
      <c r="I381" s="8">
        <f t="shared" si="23"/>
        <v>1.34999865</v>
      </c>
    </row>
    <row r="382" customHeight="1" spans="1:9">
      <c r="A382" s="8" t="s">
        <v>752</v>
      </c>
      <c r="B382" s="1" t="s">
        <v>14</v>
      </c>
      <c r="C382" s="1" t="s">
        <v>753</v>
      </c>
      <c r="D382" s="1" t="s">
        <v>16</v>
      </c>
      <c r="E382" s="1" t="s">
        <v>17</v>
      </c>
      <c r="F382" s="1">
        <v>1100</v>
      </c>
      <c r="G382" s="9">
        <f>H382/1.17</f>
        <v>3666.66666666667</v>
      </c>
      <c r="H382" s="9">
        <v>4290</v>
      </c>
      <c r="I382" s="8">
        <f t="shared" si="23"/>
        <v>3.9</v>
      </c>
    </row>
    <row r="383" customHeight="1" spans="1:9">
      <c r="A383" s="8" t="s">
        <v>754</v>
      </c>
      <c r="B383" s="1" t="s">
        <v>62</v>
      </c>
      <c r="C383" s="1" t="s">
        <v>755</v>
      </c>
      <c r="D383" s="1" t="s">
        <v>756</v>
      </c>
      <c r="E383" s="1" t="s">
        <v>757</v>
      </c>
      <c r="F383" s="1">
        <v>240</v>
      </c>
      <c r="G383" s="9">
        <v>2123.08</v>
      </c>
      <c r="H383" s="9">
        <f>G383*1.17</f>
        <v>2484.0036</v>
      </c>
      <c r="I383" s="8">
        <f t="shared" si="23"/>
        <v>10.350015</v>
      </c>
    </row>
    <row r="384" customHeight="1" spans="1:9">
      <c r="A384" s="8" t="s">
        <v>194</v>
      </c>
      <c r="B384" s="1" t="s">
        <v>346</v>
      </c>
      <c r="C384" s="1" t="s">
        <v>758</v>
      </c>
      <c r="D384" s="1" t="s">
        <v>759</v>
      </c>
      <c r="E384" s="1" t="s">
        <v>760</v>
      </c>
      <c r="F384" s="1">
        <v>20</v>
      </c>
      <c r="G384" s="9">
        <f>H384/1.17</f>
        <v>1025.64102564103</v>
      </c>
      <c r="H384" s="9">
        <v>1200</v>
      </c>
      <c r="I384" s="8">
        <f t="shared" si="23"/>
        <v>60</v>
      </c>
    </row>
    <row r="385" customHeight="1" spans="1:9">
      <c r="A385" s="8" t="s">
        <v>52</v>
      </c>
      <c r="B385" s="1" t="s">
        <v>28</v>
      </c>
      <c r="C385" s="1" t="s">
        <v>761</v>
      </c>
      <c r="D385" s="1" t="s">
        <v>762</v>
      </c>
      <c r="E385" s="1" t="s">
        <v>763</v>
      </c>
      <c r="F385" s="1">
        <v>30</v>
      </c>
      <c r="G385" s="9">
        <f>H385/1.17</f>
        <v>128.205128205128</v>
      </c>
      <c r="H385" s="9">
        <v>150</v>
      </c>
      <c r="I385" s="8">
        <f t="shared" si="23"/>
        <v>5</v>
      </c>
    </row>
    <row r="386" customHeight="1" spans="1:9">
      <c r="A386" s="8" t="s">
        <v>52</v>
      </c>
      <c r="B386" s="1" t="s">
        <v>28</v>
      </c>
      <c r="C386" s="1" t="s">
        <v>761</v>
      </c>
      <c r="D386" s="1" t="s">
        <v>762</v>
      </c>
      <c r="E386" s="1" t="s">
        <v>763</v>
      </c>
      <c r="F386" s="1">
        <v>40</v>
      </c>
      <c r="G386" s="9">
        <f>H386/1.17</f>
        <v>215.384615384615</v>
      </c>
      <c r="H386" s="9">
        <v>252</v>
      </c>
      <c r="I386" s="8">
        <f t="shared" ref="I386:I449" si="26">H386/F386</f>
        <v>6.3</v>
      </c>
    </row>
    <row r="387" customHeight="1" spans="1:9">
      <c r="A387" s="8" t="s">
        <v>52</v>
      </c>
      <c r="B387" s="1" t="s">
        <v>28</v>
      </c>
      <c r="C387" s="1" t="s">
        <v>761</v>
      </c>
      <c r="D387" s="1" t="s">
        <v>762</v>
      </c>
      <c r="E387" s="1" t="s">
        <v>763</v>
      </c>
      <c r="F387" s="1">
        <v>26</v>
      </c>
      <c r="G387" s="9">
        <f>H387/1.17</f>
        <v>111.111111111111</v>
      </c>
      <c r="H387" s="9">
        <v>130</v>
      </c>
      <c r="I387" s="8">
        <f t="shared" si="26"/>
        <v>5</v>
      </c>
    </row>
    <row r="388" customHeight="1" spans="1:9">
      <c r="A388" s="8" t="s">
        <v>52</v>
      </c>
      <c r="B388" s="1" t="s">
        <v>28</v>
      </c>
      <c r="C388" s="1" t="s">
        <v>761</v>
      </c>
      <c r="D388" s="1" t="s">
        <v>762</v>
      </c>
      <c r="E388" s="1" t="s">
        <v>763</v>
      </c>
      <c r="F388" s="1">
        <v>40</v>
      </c>
      <c r="G388" s="9">
        <f>H388/1.17</f>
        <v>136.752136752137</v>
      </c>
      <c r="H388" s="9">
        <v>160</v>
      </c>
      <c r="I388" s="8">
        <f t="shared" si="26"/>
        <v>4</v>
      </c>
    </row>
    <row r="389" customHeight="1" spans="1:9">
      <c r="A389" s="8" t="s">
        <v>70</v>
      </c>
      <c r="B389" s="1" t="s">
        <v>91</v>
      </c>
      <c r="C389" s="1" t="s">
        <v>764</v>
      </c>
      <c r="D389" s="1" t="s">
        <v>765</v>
      </c>
      <c r="E389" s="1" t="s">
        <v>766</v>
      </c>
      <c r="F389" s="1">
        <v>200</v>
      </c>
      <c r="G389" s="9">
        <v>598.29</v>
      </c>
      <c r="H389" s="9">
        <f>G389*1.17</f>
        <v>699.9993</v>
      </c>
      <c r="I389" s="8">
        <f t="shared" si="26"/>
        <v>3.4999965</v>
      </c>
    </row>
    <row r="390" customHeight="1" spans="1:9">
      <c r="A390" s="8" t="s">
        <v>96</v>
      </c>
      <c r="B390" s="1" t="s">
        <v>97</v>
      </c>
      <c r="C390" s="1" t="s">
        <v>767</v>
      </c>
      <c r="D390" s="1" t="s">
        <v>768</v>
      </c>
      <c r="E390" s="1" t="s">
        <v>769</v>
      </c>
      <c r="F390" s="1">
        <v>300</v>
      </c>
      <c r="G390" s="9">
        <f>H390/1.17</f>
        <v>2838.46153846154</v>
      </c>
      <c r="H390" s="9">
        <v>3321</v>
      </c>
      <c r="I390" s="8">
        <f t="shared" si="26"/>
        <v>11.07</v>
      </c>
    </row>
    <row r="391" customHeight="1" spans="1:9">
      <c r="A391" s="8" t="s">
        <v>66</v>
      </c>
      <c r="B391" s="1" t="s">
        <v>654</v>
      </c>
      <c r="C391" s="1" t="s">
        <v>770</v>
      </c>
      <c r="D391" s="1" t="s">
        <v>771</v>
      </c>
      <c r="E391" s="1" t="s">
        <v>772</v>
      </c>
      <c r="F391" s="1">
        <v>300</v>
      </c>
      <c r="G391" s="9">
        <v>3705.13</v>
      </c>
      <c r="H391" s="9">
        <f>G391*1.17</f>
        <v>4335.0021</v>
      </c>
      <c r="I391" s="8">
        <f t="shared" si="26"/>
        <v>14.450007</v>
      </c>
    </row>
    <row r="392" customHeight="1" spans="1:9">
      <c r="A392" s="8" t="s">
        <v>52</v>
      </c>
      <c r="B392" s="1" t="s">
        <v>53</v>
      </c>
      <c r="C392" s="1" t="s">
        <v>773</v>
      </c>
      <c r="D392" s="1" t="s">
        <v>246</v>
      </c>
      <c r="E392" s="1" t="s">
        <v>774</v>
      </c>
      <c r="F392" s="1">
        <v>100</v>
      </c>
      <c r="G392" s="9">
        <v>3397.44</v>
      </c>
      <c r="H392" s="9">
        <f>G392*1.17</f>
        <v>3975.0048</v>
      </c>
      <c r="I392" s="8">
        <f t="shared" si="26"/>
        <v>39.750048</v>
      </c>
    </row>
    <row r="393" customHeight="1" spans="1:9">
      <c r="A393" s="8" t="s">
        <v>52</v>
      </c>
      <c r="B393" s="1" t="s">
        <v>101</v>
      </c>
      <c r="C393" s="11" t="s">
        <v>775</v>
      </c>
      <c r="D393" s="1" t="s">
        <v>776</v>
      </c>
      <c r="E393" s="1" t="s">
        <v>272</v>
      </c>
      <c r="F393" s="1">
        <v>250</v>
      </c>
      <c r="G393" s="9">
        <f t="shared" ref="G393:G400" si="27">H393/1.17</f>
        <v>19079.0598290598</v>
      </c>
      <c r="H393" s="9">
        <v>22322.5</v>
      </c>
      <c r="I393" s="8">
        <f t="shared" si="26"/>
        <v>89.29</v>
      </c>
    </row>
    <row r="394" customHeight="1" spans="1:9">
      <c r="A394" s="8" t="s">
        <v>194</v>
      </c>
      <c r="B394" s="1" t="s">
        <v>101</v>
      </c>
      <c r="C394" s="1" t="s">
        <v>777</v>
      </c>
      <c r="D394" s="1" t="s">
        <v>778</v>
      </c>
      <c r="E394" s="1" t="s">
        <v>272</v>
      </c>
      <c r="F394" s="1">
        <v>400</v>
      </c>
      <c r="G394" s="9">
        <f t="shared" si="27"/>
        <v>26006.8376068376</v>
      </c>
      <c r="H394" s="9">
        <v>30428</v>
      </c>
      <c r="I394" s="8">
        <f t="shared" si="26"/>
        <v>76.07</v>
      </c>
    </row>
    <row r="395" customHeight="1" spans="1:9">
      <c r="A395" s="8" t="s">
        <v>194</v>
      </c>
      <c r="B395" s="1" t="s">
        <v>101</v>
      </c>
      <c r="C395" s="1" t="s">
        <v>777</v>
      </c>
      <c r="D395" s="1" t="s">
        <v>778</v>
      </c>
      <c r="E395" s="1" t="s">
        <v>272</v>
      </c>
      <c r="F395" s="1">
        <v>250</v>
      </c>
      <c r="G395" s="9">
        <f t="shared" si="27"/>
        <v>19079.0598290598</v>
      </c>
      <c r="H395" s="9">
        <v>22322.5</v>
      </c>
      <c r="I395" s="8">
        <f t="shared" si="26"/>
        <v>89.29</v>
      </c>
    </row>
    <row r="396" customHeight="1" spans="1:9">
      <c r="A396" s="8" t="s">
        <v>194</v>
      </c>
      <c r="B396" s="1" t="s">
        <v>101</v>
      </c>
      <c r="C396" s="1" t="s">
        <v>777</v>
      </c>
      <c r="D396" s="1" t="s">
        <v>778</v>
      </c>
      <c r="E396" s="1" t="s">
        <v>272</v>
      </c>
      <c r="F396" s="1">
        <v>100</v>
      </c>
      <c r="G396" s="9">
        <f t="shared" si="27"/>
        <v>7631.62393162393</v>
      </c>
      <c r="H396" s="9">
        <v>8929</v>
      </c>
      <c r="I396" s="8">
        <f t="shared" si="26"/>
        <v>89.29</v>
      </c>
    </row>
    <row r="397" customHeight="1" spans="1:9">
      <c r="A397" s="8" t="s">
        <v>194</v>
      </c>
      <c r="B397" s="1" t="s">
        <v>101</v>
      </c>
      <c r="C397" s="1" t="s">
        <v>777</v>
      </c>
      <c r="D397" s="1" t="s">
        <v>778</v>
      </c>
      <c r="E397" s="1" t="s">
        <v>272</v>
      </c>
      <c r="F397" s="1">
        <v>250</v>
      </c>
      <c r="G397" s="9">
        <f t="shared" si="27"/>
        <v>19079.0598290598</v>
      </c>
      <c r="H397" s="9">
        <v>22322.5</v>
      </c>
      <c r="I397" s="8">
        <f t="shared" si="26"/>
        <v>89.29</v>
      </c>
    </row>
    <row r="398" customHeight="1" spans="1:9">
      <c r="A398" s="8" t="s">
        <v>194</v>
      </c>
      <c r="B398" s="1" t="s">
        <v>101</v>
      </c>
      <c r="C398" s="1" t="s">
        <v>777</v>
      </c>
      <c r="D398" s="1" t="s">
        <v>778</v>
      </c>
      <c r="E398" s="1" t="s">
        <v>272</v>
      </c>
      <c r="F398" s="1">
        <v>600</v>
      </c>
      <c r="G398" s="9">
        <f t="shared" si="27"/>
        <v>39010.2564102564</v>
      </c>
      <c r="H398" s="9">
        <v>45642</v>
      </c>
      <c r="I398" s="8">
        <f t="shared" si="26"/>
        <v>76.07</v>
      </c>
    </row>
    <row r="399" customHeight="1" spans="1:9">
      <c r="A399" s="4" t="s">
        <v>61</v>
      </c>
      <c r="B399" s="1" t="s">
        <v>110</v>
      </c>
      <c r="C399" s="13" t="s">
        <v>779</v>
      </c>
      <c r="D399" s="1" t="s">
        <v>780</v>
      </c>
      <c r="E399" s="1" t="s">
        <v>781</v>
      </c>
      <c r="F399" s="1">
        <v>3</v>
      </c>
      <c r="G399" s="9">
        <f t="shared" si="27"/>
        <v>64.1025641025641</v>
      </c>
      <c r="H399" s="9">
        <v>75</v>
      </c>
      <c r="I399" s="8">
        <f t="shared" si="26"/>
        <v>25</v>
      </c>
    </row>
    <row r="400" customHeight="1" spans="1:9">
      <c r="A400" s="8" t="s">
        <v>96</v>
      </c>
      <c r="B400" s="1" t="s">
        <v>28</v>
      </c>
      <c r="C400" s="1" t="s">
        <v>782</v>
      </c>
      <c r="D400" s="1" t="s">
        <v>783</v>
      </c>
      <c r="E400" s="1" t="s">
        <v>695</v>
      </c>
      <c r="F400" s="1">
        <v>300</v>
      </c>
      <c r="G400" s="9">
        <f t="shared" si="27"/>
        <v>13907.6923076923</v>
      </c>
      <c r="H400" s="9">
        <v>16272</v>
      </c>
      <c r="I400" s="8">
        <f t="shared" si="26"/>
        <v>54.24</v>
      </c>
    </row>
    <row r="401" customHeight="1" spans="1:9">
      <c r="A401" s="8" t="s">
        <v>9</v>
      </c>
      <c r="B401" s="1" t="s">
        <v>10</v>
      </c>
      <c r="C401" s="1" t="s">
        <v>784</v>
      </c>
      <c r="D401" s="1" t="s">
        <v>153</v>
      </c>
      <c r="E401" s="1" t="s">
        <v>13</v>
      </c>
      <c r="F401" s="1">
        <v>2000</v>
      </c>
      <c r="G401" s="9">
        <v>3247.86</v>
      </c>
      <c r="H401" s="9">
        <f>G401*1.17</f>
        <v>3799.9962</v>
      </c>
      <c r="I401" s="8">
        <f t="shared" si="26"/>
        <v>1.8999981</v>
      </c>
    </row>
    <row r="402" customHeight="1" spans="1:9">
      <c r="A402" s="8" t="s">
        <v>9</v>
      </c>
      <c r="B402" s="1" t="s">
        <v>10</v>
      </c>
      <c r="C402" s="1" t="s">
        <v>784</v>
      </c>
      <c r="D402" s="1" t="s">
        <v>153</v>
      </c>
      <c r="E402" s="1" t="s">
        <v>13</v>
      </c>
      <c r="F402" s="1">
        <v>2000</v>
      </c>
      <c r="G402" s="9">
        <v>3247.86</v>
      </c>
      <c r="H402" s="9">
        <f>G402*1.17</f>
        <v>3799.9962</v>
      </c>
      <c r="I402" s="8">
        <f t="shared" si="26"/>
        <v>1.8999981</v>
      </c>
    </row>
    <row r="403" customHeight="1" spans="1:9">
      <c r="A403" s="8" t="s">
        <v>52</v>
      </c>
      <c r="B403" s="1" t="s">
        <v>97</v>
      </c>
      <c r="C403" s="11" t="s">
        <v>785</v>
      </c>
      <c r="D403" s="1" t="s">
        <v>786</v>
      </c>
      <c r="E403" s="1" t="s">
        <v>787</v>
      </c>
      <c r="F403" s="1">
        <v>1200</v>
      </c>
      <c r="G403" s="9">
        <f>H403/1.17</f>
        <v>14358.9743589744</v>
      </c>
      <c r="H403" s="9">
        <v>16800</v>
      </c>
      <c r="I403" s="8">
        <f t="shared" si="26"/>
        <v>14</v>
      </c>
    </row>
    <row r="404" customHeight="1" spans="1:9">
      <c r="A404" s="8" t="s">
        <v>788</v>
      </c>
      <c r="B404" s="1" t="s">
        <v>97</v>
      </c>
      <c r="C404" s="1" t="s">
        <v>789</v>
      </c>
      <c r="D404" s="1" t="s">
        <v>407</v>
      </c>
      <c r="E404" s="1" t="s">
        <v>790</v>
      </c>
      <c r="F404" s="1">
        <v>720</v>
      </c>
      <c r="G404" s="9">
        <f>H404/1.17</f>
        <v>40418.4615384615</v>
      </c>
      <c r="H404" s="9">
        <v>47289.6</v>
      </c>
      <c r="I404" s="8">
        <f t="shared" si="26"/>
        <v>65.68</v>
      </c>
    </row>
    <row r="405" customHeight="1" spans="1:9">
      <c r="A405" s="8" t="s">
        <v>52</v>
      </c>
      <c r="B405" s="1" t="s">
        <v>28</v>
      </c>
      <c r="C405" s="1" t="s">
        <v>791</v>
      </c>
      <c r="D405" s="1" t="s">
        <v>530</v>
      </c>
      <c r="E405" s="1" t="s">
        <v>792</v>
      </c>
      <c r="F405" s="1">
        <v>23</v>
      </c>
      <c r="G405" s="9">
        <f>H405/1.17</f>
        <v>231.965811965812</v>
      </c>
      <c r="H405" s="9">
        <v>271.4</v>
      </c>
      <c r="I405" s="8">
        <f t="shared" si="26"/>
        <v>11.8</v>
      </c>
    </row>
    <row r="406" customHeight="1" spans="1:9">
      <c r="A406" s="8" t="s">
        <v>793</v>
      </c>
      <c r="B406" s="1" t="s">
        <v>394</v>
      </c>
      <c r="C406" s="1" t="s">
        <v>794</v>
      </c>
      <c r="D406" s="1" t="s">
        <v>795</v>
      </c>
      <c r="E406" s="1" t="s">
        <v>796</v>
      </c>
      <c r="F406" s="1">
        <v>450</v>
      </c>
      <c r="G406" s="9">
        <v>12992.31</v>
      </c>
      <c r="H406" s="9">
        <f>G406*1.17</f>
        <v>15201.0027</v>
      </c>
      <c r="I406" s="8">
        <f t="shared" si="26"/>
        <v>33.780006</v>
      </c>
    </row>
    <row r="407" customHeight="1" spans="1:9">
      <c r="A407" s="8" t="s">
        <v>170</v>
      </c>
      <c r="B407" s="1" t="s">
        <v>62</v>
      </c>
      <c r="C407" s="1" t="s">
        <v>797</v>
      </c>
      <c r="D407" s="1" t="s">
        <v>798</v>
      </c>
      <c r="E407" s="1" t="s">
        <v>799</v>
      </c>
      <c r="F407" s="1">
        <v>50</v>
      </c>
      <c r="G407" s="9">
        <v>1187.61</v>
      </c>
      <c r="H407" s="9">
        <f>G407*1.17</f>
        <v>1389.5037</v>
      </c>
      <c r="I407" s="8">
        <f t="shared" si="26"/>
        <v>27.790074</v>
      </c>
    </row>
    <row r="408" customHeight="1" spans="1:9">
      <c r="A408" s="8" t="s">
        <v>170</v>
      </c>
      <c r="B408" s="1" t="s">
        <v>62</v>
      </c>
      <c r="C408" s="1" t="s">
        <v>797</v>
      </c>
      <c r="D408" s="1" t="s">
        <v>798</v>
      </c>
      <c r="E408" s="1" t="s">
        <v>799</v>
      </c>
      <c r="F408" s="1">
        <v>100</v>
      </c>
      <c r="G408" s="9">
        <v>2375.21</v>
      </c>
      <c r="H408" s="9">
        <f>G408*1.17</f>
        <v>2778.9957</v>
      </c>
      <c r="I408" s="8">
        <f t="shared" si="26"/>
        <v>27.789957</v>
      </c>
    </row>
    <row r="409" customHeight="1" spans="1:9">
      <c r="A409" s="8" t="s">
        <v>104</v>
      </c>
      <c r="B409" s="1" t="s">
        <v>28</v>
      </c>
      <c r="C409" s="12" t="s">
        <v>800</v>
      </c>
      <c r="D409" s="1" t="s">
        <v>801</v>
      </c>
      <c r="E409" s="1" t="s">
        <v>802</v>
      </c>
      <c r="F409" s="1">
        <v>72</v>
      </c>
      <c r="G409" s="9">
        <f>H409/1.17</f>
        <v>1341.02564102564</v>
      </c>
      <c r="H409" s="9">
        <v>1569</v>
      </c>
      <c r="I409" s="8">
        <f t="shared" si="26"/>
        <v>21.7916666666667</v>
      </c>
    </row>
    <row r="410" customHeight="1" spans="1:9">
      <c r="A410" s="8" t="s">
        <v>803</v>
      </c>
      <c r="B410" s="1" t="s">
        <v>28</v>
      </c>
      <c r="C410" s="1" t="s">
        <v>804</v>
      </c>
      <c r="D410" s="1" t="s">
        <v>805</v>
      </c>
      <c r="E410" s="1" t="s">
        <v>126</v>
      </c>
      <c r="F410" s="1">
        <v>30</v>
      </c>
      <c r="G410" s="9">
        <f>H410/1.17</f>
        <v>71.7948717948718</v>
      </c>
      <c r="H410" s="9">
        <v>84</v>
      </c>
      <c r="I410" s="8">
        <f t="shared" si="26"/>
        <v>2.8</v>
      </c>
    </row>
    <row r="411" customHeight="1" spans="1:9">
      <c r="A411" s="8" t="s">
        <v>215</v>
      </c>
      <c r="B411" s="1" t="s">
        <v>28</v>
      </c>
      <c r="C411" s="1" t="s">
        <v>806</v>
      </c>
      <c r="D411" s="1" t="s">
        <v>807</v>
      </c>
      <c r="E411" s="1" t="s">
        <v>808</v>
      </c>
      <c r="F411" s="1">
        <v>20</v>
      </c>
      <c r="G411" s="9">
        <f>H411/1.17</f>
        <v>59.8290598290598</v>
      </c>
      <c r="H411" s="9">
        <v>70</v>
      </c>
      <c r="I411" s="8">
        <f t="shared" si="26"/>
        <v>3.5</v>
      </c>
    </row>
    <row r="412" customHeight="1" spans="1:9">
      <c r="A412" s="8" t="s">
        <v>809</v>
      </c>
      <c r="B412" s="1" t="s">
        <v>810</v>
      </c>
      <c r="C412" s="1" t="s">
        <v>811</v>
      </c>
      <c r="D412" s="1" t="s">
        <v>812</v>
      </c>
      <c r="E412" s="1" t="s">
        <v>813</v>
      </c>
      <c r="F412" s="1">
        <v>3600</v>
      </c>
      <c r="G412" s="9">
        <v>86640</v>
      </c>
      <c r="H412" s="9">
        <f>G412*1.17</f>
        <v>101368.8</v>
      </c>
      <c r="I412" s="8">
        <f t="shared" si="26"/>
        <v>28.158</v>
      </c>
    </row>
    <row r="413" customHeight="1" spans="1:9">
      <c r="A413" s="8" t="s">
        <v>809</v>
      </c>
      <c r="B413" s="1" t="s">
        <v>814</v>
      </c>
      <c r="C413" s="1" t="s">
        <v>811</v>
      </c>
      <c r="D413" s="1" t="s">
        <v>812</v>
      </c>
      <c r="E413" s="1" t="s">
        <v>813</v>
      </c>
      <c r="F413" s="1">
        <v>3600</v>
      </c>
      <c r="G413" s="9">
        <v>92769.28</v>
      </c>
      <c r="H413" s="9">
        <f>G413*1.17</f>
        <v>108540.0576</v>
      </c>
      <c r="I413" s="8">
        <f t="shared" si="26"/>
        <v>30.150016</v>
      </c>
    </row>
    <row r="414" customHeight="1" spans="1:9">
      <c r="A414" s="8" t="s">
        <v>809</v>
      </c>
      <c r="B414" s="1" t="s">
        <v>815</v>
      </c>
      <c r="C414" s="1" t="s">
        <v>811</v>
      </c>
      <c r="D414" s="1" t="s">
        <v>812</v>
      </c>
      <c r="E414" s="1" t="s">
        <v>813</v>
      </c>
      <c r="F414" s="1">
        <v>3600</v>
      </c>
      <c r="G414" s="9">
        <v>91784.62</v>
      </c>
      <c r="H414" s="9">
        <f>G414*1.17</f>
        <v>107388.0054</v>
      </c>
      <c r="I414" s="8">
        <f t="shared" si="26"/>
        <v>29.8300015</v>
      </c>
    </row>
    <row r="415" customHeight="1" spans="1:9">
      <c r="A415" s="8" t="s">
        <v>809</v>
      </c>
      <c r="B415" s="1" t="s">
        <v>816</v>
      </c>
      <c r="C415" s="1" t="s">
        <v>811</v>
      </c>
      <c r="D415" s="1" t="s">
        <v>812</v>
      </c>
      <c r="E415" s="1" t="s">
        <v>813</v>
      </c>
      <c r="F415" s="1">
        <v>1800</v>
      </c>
      <c r="G415" s="9">
        <v>14307.69</v>
      </c>
      <c r="H415" s="9">
        <f>G415*1.17</f>
        <v>16739.9973</v>
      </c>
      <c r="I415" s="8">
        <f t="shared" si="26"/>
        <v>9.2999985</v>
      </c>
    </row>
    <row r="416" customHeight="1" spans="1:9">
      <c r="A416" s="8" t="s">
        <v>809</v>
      </c>
      <c r="B416" s="1" t="s">
        <v>101</v>
      </c>
      <c r="C416" s="1" t="s">
        <v>811</v>
      </c>
      <c r="D416" s="1" t="s">
        <v>812</v>
      </c>
      <c r="E416" s="1" t="s">
        <v>813</v>
      </c>
      <c r="F416" s="1">
        <v>3</v>
      </c>
      <c r="G416" s="9">
        <f>H416/1.17</f>
        <v>102.564102564103</v>
      </c>
      <c r="H416" s="9">
        <v>120</v>
      </c>
      <c r="I416" s="8">
        <f t="shared" si="26"/>
        <v>40</v>
      </c>
    </row>
    <row r="417" customHeight="1" spans="1:9">
      <c r="A417" s="8" t="s">
        <v>52</v>
      </c>
      <c r="B417" s="1" t="s">
        <v>156</v>
      </c>
      <c r="C417" s="1" t="s">
        <v>817</v>
      </c>
      <c r="D417" s="1" t="s">
        <v>818</v>
      </c>
      <c r="E417" s="1" t="s">
        <v>819</v>
      </c>
      <c r="F417" s="1">
        <v>12</v>
      </c>
      <c r="G417" s="9">
        <f>H417/1.17</f>
        <v>441.025641025641</v>
      </c>
      <c r="H417" s="9">
        <v>516</v>
      </c>
      <c r="I417" s="8">
        <f t="shared" si="26"/>
        <v>43</v>
      </c>
    </row>
    <row r="418" customHeight="1" spans="1:9">
      <c r="A418" s="8" t="s">
        <v>820</v>
      </c>
      <c r="B418" s="1" t="s">
        <v>110</v>
      </c>
      <c r="C418" s="1" t="s">
        <v>821</v>
      </c>
      <c r="D418" s="1" t="s">
        <v>822</v>
      </c>
      <c r="E418" s="1" t="s">
        <v>823</v>
      </c>
      <c r="F418" s="1">
        <v>10</v>
      </c>
      <c r="G418" s="9">
        <f>H418/1.17</f>
        <v>81.1965811965812</v>
      </c>
      <c r="H418" s="9">
        <v>95</v>
      </c>
      <c r="I418" s="8">
        <f t="shared" si="26"/>
        <v>9.5</v>
      </c>
    </row>
    <row r="419" customHeight="1" spans="1:9">
      <c r="A419" s="8" t="s">
        <v>52</v>
      </c>
      <c r="B419" s="1" t="s">
        <v>28</v>
      </c>
      <c r="C419" s="1" t="s">
        <v>824</v>
      </c>
      <c r="D419" s="1" t="s">
        <v>825</v>
      </c>
      <c r="E419" s="1" t="s">
        <v>405</v>
      </c>
      <c r="F419" s="1">
        <v>50</v>
      </c>
      <c r="G419" s="9">
        <f>H419/1.17</f>
        <v>903.418803418803</v>
      </c>
      <c r="H419" s="9">
        <v>1057</v>
      </c>
      <c r="I419" s="8">
        <f t="shared" si="26"/>
        <v>21.14</v>
      </c>
    </row>
    <row r="420" customHeight="1" spans="1:9">
      <c r="A420" s="8" t="s">
        <v>70</v>
      </c>
      <c r="B420" s="1" t="s">
        <v>101</v>
      </c>
      <c r="C420" s="1" t="s">
        <v>826</v>
      </c>
      <c r="D420" s="1" t="s">
        <v>344</v>
      </c>
      <c r="E420" s="1" t="s">
        <v>827</v>
      </c>
      <c r="F420" s="1">
        <v>1200</v>
      </c>
      <c r="G420" s="9">
        <f>H420/1.17</f>
        <v>1589.74358974359</v>
      </c>
      <c r="H420" s="9">
        <v>1860</v>
      </c>
      <c r="I420" s="8">
        <f t="shared" si="26"/>
        <v>1.55</v>
      </c>
    </row>
    <row r="421" customHeight="1" spans="1:9">
      <c r="A421" s="8" t="s">
        <v>70</v>
      </c>
      <c r="B421" s="1" t="s">
        <v>91</v>
      </c>
      <c r="C421" s="1" t="s">
        <v>826</v>
      </c>
      <c r="D421" s="1" t="s">
        <v>344</v>
      </c>
      <c r="E421" s="1" t="s">
        <v>827</v>
      </c>
      <c r="F421" s="1">
        <v>200</v>
      </c>
      <c r="G421" s="9">
        <v>731.62</v>
      </c>
      <c r="H421" s="9">
        <f t="shared" ref="H421:H438" si="28">G421*1.17</f>
        <v>855.9954</v>
      </c>
      <c r="I421" s="8">
        <f t="shared" si="26"/>
        <v>4.279977</v>
      </c>
    </row>
    <row r="422" customHeight="1" spans="1:9">
      <c r="A422" s="8" t="s">
        <v>383</v>
      </c>
      <c r="B422" s="1" t="s">
        <v>10</v>
      </c>
      <c r="C422" s="1" t="s">
        <v>828</v>
      </c>
      <c r="D422" s="1" t="s">
        <v>26</v>
      </c>
      <c r="E422" s="1" t="s">
        <v>13</v>
      </c>
      <c r="F422" s="1">
        <v>3000</v>
      </c>
      <c r="G422" s="9">
        <v>9820.51</v>
      </c>
      <c r="H422" s="9">
        <f t="shared" si="28"/>
        <v>11489.9967</v>
      </c>
      <c r="I422" s="8">
        <f t="shared" si="26"/>
        <v>3.8299989</v>
      </c>
    </row>
    <row r="423" customHeight="1" spans="1:9">
      <c r="A423" s="8" t="s">
        <v>383</v>
      </c>
      <c r="B423" s="1" t="s">
        <v>10</v>
      </c>
      <c r="C423" s="1" t="s">
        <v>828</v>
      </c>
      <c r="D423" s="1" t="s">
        <v>26</v>
      </c>
      <c r="E423" s="1" t="s">
        <v>13</v>
      </c>
      <c r="F423" s="1">
        <v>3000</v>
      </c>
      <c r="G423" s="9">
        <v>9820.51</v>
      </c>
      <c r="H423" s="9">
        <f t="shared" si="28"/>
        <v>11489.9967</v>
      </c>
      <c r="I423" s="8">
        <f t="shared" si="26"/>
        <v>3.8299989</v>
      </c>
    </row>
    <row r="424" customHeight="1" spans="1:9">
      <c r="A424" s="8" t="s">
        <v>383</v>
      </c>
      <c r="B424" s="1" t="s">
        <v>10</v>
      </c>
      <c r="C424" s="11" t="s">
        <v>829</v>
      </c>
      <c r="D424" s="1" t="s">
        <v>830</v>
      </c>
      <c r="E424" s="1" t="s">
        <v>17</v>
      </c>
      <c r="F424" s="1">
        <v>4000</v>
      </c>
      <c r="G424" s="9">
        <v>11555.56</v>
      </c>
      <c r="H424" s="9">
        <f t="shared" si="28"/>
        <v>13520.0052</v>
      </c>
      <c r="I424" s="8">
        <f t="shared" si="26"/>
        <v>3.3800013</v>
      </c>
    </row>
    <row r="425" customHeight="1" spans="1:9">
      <c r="A425" s="8" t="s">
        <v>9</v>
      </c>
      <c r="B425" s="1" t="s">
        <v>10</v>
      </c>
      <c r="C425" s="1" t="s">
        <v>831</v>
      </c>
      <c r="D425" s="1" t="s">
        <v>26</v>
      </c>
      <c r="E425" s="1" t="s">
        <v>17</v>
      </c>
      <c r="F425" s="1">
        <v>3000</v>
      </c>
      <c r="G425" s="9">
        <v>9820.51</v>
      </c>
      <c r="H425" s="9">
        <f t="shared" si="28"/>
        <v>11489.9967</v>
      </c>
      <c r="I425" s="8">
        <f t="shared" si="26"/>
        <v>3.8299989</v>
      </c>
    </row>
    <row r="426" customHeight="1" spans="1:9">
      <c r="A426" s="8" t="s">
        <v>70</v>
      </c>
      <c r="B426" s="1" t="s">
        <v>91</v>
      </c>
      <c r="C426" s="1" t="s">
        <v>832</v>
      </c>
      <c r="D426" s="1" t="s">
        <v>833</v>
      </c>
      <c r="E426" s="1" t="s">
        <v>834</v>
      </c>
      <c r="F426" s="1">
        <v>50</v>
      </c>
      <c r="G426" s="9">
        <v>247.86</v>
      </c>
      <c r="H426" s="9">
        <f t="shared" si="28"/>
        <v>289.9962</v>
      </c>
      <c r="I426" s="8">
        <f t="shared" si="26"/>
        <v>5.799924</v>
      </c>
    </row>
    <row r="427" customHeight="1" spans="1:9">
      <c r="A427" s="8" t="s">
        <v>835</v>
      </c>
      <c r="B427" s="1" t="s">
        <v>836</v>
      </c>
      <c r="C427" s="1" t="s">
        <v>837</v>
      </c>
      <c r="D427" s="1" t="s">
        <v>838</v>
      </c>
      <c r="E427" s="1" t="s">
        <v>835</v>
      </c>
      <c r="F427" s="1">
        <v>480</v>
      </c>
      <c r="G427" s="9">
        <v>8607.18</v>
      </c>
      <c r="H427" s="9">
        <f t="shared" si="28"/>
        <v>10070.4006</v>
      </c>
      <c r="I427" s="8">
        <f t="shared" si="26"/>
        <v>20.98000125</v>
      </c>
    </row>
    <row r="428" customHeight="1" spans="1:9">
      <c r="A428" s="8" t="s">
        <v>835</v>
      </c>
      <c r="B428" s="1" t="s">
        <v>839</v>
      </c>
      <c r="C428" s="1" t="s">
        <v>837</v>
      </c>
      <c r="D428" s="1" t="s">
        <v>838</v>
      </c>
      <c r="E428" s="1" t="s">
        <v>835</v>
      </c>
      <c r="F428" s="1">
        <v>120</v>
      </c>
      <c r="G428" s="9">
        <v>1897.44</v>
      </c>
      <c r="H428" s="9">
        <f t="shared" si="28"/>
        <v>2220.0048</v>
      </c>
      <c r="I428" s="8">
        <f t="shared" si="26"/>
        <v>18.50004</v>
      </c>
    </row>
    <row r="429" customHeight="1" spans="1:9">
      <c r="A429" s="8" t="s">
        <v>835</v>
      </c>
      <c r="B429" s="1" t="s">
        <v>839</v>
      </c>
      <c r="C429" s="1" t="s">
        <v>837</v>
      </c>
      <c r="D429" s="1" t="s">
        <v>838</v>
      </c>
      <c r="E429" s="1" t="s">
        <v>835</v>
      </c>
      <c r="F429" s="1">
        <v>360</v>
      </c>
      <c r="G429" s="9">
        <v>3230.77</v>
      </c>
      <c r="H429" s="9">
        <f t="shared" si="28"/>
        <v>3780.0009</v>
      </c>
      <c r="I429" s="8">
        <f t="shared" si="26"/>
        <v>10.5000025</v>
      </c>
    </row>
    <row r="430" customHeight="1" spans="1:9">
      <c r="A430" s="8" t="s">
        <v>835</v>
      </c>
      <c r="B430" s="1" t="s">
        <v>233</v>
      </c>
      <c r="C430" s="1" t="s">
        <v>837</v>
      </c>
      <c r="D430" s="1" t="s">
        <v>838</v>
      </c>
      <c r="E430" s="1" t="s">
        <v>835</v>
      </c>
      <c r="F430" s="1">
        <v>120</v>
      </c>
      <c r="G430" s="9">
        <v>4102.56</v>
      </c>
      <c r="H430" s="9">
        <f t="shared" si="28"/>
        <v>4799.9952</v>
      </c>
      <c r="I430" s="8">
        <f t="shared" si="26"/>
        <v>39.99996</v>
      </c>
    </row>
    <row r="431" customHeight="1" spans="1:9">
      <c r="A431" s="8" t="s">
        <v>835</v>
      </c>
      <c r="B431" s="1" t="s">
        <v>233</v>
      </c>
      <c r="C431" s="1" t="s">
        <v>837</v>
      </c>
      <c r="D431" s="1" t="s">
        <v>838</v>
      </c>
      <c r="E431" s="1" t="s">
        <v>835</v>
      </c>
      <c r="F431" s="1">
        <v>240</v>
      </c>
      <c r="G431" s="9">
        <v>8205.13</v>
      </c>
      <c r="H431" s="9">
        <f t="shared" si="28"/>
        <v>9600.0021</v>
      </c>
      <c r="I431" s="8">
        <f t="shared" si="26"/>
        <v>40.00000875</v>
      </c>
    </row>
    <row r="432" customHeight="1" spans="1:9">
      <c r="A432" s="8" t="s">
        <v>835</v>
      </c>
      <c r="B432" s="1" t="s">
        <v>233</v>
      </c>
      <c r="C432" s="1" t="s">
        <v>837</v>
      </c>
      <c r="D432" s="1" t="s">
        <v>838</v>
      </c>
      <c r="E432" s="1" t="s">
        <v>835</v>
      </c>
      <c r="F432" s="1">
        <v>300</v>
      </c>
      <c r="G432" s="9">
        <v>10256.41</v>
      </c>
      <c r="H432" s="9">
        <f t="shared" si="28"/>
        <v>11999.9997</v>
      </c>
      <c r="I432" s="8">
        <f t="shared" si="26"/>
        <v>39.999999</v>
      </c>
    </row>
    <row r="433" customHeight="1" spans="1:9">
      <c r="A433" s="8" t="s">
        <v>840</v>
      </c>
      <c r="B433" s="1" t="s">
        <v>10</v>
      </c>
      <c r="C433" s="1" t="s">
        <v>841</v>
      </c>
      <c r="D433" s="1" t="s">
        <v>207</v>
      </c>
      <c r="E433" s="1" t="s">
        <v>842</v>
      </c>
      <c r="F433" s="1">
        <v>400</v>
      </c>
      <c r="G433" s="9">
        <v>957.26</v>
      </c>
      <c r="H433" s="9">
        <f t="shared" si="28"/>
        <v>1119.9942</v>
      </c>
      <c r="I433" s="8">
        <f t="shared" si="26"/>
        <v>2.7999855</v>
      </c>
    </row>
    <row r="434" customHeight="1" spans="1:9">
      <c r="A434" s="8" t="s">
        <v>835</v>
      </c>
      <c r="B434" s="1" t="s">
        <v>233</v>
      </c>
      <c r="C434" s="11" t="s">
        <v>837</v>
      </c>
      <c r="D434" s="1" t="s">
        <v>838</v>
      </c>
      <c r="E434" s="1" t="s">
        <v>835</v>
      </c>
      <c r="F434" s="1">
        <v>240</v>
      </c>
      <c r="G434" s="9">
        <v>8205.13</v>
      </c>
      <c r="H434" s="9">
        <f t="shared" si="28"/>
        <v>9600.0021</v>
      </c>
      <c r="I434" s="8">
        <f t="shared" si="26"/>
        <v>40.00000875</v>
      </c>
    </row>
    <row r="435" customHeight="1" spans="1:9">
      <c r="A435" s="8" t="s">
        <v>835</v>
      </c>
      <c r="B435" s="1" t="s">
        <v>233</v>
      </c>
      <c r="C435" s="11" t="s">
        <v>837</v>
      </c>
      <c r="D435" s="1" t="s">
        <v>838</v>
      </c>
      <c r="E435" s="1" t="s">
        <v>835</v>
      </c>
      <c r="F435" s="1">
        <v>240</v>
      </c>
      <c r="G435" s="9">
        <v>6153.85</v>
      </c>
      <c r="H435" s="9">
        <f t="shared" si="28"/>
        <v>7200.0045</v>
      </c>
      <c r="I435" s="8">
        <f t="shared" si="26"/>
        <v>30.00001875</v>
      </c>
    </row>
    <row r="436" customHeight="1" spans="1:9">
      <c r="A436" s="8" t="s">
        <v>835</v>
      </c>
      <c r="B436" s="1" t="s">
        <v>233</v>
      </c>
      <c r="C436" s="11" t="s">
        <v>837</v>
      </c>
      <c r="D436" s="1" t="s">
        <v>838</v>
      </c>
      <c r="E436" s="1" t="s">
        <v>835</v>
      </c>
      <c r="F436" s="1">
        <v>120</v>
      </c>
      <c r="G436" s="9">
        <v>4102.56</v>
      </c>
      <c r="H436" s="9">
        <f t="shared" si="28"/>
        <v>4799.9952</v>
      </c>
      <c r="I436" s="8">
        <f t="shared" si="26"/>
        <v>39.99996</v>
      </c>
    </row>
    <row r="437" customHeight="1" spans="1:9">
      <c r="A437" s="8" t="s">
        <v>835</v>
      </c>
      <c r="B437" s="1" t="s">
        <v>233</v>
      </c>
      <c r="C437" s="11" t="s">
        <v>837</v>
      </c>
      <c r="D437" s="1" t="s">
        <v>838</v>
      </c>
      <c r="E437" s="1" t="s">
        <v>835</v>
      </c>
      <c r="F437" s="1">
        <v>360</v>
      </c>
      <c r="G437" s="9">
        <v>12307.69</v>
      </c>
      <c r="H437" s="9">
        <f t="shared" si="28"/>
        <v>14399.9973</v>
      </c>
      <c r="I437" s="8">
        <f t="shared" si="26"/>
        <v>39.9999925</v>
      </c>
    </row>
    <row r="438" customHeight="1" spans="1:9">
      <c r="A438" s="8" t="s">
        <v>835</v>
      </c>
      <c r="B438" s="1" t="s">
        <v>233</v>
      </c>
      <c r="C438" s="11" t="s">
        <v>837</v>
      </c>
      <c r="D438" s="1" t="s">
        <v>838</v>
      </c>
      <c r="E438" s="1" t="s">
        <v>835</v>
      </c>
      <c r="F438" s="1">
        <v>360</v>
      </c>
      <c r="G438" s="9">
        <v>12307.69</v>
      </c>
      <c r="H438" s="9">
        <f t="shared" si="28"/>
        <v>14399.9973</v>
      </c>
      <c r="I438" s="8">
        <f t="shared" si="26"/>
        <v>39.9999925</v>
      </c>
    </row>
    <row r="439" customHeight="1" spans="1:9">
      <c r="A439" s="8" t="s">
        <v>104</v>
      </c>
      <c r="B439" s="1" t="s">
        <v>28</v>
      </c>
      <c r="C439" s="1" t="s">
        <v>843</v>
      </c>
      <c r="D439" s="1" t="s">
        <v>844</v>
      </c>
      <c r="E439" s="1" t="s">
        <v>845</v>
      </c>
      <c r="F439" s="1">
        <v>160</v>
      </c>
      <c r="G439" s="9">
        <f>H439/1.17</f>
        <v>294.017094017094</v>
      </c>
      <c r="H439" s="9">
        <v>344</v>
      </c>
      <c r="I439" s="8">
        <f t="shared" si="26"/>
        <v>2.15</v>
      </c>
    </row>
    <row r="440" customHeight="1" spans="1:9">
      <c r="A440" s="8" t="s">
        <v>9</v>
      </c>
      <c r="B440" s="1" t="s">
        <v>10</v>
      </c>
      <c r="C440" s="1" t="s">
        <v>846</v>
      </c>
      <c r="D440" s="1" t="s">
        <v>362</v>
      </c>
      <c r="E440" s="1" t="s">
        <v>17</v>
      </c>
      <c r="F440" s="1">
        <v>6000</v>
      </c>
      <c r="G440" s="9">
        <v>17384.62</v>
      </c>
      <c r="H440" s="9">
        <f t="shared" ref="H440:H446" si="29">G440*1.17</f>
        <v>20340.0054</v>
      </c>
      <c r="I440" s="8">
        <f t="shared" si="26"/>
        <v>3.3900009</v>
      </c>
    </row>
    <row r="441" customHeight="1" spans="1:9">
      <c r="A441" s="8" t="s">
        <v>9</v>
      </c>
      <c r="B441" s="1" t="s">
        <v>10</v>
      </c>
      <c r="C441" s="1" t="s">
        <v>846</v>
      </c>
      <c r="D441" s="1" t="s">
        <v>362</v>
      </c>
      <c r="E441" s="1" t="s">
        <v>17</v>
      </c>
      <c r="F441" s="1">
        <v>4500</v>
      </c>
      <c r="G441" s="9">
        <v>14846.15</v>
      </c>
      <c r="H441" s="9">
        <f t="shared" si="29"/>
        <v>17369.9955</v>
      </c>
      <c r="I441" s="8">
        <f t="shared" si="26"/>
        <v>3.859999</v>
      </c>
    </row>
    <row r="442" customHeight="1" spans="1:9">
      <c r="A442" s="8" t="s">
        <v>9</v>
      </c>
      <c r="B442" s="1" t="s">
        <v>10</v>
      </c>
      <c r="C442" s="1" t="s">
        <v>846</v>
      </c>
      <c r="D442" s="1" t="s">
        <v>362</v>
      </c>
      <c r="E442" s="1" t="s">
        <v>17</v>
      </c>
      <c r="F442" s="1">
        <v>4000</v>
      </c>
      <c r="G442" s="9">
        <v>11589.74</v>
      </c>
      <c r="H442" s="9">
        <f t="shared" si="29"/>
        <v>13559.9958</v>
      </c>
      <c r="I442" s="8">
        <f t="shared" si="26"/>
        <v>3.38999895</v>
      </c>
    </row>
    <row r="443" customHeight="1" spans="1:9">
      <c r="A443" s="8" t="s">
        <v>9</v>
      </c>
      <c r="B443" s="1" t="s">
        <v>10</v>
      </c>
      <c r="C443" s="1" t="s">
        <v>846</v>
      </c>
      <c r="D443" s="1" t="s">
        <v>362</v>
      </c>
      <c r="E443" s="1" t="s">
        <v>17</v>
      </c>
      <c r="F443" s="1">
        <v>6000</v>
      </c>
      <c r="G443" s="9">
        <v>19794.87</v>
      </c>
      <c r="H443" s="9">
        <f t="shared" si="29"/>
        <v>23159.9979</v>
      </c>
      <c r="I443" s="8">
        <f t="shared" si="26"/>
        <v>3.85999965</v>
      </c>
    </row>
    <row r="444" customHeight="1" spans="1:9">
      <c r="A444" s="8" t="s">
        <v>9</v>
      </c>
      <c r="B444" s="1" t="s">
        <v>10</v>
      </c>
      <c r="C444" s="1" t="s">
        <v>846</v>
      </c>
      <c r="D444" s="1" t="s">
        <v>362</v>
      </c>
      <c r="E444" s="1" t="s">
        <v>17</v>
      </c>
      <c r="F444" s="1">
        <v>4500</v>
      </c>
      <c r="G444" s="9">
        <v>14846.15</v>
      </c>
      <c r="H444" s="9">
        <f t="shared" si="29"/>
        <v>17369.9955</v>
      </c>
      <c r="I444" s="8">
        <f t="shared" si="26"/>
        <v>3.859999</v>
      </c>
    </row>
    <row r="445" customHeight="1" spans="1:9">
      <c r="A445" s="8" t="s">
        <v>9</v>
      </c>
      <c r="B445" s="1" t="s">
        <v>10</v>
      </c>
      <c r="C445" s="1" t="s">
        <v>846</v>
      </c>
      <c r="D445" s="1" t="s">
        <v>362</v>
      </c>
      <c r="E445" s="1" t="s">
        <v>17</v>
      </c>
      <c r="F445" s="1">
        <v>6000</v>
      </c>
      <c r="G445" s="9">
        <v>17384.62</v>
      </c>
      <c r="H445" s="9">
        <f t="shared" si="29"/>
        <v>20340.0054</v>
      </c>
      <c r="I445" s="8">
        <f t="shared" si="26"/>
        <v>3.3900009</v>
      </c>
    </row>
    <row r="446" customHeight="1" spans="1:9">
      <c r="A446" s="8" t="s">
        <v>847</v>
      </c>
      <c r="B446" s="1" t="s">
        <v>848</v>
      </c>
      <c r="C446" s="1" t="s">
        <v>849</v>
      </c>
      <c r="D446" s="1" t="s">
        <v>850</v>
      </c>
      <c r="E446" s="1" t="s">
        <v>851</v>
      </c>
      <c r="F446" s="1">
        <v>1000</v>
      </c>
      <c r="G446" s="9">
        <v>26068.38</v>
      </c>
      <c r="H446" s="9">
        <f t="shared" si="29"/>
        <v>30500.0046</v>
      </c>
      <c r="I446" s="8">
        <f t="shared" si="26"/>
        <v>30.5000046</v>
      </c>
    </row>
    <row r="447" customHeight="1" spans="1:9">
      <c r="A447" s="8" t="s">
        <v>840</v>
      </c>
      <c r="B447" s="1" t="s">
        <v>28</v>
      </c>
      <c r="C447" s="1" t="s">
        <v>852</v>
      </c>
      <c r="D447" s="1" t="s">
        <v>853</v>
      </c>
      <c r="E447" s="1" t="s">
        <v>854</v>
      </c>
      <c r="F447" s="1">
        <v>30</v>
      </c>
      <c r="G447" s="9">
        <f>H447/1.17</f>
        <v>271.794871794872</v>
      </c>
      <c r="H447" s="9">
        <v>318</v>
      </c>
      <c r="I447" s="8">
        <f t="shared" si="26"/>
        <v>10.6</v>
      </c>
    </row>
    <row r="448" customHeight="1" spans="1:9">
      <c r="A448" s="8" t="s">
        <v>32</v>
      </c>
      <c r="B448" s="1" t="s">
        <v>80</v>
      </c>
      <c r="C448" s="1" t="s">
        <v>855</v>
      </c>
      <c r="D448" s="1" t="s">
        <v>856</v>
      </c>
      <c r="E448" s="1" t="s">
        <v>857</v>
      </c>
      <c r="F448" s="1">
        <v>400</v>
      </c>
      <c r="G448" s="9">
        <v>6538.97</v>
      </c>
      <c r="H448" s="9">
        <f>G448*1.17</f>
        <v>7650.5949</v>
      </c>
      <c r="I448" s="8">
        <f t="shared" si="26"/>
        <v>19.12648725</v>
      </c>
    </row>
    <row r="449" customHeight="1" spans="1:9">
      <c r="A449" s="8" t="s">
        <v>696</v>
      </c>
      <c r="B449" s="1" t="s">
        <v>697</v>
      </c>
      <c r="C449" s="1" t="s">
        <v>858</v>
      </c>
      <c r="D449" s="1" t="s">
        <v>172</v>
      </c>
      <c r="E449" s="1" t="s">
        <v>859</v>
      </c>
      <c r="F449" s="1">
        <v>300</v>
      </c>
      <c r="G449" s="9">
        <v>11546.15</v>
      </c>
      <c r="H449" s="9">
        <f>G449*1.17</f>
        <v>13508.9955</v>
      </c>
      <c r="I449" s="8">
        <f t="shared" si="26"/>
        <v>45.029985</v>
      </c>
    </row>
    <row r="450" customHeight="1" spans="1:9">
      <c r="A450" s="8" t="s">
        <v>70</v>
      </c>
      <c r="B450" s="1" t="s">
        <v>135</v>
      </c>
      <c r="C450" s="1" t="s">
        <v>860</v>
      </c>
      <c r="D450" s="1" t="s">
        <v>861</v>
      </c>
      <c r="E450" s="1" t="s">
        <v>862</v>
      </c>
      <c r="F450" s="1">
        <v>100</v>
      </c>
      <c r="G450" s="9">
        <f>H450/1.17</f>
        <v>2323.93162393162</v>
      </c>
      <c r="H450" s="9">
        <v>2719</v>
      </c>
      <c r="I450" s="8">
        <f t="shared" ref="I450:I513" si="30">H450/F450</f>
        <v>27.19</v>
      </c>
    </row>
    <row r="451" customHeight="1" spans="1:9">
      <c r="A451" s="8" t="s">
        <v>70</v>
      </c>
      <c r="B451" s="1" t="s">
        <v>28</v>
      </c>
      <c r="C451" s="11" t="s">
        <v>863</v>
      </c>
      <c r="D451" s="1" t="s">
        <v>864</v>
      </c>
      <c r="E451" s="1" t="s">
        <v>865</v>
      </c>
      <c r="F451" s="1">
        <v>100</v>
      </c>
      <c r="G451" s="9">
        <f>H451/1.17</f>
        <v>213.675213675214</v>
      </c>
      <c r="H451" s="9">
        <v>250</v>
      </c>
      <c r="I451" s="8">
        <f t="shared" si="30"/>
        <v>2.5</v>
      </c>
    </row>
    <row r="452" customHeight="1" spans="1:9">
      <c r="A452" s="8" t="s">
        <v>70</v>
      </c>
      <c r="B452" s="1" t="s">
        <v>135</v>
      </c>
      <c r="C452" s="11" t="s">
        <v>866</v>
      </c>
      <c r="D452" s="1" t="s">
        <v>867</v>
      </c>
      <c r="E452" s="1" t="s">
        <v>868</v>
      </c>
      <c r="F452" s="1">
        <v>80</v>
      </c>
      <c r="G452" s="9">
        <f>H452/1.17</f>
        <v>4896.41025641026</v>
      </c>
      <c r="H452" s="9">
        <v>5728.8</v>
      </c>
      <c r="I452" s="8">
        <f t="shared" si="30"/>
        <v>71.61</v>
      </c>
    </row>
    <row r="453" customHeight="1" spans="1:9">
      <c r="A453" s="8" t="s">
        <v>869</v>
      </c>
      <c r="B453" s="1" t="s">
        <v>726</v>
      </c>
      <c r="C453" s="1" t="s">
        <v>870</v>
      </c>
      <c r="D453" s="1" t="s">
        <v>484</v>
      </c>
      <c r="E453" s="1" t="s">
        <v>871</v>
      </c>
      <c r="F453" s="1">
        <v>-335</v>
      </c>
      <c r="G453" s="9">
        <v>-5783.76</v>
      </c>
      <c r="H453" s="9">
        <f>G453*1.17</f>
        <v>-6766.9992</v>
      </c>
      <c r="I453" s="8">
        <f t="shared" si="30"/>
        <v>20.1999976119403</v>
      </c>
    </row>
    <row r="454" customHeight="1" spans="1:9">
      <c r="A454" s="8" t="s">
        <v>52</v>
      </c>
      <c r="B454" s="1" t="s">
        <v>28</v>
      </c>
      <c r="C454" s="1" t="s">
        <v>872</v>
      </c>
      <c r="D454" s="1" t="s">
        <v>93</v>
      </c>
      <c r="E454" s="1" t="s">
        <v>873</v>
      </c>
      <c r="F454" s="1">
        <v>30</v>
      </c>
      <c r="G454" s="9">
        <f>H454/1.17</f>
        <v>87.1794871794872</v>
      </c>
      <c r="H454" s="9">
        <v>102</v>
      </c>
      <c r="I454" s="8">
        <f t="shared" si="30"/>
        <v>3.4</v>
      </c>
    </row>
    <row r="455" customHeight="1" spans="1:9">
      <c r="A455" s="8" t="s">
        <v>52</v>
      </c>
      <c r="B455" s="1" t="s">
        <v>28</v>
      </c>
      <c r="C455" s="1" t="s">
        <v>872</v>
      </c>
      <c r="D455" s="1" t="s">
        <v>93</v>
      </c>
      <c r="E455" s="1" t="s">
        <v>873</v>
      </c>
      <c r="F455" s="1">
        <v>20</v>
      </c>
      <c r="G455" s="9">
        <f>H455/1.17</f>
        <v>58.1196581196581</v>
      </c>
      <c r="H455" s="9">
        <v>68</v>
      </c>
      <c r="I455" s="8">
        <f t="shared" si="30"/>
        <v>3.4</v>
      </c>
    </row>
    <row r="456" customHeight="1" spans="1:9">
      <c r="A456" s="8" t="s">
        <v>61</v>
      </c>
      <c r="B456" s="1" t="s">
        <v>139</v>
      </c>
      <c r="C456" s="1" t="s">
        <v>874</v>
      </c>
      <c r="D456" s="1" t="s">
        <v>875</v>
      </c>
      <c r="E456" s="1" t="s">
        <v>876</v>
      </c>
      <c r="F456" s="1">
        <v>60</v>
      </c>
      <c r="G456" s="9">
        <f>H456/1.17</f>
        <v>66.6666666666667</v>
      </c>
      <c r="H456" s="9">
        <v>78</v>
      </c>
      <c r="I456" s="8">
        <f t="shared" si="30"/>
        <v>1.3</v>
      </c>
    </row>
    <row r="457" customHeight="1" spans="1:9">
      <c r="A457" s="8" t="s">
        <v>201</v>
      </c>
      <c r="B457" s="1" t="s">
        <v>114</v>
      </c>
      <c r="C457" s="1" t="s">
        <v>877</v>
      </c>
      <c r="D457" s="1" t="s">
        <v>179</v>
      </c>
      <c r="E457" s="1" t="s">
        <v>201</v>
      </c>
      <c r="F457" s="1">
        <v>840</v>
      </c>
      <c r="G457" s="9">
        <v>20820.51</v>
      </c>
      <c r="H457" s="9">
        <f>G457*1.17</f>
        <v>24359.9967</v>
      </c>
      <c r="I457" s="8">
        <f t="shared" si="30"/>
        <v>28.9999960714286</v>
      </c>
    </row>
    <row r="458" customHeight="1" spans="1:9">
      <c r="A458" s="8" t="s">
        <v>52</v>
      </c>
      <c r="B458" s="1" t="s">
        <v>28</v>
      </c>
      <c r="C458" s="11" t="s">
        <v>399</v>
      </c>
      <c r="D458" s="1" t="s">
        <v>400</v>
      </c>
      <c r="E458" s="1" t="s">
        <v>401</v>
      </c>
      <c r="F458" s="1">
        <v>40</v>
      </c>
      <c r="G458" s="9">
        <f>H458/1.17</f>
        <v>466.666666666667</v>
      </c>
      <c r="H458" s="9">
        <v>546</v>
      </c>
      <c r="I458" s="8">
        <f t="shared" si="30"/>
        <v>13.65</v>
      </c>
    </row>
    <row r="459" customHeight="1" spans="1:9">
      <c r="A459" s="8" t="s">
        <v>104</v>
      </c>
      <c r="B459" s="1" t="s">
        <v>28</v>
      </c>
      <c r="C459" s="1" t="s">
        <v>878</v>
      </c>
      <c r="D459" s="1" t="s">
        <v>879</v>
      </c>
      <c r="E459" s="1" t="s">
        <v>880</v>
      </c>
      <c r="F459" s="1">
        <v>50</v>
      </c>
      <c r="G459" s="9">
        <f>H459/1.17</f>
        <v>355.555555555556</v>
      </c>
      <c r="H459" s="9">
        <v>416</v>
      </c>
      <c r="I459" s="8">
        <f t="shared" si="30"/>
        <v>8.32</v>
      </c>
    </row>
    <row r="460" customHeight="1" spans="1:9">
      <c r="A460" s="8" t="s">
        <v>52</v>
      </c>
      <c r="B460" s="1" t="s">
        <v>28</v>
      </c>
      <c r="C460" s="1" t="s">
        <v>881</v>
      </c>
      <c r="D460" s="1" t="s">
        <v>882</v>
      </c>
      <c r="E460" s="1" t="s">
        <v>883</v>
      </c>
      <c r="F460" s="1">
        <v>40</v>
      </c>
      <c r="G460" s="9">
        <f>H460/1.17</f>
        <v>170.940170940171</v>
      </c>
      <c r="H460" s="9">
        <v>200</v>
      </c>
      <c r="I460" s="8">
        <f t="shared" si="30"/>
        <v>5</v>
      </c>
    </row>
    <row r="461" customHeight="1" spans="1:9">
      <c r="A461" s="8" t="s">
        <v>52</v>
      </c>
      <c r="B461" s="1" t="s">
        <v>267</v>
      </c>
      <c r="C461" s="1" t="s">
        <v>884</v>
      </c>
      <c r="D461" s="1" t="s">
        <v>885</v>
      </c>
      <c r="E461" s="1" t="s">
        <v>886</v>
      </c>
      <c r="F461" s="1">
        <v>540</v>
      </c>
      <c r="G461" s="9">
        <v>5570.77</v>
      </c>
      <c r="H461" s="9">
        <f>G461*1.17</f>
        <v>6517.8009</v>
      </c>
      <c r="I461" s="8">
        <f t="shared" si="30"/>
        <v>12.0700016666667</v>
      </c>
    </row>
    <row r="462" customHeight="1" spans="1:9">
      <c r="A462" s="8" t="s">
        <v>887</v>
      </c>
      <c r="B462" s="1" t="s">
        <v>135</v>
      </c>
      <c r="C462" s="1" t="s">
        <v>888</v>
      </c>
      <c r="D462" s="1" t="s">
        <v>889</v>
      </c>
      <c r="E462" s="1" t="s">
        <v>890</v>
      </c>
      <c r="F462" s="1">
        <v>30</v>
      </c>
      <c r="G462" s="9">
        <f>H462/1.17</f>
        <v>692.051282051282</v>
      </c>
      <c r="H462" s="9">
        <v>809.7</v>
      </c>
      <c r="I462" s="8">
        <f t="shared" si="30"/>
        <v>26.99</v>
      </c>
    </row>
    <row r="463" customHeight="1" spans="1:9">
      <c r="A463" s="8" t="s">
        <v>32</v>
      </c>
      <c r="B463" s="1" t="s">
        <v>110</v>
      </c>
      <c r="C463" s="1" t="s">
        <v>891</v>
      </c>
      <c r="D463" s="1" t="s">
        <v>892</v>
      </c>
      <c r="E463" s="1" t="s">
        <v>893</v>
      </c>
      <c r="F463" s="1">
        <v>30</v>
      </c>
      <c r="G463" s="9">
        <f>H463/1.17</f>
        <v>961.538461538462</v>
      </c>
      <c r="H463" s="9">
        <v>1125</v>
      </c>
      <c r="I463" s="8">
        <f t="shared" si="30"/>
        <v>37.5</v>
      </c>
    </row>
    <row r="464" customHeight="1" spans="1:9">
      <c r="A464" s="8" t="s">
        <v>894</v>
      </c>
      <c r="B464" s="1" t="s">
        <v>97</v>
      </c>
      <c r="C464" s="1" t="s">
        <v>895</v>
      </c>
      <c r="D464" s="1" t="s">
        <v>179</v>
      </c>
      <c r="E464" s="1" t="s">
        <v>896</v>
      </c>
      <c r="F464" s="1">
        <v>60</v>
      </c>
      <c r="G464" s="9">
        <f>H464/1.17</f>
        <v>1641.02564102564</v>
      </c>
      <c r="H464" s="9">
        <v>1920</v>
      </c>
      <c r="I464" s="8">
        <f t="shared" si="30"/>
        <v>32</v>
      </c>
    </row>
    <row r="465" customHeight="1" spans="1:9">
      <c r="A465" s="8" t="s">
        <v>897</v>
      </c>
      <c r="B465" s="1" t="s">
        <v>898</v>
      </c>
      <c r="C465" s="1" t="s">
        <v>899</v>
      </c>
      <c r="D465" s="1" t="s">
        <v>900</v>
      </c>
      <c r="E465" s="1" t="s">
        <v>901</v>
      </c>
      <c r="F465" s="1">
        <v>480</v>
      </c>
      <c r="G465" s="9">
        <v>14613.33</v>
      </c>
      <c r="H465" s="9">
        <f>G465*1.17</f>
        <v>17097.5961</v>
      </c>
      <c r="I465" s="8">
        <f t="shared" si="30"/>
        <v>35.619991875</v>
      </c>
    </row>
    <row r="466" customHeight="1" spans="1:9">
      <c r="A466" s="8" t="s">
        <v>104</v>
      </c>
      <c r="B466" s="1" t="s">
        <v>28</v>
      </c>
      <c r="C466" s="1" t="s">
        <v>902</v>
      </c>
      <c r="D466" s="1" t="s">
        <v>903</v>
      </c>
      <c r="E466" s="1" t="s">
        <v>904</v>
      </c>
      <c r="F466" s="1">
        <v>20</v>
      </c>
      <c r="G466" s="9">
        <f>H466/1.17</f>
        <v>177.777777777778</v>
      </c>
      <c r="H466" s="9">
        <v>208</v>
      </c>
      <c r="I466" s="8">
        <f t="shared" si="30"/>
        <v>10.4</v>
      </c>
    </row>
    <row r="467" customHeight="1" spans="1:9">
      <c r="A467" s="8" t="s">
        <v>905</v>
      </c>
      <c r="B467" s="1" t="s">
        <v>906</v>
      </c>
      <c r="C467" s="1" t="s">
        <v>907</v>
      </c>
      <c r="D467" s="1" t="s">
        <v>908</v>
      </c>
      <c r="E467" s="1" t="s">
        <v>905</v>
      </c>
      <c r="F467" s="1">
        <v>300</v>
      </c>
      <c r="G467" s="9">
        <v>10264.08</v>
      </c>
      <c r="H467" s="9">
        <f>G467*1.17</f>
        <v>12008.9736</v>
      </c>
      <c r="I467" s="8">
        <f t="shared" si="30"/>
        <v>40.029912</v>
      </c>
    </row>
    <row r="468" customHeight="1" spans="1:9">
      <c r="A468" s="8" t="s">
        <v>909</v>
      </c>
      <c r="B468" s="1" t="s">
        <v>28</v>
      </c>
      <c r="C468" s="1" t="s">
        <v>910</v>
      </c>
      <c r="D468" s="1" t="s">
        <v>911</v>
      </c>
      <c r="E468" s="1" t="s">
        <v>912</v>
      </c>
      <c r="F468" s="1">
        <v>20</v>
      </c>
      <c r="G468" s="9">
        <f t="shared" ref="G468:G473" si="31">H468/1.17</f>
        <v>389.74358974359</v>
      </c>
      <c r="H468" s="9">
        <v>456</v>
      </c>
      <c r="I468" s="8">
        <f t="shared" si="30"/>
        <v>22.8</v>
      </c>
    </row>
    <row r="469" customHeight="1" spans="1:9">
      <c r="A469" s="8" t="s">
        <v>96</v>
      </c>
      <c r="B469" s="1" t="s">
        <v>28</v>
      </c>
      <c r="C469" s="1" t="s">
        <v>913</v>
      </c>
      <c r="D469" s="1" t="s">
        <v>914</v>
      </c>
      <c r="E469" s="1" t="s">
        <v>915</v>
      </c>
      <c r="F469" s="1">
        <v>200</v>
      </c>
      <c r="G469" s="9">
        <f t="shared" si="31"/>
        <v>8627.35042735043</v>
      </c>
      <c r="H469" s="9">
        <v>10094</v>
      </c>
      <c r="I469" s="8">
        <f t="shared" si="30"/>
        <v>50.47</v>
      </c>
    </row>
    <row r="470" customHeight="1" spans="1:9">
      <c r="A470" s="8" t="s">
        <v>96</v>
      </c>
      <c r="B470" s="1" t="s">
        <v>28</v>
      </c>
      <c r="C470" s="1" t="s">
        <v>913</v>
      </c>
      <c r="D470" s="1" t="s">
        <v>914</v>
      </c>
      <c r="E470" s="1" t="s">
        <v>915</v>
      </c>
      <c r="F470" s="1">
        <v>360</v>
      </c>
      <c r="G470" s="9">
        <f t="shared" si="31"/>
        <v>15529.2307692308</v>
      </c>
      <c r="H470" s="9">
        <v>18169.2</v>
      </c>
      <c r="I470" s="8">
        <f t="shared" si="30"/>
        <v>50.47</v>
      </c>
    </row>
    <row r="471" customHeight="1" spans="1:9">
      <c r="A471" s="8" t="s">
        <v>194</v>
      </c>
      <c r="B471" s="1" t="s">
        <v>101</v>
      </c>
      <c r="C471" s="1" t="s">
        <v>916</v>
      </c>
      <c r="D471" s="1" t="s">
        <v>917</v>
      </c>
      <c r="E471" s="1" t="s">
        <v>918</v>
      </c>
      <c r="F471" s="1">
        <v>200</v>
      </c>
      <c r="G471" s="9">
        <f t="shared" si="31"/>
        <v>14188.0341880342</v>
      </c>
      <c r="H471" s="9">
        <v>16600</v>
      </c>
      <c r="I471" s="8">
        <f t="shared" si="30"/>
        <v>83</v>
      </c>
    </row>
    <row r="472" customHeight="1" spans="1:9">
      <c r="A472" s="8" t="s">
        <v>194</v>
      </c>
      <c r="B472" s="1" t="s">
        <v>346</v>
      </c>
      <c r="C472" s="1" t="s">
        <v>916</v>
      </c>
      <c r="D472" s="1" t="s">
        <v>917</v>
      </c>
      <c r="E472" s="1" t="s">
        <v>918</v>
      </c>
      <c r="F472" s="1">
        <v>20</v>
      </c>
      <c r="G472" s="9">
        <f t="shared" si="31"/>
        <v>1282.05128205128</v>
      </c>
      <c r="H472" s="9">
        <v>1500</v>
      </c>
      <c r="I472" s="8">
        <f t="shared" si="30"/>
        <v>75</v>
      </c>
    </row>
    <row r="473" customHeight="1" spans="1:9">
      <c r="A473" s="8" t="s">
        <v>840</v>
      </c>
      <c r="B473" s="1" t="s">
        <v>101</v>
      </c>
      <c r="C473" s="1" t="s">
        <v>919</v>
      </c>
      <c r="D473" s="1" t="s">
        <v>59</v>
      </c>
      <c r="E473" s="1" t="s">
        <v>920</v>
      </c>
      <c r="F473" s="1">
        <v>360</v>
      </c>
      <c r="G473" s="9">
        <f t="shared" si="31"/>
        <v>18953.8461538462</v>
      </c>
      <c r="H473" s="9">
        <v>22176</v>
      </c>
      <c r="I473" s="8">
        <f t="shared" si="30"/>
        <v>61.6</v>
      </c>
    </row>
    <row r="474" customHeight="1" spans="1:9">
      <c r="A474" s="8" t="s">
        <v>45</v>
      </c>
      <c r="B474" s="1" t="s">
        <v>44</v>
      </c>
      <c r="C474" s="1" t="s">
        <v>921</v>
      </c>
      <c r="D474" s="1" t="s">
        <v>922</v>
      </c>
      <c r="E474" s="1" t="s">
        <v>923</v>
      </c>
      <c r="F474" s="1">
        <v>4</v>
      </c>
      <c r="G474" s="9">
        <v>1059.83</v>
      </c>
      <c r="H474" s="9">
        <f>G474*1.17</f>
        <v>1240.0011</v>
      </c>
      <c r="I474" s="8">
        <f t="shared" si="30"/>
        <v>310.000275</v>
      </c>
    </row>
    <row r="475" customHeight="1" spans="1:9">
      <c r="A475" s="8" t="s">
        <v>61</v>
      </c>
      <c r="B475" s="1" t="s">
        <v>28</v>
      </c>
      <c r="C475" s="1" t="s">
        <v>924</v>
      </c>
      <c r="D475" s="1" t="s">
        <v>925</v>
      </c>
      <c r="E475" s="1" t="s">
        <v>926</v>
      </c>
      <c r="F475" s="1">
        <v>11</v>
      </c>
      <c r="G475" s="9">
        <f>H475/1.17</f>
        <v>280.17094017094</v>
      </c>
      <c r="H475" s="9">
        <v>327.8</v>
      </c>
      <c r="I475" s="8">
        <f t="shared" si="30"/>
        <v>29.8</v>
      </c>
    </row>
    <row r="476" customHeight="1" spans="1:9">
      <c r="A476" s="8" t="s">
        <v>61</v>
      </c>
      <c r="B476" s="1" t="s">
        <v>28</v>
      </c>
      <c r="C476" s="1" t="s">
        <v>924</v>
      </c>
      <c r="D476" s="1" t="s">
        <v>925</v>
      </c>
      <c r="E476" s="1" t="s">
        <v>926</v>
      </c>
      <c r="F476" s="1">
        <v>40</v>
      </c>
      <c r="G476" s="9">
        <f>H476/1.17</f>
        <v>512.820512820513</v>
      </c>
      <c r="H476" s="9">
        <v>600</v>
      </c>
      <c r="I476" s="8">
        <f t="shared" si="30"/>
        <v>15</v>
      </c>
    </row>
    <row r="477" customHeight="1" spans="1:9">
      <c r="A477" s="8" t="s">
        <v>66</v>
      </c>
      <c r="B477" s="1" t="s">
        <v>33</v>
      </c>
      <c r="C477" s="1" t="s">
        <v>927</v>
      </c>
      <c r="D477" s="1" t="s">
        <v>928</v>
      </c>
      <c r="E477" s="1" t="s">
        <v>479</v>
      </c>
      <c r="F477" s="1">
        <v>10</v>
      </c>
      <c r="G477" s="9">
        <f>H477/1.17</f>
        <v>18.8034188034188</v>
      </c>
      <c r="H477" s="9">
        <v>22</v>
      </c>
      <c r="I477" s="8">
        <f t="shared" si="30"/>
        <v>2.2</v>
      </c>
    </row>
    <row r="478" customHeight="1" spans="1:9">
      <c r="A478" s="8" t="s">
        <v>52</v>
      </c>
      <c r="B478" s="1" t="s">
        <v>110</v>
      </c>
      <c r="C478" s="1" t="s">
        <v>929</v>
      </c>
      <c r="D478" s="1" t="s">
        <v>930</v>
      </c>
      <c r="E478" s="1" t="s">
        <v>180</v>
      </c>
      <c r="F478" s="1">
        <v>40</v>
      </c>
      <c r="G478" s="9">
        <f>H478/1.17</f>
        <v>1777.77777777778</v>
      </c>
      <c r="H478" s="9">
        <v>2080</v>
      </c>
      <c r="I478" s="8">
        <f t="shared" si="30"/>
        <v>52</v>
      </c>
    </row>
    <row r="479" customHeight="1" spans="1:9">
      <c r="A479" s="8" t="s">
        <v>357</v>
      </c>
      <c r="B479" s="1" t="s">
        <v>931</v>
      </c>
      <c r="C479" s="1" t="s">
        <v>932</v>
      </c>
      <c r="D479" s="1" t="s">
        <v>933</v>
      </c>
      <c r="E479" s="1" t="s">
        <v>357</v>
      </c>
      <c r="F479" s="1">
        <v>96</v>
      </c>
      <c r="G479" s="9">
        <v>2379.49</v>
      </c>
      <c r="H479" s="9">
        <f>G479*1.17</f>
        <v>2784.0033</v>
      </c>
      <c r="I479" s="8">
        <f t="shared" si="30"/>
        <v>29.000034375</v>
      </c>
    </row>
    <row r="480" customHeight="1" spans="1:9">
      <c r="A480" s="8" t="s">
        <v>52</v>
      </c>
      <c r="B480" s="1" t="s">
        <v>28</v>
      </c>
      <c r="C480" s="1" t="s">
        <v>934</v>
      </c>
      <c r="D480" s="1" t="s">
        <v>935</v>
      </c>
      <c r="E480" s="1" t="s">
        <v>936</v>
      </c>
      <c r="F480" s="1">
        <v>20</v>
      </c>
      <c r="G480" s="9">
        <f t="shared" ref="G480:G488" si="32">H480/1.17</f>
        <v>276.752136752137</v>
      </c>
      <c r="H480" s="9">
        <v>323.8</v>
      </c>
      <c r="I480" s="8">
        <f t="shared" si="30"/>
        <v>16.19</v>
      </c>
    </row>
    <row r="481" customHeight="1" spans="1:9">
      <c r="A481" s="8" t="s">
        <v>52</v>
      </c>
      <c r="B481" s="1" t="s">
        <v>101</v>
      </c>
      <c r="C481" s="11" t="s">
        <v>937</v>
      </c>
      <c r="D481" s="1" t="s">
        <v>938</v>
      </c>
      <c r="E481" s="1" t="s">
        <v>939</v>
      </c>
      <c r="F481" s="1">
        <v>100</v>
      </c>
      <c r="G481" s="9">
        <f t="shared" si="32"/>
        <v>19811.9658119658</v>
      </c>
      <c r="H481" s="9">
        <v>23180</v>
      </c>
      <c r="I481" s="8">
        <f t="shared" si="30"/>
        <v>231.8</v>
      </c>
    </row>
    <row r="482" customHeight="1" spans="1:9">
      <c r="A482" s="8" t="s">
        <v>52</v>
      </c>
      <c r="B482" s="1" t="s">
        <v>101</v>
      </c>
      <c r="C482" s="11" t="s">
        <v>937</v>
      </c>
      <c r="D482" s="1" t="s">
        <v>938</v>
      </c>
      <c r="E482" s="1" t="s">
        <v>939</v>
      </c>
      <c r="F482" s="1">
        <v>40</v>
      </c>
      <c r="G482" s="9">
        <f t="shared" si="32"/>
        <v>7924.78632478633</v>
      </c>
      <c r="H482" s="9">
        <v>9272</v>
      </c>
      <c r="I482" s="8">
        <f t="shared" si="30"/>
        <v>231.8</v>
      </c>
    </row>
    <row r="483" customHeight="1" spans="1:9">
      <c r="A483" s="8" t="s">
        <v>940</v>
      </c>
      <c r="B483" s="1" t="s">
        <v>139</v>
      </c>
      <c r="C483" s="1" t="s">
        <v>941</v>
      </c>
      <c r="D483" s="1" t="s">
        <v>942</v>
      </c>
      <c r="E483" s="1" t="s">
        <v>940</v>
      </c>
      <c r="F483" s="1">
        <v>1</v>
      </c>
      <c r="G483" s="9">
        <f t="shared" si="32"/>
        <v>18.974358974359</v>
      </c>
      <c r="H483" s="9">
        <v>22.2</v>
      </c>
      <c r="I483" s="8">
        <f t="shared" si="30"/>
        <v>22.2</v>
      </c>
    </row>
    <row r="484" customHeight="1" spans="1:9">
      <c r="A484" s="8" t="s">
        <v>940</v>
      </c>
      <c r="B484" s="1" t="s">
        <v>139</v>
      </c>
      <c r="C484" s="1" t="s">
        <v>941</v>
      </c>
      <c r="D484" s="1" t="s">
        <v>942</v>
      </c>
      <c r="E484" s="1" t="s">
        <v>940</v>
      </c>
      <c r="F484" s="1">
        <v>1</v>
      </c>
      <c r="G484" s="9">
        <f t="shared" si="32"/>
        <v>13.0769230769231</v>
      </c>
      <c r="H484" s="9">
        <v>15.3</v>
      </c>
      <c r="I484" s="8">
        <f t="shared" si="30"/>
        <v>15.3</v>
      </c>
    </row>
    <row r="485" customHeight="1" spans="1:9">
      <c r="A485" s="8" t="s">
        <v>104</v>
      </c>
      <c r="B485" s="1" t="s">
        <v>28</v>
      </c>
      <c r="C485" s="1" t="s">
        <v>943</v>
      </c>
      <c r="D485" s="1" t="s">
        <v>179</v>
      </c>
      <c r="E485" s="1" t="s">
        <v>944</v>
      </c>
      <c r="F485" s="1">
        <v>160</v>
      </c>
      <c r="G485" s="9">
        <f t="shared" si="32"/>
        <v>683.760683760684</v>
      </c>
      <c r="H485" s="9">
        <v>800</v>
      </c>
      <c r="I485" s="8">
        <f t="shared" si="30"/>
        <v>5</v>
      </c>
    </row>
    <row r="486" customHeight="1" spans="1:9">
      <c r="A486" s="8" t="s">
        <v>52</v>
      </c>
      <c r="B486" s="1" t="s">
        <v>156</v>
      </c>
      <c r="C486" s="1" t="s">
        <v>945</v>
      </c>
      <c r="D486" s="1" t="s">
        <v>946</v>
      </c>
      <c r="E486" s="1" t="s">
        <v>947</v>
      </c>
      <c r="F486" s="1">
        <v>50</v>
      </c>
      <c r="G486" s="9">
        <f t="shared" si="32"/>
        <v>179.48717948718</v>
      </c>
      <c r="H486" s="9">
        <v>210</v>
      </c>
      <c r="I486" s="8">
        <f t="shared" si="30"/>
        <v>4.2</v>
      </c>
    </row>
    <row r="487" customHeight="1" spans="1:9">
      <c r="A487" s="8" t="s">
        <v>215</v>
      </c>
      <c r="B487" s="1" t="s">
        <v>28</v>
      </c>
      <c r="C487" s="12" t="s">
        <v>948</v>
      </c>
      <c r="D487" s="1" t="s">
        <v>230</v>
      </c>
      <c r="E487" s="1" t="s">
        <v>949</v>
      </c>
      <c r="F487" s="1">
        <v>30</v>
      </c>
      <c r="G487" s="9">
        <f t="shared" si="32"/>
        <v>166.666666666667</v>
      </c>
      <c r="H487" s="9">
        <v>195</v>
      </c>
      <c r="I487" s="8">
        <f t="shared" si="30"/>
        <v>6.5</v>
      </c>
    </row>
    <row r="488" customHeight="1" spans="1:9">
      <c r="A488" s="8" t="s">
        <v>215</v>
      </c>
      <c r="B488" s="1" t="s">
        <v>33</v>
      </c>
      <c r="C488" s="1" t="s">
        <v>948</v>
      </c>
      <c r="D488" s="1" t="s">
        <v>230</v>
      </c>
      <c r="E488" s="1" t="s">
        <v>949</v>
      </c>
      <c r="F488" s="1">
        <v>1</v>
      </c>
      <c r="G488" s="9">
        <f t="shared" si="32"/>
        <v>8.54700854700855</v>
      </c>
      <c r="H488" s="9">
        <v>10</v>
      </c>
      <c r="I488" s="8">
        <f t="shared" si="30"/>
        <v>10</v>
      </c>
    </row>
    <row r="489" customHeight="1" spans="1:9">
      <c r="A489" s="8" t="s">
        <v>52</v>
      </c>
      <c r="B489" s="1" t="s">
        <v>10</v>
      </c>
      <c r="C489" s="1" t="s">
        <v>950</v>
      </c>
      <c r="D489" s="1" t="s">
        <v>951</v>
      </c>
      <c r="E489" s="1" t="s">
        <v>952</v>
      </c>
      <c r="F489" s="1">
        <v>800</v>
      </c>
      <c r="G489" s="9">
        <v>11528.21</v>
      </c>
      <c r="H489" s="9">
        <f>G489*1.17</f>
        <v>13488.0057</v>
      </c>
      <c r="I489" s="8">
        <f t="shared" si="30"/>
        <v>16.860007125</v>
      </c>
    </row>
    <row r="490" customHeight="1" spans="1:9">
      <c r="A490" s="8" t="s">
        <v>52</v>
      </c>
      <c r="B490" s="1" t="s">
        <v>97</v>
      </c>
      <c r="C490" s="1" t="s">
        <v>950</v>
      </c>
      <c r="D490" s="1" t="s">
        <v>951</v>
      </c>
      <c r="E490" s="1" t="s">
        <v>952</v>
      </c>
      <c r="F490" s="1">
        <v>80</v>
      </c>
      <c r="G490" s="9">
        <f>H490/1.17</f>
        <v>594.871794871795</v>
      </c>
      <c r="H490" s="9">
        <v>696</v>
      </c>
      <c r="I490" s="8">
        <f t="shared" si="30"/>
        <v>8.7</v>
      </c>
    </row>
    <row r="491" customHeight="1" spans="1:9">
      <c r="A491" s="8" t="s">
        <v>953</v>
      </c>
      <c r="B491" s="1" t="s">
        <v>954</v>
      </c>
      <c r="C491" s="1" t="s">
        <v>955</v>
      </c>
      <c r="D491" s="1" t="s">
        <v>956</v>
      </c>
      <c r="E491" s="1" t="s">
        <v>953</v>
      </c>
      <c r="F491" s="1">
        <v>300</v>
      </c>
      <c r="G491" s="9">
        <v>1666.67</v>
      </c>
      <c r="H491" s="9">
        <f>G491*1.17</f>
        <v>1950.0039</v>
      </c>
      <c r="I491" s="8">
        <f t="shared" si="30"/>
        <v>6.500013</v>
      </c>
    </row>
    <row r="492" customHeight="1" spans="1:9">
      <c r="A492" s="8" t="s">
        <v>953</v>
      </c>
      <c r="B492" s="1" t="s">
        <v>957</v>
      </c>
      <c r="C492" s="1" t="s">
        <v>955</v>
      </c>
      <c r="D492" s="1" t="s">
        <v>956</v>
      </c>
      <c r="E492" s="1" t="s">
        <v>953</v>
      </c>
      <c r="F492" s="1">
        <v>900</v>
      </c>
      <c r="G492" s="9">
        <v>5000</v>
      </c>
      <c r="H492" s="9">
        <f>G492*1.17</f>
        <v>5850</v>
      </c>
      <c r="I492" s="8">
        <f t="shared" si="30"/>
        <v>6.5</v>
      </c>
    </row>
    <row r="493" customHeight="1" spans="1:9">
      <c r="A493" s="8" t="s">
        <v>953</v>
      </c>
      <c r="B493" s="1" t="s">
        <v>958</v>
      </c>
      <c r="C493" s="1" t="s">
        <v>955</v>
      </c>
      <c r="D493" s="1" t="s">
        <v>956</v>
      </c>
      <c r="E493" s="1" t="s">
        <v>953</v>
      </c>
      <c r="F493" s="1">
        <v>300</v>
      </c>
      <c r="G493" s="9">
        <v>1666.67</v>
      </c>
      <c r="H493" s="9">
        <f>G493*1.17</f>
        <v>1950.0039</v>
      </c>
      <c r="I493" s="8">
        <f t="shared" si="30"/>
        <v>6.500013</v>
      </c>
    </row>
    <row r="494" customHeight="1" spans="1:9">
      <c r="A494" s="8" t="s">
        <v>215</v>
      </c>
      <c r="B494" s="1" t="s">
        <v>28</v>
      </c>
      <c r="C494" s="1" t="s">
        <v>959</v>
      </c>
      <c r="D494" s="1" t="s">
        <v>960</v>
      </c>
      <c r="E494" s="1" t="s">
        <v>961</v>
      </c>
      <c r="F494" s="1">
        <v>60</v>
      </c>
      <c r="G494" s="9">
        <f>H494/1.17</f>
        <v>936.410256410256</v>
      </c>
      <c r="H494" s="9">
        <v>1095.6</v>
      </c>
      <c r="I494" s="8">
        <f t="shared" si="30"/>
        <v>18.26</v>
      </c>
    </row>
    <row r="495" customHeight="1" spans="1:9">
      <c r="A495" s="8" t="s">
        <v>650</v>
      </c>
      <c r="B495" s="1" t="s">
        <v>52</v>
      </c>
      <c r="C495" s="1" t="s">
        <v>962</v>
      </c>
      <c r="D495" s="1" t="s">
        <v>963</v>
      </c>
      <c r="E495" s="1" t="s">
        <v>964</v>
      </c>
      <c r="F495" s="1">
        <v>150</v>
      </c>
      <c r="G495" s="9">
        <v>2696.15</v>
      </c>
      <c r="H495" s="9">
        <f>G495*1.17</f>
        <v>3154.4955</v>
      </c>
      <c r="I495" s="8">
        <f t="shared" si="30"/>
        <v>21.02997</v>
      </c>
    </row>
    <row r="496" customHeight="1" spans="1:9">
      <c r="A496" s="8" t="s">
        <v>650</v>
      </c>
      <c r="B496" s="1" t="s">
        <v>52</v>
      </c>
      <c r="C496" s="1" t="s">
        <v>962</v>
      </c>
      <c r="D496" s="1" t="s">
        <v>963</v>
      </c>
      <c r="E496" s="1" t="s">
        <v>964</v>
      </c>
      <c r="F496" s="1">
        <v>300</v>
      </c>
      <c r="G496" s="9">
        <v>5392.31</v>
      </c>
      <c r="H496" s="9">
        <f>G496*1.17</f>
        <v>6309.0027</v>
      </c>
      <c r="I496" s="8">
        <f t="shared" si="30"/>
        <v>21.030009</v>
      </c>
    </row>
    <row r="497" customHeight="1" spans="1:9">
      <c r="A497" s="8" t="s">
        <v>61</v>
      </c>
      <c r="B497" s="1" t="s">
        <v>28</v>
      </c>
      <c r="C497" s="1" t="s">
        <v>965</v>
      </c>
      <c r="D497" s="1" t="s">
        <v>530</v>
      </c>
      <c r="E497" s="1" t="s">
        <v>966</v>
      </c>
      <c r="F497" s="1">
        <v>90</v>
      </c>
      <c r="G497" s="9">
        <f>H497/1.17</f>
        <v>907.692307692308</v>
      </c>
      <c r="H497" s="9">
        <v>1062</v>
      </c>
      <c r="I497" s="8">
        <f t="shared" si="30"/>
        <v>11.8</v>
      </c>
    </row>
    <row r="498" customHeight="1" spans="1:9">
      <c r="A498" s="8" t="s">
        <v>70</v>
      </c>
      <c r="B498" s="1" t="s">
        <v>110</v>
      </c>
      <c r="C498" s="1" t="s">
        <v>967</v>
      </c>
      <c r="D498" s="1" t="s">
        <v>968</v>
      </c>
      <c r="E498" s="1" t="s">
        <v>969</v>
      </c>
      <c r="F498" s="1">
        <v>5</v>
      </c>
      <c r="G498" s="9">
        <f>H498/1.17</f>
        <v>89.7435897435898</v>
      </c>
      <c r="H498" s="9">
        <v>105</v>
      </c>
      <c r="I498" s="8">
        <f t="shared" si="30"/>
        <v>21</v>
      </c>
    </row>
    <row r="499" customHeight="1" spans="1:9">
      <c r="A499" s="8" t="s">
        <v>32</v>
      </c>
      <c r="B499" s="1" t="s">
        <v>110</v>
      </c>
      <c r="C499" s="1" t="s">
        <v>970</v>
      </c>
      <c r="D499" s="1" t="s">
        <v>971</v>
      </c>
      <c r="E499" s="1" t="s">
        <v>972</v>
      </c>
      <c r="F499" s="1">
        <v>90</v>
      </c>
      <c r="G499" s="9">
        <f>H499/1.17</f>
        <v>1853.84615384615</v>
      </c>
      <c r="H499" s="9">
        <v>2169</v>
      </c>
      <c r="I499" s="8">
        <f t="shared" si="30"/>
        <v>24.1</v>
      </c>
    </row>
    <row r="500" customHeight="1" spans="1:9">
      <c r="A500" s="8" t="s">
        <v>32</v>
      </c>
      <c r="B500" s="1" t="s">
        <v>97</v>
      </c>
      <c r="C500" s="11" t="s">
        <v>970</v>
      </c>
      <c r="D500" s="1" t="s">
        <v>971</v>
      </c>
      <c r="E500" s="1" t="s">
        <v>972</v>
      </c>
      <c r="F500" s="1">
        <v>100</v>
      </c>
      <c r="G500" s="9">
        <f>H500/1.17</f>
        <v>2033.33333333333</v>
      </c>
      <c r="H500" s="9">
        <v>2379</v>
      </c>
      <c r="I500" s="8">
        <f t="shared" si="30"/>
        <v>23.79</v>
      </c>
    </row>
    <row r="501" customHeight="1" spans="1:9">
      <c r="A501" s="8" t="s">
        <v>973</v>
      </c>
      <c r="B501" s="1" t="s">
        <v>28</v>
      </c>
      <c r="C501" s="1" t="s">
        <v>974</v>
      </c>
      <c r="D501" s="1" t="s">
        <v>975</v>
      </c>
      <c r="E501" s="1" t="s">
        <v>976</v>
      </c>
      <c r="F501" s="1">
        <v>300</v>
      </c>
      <c r="G501" s="9">
        <f>H501/1.17</f>
        <v>6089.74358974359</v>
      </c>
      <c r="H501" s="9">
        <v>7125</v>
      </c>
      <c r="I501" s="8">
        <f t="shared" si="30"/>
        <v>23.75</v>
      </c>
    </row>
    <row r="502" customHeight="1" spans="1:9">
      <c r="A502" s="8" t="s">
        <v>977</v>
      </c>
      <c r="B502" s="1" t="s">
        <v>394</v>
      </c>
      <c r="C502" s="1" t="s">
        <v>978</v>
      </c>
      <c r="D502" s="1" t="s">
        <v>856</v>
      </c>
      <c r="E502" s="1" t="s">
        <v>977</v>
      </c>
      <c r="F502" s="1">
        <v>1000</v>
      </c>
      <c r="G502" s="9">
        <v>30384.62</v>
      </c>
      <c r="H502" s="9">
        <f t="shared" ref="H502:H507" si="33">G502*1.17</f>
        <v>35550.0054</v>
      </c>
      <c r="I502" s="8">
        <f t="shared" si="30"/>
        <v>35.5500054</v>
      </c>
    </row>
    <row r="503" customHeight="1" spans="1:9">
      <c r="A503" s="8" t="s">
        <v>977</v>
      </c>
      <c r="B503" s="1" t="s">
        <v>334</v>
      </c>
      <c r="C503" s="1" t="s">
        <v>978</v>
      </c>
      <c r="D503" s="1" t="s">
        <v>856</v>
      </c>
      <c r="E503" s="1" t="s">
        <v>977</v>
      </c>
      <c r="F503" s="1">
        <v>-1200</v>
      </c>
      <c r="G503" s="9">
        <v>-35897.44</v>
      </c>
      <c r="H503" s="9">
        <f t="shared" si="33"/>
        <v>-42000.0048</v>
      </c>
      <c r="I503" s="8">
        <f t="shared" si="30"/>
        <v>35.000004</v>
      </c>
    </row>
    <row r="504" customHeight="1" spans="1:9">
      <c r="A504" s="8" t="s">
        <v>977</v>
      </c>
      <c r="B504" s="1" t="s">
        <v>335</v>
      </c>
      <c r="C504" s="1" t="s">
        <v>978</v>
      </c>
      <c r="D504" s="1" t="s">
        <v>856</v>
      </c>
      <c r="E504" s="1" t="s">
        <v>977</v>
      </c>
      <c r="F504" s="1">
        <v>1200</v>
      </c>
      <c r="G504" s="9">
        <v>36410.26</v>
      </c>
      <c r="H504" s="9">
        <f t="shared" si="33"/>
        <v>42600.0042</v>
      </c>
      <c r="I504" s="8">
        <f t="shared" si="30"/>
        <v>35.5000035</v>
      </c>
    </row>
    <row r="505" customHeight="1" spans="1:9">
      <c r="A505" s="8" t="s">
        <v>977</v>
      </c>
      <c r="B505" s="1" t="s">
        <v>979</v>
      </c>
      <c r="C505" s="1" t="s">
        <v>978</v>
      </c>
      <c r="D505" s="1" t="s">
        <v>856</v>
      </c>
      <c r="E505" s="1" t="s">
        <v>977</v>
      </c>
      <c r="F505" s="1">
        <v>1000</v>
      </c>
      <c r="G505" s="9">
        <v>11965.81</v>
      </c>
      <c r="H505" s="9">
        <f t="shared" si="33"/>
        <v>13999.9977</v>
      </c>
      <c r="I505" s="8">
        <f t="shared" si="30"/>
        <v>13.9999977</v>
      </c>
    </row>
    <row r="506" customHeight="1" spans="1:9">
      <c r="A506" s="8" t="s">
        <v>977</v>
      </c>
      <c r="B506" s="1" t="s">
        <v>980</v>
      </c>
      <c r="C506" s="1" t="s">
        <v>978</v>
      </c>
      <c r="D506" s="1" t="s">
        <v>856</v>
      </c>
      <c r="E506" s="1" t="s">
        <v>977</v>
      </c>
      <c r="F506" s="1">
        <v>600</v>
      </c>
      <c r="G506" s="9">
        <v>7179.49</v>
      </c>
      <c r="H506" s="9">
        <f t="shared" si="33"/>
        <v>8400.0033</v>
      </c>
      <c r="I506" s="8">
        <f t="shared" si="30"/>
        <v>14.0000055</v>
      </c>
    </row>
    <row r="507" customHeight="1" spans="1:9">
      <c r="A507" s="8" t="s">
        <v>977</v>
      </c>
      <c r="B507" s="1" t="s">
        <v>981</v>
      </c>
      <c r="C507" s="1" t="s">
        <v>978</v>
      </c>
      <c r="D507" s="1" t="s">
        <v>856</v>
      </c>
      <c r="E507" s="1" t="s">
        <v>977</v>
      </c>
      <c r="F507" s="1">
        <v>600</v>
      </c>
      <c r="G507" s="9">
        <v>7179.49</v>
      </c>
      <c r="H507" s="9">
        <f t="shared" si="33"/>
        <v>8400.0033</v>
      </c>
      <c r="I507" s="8">
        <f t="shared" si="30"/>
        <v>14.0000055</v>
      </c>
    </row>
    <row r="508" customHeight="1" spans="1:9">
      <c r="A508" s="8" t="s">
        <v>61</v>
      </c>
      <c r="B508" s="1" t="s">
        <v>156</v>
      </c>
      <c r="C508" s="1" t="s">
        <v>982</v>
      </c>
      <c r="D508" s="1" t="s">
        <v>983</v>
      </c>
      <c r="E508" s="1" t="s">
        <v>984</v>
      </c>
      <c r="F508" s="1">
        <v>20</v>
      </c>
      <c r="G508" s="9">
        <f>H508/1.17</f>
        <v>649.57264957265</v>
      </c>
      <c r="H508" s="9">
        <v>760</v>
      </c>
      <c r="I508" s="8">
        <f t="shared" si="30"/>
        <v>38</v>
      </c>
    </row>
    <row r="509" customHeight="1" spans="1:9">
      <c r="A509" s="8" t="s">
        <v>61</v>
      </c>
      <c r="B509" s="1" t="s">
        <v>139</v>
      </c>
      <c r="C509" s="1" t="s">
        <v>982</v>
      </c>
      <c r="D509" s="1" t="s">
        <v>983</v>
      </c>
      <c r="E509" s="1" t="s">
        <v>984</v>
      </c>
      <c r="F509" s="1">
        <v>6</v>
      </c>
      <c r="G509" s="9">
        <f>H509/1.17</f>
        <v>117.948717948718</v>
      </c>
      <c r="H509" s="9">
        <v>138</v>
      </c>
      <c r="I509" s="8">
        <f t="shared" si="30"/>
        <v>23</v>
      </c>
    </row>
    <row r="510" customHeight="1" spans="1:9">
      <c r="A510" s="8" t="s">
        <v>61</v>
      </c>
      <c r="B510" s="1" t="s">
        <v>28</v>
      </c>
      <c r="C510" s="1" t="s">
        <v>982</v>
      </c>
      <c r="D510" s="1" t="s">
        <v>983</v>
      </c>
      <c r="E510" s="1" t="s">
        <v>984</v>
      </c>
      <c r="F510" s="1">
        <v>10</v>
      </c>
      <c r="G510" s="9">
        <f>H510/1.17</f>
        <v>256.410256410256</v>
      </c>
      <c r="H510" s="9">
        <v>300</v>
      </c>
      <c r="I510" s="8">
        <f t="shared" si="30"/>
        <v>30</v>
      </c>
    </row>
    <row r="511" customHeight="1" spans="1:9">
      <c r="A511" s="8" t="s">
        <v>61</v>
      </c>
      <c r="B511" s="1" t="s">
        <v>632</v>
      </c>
      <c r="C511" s="11" t="s">
        <v>985</v>
      </c>
      <c r="D511" s="1" t="s">
        <v>986</v>
      </c>
      <c r="E511" s="1" t="s">
        <v>987</v>
      </c>
      <c r="F511" s="1">
        <v>2400</v>
      </c>
      <c r="G511" s="9">
        <v>1271.79</v>
      </c>
      <c r="H511" s="9">
        <f>G511*1.17</f>
        <v>1487.9943</v>
      </c>
      <c r="I511" s="8">
        <f t="shared" si="30"/>
        <v>0.619997625</v>
      </c>
    </row>
    <row r="512" customHeight="1" spans="1:9">
      <c r="A512" s="8" t="s">
        <v>61</v>
      </c>
      <c r="B512" s="1" t="s">
        <v>619</v>
      </c>
      <c r="C512" s="11" t="s">
        <v>985</v>
      </c>
      <c r="D512" s="1" t="s">
        <v>986</v>
      </c>
      <c r="E512" s="1" t="s">
        <v>987</v>
      </c>
      <c r="F512" s="1">
        <v>800</v>
      </c>
      <c r="G512" s="9">
        <v>341.88</v>
      </c>
      <c r="H512" s="9">
        <f>G512*1.17</f>
        <v>399.9996</v>
      </c>
      <c r="I512" s="8">
        <f t="shared" si="30"/>
        <v>0.4999995</v>
      </c>
    </row>
    <row r="513" customHeight="1" spans="1:9">
      <c r="A513" s="8" t="s">
        <v>988</v>
      </c>
      <c r="B513" s="1" t="s">
        <v>135</v>
      </c>
      <c r="C513" s="1" t="s">
        <v>989</v>
      </c>
      <c r="D513" s="1" t="s">
        <v>990</v>
      </c>
      <c r="E513" s="1" t="s">
        <v>991</v>
      </c>
      <c r="F513" s="1">
        <v>400</v>
      </c>
      <c r="G513" s="9">
        <f t="shared" ref="G513:G518" si="34">H513/1.17</f>
        <v>16239.3162393162</v>
      </c>
      <c r="H513" s="9">
        <v>19000</v>
      </c>
      <c r="I513" s="8">
        <f t="shared" si="30"/>
        <v>47.5</v>
      </c>
    </row>
    <row r="514" customHeight="1" spans="1:9">
      <c r="A514" s="8" t="s">
        <v>52</v>
      </c>
      <c r="B514" s="1" t="s">
        <v>28</v>
      </c>
      <c r="C514" s="1" t="s">
        <v>992</v>
      </c>
      <c r="D514" s="1" t="s">
        <v>362</v>
      </c>
      <c r="E514" s="1" t="s">
        <v>363</v>
      </c>
      <c r="F514" s="1">
        <v>30</v>
      </c>
      <c r="G514" s="9">
        <f t="shared" si="34"/>
        <v>47.4358974358974</v>
      </c>
      <c r="H514" s="9">
        <v>55.5</v>
      </c>
      <c r="I514" s="8">
        <f t="shared" ref="I514:I577" si="35">H514/F514</f>
        <v>1.85</v>
      </c>
    </row>
    <row r="515" customHeight="1" spans="1:9">
      <c r="A515" s="8" t="s">
        <v>52</v>
      </c>
      <c r="B515" s="1" t="s">
        <v>28</v>
      </c>
      <c r="C515" s="1" t="s">
        <v>992</v>
      </c>
      <c r="D515" s="1" t="s">
        <v>362</v>
      </c>
      <c r="E515" s="1" t="s">
        <v>363</v>
      </c>
      <c r="F515" s="1">
        <v>200</v>
      </c>
      <c r="G515" s="9">
        <f t="shared" si="34"/>
        <v>341.880341880342</v>
      </c>
      <c r="H515" s="9">
        <v>400</v>
      </c>
      <c r="I515" s="8">
        <f t="shared" si="35"/>
        <v>2</v>
      </c>
    </row>
    <row r="516" customHeight="1" spans="1:9">
      <c r="A516" s="8" t="s">
        <v>52</v>
      </c>
      <c r="B516" s="1" t="s">
        <v>110</v>
      </c>
      <c r="C516" s="1" t="s">
        <v>992</v>
      </c>
      <c r="D516" s="1" t="s">
        <v>362</v>
      </c>
      <c r="E516" s="1" t="s">
        <v>363</v>
      </c>
      <c r="F516" s="1">
        <v>13</v>
      </c>
      <c r="G516" s="9">
        <f t="shared" si="34"/>
        <v>83.3333333333333</v>
      </c>
      <c r="H516" s="9">
        <v>97.5</v>
      </c>
      <c r="I516" s="8">
        <f t="shared" si="35"/>
        <v>7.5</v>
      </c>
    </row>
    <row r="517" customHeight="1" spans="1:9">
      <c r="A517" s="8" t="s">
        <v>52</v>
      </c>
      <c r="B517" s="1" t="s">
        <v>33</v>
      </c>
      <c r="C517" s="1" t="s">
        <v>992</v>
      </c>
      <c r="D517" s="1" t="s">
        <v>362</v>
      </c>
      <c r="E517" s="1" t="s">
        <v>363</v>
      </c>
      <c r="F517" s="1">
        <v>40</v>
      </c>
      <c r="G517" s="9">
        <f t="shared" si="34"/>
        <v>68.3760683760684</v>
      </c>
      <c r="H517" s="9">
        <v>80</v>
      </c>
      <c r="I517" s="8">
        <f t="shared" si="35"/>
        <v>2</v>
      </c>
    </row>
    <row r="518" customHeight="1" spans="1:9">
      <c r="A518" s="8" t="s">
        <v>32</v>
      </c>
      <c r="B518" s="1" t="s">
        <v>110</v>
      </c>
      <c r="C518" s="1" t="s">
        <v>993</v>
      </c>
      <c r="D518" s="1" t="s">
        <v>994</v>
      </c>
      <c r="E518" s="1" t="s">
        <v>995</v>
      </c>
      <c r="F518" s="1">
        <v>5</v>
      </c>
      <c r="G518" s="9">
        <f t="shared" si="34"/>
        <v>14.957264957265</v>
      </c>
      <c r="H518" s="9">
        <v>17.5</v>
      </c>
      <c r="I518" s="8">
        <f t="shared" si="35"/>
        <v>3.5</v>
      </c>
    </row>
    <row r="519" customHeight="1" spans="1:9">
      <c r="A519" s="8" t="s">
        <v>996</v>
      </c>
      <c r="B519" s="1" t="s">
        <v>62</v>
      </c>
      <c r="C519" s="1" t="s">
        <v>997</v>
      </c>
      <c r="D519" s="1" t="s">
        <v>998</v>
      </c>
      <c r="E519" s="1" t="s">
        <v>999</v>
      </c>
      <c r="F519" s="1">
        <v>1200</v>
      </c>
      <c r="G519" s="9">
        <v>14871.79</v>
      </c>
      <c r="H519" s="9">
        <f>G519*1.17</f>
        <v>17399.9943</v>
      </c>
      <c r="I519" s="8">
        <f t="shared" si="35"/>
        <v>14.49999525</v>
      </c>
    </row>
    <row r="520" customHeight="1" spans="1:9">
      <c r="A520" s="8" t="s">
        <v>996</v>
      </c>
      <c r="B520" s="1" t="s">
        <v>287</v>
      </c>
      <c r="C520" s="1" t="s">
        <v>997</v>
      </c>
      <c r="D520" s="1" t="s">
        <v>998</v>
      </c>
      <c r="E520" s="1" t="s">
        <v>999</v>
      </c>
      <c r="F520" s="1">
        <v>1200</v>
      </c>
      <c r="G520" s="9">
        <v>14871.79</v>
      </c>
      <c r="H520" s="9">
        <f>G520*1.17</f>
        <v>17399.9943</v>
      </c>
      <c r="I520" s="8">
        <f t="shared" si="35"/>
        <v>14.49999525</v>
      </c>
    </row>
    <row r="521" customHeight="1" spans="1:9">
      <c r="A521" s="8" t="s">
        <v>996</v>
      </c>
      <c r="B521" s="1" t="s">
        <v>287</v>
      </c>
      <c r="C521" s="1" t="s">
        <v>997</v>
      </c>
      <c r="D521" s="1" t="s">
        <v>998</v>
      </c>
      <c r="E521" s="1" t="s">
        <v>999</v>
      </c>
      <c r="F521" s="1">
        <v>1200</v>
      </c>
      <c r="G521" s="9">
        <v>14871.79</v>
      </c>
      <c r="H521" s="9">
        <f>G521*1.17</f>
        <v>17399.9943</v>
      </c>
      <c r="I521" s="8">
        <f t="shared" si="35"/>
        <v>14.49999525</v>
      </c>
    </row>
    <row r="522" customHeight="1" spans="1:9">
      <c r="A522" s="8" t="s">
        <v>281</v>
      </c>
      <c r="B522" s="1" t="s">
        <v>677</v>
      </c>
      <c r="C522" s="1" t="s">
        <v>1000</v>
      </c>
      <c r="D522" s="1" t="s">
        <v>26</v>
      </c>
      <c r="E522" s="1" t="s">
        <v>281</v>
      </c>
      <c r="F522" s="1">
        <v>1200</v>
      </c>
      <c r="G522" s="9">
        <v>9230.77</v>
      </c>
      <c r="H522" s="9">
        <f>G522*1.17</f>
        <v>10800.0009</v>
      </c>
      <c r="I522" s="8">
        <f t="shared" si="35"/>
        <v>9.00000075</v>
      </c>
    </row>
    <row r="523" customHeight="1" spans="1:9">
      <c r="A523" s="8" t="s">
        <v>281</v>
      </c>
      <c r="B523" s="1" t="s">
        <v>28</v>
      </c>
      <c r="C523" s="11" t="s">
        <v>1001</v>
      </c>
      <c r="D523" s="1" t="s">
        <v>1002</v>
      </c>
      <c r="E523" s="1" t="s">
        <v>1003</v>
      </c>
      <c r="F523" s="1">
        <v>30</v>
      </c>
      <c r="G523" s="9">
        <f t="shared" ref="G523:G528" si="36">H523/1.17</f>
        <v>786.666666666667</v>
      </c>
      <c r="H523" s="9">
        <v>920.4</v>
      </c>
      <c r="I523" s="8">
        <f t="shared" si="35"/>
        <v>30.68</v>
      </c>
    </row>
    <row r="524" customHeight="1" spans="1:9">
      <c r="A524" s="8" t="s">
        <v>357</v>
      </c>
      <c r="B524" s="1" t="s">
        <v>33</v>
      </c>
      <c r="C524" s="1" t="s">
        <v>1004</v>
      </c>
      <c r="D524" s="1" t="s">
        <v>1005</v>
      </c>
      <c r="E524" s="1" t="s">
        <v>1006</v>
      </c>
      <c r="F524" s="1">
        <v>20</v>
      </c>
      <c r="G524" s="9">
        <f t="shared" si="36"/>
        <v>111.111111111111</v>
      </c>
      <c r="H524" s="9">
        <v>130</v>
      </c>
      <c r="I524" s="8">
        <f t="shared" si="35"/>
        <v>6.5</v>
      </c>
    </row>
    <row r="525" customHeight="1" spans="1:9">
      <c r="A525" s="8" t="s">
        <v>52</v>
      </c>
      <c r="B525" s="1" t="s">
        <v>33</v>
      </c>
      <c r="C525" s="1" t="s">
        <v>1007</v>
      </c>
      <c r="D525" s="1" t="s">
        <v>1008</v>
      </c>
      <c r="E525" s="1" t="s">
        <v>339</v>
      </c>
      <c r="F525" s="1">
        <v>4</v>
      </c>
      <c r="G525" s="9">
        <f t="shared" si="36"/>
        <v>88.2051282051282</v>
      </c>
      <c r="H525" s="9">
        <v>103.2</v>
      </c>
      <c r="I525" s="8">
        <f t="shared" si="35"/>
        <v>25.8</v>
      </c>
    </row>
    <row r="526" customHeight="1" spans="1:9">
      <c r="A526" s="8" t="s">
        <v>1009</v>
      </c>
      <c r="B526" s="1" t="s">
        <v>28</v>
      </c>
      <c r="C526" s="1" t="s">
        <v>1010</v>
      </c>
      <c r="D526" s="1" t="s">
        <v>1011</v>
      </c>
      <c r="E526" s="1" t="s">
        <v>1012</v>
      </c>
      <c r="F526" s="1">
        <v>240</v>
      </c>
      <c r="G526" s="9">
        <f t="shared" si="36"/>
        <v>7817.4358974359</v>
      </c>
      <c r="H526" s="9">
        <v>9146.4</v>
      </c>
      <c r="I526" s="8">
        <f t="shared" si="35"/>
        <v>38.11</v>
      </c>
    </row>
    <row r="527" customHeight="1" spans="1:9">
      <c r="A527" s="8" t="s">
        <v>1009</v>
      </c>
      <c r="B527" s="1" t="s">
        <v>28</v>
      </c>
      <c r="C527" s="1" t="s">
        <v>1010</v>
      </c>
      <c r="D527" s="1" t="s">
        <v>1011</v>
      </c>
      <c r="E527" s="1" t="s">
        <v>1012</v>
      </c>
      <c r="F527" s="1">
        <v>240</v>
      </c>
      <c r="G527" s="9">
        <f t="shared" si="36"/>
        <v>-1792.82051282051</v>
      </c>
      <c r="H527" s="9">
        <v>-2097.6</v>
      </c>
      <c r="I527" s="8">
        <f t="shared" si="35"/>
        <v>-8.74</v>
      </c>
    </row>
    <row r="528" customHeight="1" spans="1:9">
      <c r="A528" s="8" t="s">
        <v>650</v>
      </c>
      <c r="B528" s="1" t="s">
        <v>28</v>
      </c>
      <c r="C528" s="1" t="s">
        <v>1013</v>
      </c>
      <c r="D528" s="1" t="s">
        <v>1014</v>
      </c>
      <c r="E528" s="1" t="s">
        <v>1015</v>
      </c>
      <c r="F528" s="1">
        <v>300</v>
      </c>
      <c r="G528" s="9">
        <f t="shared" si="36"/>
        <v>5864.10256410256</v>
      </c>
      <c r="H528" s="9">
        <v>6861</v>
      </c>
      <c r="I528" s="8">
        <f t="shared" si="35"/>
        <v>22.87</v>
      </c>
    </row>
    <row r="529" customHeight="1" spans="1:9">
      <c r="A529" s="8" t="s">
        <v>1016</v>
      </c>
      <c r="B529" s="1" t="s">
        <v>170</v>
      </c>
      <c r="C529" s="1" t="s">
        <v>1017</v>
      </c>
      <c r="D529" s="1" t="s">
        <v>1018</v>
      </c>
      <c r="E529" s="1" t="s">
        <v>1019</v>
      </c>
      <c r="F529" s="1">
        <v>300</v>
      </c>
      <c r="G529" s="9">
        <v>4564.1</v>
      </c>
      <c r="H529" s="9">
        <f>G529*1.17</f>
        <v>5339.997</v>
      </c>
      <c r="I529" s="8">
        <f t="shared" si="35"/>
        <v>17.79999</v>
      </c>
    </row>
    <row r="530" customHeight="1" spans="1:9">
      <c r="A530" s="8" t="s">
        <v>1020</v>
      </c>
      <c r="B530" s="14" t="s">
        <v>1021</v>
      </c>
      <c r="C530" s="14" t="s">
        <v>1022</v>
      </c>
      <c r="D530" s="1" t="s">
        <v>1023</v>
      </c>
      <c r="E530" s="1" t="s">
        <v>1024</v>
      </c>
      <c r="F530" s="15">
        <v>960</v>
      </c>
      <c r="G530" s="16">
        <v>23171.28</v>
      </c>
      <c r="H530" s="16">
        <f>G530*(1+17%)</f>
        <v>27110.3976</v>
      </c>
      <c r="I530" s="8">
        <f t="shared" si="35"/>
        <v>28.2399975</v>
      </c>
    </row>
    <row r="531" customHeight="1" spans="1:9">
      <c r="A531" s="8" t="s">
        <v>1020</v>
      </c>
      <c r="B531" s="14" t="s">
        <v>1021</v>
      </c>
      <c r="C531" s="14" t="s">
        <v>1022</v>
      </c>
      <c r="D531" s="1" t="s">
        <v>1023</v>
      </c>
      <c r="E531" s="1" t="s">
        <v>1024</v>
      </c>
      <c r="F531" s="15">
        <v>-960</v>
      </c>
      <c r="G531" s="16">
        <v>-23171.28</v>
      </c>
      <c r="H531" s="16">
        <f>G531*(1+17%)</f>
        <v>-27110.3976</v>
      </c>
      <c r="I531" s="8">
        <f t="shared" si="35"/>
        <v>28.2399975</v>
      </c>
    </row>
    <row r="532" customHeight="1" spans="1:9">
      <c r="A532" s="8" t="s">
        <v>96</v>
      </c>
      <c r="B532" s="1" t="s">
        <v>170</v>
      </c>
      <c r="C532" s="1" t="s">
        <v>1025</v>
      </c>
      <c r="D532" s="1" t="s">
        <v>1026</v>
      </c>
      <c r="E532" s="1" t="s">
        <v>1027</v>
      </c>
      <c r="F532" s="1">
        <v>400</v>
      </c>
      <c r="G532" s="9">
        <v>3059.83</v>
      </c>
      <c r="H532" s="9">
        <f>G532*1.17</f>
        <v>3580.0011</v>
      </c>
      <c r="I532" s="8">
        <f t="shared" si="35"/>
        <v>8.95000275</v>
      </c>
    </row>
    <row r="533" customHeight="1" spans="1:9">
      <c r="A533" s="8" t="s">
        <v>96</v>
      </c>
      <c r="B533" s="1" t="s">
        <v>1028</v>
      </c>
      <c r="C533" s="1" t="s">
        <v>1025</v>
      </c>
      <c r="D533" s="1" t="s">
        <v>1026</v>
      </c>
      <c r="E533" s="1" t="s">
        <v>1027</v>
      </c>
      <c r="F533" s="1">
        <v>1200</v>
      </c>
      <c r="G533" s="9">
        <v>21548.72</v>
      </c>
      <c r="H533" s="9">
        <f>G533*1.17</f>
        <v>25212.0024</v>
      </c>
      <c r="I533" s="8">
        <f t="shared" si="35"/>
        <v>21.010002</v>
      </c>
    </row>
    <row r="534" customHeight="1" spans="1:9">
      <c r="A534" s="8" t="s">
        <v>653</v>
      </c>
      <c r="B534" s="1" t="s">
        <v>135</v>
      </c>
      <c r="C534" s="1" t="s">
        <v>1029</v>
      </c>
      <c r="D534" s="1" t="s">
        <v>1030</v>
      </c>
      <c r="E534" s="1" t="s">
        <v>653</v>
      </c>
      <c r="F534" s="1">
        <v>150</v>
      </c>
      <c r="G534" s="9">
        <f>H534/1.17</f>
        <v>2394.87179487179</v>
      </c>
      <c r="H534" s="9">
        <v>2802</v>
      </c>
      <c r="I534" s="8">
        <f t="shared" si="35"/>
        <v>18.68</v>
      </c>
    </row>
    <row r="535" customHeight="1" spans="1:9">
      <c r="A535" s="8" t="s">
        <v>653</v>
      </c>
      <c r="B535" s="1" t="s">
        <v>1031</v>
      </c>
      <c r="C535" s="1" t="s">
        <v>1029</v>
      </c>
      <c r="D535" s="1" t="s">
        <v>1030</v>
      </c>
      <c r="E535" s="1" t="s">
        <v>653</v>
      </c>
      <c r="F535" s="1">
        <v>50</v>
      </c>
      <c r="G535" s="9">
        <v>592.74</v>
      </c>
      <c r="H535" s="9">
        <f>G535*1.17</f>
        <v>693.5058</v>
      </c>
      <c r="I535" s="8">
        <f t="shared" si="35"/>
        <v>13.870116</v>
      </c>
    </row>
    <row r="536" customHeight="1" spans="1:9">
      <c r="A536" s="8" t="s">
        <v>653</v>
      </c>
      <c r="B536" s="1" t="s">
        <v>10</v>
      </c>
      <c r="C536" s="1" t="s">
        <v>1032</v>
      </c>
      <c r="D536" s="1" t="s">
        <v>1026</v>
      </c>
      <c r="E536" s="1" t="s">
        <v>1027</v>
      </c>
      <c r="F536" s="1">
        <v>2800</v>
      </c>
      <c r="G536" s="9">
        <v>60905.98</v>
      </c>
      <c r="H536" s="9">
        <f>G536*1.17</f>
        <v>71259.9966</v>
      </c>
      <c r="I536" s="8">
        <f t="shared" si="35"/>
        <v>25.4499987857143</v>
      </c>
    </row>
    <row r="537" customHeight="1" spans="1:9">
      <c r="A537" s="8" t="s">
        <v>653</v>
      </c>
      <c r="B537" s="1" t="s">
        <v>97</v>
      </c>
      <c r="C537" s="1" t="s">
        <v>1032</v>
      </c>
      <c r="D537" s="1" t="s">
        <v>1026</v>
      </c>
      <c r="E537" s="1" t="s">
        <v>1027</v>
      </c>
      <c r="F537" s="1">
        <v>400</v>
      </c>
      <c r="G537" s="9">
        <f>H537/1.17</f>
        <v>8700.8547008547</v>
      </c>
      <c r="H537" s="9">
        <v>10180</v>
      </c>
      <c r="I537" s="8">
        <f t="shared" si="35"/>
        <v>25.45</v>
      </c>
    </row>
    <row r="538" customHeight="1" spans="1:9">
      <c r="A538" s="8" t="s">
        <v>653</v>
      </c>
      <c r="B538" s="1" t="s">
        <v>1033</v>
      </c>
      <c r="C538" s="1" t="s">
        <v>1032</v>
      </c>
      <c r="D538" s="1" t="s">
        <v>1026</v>
      </c>
      <c r="E538" s="1" t="s">
        <v>1027</v>
      </c>
      <c r="F538" s="1">
        <v>400</v>
      </c>
      <c r="G538" s="9">
        <v>1059.83</v>
      </c>
      <c r="H538" s="9">
        <f>G538*1.17</f>
        <v>1240.0011</v>
      </c>
      <c r="I538" s="8">
        <f t="shared" si="35"/>
        <v>3.10000275</v>
      </c>
    </row>
    <row r="539" customHeight="1" spans="1:9">
      <c r="A539" s="8" t="s">
        <v>653</v>
      </c>
      <c r="B539" s="1" t="s">
        <v>1031</v>
      </c>
      <c r="C539" s="1" t="s">
        <v>1032</v>
      </c>
      <c r="D539" s="1" t="s">
        <v>1026</v>
      </c>
      <c r="E539" s="1" t="s">
        <v>1027</v>
      </c>
      <c r="F539" s="1">
        <v>400</v>
      </c>
      <c r="G539" s="9">
        <v>8700.85</v>
      </c>
      <c r="H539" s="9">
        <f>G539*1.17</f>
        <v>10179.9945</v>
      </c>
      <c r="I539" s="8">
        <f t="shared" si="35"/>
        <v>25.44998625</v>
      </c>
    </row>
    <row r="540" customHeight="1" spans="1:9">
      <c r="A540" s="8" t="s">
        <v>653</v>
      </c>
      <c r="B540" s="14" t="s">
        <v>575</v>
      </c>
      <c r="C540" s="14" t="s">
        <v>1032</v>
      </c>
      <c r="D540" s="1" t="s">
        <v>1026</v>
      </c>
      <c r="E540" s="1" t="s">
        <v>1027</v>
      </c>
      <c r="F540" s="15">
        <v>80000</v>
      </c>
      <c r="G540" s="16">
        <v>199658.12</v>
      </c>
      <c r="H540" s="16">
        <f t="shared" ref="H540:H551" si="37">G540*(1+17%)</f>
        <v>233600.0004</v>
      </c>
      <c r="I540" s="8">
        <f t="shared" si="35"/>
        <v>2.920000005</v>
      </c>
    </row>
    <row r="541" customHeight="1" spans="1:9">
      <c r="A541" s="8" t="s">
        <v>653</v>
      </c>
      <c r="B541" s="14" t="s">
        <v>1034</v>
      </c>
      <c r="C541" s="14" t="s">
        <v>1032</v>
      </c>
      <c r="D541" s="1" t="s">
        <v>1026</v>
      </c>
      <c r="E541" s="1" t="s">
        <v>1027</v>
      </c>
      <c r="F541" s="15">
        <v>400</v>
      </c>
      <c r="G541" s="16">
        <v>1948.72</v>
      </c>
      <c r="H541" s="16">
        <f t="shared" si="37"/>
        <v>2280.0024</v>
      </c>
      <c r="I541" s="8">
        <f t="shared" si="35"/>
        <v>5.700006</v>
      </c>
    </row>
    <row r="542" customHeight="1" spans="1:9">
      <c r="A542" s="8" t="s">
        <v>653</v>
      </c>
      <c r="B542" s="14" t="s">
        <v>574</v>
      </c>
      <c r="C542" s="14" t="s">
        <v>1032</v>
      </c>
      <c r="D542" s="1" t="s">
        <v>1026</v>
      </c>
      <c r="E542" s="1" t="s">
        <v>1027</v>
      </c>
      <c r="F542" s="15">
        <v>24000</v>
      </c>
      <c r="G542" s="16">
        <v>59897.44</v>
      </c>
      <c r="H542" s="16">
        <f t="shared" si="37"/>
        <v>70080.0048</v>
      </c>
      <c r="I542" s="8">
        <f t="shared" si="35"/>
        <v>2.9200002</v>
      </c>
    </row>
    <row r="543" customHeight="1" spans="1:9">
      <c r="A543" s="8" t="s">
        <v>653</v>
      </c>
      <c r="B543" s="14" t="s">
        <v>1035</v>
      </c>
      <c r="C543" s="14" t="s">
        <v>1032</v>
      </c>
      <c r="D543" s="1" t="s">
        <v>1026</v>
      </c>
      <c r="E543" s="1" t="s">
        <v>1027</v>
      </c>
      <c r="F543" s="15">
        <v>800</v>
      </c>
      <c r="G543" s="16">
        <v>2119.66</v>
      </c>
      <c r="H543" s="16">
        <f t="shared" si="37"/>
        <v>2480.0022</v>
      </c>
      <c r="I543" s="8">
        <f t="shared" si="35"/>
        <v>3.10000275</v>
      </c>
    </row>
    <row r="544" customHeight="1" spans="1:9">
      <c r="A544" s="8" t="s">
        <v>653</v>
      </c>
      <c r="B544" s="14" t="s">
        <v>1036</v>
      </c>
      <c r="C544" s="14" t="s">
        <v>1032</v>
      </c>
      <c r="D544" s="1" t="s">
        <v>1026</v>
      </c>
      <c r="E544" s="1" t="s">
        <v>1027</v>
      </c>
      <c r="F544" s="15">
        <v>400</v>
      </c>
      <c r="G544" s="16">
        <v>1059.83</v>
      </c>
      <c r="H544" s="16">
        <f t="shared" si="37"/>
        <v>1240.0011</v>
      </c>
      <c r="I544" s="8">
        <f t="shared" si="35"/>
        <v>3.10000275</v>
      </c>
    </row>
    <row r="545" customHeight="1" spans="1:9">
      <c r="A545" s="8" t="s">
        <v>653</v>
      </c>
      <c r="B545" s="14" t="s">
        <v>1037</v>
      </c>
      <c r="C545" s="14" t="s">
        <v>1032</v>
      </c>
      <c r="D545" s="1" t="s">
        <v>1026</v>
      </c>
      <c r="E545" s="1" t="s">
        <v>1027</v>
      </c>
      <c r="F545" s="15">
        <v>2000</v>
      </c>
      <c r="G545" s="16">
        <v>9743.59</v>
      </c>
      <c r="H545" s="16">
        <f t="shared" si="37"/>
        <v>11400.0003</v>
      </c>
      <c r="I545" s="8">
        <f t="shared" si="35"/>
        <v>5.70000015</v>
      </c>
    </row>
    <row r="546" customHeight="1" spans="1:9">
      <c r="A546" s="8" t="s">
        <v>653</v>
      </c>
      <c r="B546" s="14" t="s">
        <v>1038</v>
      </c>
      <c r="C546" s="14" t="s">
        <v>1032</v>
      </c>
      <c r="D546" s="1" t="s">
        <v>1026</v>
      </c>
      <c r="E546" s="1" t="s">
        <v>1027</v>
      </c>
      <c r="F546" s="15">
        <v>400</v>
      </c>
      <c r="G546" s="16">
        <v>1948.72</v>
      </c>
      <c r="H546" s="16">
        <f t="shared" si="37"/>
        <v>2280.0024</v>
      </c>
      <c r="I546" s="8">
        <f t="shared" si="35"/>
        <v>5.700006</v>
      </c>
    </row>
    <row r="547" customHeight="1" spans="1:9">
      <c r="A547" s="8" t="s">
        <v>653</v>
      </c>
      <c r="B547" s="14" t="s">
        <v>1039</v>
      </c>
      <c r="C547" s="14" t="s">
        <v>1032</v>
      </c>
      <c r="D547" s="1" t="s">
        <v>1026</v>
      </c>
      <c r="E547" s="1" t="s">
        <v>1027</v>
      </c>
      <c r="F547" s="15">
        <v>2000</v>
      </c>
      <c r="G547" s="16">
        <v>9743.59</v>
      </c>
      <c r="H547" s="16">
        <f t="shared" si="37"/>
        <v>11400.0003</v>
      </c>
      <c r="I547" s="8">
        <f t="shared" si="35"/>
        <v>5.70000015</v>
      </c>
    </row>
    <row r="548" customHeight="1" spans="1:9">
      <c r="A548" s="8" t="s">
        <v>653</v>
      </c>
      <c r="B548" s="14" t="s">
        <v>1040</v>
      </c>
      <c r="C548" s="14" t="s">
        <v>1032</v>
      </c>
      <c r="D548" s="1" t="s">
        <v>1026</v>
      </c>
      <c r="E548" s="1" t="s">
        <v>1027</v>
      </c>
      <c r="F548" s="15">
        <v>2400</v>
      </c>
      <c r="G548" s="16">
        <v>6358.97</v>
      </c>
      <c r="H548" s="16">
        <f t="shared" si="37"/>
        <v>7439.9949</v>
      </c>
      <c r="I548" s="8">
        <f t="shared" si="35"/>
        <v>3.099997875</v>
      </c>
    </row>
    <row r="549" customHeight="1" spans="1:9">
      <c r="A549" s="8" t="s">
        <v>653</v>
      </c>
      <c r="B549" s="14" t="s">
        <v>650</v>
      </c>
      <c r="C549" s="14" t="s">
        <v>1032</v>
      </c>
      <c r="D549" s="1" t="s">
        <v>1026</v>
      </c>
      <c r="E549" s="1" t="s">
        <v>1027</v>
      </c>
      <c r="F549" s="15">
        <v>1600</v>
      </c>
      <c r="G549" s="16">
        <v>7794.87</v>
      </c>
      <c r="H549" s="16">
        <f t="shared" si="37"/>
        <v>9119.9979</v>
      </c>
      <c r="I549" s="8">
        <f t="shared" si="35"/>
        <v>5.6999986875</v>
      </c>
    </row>
    <row r="550" customHeight="1" spans="1:9">
      <c r="A550" s="8" t="s">
        <v>653</v>
      </c>
      <c r="B550" s="14" t="s">
        <v>574</v>
      </c>
      <c r="C550" s="14" t="s">
        <v>1032</v>
      </c>
      <c r="D550" s="1" t="s">
        <v>1026</v>
      </c>
      <c r="E550" s="1" t="s">
        <v>1027</v>
      </c>
      <c r="F550" s="15">
        <v>31200</v>
      </c>
      <c r="G550" s="16">
        <v>77866.67</v>
      </c>
      <c r="H550" s="16">
        <f t="shared" si="37"/>
        <v>91104.0039</v>
      </c>
      <c r="I550" s="8">
        <f t="shared" si="35"/>
        <v>2.920000125</v>
      </c>
    </row>
    <row r="551" customHeight="1" spans="1:9">
      <c r="A551" s="8" t="s">
        <v>653</v>
      </c>
      <c r="B551" s="14" t="s">
        <v>1039</v>
      </c>
      <c r="C551" s="14" t="s">
        <v>1032</v>
      </c>
      <c r="D551" s="1" t="s">
        <v>1026</v>
      </c>
      <c r="E551" s="1" t="s">
        <v>1027</v>
      </c>
      <c r="F551" s="15">
        <v>2000</v>
      </c>
      <c r="G551" s="16">
        <v>9743.59</v>
      </c>
      <c r="H551" s="16">
        <f t="shared" si="37"/>
        <v>11400.0003</v>
      </c>
      <c r="I551" s="8">
        <f t="shared" si="35"/>
        <v>5.70000015</v>
      </c>
    </row>
    <row r="552" customHeight="1" spans="1:9">
      <c r="A552" s="8" t="s">
        <v>653</v>
      </c>
      <c r="B552" s="1" t="s">
        <v>574</v>
      </c>
      <c r="C552" s="1" t="s">
        <v>1032</v>
      </c>
      <c r="D552" s="1" t="s">
        <v>1026</v>
      </c>
      <c r="E552" s="1" t="s">
        <v>1027</v>
      </c>
      <c r="F552" s="1">
        <v>20000</v>
      </c>
      <c r="G552" s="9">
        <v>49914.5299145299</v>
      </c>
      <c r="H552" s="9">
        <v>58400</v>
      </c>
      <c r="I552" s="8">
        <f t="shared" si="35"/>
        <v>2.92</v>
      </c>
    </row>
    <row r="553" customHeight="1" spans="1:9">
      <c r="A553" s="8" t="s">
        <v>653</v>
      </c>
      <c r="B553" s="1" t="s">
        <v>1041</v>
      </c>
      <c r="C553" s="1" t="s">
        <v>1032</v>
      </c>
      <c r="D553" s="1" t="s">
        <v>1026</v>
      </c>
      <c r="E553" s="1" t="s">
        <v>1027</v>
      </c>
      <c r="F553" s="1">
        <v>2400</v>
      </c>
      <c r="G553" s="9">
        <v>7692.30769230769</v>
      </c>
      <c r="H553" s="9">
        <v>9000</v>
      </c>
      <c r="I553" s="8">
        <f t="shared" si="35"/>
        <v>3.75</v>
      </c>
    </row>
    <row r="554" customHeight="1" spans="1:9">
      <c r="A554" s="8" t="s">
        <v>653</v>
      </c>
      <c r="B554" s="1" t="s">
        <v>574</v>
      </c>
      <c r="C554" s="1" t="s">
        <v>1032</v>
      </c>
      <c r="D554" s="1" t="s">
        <v>1026</v>
      </c>
      <c r="E554" s="1" t="s">
        <v>1027</v>
      </c>
      <c r="F554" s="1">
        <v>12080</v>
      </c>
      <c r="G554" s="19">
        <v>35104.2735042735</v>
      </c>
      <c r="H554" s="9">
        <v>41072</v>
      </c>
      <c r="I554" s="8">
        <f t="shared" si="35"/>
        <v>3.4</v>
      </c>
    </row>
    <row r="555" customHeight="1" spans="1:9">
      <c r="A555" s="8" t="s">
        <v>653</v>
      </c>
      <c r="B555" s="1" t="s">
        <v>575</v>
      </c>
      <c r="C555" s="1" t="s">
        <v>1032</v>
      </c>
      <c r="D555" s="1" t="s">
        <v>1026</v>
      </c>
      <c r="E555" s="1" t="s">
        <v>1027</v>
      </c>
      <c r="F555" s="1">
        <v>80250</v>
      </c>
      <c r="G555" s="9">
        <v>200282.051282051</v>
      </c>
      <c r="H555" s="9">
        <v>234330</v>
      </c>
      <c r="I555" s="8">
        <f t="shared" si="35"/>
        <v>2.92</v>
      </c>
    </row>
    <row r="556" customHeight="1" spans="1:9">
      <c r="A556" s="8" t="s">
        <v>653</v>
      </c>
      <c r="B556" s="1" t="s">
        <v>1042</v>
      </c>
      <c r="C556" s="1" t="s">
        <v>1032</v>
      </c>
      <c r="D556" s="1" t="s">
        <v>1026</v>
      </c>
      <c r="E556" s="1" t="s">
        <v>1027</v>
      </c>
      <c r="F556" s="1">
        <v>800</v>
      </c>
      <c r="G556" s="9">
        <v>4649.57264957265</v>
      </c>
      <c r="H556" s="9">
        <v>5440</v>
      </c>
      <c r="I556" s="8">
        <f t="shared" si="35"/>
        <v>6.8</v>
      </c>
    </row>
    <row r="557" customHeight="1" spans="1:9">
      <c r="A557" s="8" t="s">
        <v>653</v>
      </c>
      <c r="B557" s="1" t="s">
        <v>1043</v>
      </c>
      <c r="C557" s="1" t="s">
        <v>1032</v>
      </c>
      <c r="D557" s="1" t="s">
        <v>1026</v>
      </c>
      <c r="E557" s="1" t="s">
        <v>1027</v>
      </c>
      <c r="F557" s="1">
        <v>400</v>
      </c>
      <c r="G557" s="9">
        <v>2051.28205128205</v>
      </c>
      <c r="H557" s="9">
        <v>2400</v>
      </c>
      <c r="I557" s="8">
        <f t="shared" si="35"/>
        <v>6</v>
      </c>
    </row>
    <row r="558" customHeight="1" spans="1:9">
      <c r="A558" s="8" t="s">
        <v>653</v>
      </c>
      <c r="B558" s="1" t="s">
        <v>650</v>
      </c>
      <c r="C558" s="1" t="s">
        <v>1032</v>
      </c>
      <c r="D558" s="1" t="s">
        <v>1026</v>
      </c>
      <c r="E558" s="1" t="s">
        <v>1027</v>
      </c>
      <c r="F558" s="1">
        <v>1600</v>
      </c>
      <c r="G558" s="9">
        <v>8205.12820512821</v>
      </c>
      <c r="H558" s="9">
        <v>9600</v>
      </c>
      <c r="I558" s="8">
        <f t="shared" si="35"/>
        <v>6</v>
      </c>
    </row>
    <row r="559" customHeight="1" spans="1:9">
      <c r="A559" s="8" t="s">
        <v>653</v>
      </c>
      <c r="B559" s="1" t="s">
        <v>1016</v>
      </c>
      <c r="C559" s="1" t="s">
        <v>1032</v>
      </c>
      <c r="D559" s="1" t="s">
        <v>1026</v>
      </c>
      <c r="E559" s="1" t="s">
        <v>1027</v>
      </c>
      <c r="F559" s="1">
        <v>4800</v>
      </c>
      <c r="G559" s="9">
        <v>24615.3846153846</v>
      </c>
      <c r="H559" s="9">
        <v>28800</v>
      </c>
      <c r="I559" s="8">
        <f t="shared" si="35"/>
        <v>6</v>
      </c>
    </row>
    <row r="560" customHeight="1" spans="1:9">
      <c r="A560" s="8" t="s">
        <v>653</v>
      </c>
      <c r="B560" s="1" t="s">
        <v>1044</v>
      </c>
      <c r="C560" s="1" t="s">
        <v>1032</v>
      </c>
      <c r="D560" s="1" t="s">
        <v>1026</v>
      </c>
      <c r="E560" s="1" t="s">
        <v>1027</v>
      </c>
      <c r="F560" s="1">
        <v>1600</v>
      </c>
      <c r="G560" s="9">
        <v>8205.12820512821</v>
      </c>
      <c r="H560" s="9">
        <v>9600</v>
      </c>
      <c r="I560" s="8">
        <f t="shared" si="35"/>
        <v>6</v>
      </c>
    </row>
    <row r="561" customHeight="1" spans="1:9">
      <c r="A561" s="8" t="s">
        <v>653</v>
      </c>
      <c r="B561" s="1" t="s">
        <v>1045</v>
      </c>
      <c r="C561" s="1" t="s">
        <v>1032</v>
      </c>
      <c r="D561" s="1" t="s">
        <v>1026</v>
      </c>
      <c r="E561" s="1" t="s">
        <v>1027</v>
      </c>
      <c r="F561" s="1">
        <v>80000</v>
      </c>
      <c r="G561" s="9">
        <v>191452.991452991</v>
      </c>
      <c r="H561" s="9">
        <v>224000</v>
      </c>
      <c r="I561" s="8">
        <f t="shared" si="35"/>
        <v>2.8</v>
      </c>
    </row>
    <row r="562" customHeight="1" spans="1:9">
      <c r="A562" s="8" t="s">
        <v>653</v>
      </c>
      <c r="B562" s="1" t="s">
        <v>1016</v>
      </c>
      <c r="C562" s="1" t="s">
        <v>1032</v>
      </c>
      <c r="D562" s="1" t="s">
        <v>1026</v>
      </c>
      <c r="E562" s="1" t="s">
        <v>1027</v>
      </c>
      <c r="F562" s="1">
        <v>2000</v>
      </c>
      <c r="G562" s="9">
        <v>10256.4102564103</v>
      </c>
      <c r="H562" s="9">
        <v>12000</v>
      </c>
      <c r="I562" s="8">
        <f t="shared" si="35"/>
        <v>6</v>
      </c>
    </row>
    <row r="563" customHeight="1" spans="1:9">
      <c r="A563" s="8" t="s">
        <v>653</v>
      </c>
      <c r="B563" s="1" t="s">
        <v>988</v>
      </c>
      <c r="C563" s="1" t="s">
        <v>1032</v>
      </c>
      <c r="D563" s="1" t="s">
        <v>1026</v>
      </c>
      <c r="E563" s="1" t="s">
        <v>1027</v>
      </c>
      <c r="F563" s="1">
        <v>4000</v>
      </c>
      <c r="G563" s="9">
        <v>11965.811965812</v>
      </c>
      <c r="H563" s="9">
        <v>14000</v>
      </c>
      <c r="I563" s="8">
        <f t="shared" si="35"/>
        <v>3.5</v>
      </c>
    </row>
    <row r="564" customHeight="1" spans="1:9">
      <c r="A564" s="8" t="s">
        <v>653</v>
      </c>
      <c r="B564" s="1" t="s">
        <v>1046</v>
      </c>
      <c r="C564" s="1" t="s">
        <v>1032</v>
      </c>
      <c r="D564" s="1" t="s">
        <v>1026</v>
      </c>
      <c r="E564" s="1" t="s">
        <v>1027</v>
      </c>
      <c r="F564" s="1">
        <v>400</v>
      </c>
      <c r="G564" s="9">
        <v>2051.28205128205</v>
      </c>
      <c r="H564" s="9">
        <v>2400</v>
      </c>
      <c r="I564" s="8">
        <f t="shared" si="35"/>
        <v>6</v>
      </c>
    </row>
    <row r="565" customHeight="1" spans="1:9">
      <c r="A565" s="8" t="s">
        <v>653</v>
      </c>
      <c r="B565" s="1" t="s">
        <v>1047</v>
      </c>
      <c r="C565" s="1" t="s">
        <v>1032</v>
      </c>
      <c r="D565" s="1" t="s">
        <v>1026</v>
      </c>
      <c r="E565" s="1" t="s">
        <v>1027</v>
      </c>
      <c r="F565" s="1">
        <v>400</v>
      </c>
      <c r="G565" s="9">
        <v>1196.5811965812</v>
      </c>
      <c r="H565" s="9">
        <v>1400</v>
      </c>
      <c r="I565" s="8">
        <f t="shared" si="35"/>
        <v>3.5</v>
      </c>
    </row>
    <row r="566" customHeight="1" spans="1:9">
      <c r="A566" s="8" t="s">
        <v>653</v>
      </c>
      <c r="B566" s="17" t="s">
        <v>1048</v>
      </c>
      <c r="C566" s="17" t="s">
        <v>1032</v>
      </c>
      <c r="D566" s="1" t="s">
        <v>1026</v>
      </c>
      <c r="E566" s="1" t="s">
        <v>1027</v>
      </c>
      <c r="F566" s="1">
        <v>400</v>
      </c>
      <c r="G566" s="18">
        <f t="shared" ref="G566:G586" si="38">H566/1.17</f>
        <v>1059.82905982906</v>
      </c>
      <c r="H566" s="18">
        <v>1240</v>
      </c>
      <c r="I566" s="8">
        <f t="shared" si="35"/>
        <v>3.1</v>
      </c>
    </row>
    <row r="567" customHeight="1" spans="1:9">
      <c r="A567" s="8" t="s">
        <v>653</v>
      </c>
      <c r="B567" s="17" t="s">
        <v>1038</v>
      </c>
      <c r="C567" s="17" t="s">
        <v>1032</v>
      </c>
      <c r="D567" s="1" t="s">
        <v>1026</v>
      </c>
      <c r="E567" s="1" t="s">
        <v>1027</v>
      </c>
      <c r="F567" s="1">
        <v>400</v>
      </c>
      <c r="G567" s="18">
        <f t="shared" si="38"/>
        <v>1948.71794871795</v>
      </c>
      <c r="H567" s="18">
        <v>2280</v>
      </c>
      <c r="I567" s="8">
        <f t="shared" si="35"/>
        <v>5.7</v>
      </c>
    </row>
    <row r="568" customHeight="1" spans="1:9">
      <c r="A568" s="8" t="s">
        <v>653</v>
      </c>
      <c r="B568" s="17" t="s">
        <v>1037</v>
      </c>
      <c r="C568" s="17" t="s">
        <v>1032</v>
      </c>
      <c r="D568" s="1" t="s">
        <v>1026</v>
      </c>
      <c r="E568" s="1" t="s">
        <v>1027</v>
      </c>
      <c r="F568" s="1">
        <v>2000</v>
      </c>
      <c r="G568" s="18">
        <f t="shared" si="38"/>
        <v>9743.58974358974</v>
      </c>
      <c r="H568" s="18">
        <v>11400</v>
      </c>
      <c r="I568" s="8">
        <f t="shared" si="35"/>
        <v>5.7</v>
      </c>
    </row>
    <row r="569" customHeight="1" spans="1:9">
      <c r="A569" s="8" t="s">
        <v>653</v>
      </c>
      <c r="B569" s="17" t="s">
        <v>1049</v>
      </c>
      <c r="C569" s="17" t="s">
        <v>1032</v>
      </c>
      <c r="D569" s="1" t="s">
        <v>1026</v>
      </c>
      <c r="E569" s="1" t="s">
        <v>1027</v>
      </c>
      <c r="F569" s="1">
        <v>2000</v>
      </c>
      <c r="G569" s="18">
        <f t="shared" si="38"/>
        <v>9743.58974358974</v>
      </c>
      <c r="H569" s="18">
        <v>11400</v>
      </c>
      <c r="I569" s="8">
        <f t="shared" si="35"/>
        <v>5.7</v>
      </c>
    </row>
    <row r="570" customHeight="1" spans="1:9">
      <c r="A570" s="8" t="s">
        <v>653</v>
      </c>
      <c r="B570" s="17" t="s">
        <v>1050</v>
      </c>
      <c r="C570" s="17" t="s">
        <v>1032</v>
      </c>
      <c r="D570" s="1" t="s">
        <v>1026</v>
      </c>
      <c r="E570" s="1" t="s">
        <v>1027</v>
      </c>
      <c r="F570" s="1">
        <v>800</v>
      </c>
      <c r="G570" s="18">
        <f t="shared" si="38"/>
        <v>3897.4358974359</v>
      </c>
      <c r="H570" s="18">
        <v>4560</v>
      </c>
      <c r="I570" s="8">
        <f t="shared" si="35"/>
        <v>5.7</v>
      </c>
    </row>
    <row r="571" customHeight="1" spans="1:9">
      <c r="A571" s="8" t="s">
        <v>653</v>
      </c>
      <c r="B571" s="17" t="s">
        <v>574</v>
      </c>
      <c r="C571" s="17" t="s">
        <v>1032</v>
      </c>
      <c r="D571" s="1" t="s">
        <v>1026</v>
      </c>
      <c r="E571" s="1" t="s">
        <v>1027</v>
      </c>
      <c r="F571" s="1">
        <v>8800</v>
      </c>
      <c r="G571" s="18">
        <f t="shared" si="38"/>
        <v>21962.3931623932</v>
      </c>
      <c r="H571" s="18">
        <v>25696</v>
      </c>
      <c r="I571" s="8">
        <f t="shared" si="35"/>
        <v>2.92</v>
      </c>
    </row>
    <row r="572" customHeight="1" spans="1:9">
      <c r="A572" s="8" t="s">
        <v>653</v>
      </c>
      <c r="B572" s="17" t="s">
        <v>574</v>
      </c>
      <c r="C572" s="17" t="s">
        <v>1032</v>
      </c>
      <c r="D572" s="1" t="s">
        <v>1026</v>
      </c>
      <c r="E572" s="1" t="s">
        <v>1027</v>
      </c>
      <c r="F572" s="1">
        <v>31200</v>
      </c>
      <c r="G572" s="18">
        <f t="shared" si="38"/>
        <v>77866.6666666667</v>
      </c>
      <c r="H572" s="18">
        <v>91104</v>
      </c>
      <c r="I572" s="8">
        <f t="shared" si="35"/>
        <v>2.92</v>
      </c>
    </row>
    <row r="573" customHeight="1" spans="1:9">
      <c r="A573" s="8" t="s">
        <v>653</v>
      </c>
      <c r="B573" s="17" t="s">
        <v>1051</v>
      </c>
      <c r="C573" s="17" t="s">
        <v>1032</v>
      </c>
      <c r="D573" s="1" t="s">
        <v>1026</v>
      </c>
      <c r="E573" s="1" t="s">
        <v>1027</v>
      </c>
      <c r="F573" s="1">
        <v>400</v>
      </c>
      <c r="G573" s="18">
        <f t="shared" si="38"/>
        <v>1948.71794871795</v>
      </c>
      <c r="H573" s="18">
        <v>2280</v>
      </c>
      <c r="I573" s="8">
        <f t="shared" si="35"/>
        <v>5.7</v>
      </c>
    </row>
    <row r="574" customHeight="1" spans="1:9">
      <c r="A574" s="8" t="s">
        <v>653</v>
      </c>
      <c r="B574" s="17" t="s">
        <v>1040</v>
      </c>
      <c r="C574" s="17" t="s">
        <v>1032</v>
      </c>
      <c r="D574" s="1" t="s">
        <v>1026</v>
      </c>
      <c r="E574" s="1" t="s">
        <v>1027</v>
      </c>
      <c r="F574" s="1">
        <v>2400</v>
      </c>
      <c r="G574" s="18">
        <f t="shared" si="38"/>
        <v>6358.97435897436</v>
      </c>
      <c r="H574" s="18">
        <v>7440</v>
      </c>
      <c r="I574" s="8">
        <f t="shared" si="35"/>
        <v>3.1</v>
      </c>
    </row>
    <row r="575" customHeight="1" spans="1:9">
      <c r="A575" s="8" t="s">
        <v>653</v>
      </c>
      <c r="B575" s="17" t="s">
        <v>1037</v>
      </c>
      <c r="C575" s="17" t="s">
        <v>1032</v>
      </c>
      <c r="D575" s="1" t="s">
        <v>1026</v>
      </c>
      <c r="E575" s="1" t="s">
        <v>1027</v>
      </c>
      <c r="F575" s="1">
        <v>2000</v>
      </c>
      <c r="G575" s="18">
        <f t="shared" si="38"/>
        <v>9743.58974358974</v>
      </c>
      <c r="H575" s="18">
        <v>11400</v>
      </c>
      <c r="I575" s="8">
        <f t="shared" si="35"/>
        <v>5.7</v>
      </c>
    </row>
    <row r="576" customHeight="1" spans="1:9">
      <c r="A576" s="8" t="s">
        <v>653</v>
      </c>
      <c r="B576" s="17" t="s">
        <v>1052</v>
      </c>
      <c r="C576" s="17" t="s">
        <v>1032</v>
      </c>
      <c r="D576" s="1" t="s">
        <v>1026</v>
      </c>
      <c r="E576" s="1" t="s">
        <v>1027</v>
      </c>
      <c r="F576" s="1">
        <v>1200</v>
      </c>
      <c r="G576" s="18">
        <f t="shared" si="38"/>
        <v>5846.15384615385</v>
      </c>
      <c r="H576" s="18">
        <v>6840</v>
      </c>
      <c r="I576" s="8">
        <f t="shared" si="35"/>
        <v>5.7</v>
      </c>
    </row>
    <row r="577" customHeight="1" spans="1:9">
      <c r="A577" s="8" t="s">
        <v>653</v>
      </c>
      <c r="B577" s="17" t="s">
        <v>1035</v>
      </c>
      <c r="C577" s="17" t="s">
        <v>1032</v>
      </c>
      <c r="D577" s="1" t="s">
        <v>1026</v>
      </c>
      <c r="E577" s="1" t="s">
        <v>1027</v>
      </c>
      <c r="F577" s="1">
        <v>1200</v>
      </c>
      <c r="G577" s="18">
        <f t="shared" si="38"/>
        <v>3179.48717948718</v>
      </c>
      <c r="H577" s="18">
        <v>3720</v>
      </c>
      <c r="I577" s="8">
        <f t="shared" si="35"/>
        <v>3.1</v>
      </c>
    </row>
    <row r="578" customHeight="1" spans="1:9">
      <c r="A578" s="8" t="s">
        <v>653</v>
      </c>
      <c r="B578" s="17" t="s">
        <v>1040</v>
      </c>
      <c r="C578" s="17" t="s">
        <v>1032</v>
      </c>
      <c r="D578" s="1" t="s">
        <v>1026</v>
      </c>
      <c r="E578" s="1" t="s">
        <v>1027</v>
      </c>
      <c r="F578" s="1">
        <v>2400</v>
      </c>
      <c r="G578" s="18">
        <f t="shared" si="38"/>
        <v>6358.97435897436</v>
      </c>
      <c r="H578" s="18">
        <v>7440</v>
      </c>
      <c r="I578" s="8">
        <f t="shared" ref="I578:I641" si="39">H578/F578</f>
        <v>3.1</v>
      </c>
    </row>
    <row r="579" customHeight="1" spans="1:9">
      <c r="A579" s="8" t="s">
        <v>61</v>
      </c>
      <c r="B579" s="1" t="s">
        <v>156</v>
      </c>
      <c r="C579" s="1" t="s">
        <v>1053</v>
      </c>
      <c r="D579" s="1" t="s">
        <v>116</v>
      </c>
      <c r="E579" s="1" t="s">
        <v>218</v>
      </c>
      <c r="F579" s="1">
        <v>60</v>
      </c>
      <c r="G579" s="9">
        <f t="shared" si="38"/>
        <v>246.153846153846</v>
      </c>
      <c r="H579" s="9">
        <v>288</v>
      </c>
      <c r="I579" s="8">
        <f t="shared" si="39"/>
        <v>4.8</v>
      </c>
    </row>
    <row r="580" customHeight="1" spans="1:9">
      <c r="A580" s="8" t="s">
        <v>61</v>
      </c>
      <c r="B580" s="1" t="s">
        <v>139</v>
      </c>
      <c r="C580" s="1" t="s">
        <v>1053</v>
      </c>
      <c r="D580" s="1" t="s">
        <v>116</v>
      </c>
      <c r="E580" s="1" t="s">
        <v>218</v>
      </c>
      <c r="F580" s="1">
        <v>60</v>
      </c>
      <c r="G580" s="9">
        <f t="shared" si="38"/>
        <v>151.282051282051</v>
      </c>
      <c r="H580" s="9">
        <v>177</v>
      </c>
      <c r="I580" s="8">
        <f t="shared" si="39"/>
        <v>2.95</v>
      </c>
    </row>
    <row r="581" customHeight="1" spans="1:9">
      <c r="A581" s="8" t="s">
        <v>61</v>
      </c>
      <c r="B581" s="1" t="s">
        <v>28</v>
      </c>
      <c r="C581" s="1" t="s">
        <v>1053</v>
      </c>
      <c r="D581" s="1" t="s">
        <v>116</v>
      </c>
      <c r="E581" s="1" t="s">
        <v>218</v>
      </c>
      <c r="F581" s="1">
        <v>20</v>
      </c>
      <c r="G581" s="9">
        <f t="shared" si="38"/>
        <v>51.2820512820513</v>
      </c>
      <c r="H581" s="9">
        <v>60</v>
      </c>
      <c r="I581" s="8">
        <f t="shared" si="39"/>
        <v>3</v>
      </c>
    </row>
    <row r="582" customHeight="1" spans="1:9">
      <c r="A582" s="8" t="s">
        <v>61</v>
      </c>
      <c r="B582" s="1" t="s">
        <v>33</v>
      </c>
      <c r="C582" s="1" t="s">
        <v>1053</v>
      </c>
      <c r="D582" s="1" t="s">
        <v>116</v>
      </c>
      <c r="E582" s="1" t="s">
        <v>218</v>
      </c>
      <c r="F582" s="1">
        <v>20</v>
      </c>
      <c r="G582" s="9">
        <f t="shared" si="38"/>
        <v>30.7692307692308</v>
      </c>
      <c r="H582" s="9">
        <v>36</v>
      </c>
      <c r="I582" s="8">
        <f t="shared" si="39"/>
        <v>1.8</v>
      </c>
    </row>
    <row r="583" customHeight="1" spans="1:9">
      <c r="A583" s="8" t="s">
        <v>66</v>
      </c>
      <c r="B583" s="1" t="s">
        <v>28</v>
      </c>
      <c r="C583" s="12" t="s">
        <v>1054</v>
      </c>
      <c r="D583" s="1" t="s">
        <v>1055</v>
      </c>
      <c r="E583" s="1" t="s">
        <v>390</v>
      </c>
      <c r="F583" s="1">
        <v>50</v>
      </c>
      <c r="G583" s="9">
        <f t="shared" si="38"/>
        <v>384.615384615385</v>
      </c>
      <c r="H583" s="9">
        <v>450</v>
      </c>
      <c r="I583" s="8">
        <f t="shared" si="39"/>
        <v>9</v>
      </c>
    </row>
    <row r="584" customHeight="1" spans="1:9">
      <c r="A584" s="8" t="s">
        <v>66</v>
      </c>
      <c r="B584" s="1" t="s">
        <v>28</v>
      </c>
      <c r="C584" s="11" t="s">
        <v>1056</v>
      </c>
      <c r="D584" s="1" t="s">
        <v>1057</v>
      </c>
      <c r="E584" s="1" t="s">
        <v>1058</v>
      </c>
      <c r="F584" s="1">
        <v>30</v>
      </c>
      <c r="G584" s="9">
        <f t="shared" si="38"/>
        <v>294.871794871795</v>
      </c>
      <c r="H584" s="9">
        <v>345</v>
      </c>
      <c r="I584" s="8">
        <f t="shared" si="39"/>
        <v>11.5</v>
      </c>
    </row>
    <row r="585" customHeight="1" spans="1:9">
      <c r="A585" s="8" t="s">
        <v>1059</v>
      </c>
      <c r="B585" s="1" t="s">
        <v>582</v>
      </c>
      <c r="C585" s="1" t="s">
        <v>1060</v>
      </c>
      <c r="D585" s="1" t="s">
        <v>1061</v>
      </c>
      <c r="E585" s="1" t="s">
        <v>1062</v>
      </c>
      <c r="F585" s="1">
        <v>60</v>
      </c>
      <c r="G585" s="9">
        <f t="shared" si="38"/>
        <v>1596.92307692308</v>
      </c>
      <c r="H585" s="9">
        <v>1868.4</v>
      </c>
      <c r="I585" s="8">
        <f t="shared" si="39"/>
        <v>31.14</v>
      </c>
    </row>
    <row r="586" customHeight="1" spans="1:9">
      <c r="A586" s="8" t="s">
        <v>1059</v>
      </c>
      <c r="B586" s="1" t="s">
        <v>135</v>
      </c>
      <c r="C586" s="1" t="s">
        <v>1060</v>
      </c>
      <c r="D586" s="1" t="s">
        <v>1061</v>
      </c>
      <c r="E586" s="1" t="s">
        <v>1062</v>
      </c>
      <c r="F586" s="1">
        <v>480</v>
      </c>
      <c r="G586" s="9">
        <f t="shared" si="38"/>
        <v>12604.4444444444</v>
      </c>
      <c r="H586" s="9">
        <v>14747.2</v>
      </c>
      <c r="I586" s="8">
        <f t="shared" si="39"/>
        <v>30.7233333333333</v>
      </c>
    </row>
    <row r="587" customHeight="1" spans="1:9">
      <c r="A587" s="8" t="s">
        <v>52</v>
      </c>
      <c r="B587" s="1" t="s">
        <v>1063</v>
      </c>
      <c r="C587" s="11" t="s">
        <v>1064</v>
      </c>
      <c r="D587" s="1" t="s">
        <v>1065</v>
      </c>
      <c r="E587" s="1" t="s">
        <v>1066</v>
      </c>
      <c r="F587" s="1">
        <v>240</v>
      </c>
      <c r="G587" s="9">
        <v>1189.74</v>
      </c>
      <c r="H587" s="9">
        <f>G587*1.17</f>
        <v>1391.9958</v>
      </c>
      <c r="I587" s="8">
        <f t="shared" si="39"/>
        <v>5.7999825</v>
      </c>
    </row>
    <row r="588" customHeight="1" spans="1:9">
      <c r="A588" s="8" t="s">
        <v>52</v>
      </c>
      <c r="B588" s="1" t="s">
        <v>156</v>
      </c>
      <c r="C588" s="1" t="s">
        <v>1067</v>
      </c>
      <c r="D588" s="1" t="s">
        <v>1068</v>
      </c>
      <c r="E588" s="1" t="s">
        <v>1069</v>
      </c>
      <c r="F588" s="1">
        <v>30</v>
      </c>
      <c r="G588" s="9">
        <f>H588/1.17</f>
        <v>74.3589743589744</v>
      </c>
      <c r="H588" s="9">
        <v>87</v>
      </c>
      <c r="I588" s="8">
        <f t="shared" si="39"/>
        <v>2.9</v>
      </c>
    </row>
    <row r="589" customHeight="1" spans="1:9">
      <c r="A589" s="8" t="s">
        <v>61</v>
      </c>
      <c r="B589" s="1" t="s">
        <v>156</v>
      </c>
      <c r="C589" s="1" t="s">
        <v>1070</v>
      </c>
      <c r="D589" s="1" t="s">
        <v>230</v>
      </c>
      <c r="E589" s="1" t="s">
        <v>827</v>
      </c>
      <c r="F589" s="1">
        <v>30</v>
      </c>
      <c r="G589" s="9">
        <f>H589/1.17</f>
        <v>74.3589743589744</v>
      </c>
      <c r="H589" s="9">
        <v>87</v>
      </c>
      <c r="I589" s="8">
        <f t="shared" si="39"/>
        <v>2.9</v>
      </c>
    </row>
    <row r="590" customHeight="1" spans="1:9">
      <c r="A590" s="8" t="s">
        <v>66</v>
      </c>
      <c r="B590" s="1" t="s">
        <v>28</v>
      </c>
      <c r="C590" s="1" t="s">
        <v>1071</v>
      </c>
      <c r="D590" s="1" t="s">
        <v>262</v>
      </c>
      <c r="E590" s="1" t="s">
        <v>1072</v>
      </c>
      <c r="F590" s="1">
        <v>10</v>
      </c>
      <c r="G590" s="9">
        <f>H590/1.17</f>
        <v>64.1025641025641</v>
      </c>
      <c r="H590" s="9">
        <v>75</v>
      </c>
      <c r="I590" s="8">
        <f t="shared" si="39"/>
        <v>7.5</v>
      </c>
    </row>
    <row r="591" customHeight="1" spans="1:9">
      <c r="A591" s="8" t="s">
        <v>52</v>
      </c>
      <c r="B591" s="1" t="s">
        <v>156</v>
      </c>
      <c r="C591" s="1" t="s">
        <v>1073</v>
      </c>
      <c r="D591" s="1" t="s">
        <v>262</v>
      </c>
      <c r="E591" s="1" t="s">
        <v>827</v>
      </c>
      <c r="F591" s="1">
        <v>20</v>
      </c>
      <c r="G591" s="9">
        <f>H591/1.17</f>
        <v>49.5726495726496</v>
      </c>
      <c r="H591" s="9">
        <v>58</v>
      </c>
      <c r="I591" s="8">
        <f t="shared" si="39"/>
        <v>2.9</v>
      </c>
    </row>
    <row r="592" customHeight="1" spans="1:9">
      <c r="A592" s="8" t="s">
        <v>104</v>
      </c>
      <c r="B592" s="1" t="s">
        <v>28</v>
      </c>
      <c r="C592" s="1" t="s">
        <v>1074</v>
      </c>
      <c r="D592" s="1" t="s">
        <v>1075</v>
      </c>
      <c r="E592" s="1" t="s">
        <v>491</v>
      </c>
      <c r="F592" s="1">
        <v>300</v>
      </c>
      <c r="G592" s="9">
        <f>H592/1.17</f>
        <v>538.461538461538</v>
      </c>
      <c r="H592" s="9">
        <v>630</v>
      </c>
      <c r="I592" s="8">
        <f t="shared" si="39"/>
        <v>2.1</v>
      </c>
    </row>
    <row r="593" customHeight="1" spans="1:9">
      <c r="A593" s="8" t="s">
        <v>155</v>
      </c>
      <c r="B593" s="1" t="s">
        <v>267</v>
      </c>
      <c r="C593" s="1" t="s">
        <v>1076</v>
      </c>
      <c r="D593" s="1" t="s">
        <v>337</v>
      </c>
      <c r="E593" s="1" t="s">
        <v>126</v>
      </c>
      <c r="F593" s="1">
        <v>2000</v>
      </c>
      <c r="G593" s="9">
        <v>3076.92</v>
      </c>
      <c r="H593" s="9">
        <f>G593*1.17</f>
        <v>3599.9964</v>
      </c>
      <c r="I593" s="8">
        <f t="shared" si="39"/>
        <v>1.7999982</v>
      </c>
    </row>
    <row r="594" customHeight="1" spans="1:9">
      <c r="A594" s="8" t="s">
        <v>155</v>
      </c>
      <c r="B594" s="1" t="s">
        <v>110</v>
      </c>
      <c r="C594" s="1" t="s">
        <v>1076</v>
      </c>
      <c r="D594" s="1" t="s">
        <v>337</v>
      </c>
      <c r="E594" s="1" t="s">
        <v>126</v>
      </c>
      <c r="F594" s="1">
        <v>50</v>
      </c>
      <c r="G594" s="9">
        <f>H594/1.17</f>
        <v>64.1025641025641</v>
      </c>
      <c r="H594" s="9">
        <v>75</v>
      </c>
      <c r="I594" s="8">
        <f t="shared" si="39"/>
        <v>1.5</v>
      </c>
    </row>
    <row r="595" customHeight="1" spans="1:9">
      <c r="A595" s="8" t="s">
        <v>52</v>
      </c>
      <c r="B595" s="1" t="s">
        <v>110</v>
      </c>
      <c r="C595" s="1" t="s">
        <v>1077</v>
      </c>
      <c r="D595" s="1" t="s">
        <v>1078</v>
      </c>
      <c r="E595" s="1" t="s">
        <v>1079</v>
      </c>
      <c r="F595" s="1">
        <v>1</v>
      </c>
      <c r="G595" s="9">
        <f>H595/1.17</f>
        <v>15.8119658119658</v>
      </c>
      <c r="H595" s="9">
        <v>18.5</v>
      </c>
      <c r="I595" s="8">
        <f t="shared" si="39"/>
        <v>18.5</v>
      </c>
    </row>
    <row r="596" customHeight="1" spans="1:9">
      <c r="A596" s="8" t="s">
        <v>61</v>
      </c>
      <c r="B596" s="1" t="s">
        <v>156</v>
      </c>
      <c r="C596" s="1" t="s">
        <v>1080</v>
      </c>
      <c r="D596" s="1" t="s">
        <v>1081</v>
      </c>
      <c r="E596" s="1" t="s">
        <v>1019</v>
      </c>
      <c r="F596" s="1">
        <v>40</v>
      </c>
      <c r="G596" s="9">
        <f>H596/1.17</f>
        <v>232.478632478633</v>
      </c>
      <c r="H596" s="9">
        <v>272</v>
      </c>
      <c r="I596" s="8">
        <f t="shared" si="39"/>
        <v>6.8</v>
      </c>
    </row>
    <row r="597" customHeight="1" spans="1:9">
      <c r="A597" s="8" t="s">
        <v>52</v>
      </c>
      <c r="B597" s="1" t="s">
        <v>62</v>
      </c>
      <c r="C597" s="1" t="s">
        <v>1082</v>
      </c>
      <c r="D597" s="1" t="s">
        <v>1083</v>
      </c>
      <c r="E597" s="1" t="s">
        <v>1084</v>
      </c>
      <c r="F597" s="1">
        <v>30</v>
      </c>
      <c r="G597" s="9">
        <v>200</v>
      </c>
      <c r="H597" s="9">
        <f>G597*1.17</f>
        <v>234</v>
      </c>
      <c r="I597" s="8">
        <f t="shared" si="39"/>
        <v>7.8</v>
      </c>
    </row>
    <row r="598" customHeight="1" spans="1:9">
      <c r="A598" s="8" t="s">
        <v>52</v>
      </c>
      <c r="B598" s="1" t="s">
        <v>267</v>
      </c>
      <c r="C598" s="1" t="s">
        <v>1082</v>
      </c>
      <c r="D598" s="1" t="s">
        <v>1083</v>
      </c>
      <c r="E598" s="1" t="s">
        <v>1084</v>
      </c>
      <c r="F598" s="1">
        <v>300</v>
      </c>
      <c r="G598" s="9">
        <v>2000</v>
      </c>
      <c r="H598" s="9">
        <f>G598*1.17</f>
        <v>2340</v>
      </c>
      <c r="I598" s="8">
        <f t="shared" si="39"/>
        <v>7.8</v>
      </c>
    </row>
    <row r="599" customHeight="1" spans="1:9">
      <c r="A599" s="8" t="s">
        <v>52</v>
      </c>
      <c r="B599" s="1" t="s">
        <v>28</v>
      </c>
      <c r="C599" s="1" t="s">
        <v>1082</v>
      </c>
      <c r="D599" s="1" t="s">
        <v>1083</v>
      </c>
      <c r="E599" s="1" t="s">
        <v>1084</v>
      </c>
      <c r="F599" s="1">
        <v>30</v>
      </c>
      <c r="G599" s="9">
        <f t="shared" ref="G599:G604" si="40">H599/1.17</f>
        <v>223.076923076923</v>
      </c>
      <c r="H599" s="9">
        <v>261</v>
      </c>
      <c r="I599" s="8">
        <f t="shared" si="39"/>
        <v>8.7</v>
      </c>
    </row>
    <row r="600" customHeight="1" spans="1:9">
      <c r="A600" s="8" t="s">
        <v>52</v>
      </c>
      <c r="B600" s="1" t="s">
        <v>110</v>
      </c>
      <c r="C600" s="1" t="s">
        <v>1082</v>
      </c>
      <c r="D600" s="1" t="s">
        <v>1083</v>
      </c>
      <c r="E600" s="1" t="s">
        <v>1084</v>
      </c>
      <c r="F600" s="1">
        <v>1</v>
      </c>
      <c r="G600" s="9">
        <f t="shared" si="40"/>
        <v>3.58974358974359</v>
      </c>
      <c r="H600" s="9">
        <v>4.2</v>
      </c>
      <c r="I600" s="8">
        <f t="shared" si="39"/>
        <v>4.2</v>
      </c>
    </row>
    <row r="601" customHeight="1" spans="1:9">
      <c r="A601" s="8" t="s">
        <v>66</v>
      </c>
      <c r="B601" s="1" t="s">
        <v>110</v>
      </c>
      <c r="C601" s="1" t="s">
        <v>1085</v>
      </c>
      <c r="D601" s="1" t="s">
        <v>1086</v>
      </c>
      <c r="E601" s="1" t="s">
        <v>1087</v>
      </c>
      <c r="F601" s="1">
        <v>140</v>
      </c>
      <c r="G601" s="9">
        <f t="shared" si="40"/>
        <v>3376.06837606838</v>
      </c>
      <c r="H601" s="9">
        <v>3950</v>
      </c>
      <c r="I601" s="8">
        <f t="shared" si="39"/>
        <v>28.2142857142857</v>
      </c>
    </row>
    <row r="602" customHeight="1" spans="1:9">
      <c r="A602" s="8" t="s">
        <v>66</v>
      </c>
      <c r="B602" s="1" t="s">
        <v>33</v>
      </c>
      <c r="C602" s="1" t="s">
        <v>1085</v>
      </c>
      <c r="D602" s="1" t="s">
        <v>1086</v>
      </c>
      <c r="E602" s="1" t="s">
        <v>1087</v>
      </c>
      <c r="F602" s="1">
        <v>20</v>
      </c>
      <c r="G602" s="9">
        <f t="shared" si="40"/>
        <v>423.931623931624</v>
      </c>
      <c r="H602" s="9">
        <v>496</v>
      </c>
      <c r="I602" s="8">
        <f t="shared" si="39"/>
        <v>24.8</v>
      </c>
    </row>
    <row r="603" customHeight="1" spans="1:9">
      <c r="A603" s="8" t="s">
        <v>66</v>
      </c>
      <c r="B603" s="1" t="s">
        <v>33</v>
      </c>
      <c r="C603" s="1" t="s">
        <v>1085</v>
      </c>
      <c r="D603" s="1" t="s">
        <v>1086</v>
      </c>
      <c r="E603" s="1" t="s">
        <v>1087</v>
      </c>
      <c r="F603" s="1">
        <v>10</v>
      </c>
      <c r="G603" s="9">
        <f t="shared" si="40"/>
        <v>211.965811965812</v>
      </c>
      <c r="H603" s="9">
        <v>248</v>
      </c>
      <c r="I603" s="8">
        <f t="shared" si="39"/>
        <v>24.8</v>
      </c>
    </row>
    <row r="604" customHeight="1" spans="1:9">
      <c r="A604" s="8" t="s">
        <v>52</v>
      </c>
      <c r="B604" s="1" t="s">
        <v>57</v>
      </c>
      <c r="C604" s="1" t="s">
        <v>1088</v>
      </c>
      <c r="D604" s="1" t="s">
        <v>1089</v>
      </c>
      <c r="E604" s="1" t="s">
        <v>1090</v>
      </c>
      <c r="F604" s="1">
        <v>30</v>
      </c>
      <c r="G604" s="9">
        <f t="shared" si="40"/>
        <v>430.769230769231</v>
      </c>
      <c r="H604" s="9">
        <v>504</v>
      </c>
      <c r="I604" s="8">
        <f t="shared" si="39"/>
        <v>16.8</v>
      </c>
    </row>
    <row r="605" customHeight="1" spans="1:9">
      <c r="A605" s="8" t="s">
        <v>1091</v>
      </c>
      <c r="B605" s="1" t="s">
        <v>1092</v>
      </c>
      <c r="C605" s="1" t="s">
        <v>1093</v>
      </c>
      <c r="D605" s="1" t="s">
        <v>1094</v>
      </c>
      <c r="E605" s="1" t="s">
        <v>1091</v>
      </c>
      <c r="F605" s="1">
        <v>400</v>
      </c>
      <c r="G605" s="9">
        <v>10379.49</v>
      </c>
      <c r="H605" s="9">
        <f>G605*1.17</f>
        <v>12144.0033</v>
      </c>
      <c r="I605" s="8">
        <f t="shared" si="39"/>
        <v>30.36000825</v>
      </c>
    </row>
    <row r="606" customHeight="1" spans="1:9">
      <c r="A606" s="8" t="s">
        <v>215</v>
      </c>
      <c r="B606" s="1" t="s">
        <v>28</v>
      </c>
      <c r="C606" s="1" t="s">
        <v>1095</v>
      </c>
      <c r="D606" s="1" t="s">
        <v>1096</v>
      </c>
      <c r="E606" s="1" t="s">
        <v>479</v>
      </c>
      <c r="F606" s="1">
        <v>20</v>
      </c>
      <c r="G606" s="9">
        <f t="shared" ref="G606:G617" si="41">H606/1.17</f>
        <v>61.025641025641</v>
      </c>
      <c r="H606" s="9">
        <v>71.4</v>
      </c>
      <c r="I606" s="8">
        <f t="shared" si="39"/>
        <v>3.57</v>
      </c>
    </row>
    <row r="607" customHeight="1" spans="1:9">
      <c r="A607" s="4" t="s">
        <v>52</v>
      </c>
      <c r="B607" s="1" t="s">
        <v>110</v>
      </c>
      <c r="C607" s="13" t="s">
        <v>1097</v>
      </c>
      <c r="D607" s="1" t="s">
        <v>1098</v>
      </c>
      <c r="E607" s="1" t="s">
        <v>1099</v>
      </c>
      <c r="F607" s="1">
        <v>6</v>
      </c>
      <c r="G607" s="9">
        <f t="shared" si="41"/>
        <v>446.153846153846</v>
      </c>
      <c r="H607" s="9">
        <v>522</v>
      </c>
      <c r="I607" s="8">
        <f t="shared" si="39"/>
        <v>87</v>
      </c>
    </row>
    <row r="608" customHeight="1" spans="1:9">
      <c r="A608" s="4" t="s">
        <v>52</v>
      </c>
      <c r="B608" s="1" t="s">
        <v>57</v>
      </c>
      <c r="C608" s="13" t="s">
        <v>1097</v>
      </c>
      <c r="D608" s="1" t="s">
        <v>1098</v>
      </c>
      <c r="E608" s="1" t="s">
        <v>1099</v>
      </c>
      <c r="F608" s="1">
        <v>18</v>
      </c>
      <c r="G608" s="9">
        <f t="shared" si="41"/>
        <v>1353.84615384615</v>
      </c>
      <c r="H608" s="9">
        <v>1584</v>
      </c>
      <c r="I608" s="8">
        <f t="shared" si="39"/>
        <v>88</v>
      </c>
    </row>
    <row r="609" customHeight="1" spans="1:9">
      <c r="A609" s="4" t="s">
        <v>52</v>
      </c>
      <c r="B609" s="1" t="s">
        <v>57</v>
      </c>
      <c r="C609" s="13" t="s">
        <v>1097</v>
      </c>
      <c r="D609" s="1" t="s">
        <v>1098</v>
      </c>
      <c r="E609" s="1" t="s">
        <v>1099</v>
      </c>
      <c r="F609" s="1">
        <v>12</v>
      </c>
      <c r="G609" s="9">
        <f t="shared" si="41"/>
        <v>902.564102564103</v>
      </c>
      <c r="H609" s="9">
        <v>1056</v>
      </c>
      <c r="I609" s="8">
        <f t="shared" si="39"/>
        <v>88</v>
      </c>
    </row>
    <row r="610" customHeight="1" spans="1:9">
      <c r="A610" s="8" t="s">
        <v>66</v>
      </c>
      <c r="B610" s="1" t="s">
        <v>110</v>
      </c>
      <c r="C610" s="1" t="s">
        <v>1100</v>
      </c>
      <c r="D610" s="1" t="s">
        <v>1101</v>
      </c>
      <c r="E610" s="1" t="s">
        <v>1102</v>
      </c>
      <c r="F610" s="1">
        <v>10</v>
      </c>
      <c r="G610" s="9">
        <f t="shared" si="41"/>
        <v>329.059829059829</v>
      </c>
      <c r="H610" s="9">
        <v>385</v>
      </c>
      <c r="I610" s="8">
        <f t="shared" si="39"/>
        <v>38.5</v>
      </c>
    </row>
    <row r="611" customHeight="1" spans="1:9">
      <c r="A611" s="8" t="s">
        <v>52</v>
      </c>
      <c r="B611" s="1" t="s">
        <v>28</v>
      </c>
      <c r="C611" s="1" t="s">
        <v>1103</v>
      </c>
      <c r="D611" s="1" t="s">
        <v>280</v>
      </c>
      <c r="E611" s="1" t="s">
        <v>1104</v>
      </c>
      <c r="F611" s="1">
        <v>50</v>
      </c>
      <c r="G611" s="9">
        <f t="shared" si="41"/>
        <v>155.982905982906</v>
      </c>
      <c r="H611" s="9">
        <v>182.5</v>
      </c>
      <c r="I611" s="8">
        <f t="shared" si="39"/>
        <v>3.65</v>
      </c>
    </row>
    <row r="612" customHeight="1" spans="1:9">
      <c r="A612" s="8" t="s">
        <v>52</v>
      </c>
      <c r="B612" s="1" t="s">
        <v>28</v>
      </c>
      <c r="C612" s="1" t="s">
        <v>1103</v>
      </c>
      <c r="D612" s="1" t="s">
        <v>280</v>
      </c>
      <c r="E612" s="1" t="s">
        <v>1104</v>
      </c>
      <c r="F612" s="1">
        <v>50</v>
      </c>
      <c r="G612" s="9">
        <f t="shared" si="41"/>
        <v>155.982905982906</v>
      </c>
      <c r="H612" s="9">
        <v>182.5</v>
      </c>
      <c r="I612" s="8">
        <f t="shared" si="39"/>
        <v>3.65</v>
      </c>
    </row>
    <row r="613" customHeight="1" spans="1:9">
      <c r="A613" s="8" t="s">
        <v>66</v>
      </c>
      <c r="B613" s="1" t="s">
        <v>33</v>
      </c>
      <c r="C613" s="1" t="s">
        <v>1105</v>
      </c>
      <c r="D613" s="1" t="s">
        <v>207</v>
      </c>
      <c r="E613" s="1" t="s">
        <v>306</v>
      </c>
      <c r="F613" s="1">
        <v>11</v>
      </c>
      <c r="G613" s="9">
        <f t="shared" si="41"/>
        <v>51.7094017094017</v>
      </c>
      <c r="H613" s="9">
        <v>60.5</v>
      </c>
      <c r="I613" s="8">
        <f t="shared" si="39"/>
        <v>5.5</v>
      </c>
    </row>
    <row r="614" customHeight="1" spans="1:9">
      <c r="A614" s="8" t="s">
        <v>66</v>
      </c>
      <c r="B614" s="1" t="s">
        <v>33</v>
      </c>
      <c r="C614" s="1" t="s">
        <v>1105</v>
      </c>
      <c r="D614" s="1" t="s">
        <v>207</v>
      </c>
      <c r="E614" s="1" t="s">
        <v>306</v>
      </c>
      <c r="F614" s="1">
        <v>29</v>
      </c>
      <c r="G614" s="9">
        <f t="shared" si="41"/>
        <v>136.324786324786</v>
      </c>
      <c r="H614" s="9">
        <v>159.5</v>
      </c>
      <c r="I614" s="8">
        <f t="shared" si="39"/>
        <v>5.5</v>
      </c>
    </row>
    <row r="615" customHeight="1" spans="1:9">
      <c r="A615" s="8" t="s">
        <v>61</v>
      </c>
      <c r="B615" s="1" t="s">
        <v>28</v>
      </c>
      <c r="C615" s="1" t="s">
        <v>1106</v>
      </c>
      <c r="D615" s="1" t="s">
        <v>1107</v>
      </c>
      <c r="E615" s="1" t="s">
        <v>1108</v>
      </c>
      <c r="F615" s="1">
        <v>10</v>
      </c>
      <c r="G615" s="9">
        <f t="shared" si="41"/>
        <v>74.3589743589744</v>
      </c>
      <c r="H615" s="9">
        <v>87</v>
      </c>
      <c r="I615" s="8">
        <f t="shared" si="39"/>
        <v>8.7</v>
      </c>
    </row>
    <row r="616" customHeight="1" spans="1:9">
      <c r="A616" s="8" t="s">
        <v>52</v>
      </c>
      <c r="B616" s="1" t="s">
        <v>28</v>
      </c>
      <c r="C616" s="1" t="s">
        <v>1109</v>
      </c>
      <c r="D616" s="1" t="s">
        <v>298</v>
      </c>
      <c r="E616" s="1" t="s">
        <v>605</v>
      </c>
      <c r="F616" s="1">
        <v>12</v>
      </c>
      <c r="G616" s="9">
        <f t="shared" si="41"/>
        <v>188</v>
      </c>
      <c r="H616" s="9">
        <v>219.96</v>
      </c>
      <c r="I616" s="8">
        <f t="shared" si="39"/>
        <v>18.33</v>
      </c>
    </row>
    <row r="617" customHeight="1" spans="1:9">
      <c r="A617" s="8" t="s">
        <v>1110</v>
      </c>
      <c r="B617" s="1" t="s">
        <v>97</v>
      </c>
      <c r="C617" s="1" t="s">
        <v>1111</v>
      </c>
      <c r="D617" s="1" t="s">
        <v>1112</v>
      </c>
      <c r="E617" s="1" t="s">
        <v>1110</v>
      </c>
      <c r="F617" s="1">
        <v>240</v>
      </c>
      <c r="G617" s="9">
        <f t="shared" si="41"/>
        <v>4512.82051282051</v>
      </c>
      <c r="H617" s="9">
        <v>5280</v>
      </c>
      <c r="I617" s="8">
        <f t="shared" si="39"/>
        <v>22</v>
      </c>
    </row>
    <row r="618" customHeight="1" spans="1:9">
      <c r="A618" s="8" t="s">
        <v>52</v>
      </c>
      <c r="B618" s="1" t="s">
        <v>62</v>
      </c>
      <c r="C618" s="1" t="s">
        <v>1113</v>
      </c>
      <c r="D618" s="1" t="s">
        <v>1114</v>
      </c>
      <c r="E618" s="1" t="s">
        <v>1115</v>
      </c>
      <c r="F618" s="1">
        <v>100</v>
      </c>
      <c r="G618" s="9">
        <v>669.23</v>
      </c>
      <c r="H618" s="9">
        <f>G618*1.17</f>
        <v>782.9991</v>
      </c>
      <c r="I618" s="8">
        <f t="shared" si="39"/>
        <v>7.829991</v>
      </c>
    </row>
    <row r="619" customHeight="1" spans="1:9">
      <c r="A619" s="8" t="s">
        <v>61</v>
      </c>
      <c r="B619" s="1" t="s">
        <v>346</v>
      </c>
      <c r="C619" s="1" t="s">
        <v>1116</v>
      </c>
      <c r="D619" s="1" t="s">
        <v>1117</v>
      </c>
      <c r="E619" s="1" t="s">
        <v>1118</v>
      </c>
      <c r="F619" s="1">
        <v>270</v>
      </c>
      <c r="G619" s="9">
        <f>H619/1.17</f>
        <v>8861.53846153846</v>
      </c>
      <c r="H619" s="9">
        <v>10368</v>
      </c>
      <c r="I619" s="8">
        <f t="shared" si="39"/>
        <v>38.4</v>
      </c>
    </row>
    <row r="620" customHeight="1" spans="1:9">
      <c r="A620" s="8" t="s">
        <v>61</v>
      </c>
      <c r="B620" s="1" t="s">
        <v>53</v>
      </c>
      <c r="C620" s="1" t="s">
        <v>1116</v>
      </c>
      <c r="D620" s="1" t="s">
        <v>1117</v>
      </c>
      <c r="E620" s="1" t="s">
        <v>1118</v>
      </c>
      <c r="F620" s="1">
        <v>100</v>
      </c>
      <c r="G620" s="9">
        <v>1705.13</v>
      </c>
      <c r="H620" s="9">
        <f>G620*1.17</f>
        <v>1995.0021</v>
      </c>
      <c r="I620" s="8">
        <f t="shared" si="39"/>
        <v>19.950021</v>
      </c>
    </row>
    <row r="621" customHeight="1" spans="1:9">
      <c r="A621" s="8" t="s">
        <v>1059</v>
      </c>
      <c r="B621" s="1" t="s">
        <v>1119</v>
      </c>
      <c r="C621" s="1" t="s">
        <v>1120</v>
      </c>
      <c r="D621" s="1" t="s">
        <v>1121</v>
      </c>
      <c r="E621" s="1" t="s">
        <v>1122</v>
      </c>
      <c r="F621" s="1">
        <v>420</v>
      </c>
      <c r="G621" s="9">
        <v>17008.21</v>
      </c>
      <c r="H621" s="9">
        <f>G621*1.17</f>
        <v>19899.6057</v>
      </c>
      <c r="I621" s="8">
        <f t="shared" si="39"/>
        <v>47.3800135714286</v>
      </c>
    </row>
    <row r="622" customHeight="1" spans="1:9">
      <c r="A622" s="8" t="s">
        <v>1059</v>
      </c>
      <c r="B622" s="1" t="s">
        <v>429</v>
      </c>
      <c r="C622" s="12" t="s">
        <v>1120</v>
      </c>
      <c r="D622" s="1" t="s">
        <v>1121</v>
      </c>
      <c r="E622" s="1" t="s">
        <v>1122</v>
      </c>
      <c r="F622" s="1">
        <v>60</v>
      </c>
      <c r="G622" s="9">
        <v>2641.03</v>
      </c>
      <c r="H622" s="9">
        <f>G622*1.17</f>
        <v>3090.0051</v>
      </c>
      <c r="I622" s="8">
        <f t="shared" si="39"/>
        <v>51.500085</v>
      </c>
    </row>
    <row r="623" customHeight="1" spans="1:9">
      <c r="A623" s="8" t="s">
        <v>1016</v>
      </c>
      <c r="B623" s="1" t="s">
        <v>582</v>
      </c>
      <c r="C623" s="1" t="s">
        <v>1123</v>
      </c>
      <c r="D623" s="1" t="s">
        <v>1124</v>
      </c>
      <c r="E623" s="1" t="s">
        <v>1125</v>
      </c>
      <c r="F623" s="1">
        <v>50</v>
      </c>
      <c r="G623" s="9">
        <f>H623/1.17</f>
        <v>1414.10256410256</v>
      </c>
      <c r="H623" s="9">
        <v>1654.5</v>
      </c>
      <c r="I623" s="8">
        <f t="shared" si="39"/>
        <v>33.09</v>
      </c>
    </row>
    <row r="624" customHeight="1" spans="1:9">
      <c r="A624" s="8" t="s">
        <v>1016</v>
      </c>
      <c r="B624" s="1" t="s">
        <v>135</v>
      </c>
      <c r="C624" s="1" t="s">
        <v>1123</v>
      </c>
      <c r="D624" s="1" t="s">
        <v>1124</v>
      </c>
      <c r="E624" s="1" t="s">
        <v>1125</v>
      </c>
      <c r="F624" s="1">
        <v>200</v>
      </c>
      <c r="G624" s="9">
        <f>H624/1.17</f>
        <v>5656.41025641026</v>
      </c>
      <c r="H624" s="9">
        <v>6618</v>
      </c>
      <c r="I624" s="8">
        <f t="shared" si="39"/>
        <v>33.09</v>
      </c>
    </row>
    <row r="625" customHeight="1" spans="1:9">
      <c r="A625" s="8" t="s">
        <v>840</v>
      </c>
      <c r="B625" s="1" t="s">
        <v>10</v>
      </c>
      <c r="C625" s="1" t="s">
        <v>1126</v>
      </c>
      <c r="D625" s="1" t="s">
        <v>269</v>
      </c>
      <c r="E625" s="1" t="s">
        <v>1127</v>
      </c>
      <c r="F625" s="1">
        <v>120</v>
      </c>
      <c r="G625" s="9">
        <v>800</v>
      </c>
      <c r="H625" s="9">
        <f>G625*1.17</f>
        <v>936</v>
      </c>
      <c r="I625" s="8">
        <f t="shared" si="39"/>
        <v>7.8</v>
      </c>
    </row>
    <row r="626" customHeight="1" spans="1:9">
      <c r="A626" s="8" t="s">
        <v>576</v>
      </c>
      <c r="B626" s="1" t="s">
        <v>52</v>
      </c>
      <c r="C626" s="1" t="s">
        <v>1128</v>
      </c>
      <c r="D626" s="1" t="s">
        <v>1129</v>
      </c>
      <c r="E626" s="1" t="s">
        <v>1130</v>
      </c>
      <c r="F626" s="1">
        <v>20</v>
      </c>
      <c r="G626" s="9">
        <v>472.99</v>
      </c>
      <c r="H626" s="9">
        <f>G626*1.17</f>
        <v>553.3983</v>
      </c>
      <c r="I626" s="8">
        <f t="shared" si="39"/>
        <v>27.669915</v>
      </c>
    </row>
    <row r="627" customHeight="1" spans="1:9">
      <c r="A627" s="8" t="s">
        <v>503</v>
      </c>
      <c r="B627" s="1" t="s">
        <v>135</v>
      </c>
      <c r="C627" s="1" t="s">
        <v>1131</v>
      </c>
      <c r="D627" s="1" t="s">
        <v>12</v>
      </c>
      <c r="E627" s="1" t="s">
        <v>17</v>
      </c>
      <c r="F627" s="1">
        <v>80</v>
      </c>
      <c r="G627" s="9">
        <f>H627/1.17</f>
        <v>1574.70085470085</v>
      </c>
      <c r="H627" s="9">
        <v>1842.4</v>
      </c>
      <c r="I627" s="8">
        <f t="shared" si="39"/>
        <v>23.03</v>
      </c>
    </row>
    <row r="628" customHeight="1" spans="1:9">
      <c r="A628" s="8" t="s">
        <v>1132</v>
      </c>
      <c r="B628" s="1" t="s">
        <v>52</v>
      </c>
      <c r="C628" s="1" t="s">
        <v>1133</v>
      </c>
      <c r="D628" s="1" t="s">
        <v>1134</v>
      </c>
      <c r="E628" s="1" t="s">
        <v>1135</v>
      </c>
      <c r="F628" s="1">
        <v>400</v>
      </c>
      <c r="G628" s="9">
        <v>11227.35</v>
      </c>
      <c r="H628" s="9">
        <f>G628*1.17</f>
        <v>13135.9995</v>
      </c>
      <c r="I628" s="8">
        <f t="shared" si="39"/>
        <v>32.83999875</v>
      </c>
    </row>
    <row r="629" customHeight="1" spans="1:9">
      <c r="A629" s="8" t="s">
        <v>1132</v>
      </c>
      <c r="B629" s="1" t="s">
        <v>52</v>
      </c>
      <c r="C629" s="1" t="s">
        <v>1133</v>
      </c>
      <c r="D629" s="1" t="s">
        <v>1134</v>
      </c>
      <c r="E629" s="1" t="s">
        <v>1135</v>
      </c>
      <c r="F629" s="1">
        <v>900</v>
      </c>
      <c r="G629" s="9">
        <v>25261.54</v>
      </c>
      <c r="H629" s="9">
        <f>G629*1.17</f>
        <v>29556.0018</v>
      </c>
      <c r="I629" s="8">
        <f t="shared" si="39"/>
        <v>32.840002</v>
      </c>
    </row>
    <row r="630" customHeight="1" spans="1:9">
      <c r="A630" s="8" t="s">
        <v>576</v>
      </c>
      <c r="B630" s="1" t="s">
        <v>170</v>
      </c>
      <c r="C630" s="1" t="s">
        <v>1136</v>
      </c>
      <c r="D630" s="1" t="s">
        <v>1137</v>
      </c>
      <c r="E630" s="1" t="s">
        <v>1138</v>
      </c>
      <c r="F630" s="1">
        <v>600</v>
      </c>
      <c r="G630" s="9">
        <v>6666.67</v>
      </c>
      <c r="H630" s="9">
        <f>G630*1.17</f>
        <v>7800.0039</v>
      </c>
      <c r="I630" s="8">
        <f t="shared" si="39"/>
        <v>13.0000065</v>
      </c>
    </row>
    <row r="631" customHeight="1" spans="1:9">
      <c r="A631" s="8" t="s">
        <v>576</v>
      </c>
      <c r="B631" s="1" t="s">
        <v>135</v>
      </c>
      <c r="C631" s="1" t="s">
        <v>1136</v>
      </c>
      <c r="D631" s="1" t="s">
        <v>1137</v>
      </c>
      <c r="E631" s="1" t="s">
        <v>1138</v>
      </c>
      <c r="F631" s="1">
        <v>80</v>
      </c>
      <c r="G631" s="9">
        <f t="shared" ref="G631:G637" si="42">H631/1.17</f>
        <v>1146.66666666667</v>
      </c>
      <c r="H631" s="9">
        <v>1341.6</v>
      </c>
      <c r="I631" s="8">
        <f t="shared" si="39"/>
        <v>16.77</v>
      </c>
    </row>
    <row r="632" customHeight="1" spans="1:9">
      <c r="A632" s="8" t="s">
        <v>988</v>
      </c>
      <c r="B632" s="1" t="s">
        <v>135</v>
      </c>
      <c r="C632" s="1" t="s">
        <v>1139</v>
      </c>
      <c r="D632" s="1" t="s">
        <v>1140</v>
      </c>
      <c r="E632" s="1" t="s">
        <v>1141</v>
      </c>
      <c r="F632" s="1">
        <v>150</v>
      </c>
      <c r="G632" s="9">
        <f t="shared" si="42"/>
        <v>3076.92307692308</v>
      </c>
      <c r="H632" s="9">
        <v>3600</v>
      </c>
      <c r="I632" s="8">
        <f t="shared" si="39"/>
        <v>24</v>
      </c>
    </row>
    <row r="633" customHeight="1" spans="1:9">
      <c r="A633" s="8" t="s">
        <v>1142</v>
      </c>
      <c r="B633" s="1" t="s">
        <v>1143</v>
      </c>
      <c r="C633" s="1" t="s">
        <v>1144</v>
      </c>
      <c r="D633" s="1" t="s">
        <v>1145</v>
      </c>
      <c r="E633" s="1" t="s">
        <v>1146</v>
      </c>
      <c r="F633" s="1">
        <v>900</v>
      </c>
      <c r="G633" s="9">
        <f t="shared" si="42"/>
        <v>50584.6153846154</v>
      </c>
      <c r="H633" s="9">
        <v>59184</v>
      </c>
      <c r="I633" s="8">
        <f t="shared" si="39"/>
        <v>65.76</v>
      </c>
    </row>
    <row r="634" customHeight="1" spans="1:9">
      <c r="A634" s="8" t="s">
        <v>1142</v>
      </c>
      <c r="B634" s="1" t="s">
        <v>1143</v>
      </c>
      <c r="C634" s="1" t="s">
        <v>1144</v>
      </c>
      <c r="D634" s="1" t="s">
        <v>1145</v>
      </c>
      <c r="E634" s="1" t="s">
        <v>1146</v>
      </c>
      <c r="F634" s="1">
        <v>800</v>
      </c>
      <c r="G634" s="9">
        <f t="shared" si="42"/>
        <v>26837.6068376068</v>
      </c>
      <c r="H634" s="9">
        <v>31400</v>
      </c>
      <c r="I634" s="8">
        <f t="shared" si="39"/>
        <v>39.25</v>
      </c>
    </row>
    <row r="635" customHeight="1" spans="1:9">
      <c r="A635" s="8" t="s">
        <v>1142</v>
      </c>
      <c r="B635" s="1" t="s">
        <v>1143</v>
      </c>
      <c r="C635" s="1" t="s">
        <v>1144</v>
      </c>
      <c r="D635" s="1" t="s">
        <v>1145</v>
      </c>
      <c r="E635" s="1" t="s">
        <v>1146</v>
      </c>
      <c r="F635" s="1">
        <v>900</v>
      </c>
      <c r="G635" s="9">
        <f t="shared" si="42"/>
        <v>50584.6153846154</v>
      </c>
      <c r="H635" s="9">
        <v>59184</v>
      </c>
      <c r="I635" s="8">
        <f t="shared" si="39"/>
        <v>65.76</v>
      </c>
    </row>
    <row r="636" customHeight="1" spans="1:9">
      <c r="A636" s="8" t="s">
        <v>1142</v>
      </c>
      <c r="B636" s="1" t="s">
        <v>1143</v>
      </c>
      <c r="C636" s="1" t="s">
        <v>1144</v>
      </c>
      <c r="D636" s="1" t="s">
        <v>1145</v>
      </c>
      <c r="E636" s="1" t="s">
        <v>1146</v>
      </c>
      <c r="F636" s="1">
        <v>1200</v>
      </c>
      <c r="G636" s="9">
        <f t="shared" si="42"/>
        <v>40256.4102564103</v>
      </c>
      <c r="H636" s="9">
        <v>47100</v>
      </c>
      <c r="I636" s="8">
        <f t="shared" si="39"/>
        <v>39.25</v>
      </c>
    </row>
    <row r="637" customHeight="1" spans="1:9">
      <c r="A637" s="8" t="s">
        <v>1142</v>
      </c>
      <c r="B637" s="1" t="s">
        <v>101</v>
      </c>
      <c r="C637" s="1" t="s">
        <v>1144</v>
      </c>
      <c r="D637" s="1" t="s">
        <v>1145</v>
      </c>
      <c r="E637" s="1" t="s">
        <v>1146</v>
      </c>
      <c r="F637" s="1">
        <v>6000</v>
      </c>
      <c r="G637" s="9">
        <f t="shared" si="42"/>
        <v>476923.076923077</v>
      </c>
      <c r="H637" s="9">
        <v>558000</v>
      </c>
      <c r="I637" s="8">
        <f t="shared" si="39"/>
        <v>93</v>
      </c>
    </row>
    <row r="638" customHeight="1" spans="1:9">
      <c r="A638" s="8" t="s">
        <v>96</v>
      </c>
      <c r="B638" s="1" t="s">
        <v>1147</v>
      </c>
      <c r="C638" s="1" t="s">
        <v>1148</v>
      </c>
      <c r="D638" s="1" t="s">
        <v>1149</v>
      </c>
      <c r="E638" s="1" t="s">
        <v>1150</v>
      </c>
      <c r="F638" s="1">
        <v>50</v>
      </c>
      <c r="G638" s="9">
        <v>837.61</v>
      </c>
      <c r="H638" s="9">
        <f>G638*1.17</f>
        <v>980.0037</v>
      </c>
      <c r="I638" s="8">
        <f t="shared" si="39"/>
        <v>19.600074</v>
      </c>
    </row>
    <row r="639" customHeight="1" spans="1:9">
      <c r="A639" s="8" t="s">
        <v>1151</v>
      </c>
      <c r="B639" s="1" t="s">
        <v>62</v>
      </c>
      <c r="C639" s="1" t="s">
        <v>1152</v>
      </c>
      <c r="D639" s="1" t="s">
        <v>1153</v>
      </c>
      <c r="E639" s="1" t="s">
        <v>1154</v>
      </c>
      <c r="F639" s="1">
        <v>200</v>
      </c>
      <c r="G639" s="9">
        <v>4801.71</v>
      </c>
      <c r="H639" s="9">
        <f>G639*1.17</f>
        <v>5618.0007</v>
      </c>
      <c r="I639" s="8">
        <f t="shared" si="39"/>
        <v>28.0900035</v>
      </c>
    </row>
    <row r="640" customHeight="1" spans="1:9">
      <c r="A640" s="8" t="s">
        <v>32</v>
      </c>
      <c r="B640" s="1" t="s">
        <v>114</v>
      </c>
      <c r="C640" s="1" t="s">
        <v>1155</v>
      </c>
      <c r="D640" s="1" t="s">
        <v>1156</v>
      </c>
      <c r="E640" s="1" t="s">
        <v>1157</v>
      </c>
      <c r="F640" s="1">
        <v>600</v>
      </c>
      <c r="G640" s="9">
        <v>13333.33</v>
      </c>
      <c r="H640" s="9">
        <f>G640*1.17</f>
        <v>15599.9961</v>
      </c>
      <c r="I640" s="8">
        <f t="shared" si="39"/>
        <v>25.9999935</v>
      </c>
    </row>
    <row r="641" customHeight="1" spans="1:9">
      <c r="A641" s="8" t="s">
        <v>1158</v>
      </c>
      <c r="B641" s="1" t="s">
        <v>1159</v>
      </c>
      <c r="C641" s="1" t="s">
        <v>1160</v>
      </c>
      <c r="D641" s="1" t="s">
        <v>1161</v>
      </c>
      <c r="E641" s="1" t="s">
        <v>1162</v>
      </c>
      <c r="F641" s="1">
        <v>1800</v>
      </c>
      <c r="G641" s="9">
        <v>13846.1538461538</v>
      </c>
      <c r="H641" s="9">
        <v>16200</v>
      </c>
      <c r="I641" s="8">
        <f t="shared" si="39"/>
        <v>9</v>
      </c>
    </row>
    <row r="642" customHeight="1" spans="1:9">
      <c r="A642" s="8" t="s">
        <v>1163</v>
      </c>
      <c r="B642" s="1" t="s">
        <v>101</v>
      </c>
      <c r="C642" s="1" t="s">
        <v>1164</v>
      </c>
      <c r="D642" s="1" t="s">
        <v>1165</v>
      </c>
      <c r="E642" s="1" t="s">
        <v>1166</v>
      </c>
      <c r="F642" s="1">
        <v>180</v>
      </c>
      <c r="G642" s="9">
        <f>H642/1.17</f>
        <v>35384.6153846154</v>
      </c>
      <c r="H642" s="9">
        <v>41400</v>
      </c>
      <c r="I642" s="8">
        <f t="shared" ref="I642:I705" si="43">H642/F642</f>
        <v>230</v>
      </c>
    </row>
    <row r="643" customHeight="1" spans="1:9">
      <c r="A643" s="8" t="s">
        <v>61</v>
      </c>
      <c r="B643" s="1" t="s">
        <v>139</v>
      </c>
      <c r="C643" s="1" t="s">
        <v>1167</v>
      </c>
      <c r="D643" s="1" t="s">
        <v>1168</v>
      </c>
      <c r="E643" s="1" t="s">
        <v>1169</v>
      </c>
      <c r="F643" s="1">
        <v>30</v>
      </c>
      <c r="G643" s="9">
        <f>H643/1.17</f>
        <v>91.025641025641</v>
      </c>
      <c r="H643" s="9">
        <v>106.5</v>
      </c>
      <c r="I643" s="8">
        <f t="shared" si="43"/>
        <v>3.55</v>
      </c>
    </row>
    <row r="644" customHeight="1" spans="1:9">
      <c r="A644" s="8" t="s">
        <v>61</v>
      </c>
      <c r="B644" s="1" t="s">
        <v>28</v>
      </c>
      <c r="C644" s="1" t="s">
        <v>1167</v>
      </c>
      <c r="D644" s="1" t="s">
        <v>1168</v>
      </c>
      <c r="E644" s="1" t="s">
        <v>1169</v>
      </c>
      <c r="F644" s="1">
        <v>10</v>
      </c>
      <c r="G644" s="9">
        <f>H644/1.17</f>
        <v>70.5982905982906</v>
      </c>
      <c r="H644" s="9">
        <v>82.6</v>
      </c>
      <c r="I644" s="8">
        <f t="shared" si="43"/>
        <v>8.26</v>
      </c>
    </row>
    <row r="645" customHeight="1" spans="1:9">
      <c r="A645" s="8" t="s">
        <v>96</v>
      </c>
      <c r="B645" s="1" t="s">
        <v>110</v>
      </c>
      <c r="C645" s="1" t="s">
        <v>1170</v>
      </c>
      <c r="D645" s="1" t="s">
        <v>1171</v>
      </c>
      <c r="E645" s="1" t="s">
        <v>1172</v>
      </c>
      <c r="F645" s="1">
        <v>30</v>
      </c>
      <c r="G645" s="9">
        <f>H645/1.17</f>
        <v>294.871794871795</v>
      </c>
      <c r="H645" s="9">
        <v>345</v>
      </c>
      <c r="I645" s="8">
        <f t="shared" si="43"/>
        <v>11.5</v>
      </c>
    </row>
    <row r="646" customHeight="1" spans="1:9">
      <c r="A646" s="8" t="s">
        <v>1173</v>
      </c>
      <c r="B646" s="1" t="s">
        <v>62</v>
      </c>
      <c r="C646" s="1" t="s">
        <v>1174</v>
      </c>
      <c r="D646" s="1" t="s">
        <v>1175</v>
      </c>
      <c r="E646" s="1" t="s">
        <v>1176</v>
      </c>
      <c r="F646" s="1">
        <v>230</v>
      </c>
      <c r="G646" s="9">
        <v>4403.42</v>
      </c>
      <c r="H646" s="9">
        <f>G646*1.17</f>
        <v>5152.0014</v>
      </c>
      <c r="I646" s="8">
        <f t="shared" si="43"/>
        <v>22.4000060869565</v>
      </c>
    </row>
    <row r="647" customHeight="1" spans="1:9">
      <c r="A647" s="8" t="s">
        <v>1173</v>
      </c>
      <c r="B647" s="1" t="s">
        <v>10</v>
      </c>
      <c r="C647" s="1" t="s">
        <v>1174</v>
      </c>
      <c r="D647" s="1" t="s">
        <v>1175</v>
      </c>
      <c r="E647" s="1" t="s">
        <v>1176</v>
      </c>
      <c r="F647" s="1">
        <v>200</v>
      </c>
      <c r="G647" s="9">
        <v>4096.92</v>
      </c>
      <c r="H647" s="9">
        <f>G647*1.17</f>
        <v>4793.3964</v>
      </c>
      <c r="I647" s="8">
        <f t="shared" si="43"/>
        <v>23.966982</v>
      </c>
    </row>
    <row r="648" customHeight="1" spans="1:9">
      <c r="A648" s="8" t="s">
        <v>840</v>
      </c>
      <c r="B648" s="1" t="s">
        <v>95</v>
      </c>
      <c r="C648" s="1" t="s">
        <v>1177</v>
      </c>
      <c r="D648" s="1" t="s">
        <v>1178</v>
      </c>
      <c r="E648" s="1" t="s">
        <v>339</v>
      </c>
      <c r="F648" s="1">
        <v>1800</v>
      </c>
      <c r="G648" s="9">
        <v>21415.38</v>
      </c>
      <c r="H648" s="9">
        <f>G648*1.17</f>
        <v>25055.9946</v>
      </c>
      <c r="I648" s="8">
        <f t="shared" si="43"/>
        <v>13.919997</v>
      </c>
    </row>
    <row r="649" customHeight="1" spans="1:9">
      <c r="A649" s="8" t="s">
        <v>194</v>
      </c>
      <c r="B649" s="1" t="s">
        <v>110</v>
      </c>
      <c r="C649" s="12" t="s">
        <v>1179</v>
      </c>
      <c r="D649" s="1" t="s">
        <v>93</v>
      </c>
      <c r="E649" s="1" t="s">
        <v>435</v>
      </c>
      <c r="F649" s="1">
        <v>5</v>
      </c>
      <c r="G649" s="9">
        <f>H649/1.17</f>
        <v>36.3247863247863</v>
      </c>
      <c r="H649" s="9">
        <v>42.5</v>
      </c>
      <c r="I649" s="8">
        <f t="shared" si="43"/>
        <v>8.5</v>
      </c>
    </row>
    <row r="650" customHeight="1" spans="1:9">
      <c r="A650" s="8" t="s">
        <v>96</v>
      </c>
      <c r="B650" s="1" t="s">
        <v>28</v>
      </c>
      <c r="C650" s="1" t="s">
        <v>1180</v>
      </c>
      <c r="D650" s="1" t="s">
        <v>1181</v>
      </c>
      <c r="E650" s="1" t="s">
        <v>1182</v>
      </c>
      <c r="F650" s="1">
        <v>60</v>
      </c>
      <c r="G650" s="9">
        <f>H650/1.17</f>
        <v>829.230769230769</v>
      </c>
      <c r="H650" s="9">
        <v>970.2</v>
      </c>
      <c r="I650" s="8">
        <f t="shared" si="43"/>
        <v>16.17</v>
      </c>
    </row>
    <row r="651" customHeight="1" spans="1:9">
      <c r="A651" s="8" t="s">
        <v>96</v>
      </c>
      <c r="B651" s="1" t="s">
        <v>135</v>
      </c>
      <c r="C651" s="1" t="s">
        <v>1180</v>
      </c>
      <c r="D651" s="1" t="s">
        <v>1181</v>
      </c>
      <c r="E651" s="1" t="s">
        <v>1182</v>
      </c>
      <c r="F651" s="1">
        <v>360</v>
      </c>
      <c r="G651" s="9">
        <f>H651/1.17</f>
        <v>4975.38461538462</v>
      </c>
      <c r="H651" s="9">
        <v>5821.2</v>
      </c>
      <c r="I651" s="8">
        <f t="shared" si="43"/>
        <v>16.17</v>
      </c>
    </row>
    <row r="652" customHeight="1" spans="1:9">
      <c r="A652" s="8" t="s">
        <v>96</v>
      </c>
      <c r="B652" s="1" t="s">
        <v>495</v>
      </c>
      <c r="C652" s="1" t="s">
        <v>1180</v>
      </c>
      <c r="D652" s="1" t="s">
        <v>1181</v>
      </c>
      <c r="E652" s="1" t="s">
        <v>1182</v>
      </c>
      <c r="F652" s="1">
        <v>160</v>
      </c>
      <c r="G652" s="9">
        <v>2201.71</v>
      </c>
      <c r="H652" s="9">
        <f>G652*1.17</f>
        <v>2576.0007</v>
      </c>
      <c r="I652" s="8">
        <f t="shared" si="43"/>
        <v>16.100004375</v>
      </c>
    </row>
    <row r="653" customHeight="1" spans="1:9">
      <c r="A653" s="8" t="s">
        <v>96</v>
      </c>
      <c r="B653" s="1" t="s">
        <v>14</v>
      </c>
      <c r="C653" s="1" t="s">
        <v>1183</v>
      </c>
      <c r="D653" s="1" t="s">
        <v>1184</v>
      </c>
      <c r="E653" s="1" t="s">
        <v>1185</v>
      </c>
      <c r="F653" s="1">
        <v>400</v>
      </c>
      <c r="G653" s="9">
        <f>H653/1.17</f>
        <v>2618.80341880342</v>
      </c>
      <c r="H653" s="9">
        <v>3064</v>
      </c>
      <c r="I653" s="8">
        <f t="shared" si="43"/>
        <v>7.66</v>
      </c>
    </row>
    <row r="654" customHeight="1" spans="1:9">
      <c r="A654" s="8" t="s">
        <v>96</v>
      </c>
      <c r="B654" s="1" t="s">
        <v>28</v>
      </c>
      <c r="C654" s="1" t="s">
        <v>1183</v>
      </c>
      <c r="D654" s="1" t="s">
        <v>1184</v>
      </c>
      <c r="E654" s="1" t="s">
        <v>1185</v>
      </c>
      <c r="F654" s="1">
        <v>300</v>
      </c>
      <c r="G654" s="9">
        <f>H654/1.17</f>
        <v>1964.10256410256</v>
      </c>
      <c r="H654" s="9">
        <v>2298</v>
      </c>
      <c r="I654" s="8">
        <f t="shared" si="43"/>
        <v>7.66</v>
      </c>
    </row>
    <row r="655" customHeight="1" spans="1:9">
      <c r="A655" s="8" t="s">
        <v>96</v>
      </c>
      <c r="B655" s="1" t="s">
        <v>28</v>
      </c>
      <c r="C655" s="1" t="s">
        <v>1183</v>
      </c>
      <c r="D655" s="1" t="s">
        <v>1184</v>
      </c>
      <c r="E655" s="1" t="s">
        <v>1185</v>
      </c>
      <c r="F655" s="1">
        <v>300</v>
      </c>
      <c r="G655" s="9">
        <f>H655/1.17</f>
        <v>2276.92307692308</v>
      </c>
      <c r="H655" s="9">
        <v>2664</v>
      </c>
      <c r="I655" s="8">
        <f t="shared" si="43"/>
        <v>8.88</v>
      </c>
    </row>
    <row r="656" customHeight="1" spans="1:9">
      <c r="A656" s="8" t="s">
        <v>52</v>
      </c>
      <c r="B656" s="1" t="s">
        <v>62</v>
      </c>
      <c r="C656" s="1" t="s">
        <v>1186</v>
      </c>
      <c r="D656" s="1" t="s">
        <v>1187</v>
      </c>
      <c r="E656" s="1" t="s">
        <v>685</v>
      </c>
      <c r="F656" s="1">
        <v>600</v>
      </c>
      <c r="G656" s="9">
        <v>3379.49</v>
      </c>
      <c r="H656" s="9">
        <f>G656*1.17</f>
        <v>3954.0033</v>
      </c>
      <c r="I656" s="8">
        <f t="shared" si="43"/>
        <v>6.5900055</v>
      </c>
    </row>
    <row r="657" customHeight="1" spans="1:9">
      <c r="A657" s="8" t="s">
        <v>52</v>
      </c>
      <c r="B657" s="1" t="s">
        <v>62</v>
      </c>
      <c r="C657" s="1" t="s">
        <v>1186</v>
      </c>
      <c r="D657" s="1" t="s">
        <v>1187</v>
      </c>
      <c r="E657" s="1" t="s">
        <v>685</v>
      </c>
      <c r="F657" s="1">
        <v>3000</v>
      </c>
      <c r="G657" s="9">
        <v>16897.44</v>
      </c>
      <c r="H657" s="9">
        <f>G657*1.17</f>
        <v>19770.0048</v>
      </c>
      <c r="I657" s="8">
        <f t="shared" si="43"/>
        <v>6.5900016</v>
      </c>
    </row>
    <row r="658" customHeight="1" spans="1:9">
      <c r="A658" s="8" t="s">
        <v>52</v>
      </c>
      <c r="B658" s="1" t="s">
        <v>62</v>
      </c>
      <c r="C658" s="1" t="s">
        <v>1186</v>
      </c>
      <c r="D658" s="1" t="s">
        <v>1187</v>
      </c>
      <c r="E658" s="1" t="s">
        <v>685</v>
      </c>
      <c r="F658" s="1">
        <v>1800</v>
      </c>
      <c r="G658" s="9">
        <v>10138.46</v>
      </c>
      <c r="H658" s="9">
        <f>G658*1.17</f>
        <v>11861.9982</v>
      </c>
      <c r="I658" s="8">
        <f t="shared" si="43"/>
        <v>6.589999</v>
      </c>
    </row>
    <row r="659" customHeight="1" spans="1:9">
      <c r="A659" s="8" t="s">
        <v>52</v>
      </c>
      <c r="B659" s="1" t="s">
        <v>62</v>
      </c>
      <c r="C659" s="1" t="s">
        <v>1186</v>
      </c>
      <c r="D659" s="1" t="s">
        <v>1187</v>
      </c>
      <c r="E659" s="1" t="s">
        <v>685</v>
      </c>
      <c r="F659" s="1">
        <v>600</v>
      </c>
      <c r="G659" s="9">
        <v>3379.49</v>
      </c>
      <c r="H659" s="9">
        <f>G659*1.17</f>
        <v>3954.0033</v>
      </c>
      <c r="I659" s="8">
        <f t="shared" si="43"/>
        <v>6.5900055</v>
      </c>
    </row>
    <row r="660" customHeight="1" spans="1:9">
      <c r="A660" s="8" t="s">
        <v>52</v>
      </c>
      <c r="B660" s="1" t="s">
        <v>135</v>
      </c>
      <c r="C660" s="1" t="s">
        <v>1186</v>
      </c>
      <c r="D660" s="1" t="s">
        <v>1187</v>
      </c>
      <c r="E660" s="1" t="s">
        <v>685</v>
      </c>
      <c r="F660" s="1">
        <v>1800</v>
      </c>
      <c r="G660" s="9">
        <f>H660/1.17</f>
        <v>6661.53846153846</v>
      </c>
      <c r="H660" s="9">
        <v>7794</v>
      </c>
      <c r="I660" s="8">
        <f t="shared" si="43"/>
        <v>4.33</v>
      </c>
    </row>
    <row r="661" customHeight="1" spans="1:9">
      <c r="A661" s="8" t="s">
        <v>840</v>
      </c>
      <c r="B661" s="1" t="s">
        <v>10</v>
      </c>
      <c r="C661" s="1" t="s">
        <v>1188</v>
      </c>
      <c r="D661" s="1" t="s">
        <v>1189</v>
      </c>
      <c r="E661" s="1" t="s">
        <v>1190</v>
      </c>
      <c r="F661" s="1">
        <v>50</v>
      </c>
      <c r="G661" s="9">
        <v>515.81</v>
      </c>
      <c r="H661" s="9">
        <f>G661*1.17</f>
        <v>603.4977</v>
      </c>
      <c r="I661" s="8">
        <f t="shared" si="43"/>
        <v>12.069954</v>
      </c>
    </row>
    <row r="662" customHeight="1" spans="1:9">
      <c r="A662" s="8" t="s">
        <v>127</v>
      </c>
      <c r="B662" s="1" t="s">
        <v>170</v>
      </c>
      <c r="C662" s="1" t="s">
        <v>1191</v>
      </c>
      <c r="D662" s="1" t="s">
        <v>728</v>
      </c>
      <c r="E662" s="1" t="s">
        <v>464</v>
      </c>
      <c r="F662" s="1">
        <v>480</v>
      </c>
      <c r="G662" s="9">
        <v>6153.85</v>
      </c>
      <c r="H662" s="9">
        <f>G662*1.17</f>
        <v>7200.0045</v>
      </c>
      <c r="I662" s="8">
        <f t="shared" si="43"/>
        <v>15.000009375</v>
      </c>
    </row>
    <row r="663" customHeight="1" spans="1:9">
      <c r="A663" s="8" t="s">
        <v>127</v>
      </c>
      <c r="B663" s="1" t="s">
        <v>28</v>
      </c>
      <c r="C663" s="1" t="s">
        <v>1191</v>
      </c>
      <c r="D663" s="1" t="s">
        <v>728</v>
      </c>
      <c r="E663" s="1" t="s">
        <v>464</v>
      </c>
      <c r="F663" s="1">
        <v>120</v>
      </c>
      <c r="G663" s="9">
        <f>H663/1.17</f>
        <v>2309.74358974359</v>
      </c>
      <c r="H663" s="9">
        <v>2702.4</v>
      </c>
      <c r="I663" s="8">
        <f t="shared" si="43"/>
        <v>22.52</v>
      </c>
    </row>
    <row r="664" customHeight="1" spans="1:9">
      <c r="A664" s="8" t="s">
        <v>96</v>
      </c>
      <c r="B664" s="1" t="s">
        <v>1147</v>
      </c>
      <c r="C664" s="1" t="s">
        <v>1192</v>
      </c>
      <c r="D664" s="1" t="s">
        <v>1193</v>
      </c>
      <c r="E664" s="1" t="s">
        <v>1194</v>
      </c>
      <c r="F664" s="1">
        <v>50</v>
      </c>
      <c r="G664" s="9">
        <v>985.9</v>
      </c>
      <c r="H664" s="9">
        <f>G664*1.17</f>
        <v>1153.503</v>
      </c>
      <c r="I664" s="8">
        <f t="shared" si="43"/>
        <v>23.07006</v>
      </c>
    </row>
    <row r="665" customHeight="1" spans="1:9">
      <c r="A665" s="8" t="s">
        <v>52</v>
      </c>
      <c r="B665" s="1" t="s">
        <v>28</v>
      </c>
      <c r="C665" s="1" t="s">
        <v>1195</v>
      </c>
      <c r="D665" s="1" t="s">
        <v>1196</v>
      </c>
      <c r="E665" s="1" t="s">
        <v>1197</v>
      </c>
      <c r="F665" s="1">
        <v>20</v>
      </c>
      <c r="G665" s="9">
        <f>H665/1.17</f>
        <v>102.564102564103</v>
      </c>
      <c r="H665" s="9">
        <v>120</v>
      </c>
      <c r="I665" s="8">
        <f t="shared" si="43"/>
        <v>6</v>
      </c>
    </row>
    <row r="666" customHeight="1" spans="1:9">
      <c r="A666" s="8" t="s">
        <v>1198</v>
      </c>
      <c r="B666" s="1" t="s">
        <v>53</v>
      </c>
      <c r="C666" s="1" t="s">
        <v>1199</v>
      </c>
      <c r="D666" s="1" t="s">
        <v>1200</v>
      </c>
      <c r="E666" s="1" t="s">
        <v>1201</v>
      </c>
      <c r="F666" s="1">
        <v>200</v>
      </c>
      <c r="G666" s="9">
        <v>2976.07</v>
      </c>
      <c r="H666" s="9">
        <f>G666*1.17</f>
        <v>3482.0019</v>
      </c>
      <c r="I666" s="8">
        <f t="shared" si="43"/>
        <v>17.4100095</v>
      </c>
    </row>
    <row r="667" customHeight="1" spans="1:9">
      <c r="A667" s="8" t="s">
        <v>1198</v>
      </c>
      <c r="B667" s="1" t="s">
        <v>95</v>
      </c>
      <c r="C667" s="1" t="s">
        <v>1199</v>
      </c>
      <c r="D667" s="1" t="s">
        <v>1200</v>
      </c>
      <c r="E667" s="1" t="s">
        <v>1201</v>
      </c>
      <c r="F667" s="1">
        <v>6000</v>
      </c>
      <c r="G667" s="9">
        <v>82717.95</v>
      </c>
      <c r="H667" s="9">
        <f>G667*1.17</f>
        <v>96780.0015</v>
      </c>
      <c r="I667" s="8">
        <f t="shared" si="43"/>
        <v>16.13000025</v>
      </c>
    </row>
    <row r="668" customHeight="1" spans="1:9">
      <c r="A668" s="8" t="s">
        <v>96</v>
      </c>
      <c r="B668" s="1" t="s">
        <v>182</v>
      </c>
      <c r="C668" s="1" t="s">
        <v>1202</v>
      </c>
      <c r="D668" s="1" t="s">
        <v>1203</v>
      </c>
      <c r="E668" s="1" t="s">
        <v>1204</v>
      </c>
      <c r="F668" s="1">
        <v>800</v>
      </c>
      <c r="G668" s="9">
        <v>17094.02</v>
      </c>
      <c r="H668" s="9">
        <f>G668*1.17</f>
        <v>20000.0034</v>
      </c>
      <c r="I668" s="8">
        <f t="shared" si="43"/>
        <v>25.00000425</v>
      </c>
    </row>
    <row r="669" customHeight="1" spans="1:9">
      <c r="A669" s="8" t="s">
        <v>52</v>
      </c>
      <c r="B669" s="1" t="s">
        <v>110</v>
      </c>
      <c r="C669" s="1" t="s">
        <v>1205</v>
      </c>
      <c r="D669" s="1" t="s">
        <v>1206</v>
      </c>
      <c r="E669" s="1" t="s">
        <v>1207</v>
      </c>
      <c r="F669" s="1">
        <v>2</v>
      </c>
      <c r="G669" s="9">
        <f>H669/1.17</f>
        <v>11.1111111111111</v>
      </c>
      <c r="H669" s="9">
        <v>13</v>
      </c>
      <c r="I669" s="8">
        <f t="shared" si="43"/>
        <v>6.5</v>
      </c>
    </row>
    <row r="670" customHeight="1" spans="1:9">
      <c r="A670" s="8" t="s">
        <v>194</v>
      </c>
      <c r="B670" s="1" t="s">
        <v>346</v>
      </c>
      <c r="C670" s="1" t="s">
        <v>1208</v>
      </c>
      <c r="D670" s="1" t="s">
        <v>1209</v>
      </c>
      <c r="E670" s="1" t="s">
        <v>1210</v>
      </c>
      <c r="F670" s="1">
        <v>15</v>
      </c>
      <c r="G670" s="9">
        <f>H670/1.17</f>
        <v>3589.74358974359</v>
      </c>
      <c r="H670" s="9">
        <v>4200</v>
      </c>
      <c r="I670" s="8">
        <f t="shared" si="43"/>
        <v>280</v>
      </c>
    </row>
    <row r="671" customHeight="1" spans="1:9">
      <c r="A671" s="8" t="s">
        <v>52</v>
      </c>
      <c r="B671" s="1" t="s">
        <v>33</v>
      </c>
      <c r="C671" s="1" t="s">
        <v>1211</v>
      </c>
      <c r="D671" s="1" t="s">
        <v>928</v>
      </c>
      <c r="E671" s="1" t="s">
        <v>1212</v>
      </c>
      <c r="F671" s="1">
        <v>10</v>
      </c>
      <c r="G671" s="9">
        <f>H671/1.17</f>
        <v>179.48717948718</v>
      </c>
      <c r="H671" s="9">
        <v>210</v>
      </c>
      <c r="I671" s="8">
        <f t="shared" si="43"/>
        <v>21</v>
      </c>
    </row>
    <row r="672" customHeight="1" spans="1:9">
      <c r="A672" s="8" t="s">
        <v>52</v>
      </c>
      <c r="B672" s="1" t="s">
        <v>33</v>
      </c>
      <c r="C672" s="1" t="s">
        <v>1211</v>
      </c>
      <c r="D672" s="1" t="s">
        <v>928</v>
      </c>
      <c r="E672" s="1" t="s">
        <v>1212</v>
      </c>
      <c r="F672" s="1">
        <v>2</v>
      </c>
      <c r="G672" s="9">
        <f>H672/1.17</f>
        <v>35.8974358974359</v>
      </c>
      <c r="H672" s="9">
        <v>42</v>
      </c>
      <c r="I672" s="8">
        <f t="shared" si="43"/>
        <v>21</v>
      </c>
    </row>
    <row r="673" customHeight="1" spans="1:9">
      <c r="A673" s="8" t="s">
        <v>52</v>
      </c>
      <c r="B673" s="1" t="s">
        <v>33</v>
      </c>
      <c r="C673" s="1" t="s">
        <v>1211</v>
      </c>
      <c r="D673" s="1" t="s">
        <v>928</v>
      </c>
      <c r="E673" s="1" t="s">
        <v>1212</v>
      </c>
      <c r="F673" s="1">
        <v>-10</v>
      </c>
      <c r="G673" s="9">
        <v>-179.49</v>
      </c>
      <c r="H673" s="9">
        <v>-210</v>
      </c>
      <c r="I673" s="8">
        <f t="shared" si="43"/>
        <v>21</v>
      </c>
    </row>
    <row r="674" customHeight="1" spans="1:9">
      <c r="A674" s="4" t="s">
        <v>96</v>
      </c>
      <c r="B674" s="1" t="s">
        <v>101</v>
      </c>
      <c r="C674" s="13" t="s">
        <v>1213</v>
      </c>
      <c r="D674" s="1" t="s">
        <v>1214</v>
      </c>
      <c r="E674" s="1" t="s">
        <v>1215</v>
      </c>
      <c r="F674" s="1">
        <v>50</v>
      </c>
      <c r="G674" s="9">
        <f>H674/1.17</f>
        <v>1085.47008547009</v>
      </c>
      <c r="H674" s="9">
        <v>1270</v>
      </c>
      <c r="I674" s="8">
        <f t="shared" si="43"/>
        <v>25.4</v>
      </c>
    </row>
    <row r="675" customHeight="1" spans="1:9">
      <c r="A675" s="8" t="s">
        <v>52</v>
      </c>
      <c r="B675" s="1" t="s">
        <v>156</v>
      </c>
      <c r="C675" s="1" t="s">
        <v>1216</v>
      </c>
      <c r="D675" s="1" t="s">
        <v>1217</v>
      </c>
      <c r="E675" s="1" t="s">
        <v>1218</v>
      </c>
      <c r="F675" s="1">
        <v>20</v>
      </c>
      <c r="G675" s="9">
        <f>H675/1.17</f>
        <v>270.08547008547</v>
      </c>
      <c r="H675" s="9">
        <v>316</v>
      </c>
      <c r="I675" s="8">
        <f t="shared" si="43"/>
        <v>15.8</v>
      </c>
    </row>
    <row r="676" customHeight="1" spans="1:9">
      <c r="A676" s="8" t="s">
        <v>52</v>
      </c>
      <c r="B676" s="1" t="s">
        <v>97</v>
      </c>
      <c r="C676" s="1" t="s">
        <v>1216</v>
      </c>
      <c r="D676" s="1" t="s">
        <v>1217</v>
      </c>
      <c r="E676" s="1" t="s">
        <v>1218</v>
      </c>
      <c r="F676" s="1">
        <v>400</v>
      </c>
      <c r="G676" s="9">
        <f>H676/1.17</f>
        <v>2666.66666666667</v>
      </c>
      <c r="H676" s="9">
        <v>3120</v>
      </c>
      <c r="I676" s="8">
        <f t="shared" si="43"/>
        <v>7.8</v>
      </c>
    </row>
    <row r="677" customHeight="1" spans="1:9">
      <c r="A677" s="8" t="s">
        <v>66</v>
      </c>
      <c r="B677" s="1" t="s">
        <v>1147</v>
      </c>
      <c r="C677" s="1" t="s">
        <v>1219</v>
      </c>
      <c r="D677" s="1" t="s">
        <v>1220</v>
      </c>
      <c r="E677" s="1" t="s">
        <v>757</v>
      </c>
      <c r="F677" s="1">
        <v>200</v>
      </c>
      <c r="G677" s="9">
        <v>3285.47</v>
      </c>
      <c r="H677" s="9">
        <f>G677*1.17</f>
        <v>3843.9999</v>
      </c>
      <c r="I677" s="8">
        <f t="shared" si="43"/>
        <v>19.2199995</v>
      </c>
    </row>
    <row r="678" customHeight="1" spans="1:9">
      <c r="A678" s="8" t="s">
        <v>52</v>
      </c>
      <c r="B678" s="1" t="s">
        <v>28</v>
      </c>
      <c r="C678" s="1" t="s">
        <v>1221</v>
      </c>
      <c r="D678" s="1" t="s">
        <v>1222</v>
      </c>
      <c r="E678" s="1" t="s">
        <v>1223</v>
      </c>
      <c r="F678" s="1">
        <v>50</v>
      </c>
      <c r="G678" s="9">
        <f>H678/1.17</f>
        <v>196.581196581197</v>
      </c>
      <c r="H678" s="9">
        <v>230</v>
      </c>
      <c r="I678" s="8">
        <f t="shared" si="43"/>
        <v>4.6</v>
      </c>
    </row>
    <row r="679" customHeight="1" spans="1:9">
      <c r="A679" s="8" t="s">
        <v>1224</v>
      </c>
      <c r="B679" s="1" t="s">
        <v>10</v>
      </c>
      <c r="C679" s="1" t="s">
        <v>1225</v>
      </c>
      <c r="D679" s="1" t="s">
        <v>1226</v>
      </c>
      <c r="E679" s="1" t="s">
        <v>1227</v>
      </c>
      <c r="F679" s="1">
        <v>400</v>
      </c>
      <c r="G679" s="9">
        <v>3921.37</v>
      </c>
      <c r="H679" s="9">
        <f>G679*1.17</f>
        <v>4588.0029</v>
      </c>
      <c r="I679" s="8">
        <f t="shared" si="43"/>
        <v>11.47000725</v>
      </c>
    </row>
    <row r="680" customHeight="1" spans="1:9">
      <c r="A680" s="8" t="s">
        <v>104</v>
      </c>
      <c r="B680" s="1" t="s">
        <v>28</v>
      </c>
      <c r="C680" s="1" t="s">
        <v>1228</v>
      </c>
      <c r="D680" s="1" t="s">
        <v>1229</v>
      </c>
      <c r="E680" s="1" t="s">
        <v>1230</v>
      </c>
      <c r="F680" s="1">
        <v>50</v>
      </c>
      <c r="G680" s="9">
        <f t="shared" ref="G680:G689" si="44">H680/1.17</f>
        <v>564.102564102564</v>
      </c>
      <c r="H680" s="9">
        <v>660</v>
      </c>
      <c r="I680" s="8">
        <f t="shared" si="43"/>
        <v>13.2</v>
      </c>
    </row>
    <row r="681" customHeight="1" spans="1:9">
      <c r="A681" s="8" t="s">
        <v>104</v>
      </c>
      <c r="B681" s="1" t="s">
        <v>28</v>
      </c>
      <c r="C681" s="1" t="s">
        <v>1228</v>
      </c>
      <c r="D681" s="1" t="s">
        <v>1229</v>
      </c>
      <c r="E681" s="1" t="s">
        <v>1230</v>
      </c>
      <c r="F681" s="1">
        <v>50</v>
      </c>
      <c r="G681" s="9">
        <f t="shared" si="44"/>
        <v>591.025641025641</v>
      </c>
      <c r="H681" s="9">
        <v>691.5</v>
      </c>
      <c r="I681" s="8">
        <f t="shared" si="43"/>
        <v>13.83</v>
      </c>
    </row>
    <row r="682" customHeight="1" spans="1:9">
      <c r="A682" s="8" t="s">
        <v>52</v>
      </c>
      <c r="B682" s="1" t="s">
        <v>28</v>
      </c>
      <c r="C682" s="1" t="s">
        <v>1231</v>
      </c>
      <c r="D682" s="1" t="s">
        <v>1232</v>
      </c>
      <c r="E682" s="1" t="s">
        <v>126</v>
      </c>
      <c r="F682" s="1">
        <v>25</v>
      </c>
      <c r="G682" s="9">
        <f t="shared" si="44"/>
        <v>96.1538461538462</v>
      </c>
      <c r="H682" s="9">
        <v>112.5</v>
      </c>
      <c r="I682" s="8">
        <f t="shared" si="43"/>
        <v>4.5</v>
      </c>
    </row>
    <row r="683" customHeight="1" spans="1:9">
      <c r="A683" s="8" t="s">
        <v>52</v>
      </c>
      <c r="B683" s="1" t="s">
        <v>28</v>
      </c>
      <c r="C683" s="11" t="s">
        <v>1233</v>
      </c>
      <c r="D683" s="1" t="s">
        <v>1234</v>
      </c>
      <c r="E683" s="1" t="s">
        <v>476</v>
      </c>
      <c r="F683" s="1">
        <v>20</v>
      </c>
      <c r="G683" s="9">
        <f t="shared" si="44"/>
        <v>200.854700854701</v>
      </c>
      <c r="H683" s="9">
        <v>235</v>
      </c>
      <c r="I683" s="8">
        <f t="shared" si="43"/>
        <v>11.75</v>
      </c>
    </row>
    <row r="684" customHeight="1" spans="1:9">
      <c r="A684" s="8" t="s">
        <v>52</v>
      </c>
      <c r="B684" s="1" t="s">
        <v>28</v>
      </c>
      <c r="C684" s="1" t="s">
        <v>1235</v>
      </c>
      <c r="D684" s="1" t="s">
        <v>1236</v>
      </c>
      <c r="E684" s="1" t="s">
        <v>667</v>
      </c>
      <c r="F684" s="1">
        <v>50</v>
      </c>
      <c r="G684" s="9">
        <f t="shared" si="44"/>
        <v>217.948717948718</v>
      </c>
      <c r="H684" s="9">
        <v>255</v>
      </c>
      <c r="I684" s="8">
        <f t="shared" si="43"/>
        <v>5.1</v>
      </c>
    </row>
    <row r="685" customHeight="1" spans="1:9">
      <c r="A685" s="8" t="s">
        <v>52</v>
      </c>
      <c r="B685" s="1" t="s">
        <v>28</v>
      </c>
      <c r="C685" s="1" t="s">
        <v>1235</v>
      </c>
      <c r="D685" s="1" t="s">
        <v>1236</v>
      </c>
      <c r="E685" s="1" t="s">
        <v>667</v>
      </c>
      <c r="F685" s="1">
        <v>60</v>
      </c>
      <c r="G685" s="9">
        <f t="shared" si="44"/>
        <v>261.538461538462</v>
      </c>
      <c r="H685" s="9">
        <v>306</v>
      </c>
      <c r="I685" s="8">
        <f t="shared" si="43"/>
        <v>5.1</v>
      </c>
    </row>
    <row r="686" customHeight="1" spans="1:9">
      <c r="A686" s="8" t="s">
        <v>52</v>
      </c>
      <c r="B686" s="1" t="s">
        <v>28</v>
      </c>
      <c r="C686" s="1" t="s">
        <v>1235</v>
      </c>
      <c r="D686" s="1" t="s">
        <v>1236</v>
      </c>
      <c r="E686" s="1" t="s">
        <v>667</v>
      </c>
      <c r="F686" s="1">
        <v>30</v>
      </c>
      <c r="G686" s="9">
        <f t="shared" si="44"/>
        <v>130.769230769231</v>
      </c>
      <c r="H686" s="9">
        <v>153</v>
      </c>
      <c r="I686" s="8">
        <f t="shared" si="43"/>
        <v>5.1</v>
      </c>
    </row>
    <row r="687" customHeight="1" spans="1:9">
      <c r="A687" s="8" t="s">
        <v>66</v>
      </c>
      <c r="B687" s="1" t="s">
        <v>28</v>
      </c>
      <c r="C687" s="1" t="s">
        <v>1237</v>
      </c>
      <c r="D687" s="1" t="s">
        <v>1238</v>
      </c>
      <c r="E687" s="1" t="s">
        <v>83</v>
      </c>
      <c r="F687" s="1">
        <v>40</v>
      </c>
      <c r="G687" s="9">
        <f t="shared" si="44"/>
        <v>85.4700854700855</v>
      </c>
      <c r="H687" s="9">
        <v>100</v>
      </c>
      <c r="I687" s="8">
        <f t="shared" si="43"/>
        <v>2.5</v>
      </c>
    </row>
    <row r="688" customHeight="1" spans="1:9">
      <c r="A688" s="8" t="s">
        <v>96</v>
      </c>
      <c r="B688" s="1" t="s">
        <v>28</v>
      </c>
      <c r="C688" s="1" t="s">
        <v>1239</v>
      </c>
      <c r="D688" s="1" t="s">
        <v>1240</v>
      </c>
      <c r="E688" s="1" t="s">
        <v>1241</v>
      </c>
      <c r="F688" s="1">
        <v>100</v>
      </c>
      <c r="G688" s="9">
        <f t="shared" si="44"/>
        <v>854.700854700855</v>
      </c>
      <c r="H688" s="9">
        <v>1000</v>
      </c>
      <c r="I688" s="8">
        <f t="shared" si="43"/>
        <v>10</v>
      </c>
    </row>
    <row r="689" customHeight="1" spans="1:9">
      <c r="A689" s="8" t="s">
        <v>1242</v>
      </c>
      <c r="B689" s="1" t="s">
        <v>101</v>
      </c>
      <c r="C689" s="1" t="s">
        <v>1243</v>
      </c>
      <c r="D689" s="1" t="s">
        <v>1244</v>
      </c>
      <c r="E689" s="1" t="s">
        <v>1245</v>
      </c>
      <c r="F689" s="1">
        <v>50</v>
      </c>
      <c r="G689" s="9">
        <f t="shared" si="44"/>
        <v>2025.21367521368</v>
      </c>
      <c r="H689" s="9">
        <v>2369.5</v>
      </c>
      <c r="I689" s="8">
        <f t="shared" si="43"/>
        <v>47.39</v>
      </c>
    </row>
    <row r="690" customHeight="1" spans="1:9">
      <c r="A690" s="8" t="s">
        <v>661</v>
      </c>
      <c r="B690" s="1" t="s">
        <v>1246</v>
      </c>
      <c r="C690" s="1" t="s">
        <v>1247</v>
      </c>
      <c r="D690" s="1" t="s">
        <v>1248</v>
      </c>
      <c r="E690" s="1" t="s">
        <v>103</v>
      </c>
      <c r="F690" s="1">
        <v>800</v>
      </c>
      <c r="G690" s="9">
        <v>25141.88</v>
      </c>
      <c r="H690" s="9">
        <f>G690*1.17</f>
        <v>29415.9996</v>
      </c>
      <c r="I690" s="8">
        <f t="shared" si="43"/>
        <v>36.7699995</v>
      </c>
    </row>
    <row r="691" customHeight="1" spans="1:9">
      <c r="A691" s="8" t="s">
        <v>104</v>
      </c>
      <c r="B691" s="1" t="s">
        <v>28</v>
      </c>
      <c r="C691" s="1" t="s">
        <v>1249</v>
      </c>
      <c r="D691" s="1" t="s">
        <v>1250</v>
      </c>
      <c r="E691" s="1" t="s">
        <v>1251</v>
      </c>
      <c r="F691" s="1">
        <v>50</v>
      </c>
      <c r="G691" s="9">
        <f>H691/1.17</f>
        <v>638.888888888889</v>
      </c>
      <c r="H691" s="9">
        <v>747.5</v>
      </c>
      <c r="I691" s="8">
        <f t="shared" si="43"/>
        <v>14.95</v>
      </c>
    </row>
    <row r="692" customHeight="1" spans="1:9">
      <c r="A692" s="8" t="s">
        <v>66</v>
      </c>
      <c r="B692" s="1" t="s">
        <v>110</v>
      </c>
      <c r="C692" s="1" t="s">
        <v>1252</v>
      </c>
      <c r="D692" s="1" t="s">
        <v>1253</v>
      </c>
      <c r="E692" s="1" t="s">
        <v>1254</v>
      </c>
      <c r="F692" s="1">
        <v>5</v>
      </c>
      <c r="G692" s="9">
        <f>H692/1.17</f>
        <v>43.5897435897436</v>
      </c>
      <c r="H692" s="9">
        <v>51</v>
      </c>
      <c r="I692" s="8">
        <f t="shared" si="43"/>
        <v>10.2</v>
      </c>
    </row>
    <row r="693" customHeight="1" spans="1:9">
      <c r="A693" s="8" t="s">
        <v>1255</v>
      </c>
      <c r="B693" s="1" t="s">
        <v>287</v>
      </c>
      <c r="C693" s="1" t="s">
        <v>1256</v>
      </c>
      <c r="D693" s="1" t="s">
        <v>1257</v>
      </c>
      <c r="E693" s="1" t="s">
        <v>1258</v>
      </c>
      <c r="F693" s="1">
        <v>300</v>
      </c>
      <c r="G693" s="9">
        <v>11538.46</v>
      </c>
      <c r="H693" s="9">
        <f>G693*1.17</f>
        <v>13499.9982</v>
      </c>
      <c r="I693" s="8">
        <f t="shared" si="43"/>
        <v>44.999994</v>
      </c>
    </row>
    <row r="694" customHeight="1" spans="1:9">
      <c r="A694" s="8" t="s">
        <v>52</v>
      </c>
      <c r="B694" s="1" t="s">
        <v>28</v>
      </c>
      <c r="C694" s="1" t="s">
        <v>1259</v>
      </c>
      <c r="D694" s="1" t="s">
        <v>1260</v>
      </c>
      <c r="E694" s="1" t="s">
        <v>1261</v>
      </c>
      <c r="F694" s="1">
        <v>60</v>
      </c>
      <c r="G694" s="9">
        <f>H694/1.17</f>
        <v>996.410256410256</v>
      </c>
      <c r="H694" s="9">
        <v>1165.8</v>
      </c>
      <c r="I694" s="8">
        <f t="shared" si="43"/>
        <v>19.43</v>
      </c>
    </row>
    <row r="695" customHeight="1" spans="1:9">
      <c r="A695" s="8" t="s">
        <v>52</v>
      </c>
      <c r="B695" s="1" t="s">
        <v>28</v>
      </c>
      <c r="C695" s="1" t="s">
        <v>1259</v>
      </c>
      <c r="D695" s="1" t="s">
        <v>1260</v>
      </c>
      <c r="E695" s="1" t="s">
        <v>1261</v>
      </c>
      <c r="F695" s="1">
        <v>60</v>
      </c>
      <c r="G695" s="9">
        <f>H695/1.17</f>
        <v>996.410256410256</v>
      </c>
      <c r="H695" s="9">
        <v>1165.8</v>
      </c>
      <c r="I695" s="8">
        <f t="shared" si="43"/>
        <v>19.43</v>
      </c>
    </row>
    <row r="696" customHeight="1" spans="1:9">
      <c r="A696" s="4" t="s">
        <v>61</v>
      </c>
      <c r="B696" s="1" t="s">
        <v>156</v>
      </c>
      <c r="C696" s="13" t="s">
        <v>1262</v>
      </c>
      <c r="D696" s="1" t="s">
        <v>294</v>
      </c>
      <c r="E696" s="1" t="s">
        <v>189</v>
      </c>
      <c r="F696" s="1">
        <v>20</v>
      </c>
      <c r="G696" s="9">
        <f>H696/1.17</f>
        <v>138.461538461538</v>
      </c>
      <c r="H696" s="9">
        <v>162</v>
      </c>
      <c r="I696" s="8">
        <f t="shared" si="43"/>
        <v>8.1</v>
      </c>
    </row>
    <row r="697" customHeight="1" spans="1:9">
      <c r="A697" s="8" t="s">
        <v>1263</v>
      </c>
      <c r="B697" s="1" t="s">
        <v>62</v>
      </c>
      <c r="C697" s="1" t="s">
        <v>1264</v>
      </c>
      <c r="D697" s="1" t="s">
        <v>1265</v>
      </c>
      <c r="E697" s="1" t="s">
        <v>1266</v>
      </c>
      <c r="F697" s="1">
        <v>80</v>
      </c>
      <c r="G697" s="9">
        <v>1215.04</v>
      </c>
      <c r="H697" s="9">
        <f>G697*1.17</f>
        <v>1421.5968</v>
      </c>
      <c r="I697" s="8">
        <f t="shared" si="43"/>
        <v>17.76996</v>
      </c>
    </row>
    <row r="698" customHeight="1" spans="1:9">
      <c r="A698" s="8" t="s">
        <v>1263</v>
      </c>
      <c r="B698" s="1" t="s">
        <v>62</v>
      </c>
      <c r="C698" s="1" t="s">
        <v>1264</v>
      </c>
      <c r="D698" s="1" t="s">
        <v>1265</v>
      </c>
      <c r="E698" s="1" t="s">
        <v>1266</v>
      </c>
      <c r="F698" s="1">
        <v>320</v>
      </c>
      <c r="G698" s="9">
        <v>4860.17</v>
      </c>
      <c r="H698" s="9">
        <f>G698*1.17</f>
        <v>5686.3989</v>
      </c>
      <c r="I698" s="8">
        <f t="shared" si="43"/>
        <v>17.7699965625</v>
      </c>
    </row>
    <row r="699" customHeight="1" spans="1:9">
      <c r="A699" s="8" t="s">
        <v>1263</v>
      </c>
      <c r="B699" s="1" t="s">
        <v>62</v>
      </c>
      <c r="C699" s="1" t="s">
        <v>1264</v>
      </c>
      <c r="D699" s="1" t="s">
        <v>1265</v>
      </c>
      <c r="E699" s="1" t="s">
        <v>1266</v>
      </c>
      <c r="F699" s="1">
        <v>480</v>
      </c>
      <c r="G699" s="9">
        <v>7290.26</v>
      </c>
      <c r="H699" s="9">
        <f>G699*1.17</f>
        <v>8529.6042</v>
      </c>
      <c r="I699" s="8">
        <f t="shared" si="43"/>
        <v>17.77000875</v>
      </c>
    </row>
    <row r="700" customHeight="1" spans="1:9">
      <c r="A700" s="8" t="s">
        <v>1263</v>
      </c>
      <c r="B700" s="1" t="s">
        <v>10</v>
      </c>
      <c r="C700" s="1" t="s">
        <v>1264</v>
      </c>
      <c r="D700" s="1" t="s">
        <v>1265</v>
      </c>
      <c r="E700" s="1" t="s">
        <v>1266</v>
      </c>
      <c r="F700" s="1">
        <v>2800</v>
      </c>
      <c r="G700" s="9">
        <v>43244.44</v>
      </c>
      <c r="H700" s="9">
        <f>G700*1.17</f>
        <v>50595.9948</v>
      </c>
      <c r="I700" s="8">
        <f t="shared" si="43"/>
        <v>18.0699981428571</v>
      </c>
    </row>
    <row r="701" customHeight="1" spans="1:9">
      <c r="A701" s="8" t="s">
        <v>1263</v>
      </c>
      <c r="B701" s="1" t="s">
        <v>1267</v>
      </c>
      <c r="C701" s="1" t="s">
        <v>1264</v>
      </c>
      <c r="D701" s="1" t="s">
        <v>1265</v>
      </c>
      <c r="E701" s="1" t="s">
        <v>1266</v>
      </c>
      <c r="F701" s="1">
        <v>400</v>
      </c>
      <c r="G701" s="9">
        <v>6177.78</v>
      </c>
      <c r="H701" s="9">
        <f>G701*1.17</f>
        <v>7228.0026</v>
      </c>
      <c r="I701" s="8">
        <f t="shared" si="43"/>
        <v>18.0700065</v>
      </c>
    </row>
    <row r="702" customHeight="1" spans="1:9">
      <c r="A702" s="8" t="s">
        <v>1263</v>
      </c>
      <c r="B702" s="1" t="s">
        <v>28</v>
      </c>
      <c r="C702" s="1" t="s">
        <v>1264</v>
      </c>
      <c r="D702" s="1" t="s">
        <v>1265</v>
      </c>
      <c r="E702" s="1" t="s">
        <v>1266</v>
      </c>
      <c r="F702" s="1">
        <v>240</v>
      </c>
      <c r="G702" s="9">
        <f>H702/1.17</f>
        <v>3706.66666666667</v>
      </c>
      <c r="H702" s="9">
        <v>4336.8</v>
      </c>
      <c r="I702" s="8">
        <f t="shared" si="43"/>
        <v>18.07</v>
      </c>
    </row>
    <row r="703" customHeight="1" spans="1:9">
      <c r="A703" s="8" t="s">
        <v>1263</v>
      </c>
      <c r="B703" s="1" t="s">
        <v>1268</v>
      </c>
      <c r="C703" s="1" t="s">
        <v>1264</v>
      </c>
      <c r="D703" s="1" t="s">
        <v>1265</v>
      </c>
      <c r="E703" s="1" t="s">
        <v>1266</v>
      </c>
      <c r="F703" s="1">
        <v>80</v>
      </c>
      <c r="G703" s="9">
        <v>1235.56</v>
      </c>
      <c r="H703" s="9">
        <f t="shared" ref="H703:H715" si="45">G703*1.17</f>
        <v>1445.6052</v>
      </c>
      <c r="I703" s="8">
        <f t="shared" si="43"/>
        <v>18.070065</v>
      </c>
    </row>
    <row r="704" customHeight="1" spans="1:9">
      <c r="A704" s="8" t="s">
        <v>1263</v>
      </c>
      <c r="B704" s="1" t="s">
        <v>1268</v>
      </c>
      <c r="C704" s="1" t="s">
        <v>1264</v>
      </c>
      <c r="D704" s="1" t="s">
        <v>1265</v>
      </c>
      <c r="E704" s="1" t="s">
        <v>1266</v>
      </c>
      <c r="F704" s="1">
        <v>240</v>
      </c>
      <c r="G704" s="9">
        <v>3706.67</v>
      </c>
      <c r="H704" s="9">
        <f t="shared" si="45"/>
        <v>4336.8039</v>
      </c>
      <c r="I704" s="8">
        <f t="shared" si="43"/>
        <v>18.07001625</v>
      </c>
    </row>
    <row r="705" customHeight="1" spans="1:9">
      <c r="A705" s="8" t="s">
        <v>1263</v>
      </c>
      <c r="B705" s="1" t="s">
        <v>1031</v>
      </c>
      <c r="C705" s="1" t="s">
        <v>1264</v>
      </c>
      <c r="D705" s="1" t="s">
        <v>1265</v>
      </c>
      <c r="E705" s="1" t="s">
        <v>1266</v>
      </c>
      <c r="F705" s="1">
        <v>2400</v>
      </c>
      <c r="G705" s="9">
        <v>37066.67</v>
      </c>
      <c r="H705" s="9">
        <f t="shared" si="45"/>
        <v>43368.0039</v>
      </c>
      <c r="I705" s="8">
        <f t="shared" si="43"/>
        <v>18.070001625</v>
      </c>
    </row>
    <row r="706" customHeight="1" spans="1:9">
      <c r="A706" s="8" t="s">
        <v>1263</v>
      </c>
      <c r="B706" s="1" t="s">
        <v>1031</v>
      </c>
      <c r="C706" s="1" t="s">
        <v>1264</v>
      </c>
      <c r="D706" s="1" t="s">
        <v>1265</v>
      </c>
      <c r="E706" s="1" t="s">
        <v>1266</v>
      </c>
      <c r="F706" s="1">
        <v>1760</v>
      </c>
      <c r="G706" s="9">
        <v>27182.22</v>
      </c>
      <c r="H706" s="9">
        <f t="shared" si="45"/>
        <v>31803.1974</v>
      </c>
      <c r="I706" s="8">
        <f t="shared" ref="I706:I769" si="46">H706/F706</f>
        <v>18.0699985227273</v>
      </c>
    </row>
    <row r="707" customHeight="1" spans="1:9">
      <c r="A707" s="8" t="s">
        <v>1263</v>
      </c>
      <c r="B707" s="1" t="s">
        <v>1269</v>
      </c>
      <c r="C707" s="1" t="s">
        <v>1264</v>
      </c>
      <c r="D707" s="1" t="s">
        <v>1265</v>
      </c>
      <c r="E707" s="1" t="s">
        <v>1266</v>
      </c>
      <c r="F707" s="1">
        <v>1600</v>
      </c>
      <c r="G707" s="9">
        <v>24711.11</v>
      </c>
      <c r="H707" s="9">
        <f t="shared" si="45"/>
        <v>28911.9987</v>
      </c>
      <c r="I707" s="8">
        <f t="shared" si="46"/>
        <v>18.0699991875</v>
      </c>
    </row>
    <row r="708" customHeight="1" spans="1:9">
      <c r="A708" s="8" t="s">
        <v>1263</v>
      </c>
      <c r="B708" s="1" t="s">
        <v>182</v>
      </c>
      <c r="C708" s="1" t="s">
        <v>1264</v>
      </c>
      <c r="D708" s="1" t="s">
        <v>1265</v>
      </c>
      <c r="E708" s="1" t="s">
        <v>1266</v>
      </c>
      <c r="F708" s="1">
        <v>800</v>
      </c>
      <c r="G708" s="9">
        <v>12355.56</v>
      </c>
      <c r="H708" s="9">
        <f t="shared" si="45"/>
        <v>14456.0052</v>
      </c>
      <c r="I708" s="8">
        <f t="shared" si="46"/>
        <v>18.0700065</v>
      </c>
    </row>
    <row r="709" customHeight="1" spans="1:9">
      <c r="A709" s="8" t="s">
        <v>1263</v>
      </c>
      <c r="B709" s="1" t="s">
        <v>1270</v>
      </c>
      <c r="C709" s="1" t="s">
        <v>1264</v>
      </c>
      <c r="D709" s="1" t="s">
        <v>1265</v>
      </c>
      <c r="E709" s="1" t="s">
        <v>1266</v>
      </c>
      <c r="F709" s="1">
        <v>1600</v>
      </c>
      <c r="G709" s="9">
        <v>24615.38</v>
      </c>
      <c r="H709" s="9">
        <f t="shared" si="45"/>
        <v>28799.9946</v>
      </c>
      <c r="I709" s="8">
        <f t="shared" si="46"/>
        <v>17.999996625</v>
      </c>
    </row>
    <row r="710" customHeight="1" spans="1:9">
      <c r="A710" s="8" t="s">
        <v>1263</v>
      </c>
      <c r="B710" s="1" t="s">
        <v>1270</v>
      </c>
      <c r="C710" s="1" t="s">
        <v>1264</v>
      </c>
      <c r="D710" s="1" t="s">
        <v>1265</v>
      </c>
      <c r="E710" s="1" t="s">
        <v>1266</v>
      </c>
      <c r="F710" s="1">
        <v>800</v>
      </c>
      <c r="G710" s="9">
        <v>12307.69</v>
      </c>
      <c r="H710" s="9">
        <f t="shared" si="45"/>
        <v>14399.9973</v>
      </c>
      <c r="I710" s="8">
        <f t="shared" si="46"/>
        <v>17.999996625</v>
      </c>
    </row>
    <row r="711" customHeight="1" spans="1:9">
      <c r="A711" s="8" t="s">
        <v>1263</v>
      </c>
      <c r="B711" s="1" t="s">
        <v>1270</v>
      </c>
      <c r="C711" s="1" t="s">
        <v>1264</v>
      </c>
      <c r="D711" s="1" t="s">
        <v>1265</v>
      </c>
      <c r="E711" s="1" t="s">
        <v>1266</v>
      </c>
      <c r="F711" s="1">
        <v>2400</v>
      </c>
      <c r="G711" s="9">
        <v>36923.08</v>
      </c>
      <c r="H711" s="9">
        <f t="shared" si="45"/>
        <v>43200.0036</v>
      </c>
      <c r="I711" s="8">
        <f t="shared" si="46"/>
        <v>18.0000015</v>
      </c>
    </row>
    <row r="712" customHeight="1" spans="1:9">
      <c r="A712" s="8" t="s">
        <v>1263</v>
      </c>
      <c r="B712" s="1" t="s">
        <v>1270</v>
      </c>
      <c r="C712" s="1" t="s">
        <v>1264</v>
      </c>
      <c r="D712" s="1" t="s">
        <v>1265</v>
      </c>
      <c r="E712" s="1" t="s">
        <v>1266</v>
      </c>
      <c r="F712" s="1">
        <v>800</v>
      </c>
      <c r="G712" s="9">
        <v>12307.69</v>
      </c>
      <c r="H712" s="9">
        <f t="shared" si="45"/>
        <v>14399.9973</v>
      </c>
      <c r="I712" s="8">
        <f t="shared" si="46"/>
        <v>17.999996625</v>
      </c>
    </row>
    <row r="713" customHeight="1" spans="1:9">
      <c r="A713" s="8" t="s">
        <v>104</v>
      </c>
      <c r="B713" s="1" t="s">
        <v>292</v>
      </c>
      <c r="C713" s="1" t="s">
        <v>1271</v>
      </c>
      <c r="D713" s="1" t="s">
        <v>188</v>
      </c>
      <c r="E713" s="1" t="s">
        <v>189</v>
      </c>
      <c r="F713" s="1">
        <v>100</v>
      </c>
      <c r="G713" s="9">
        <v>1410.26</v>
      </c>
      <c r="H713" s="9">
        <f t="shared" si="45"/>
        <v>1650.0042</v>
      </c>
      <c r="I713" s="8">
        <f t="shared" si="46"/>
        <v>16.500042</v>
      </c>
    </row>
    <row r="714" customHeight="1" spans="1:9">
      <c r="A714" s="8" t="s">
        <v>104</v>
      </c>
      <c r="B714" s="1" t="s">
        <v>292</v>
      </c>
      <c r="C714" s="1" t="s">
        <v>1271</v>
      </c>
      <c r="D714" s="1" t="s">
        <v>188</v>
      </c>
      <c r="E714" s="1" t="s">
        <v>189</v>
      </c>
      <c r="F714" s="1">
        <v>50</v>
      </c>
      <c r="G714" s="9">
        <v>600</v>
      </c>
      <c r="H714" s="9">
        <f t="shared" si="45"/>
        <v>702</v>
      </c>
      <c r="I714" s="8">
        <f t="shared" si="46"/>
        <v>14.04</v>
      </c>
    </row>
    <row r="715" customHeight="1" spans="1:9">
      <c r="A715" s="8" t="s">
        <v>104</v>
      </c>
      <c r="B715" s="1" t="s">
        <v>1272</v>
      </c>
      <c r="C715" s="1" t="s">
        <v>1271</v>
      </c>
      <c r="D715" s="1" t="s">
        <v>188</v>
      </c>
      <c r="E715" s="1" t="s">
        <v>189</v>
      </c>
      <c r="F715" s="1">
        <v>100</v>
      </c>
      <c r="G715" s="9">
        <v>1709.4</v>
      </c>
      <c r="H715" s="9">
        <f t="shared" si="45"/>
        <v>1999.998</v>
      </c>
      <c r="I715" s="8">
        <f t="shared" si="46"/>
        <v>19.99998</v>
      </c>
    </row>
    <row r="716" customHeight="1" spans="1:9">
      <c r="A716" s="8" t="s">
        <v>52</v>
      </c>
      <c r="B716" s="1" t="s">
        <v>28</v>
      </c>
      <c r="C716" s="1" t="s">
        <v>1273</v>
      </c>
      <c r="D716" s="1" t="s">
        <v>1274</v>
      </c>
      <c r="E716" s="1" t="s">
        <v>1275</v>
      </c>
      <c r="F716" s="1">
        <v>40</v>
      </c>
      <c r="G716" s="9">
        <f>H716/1.17</f>
        <v>211.965811965812</v>
      </c>
      <c r="H716" s="9">
        <v>248</v>
      </c>
      <c r="I716" s="8">
        <f t="shared" si="46"/>
        <v>6.2</v>
      </c>
    </row>
    <row r="717" customHeight="1" spans="1:9">
      <c r="A717" s="8" t="s">
        <v>52</v>
      </c>
      <c r="B717" s="1" t="s">
        <v>28</v>
      </c>
      <c r="C717" s="1" t="s">
        <v>1276</v>
      </c>
      <c r="D717" s="1" t="s">
        <v>1277</v>
      </c>
      <c r="E717" s="1" t="s">
        <v>1207</v>
      </c>
      <c r="F717" s="1">
        <v>20</v>
      </c>
      <c r="G717" s="9">
        <f>H717/1.17</f>
        <v>119.65811965812</v>
      </c>
      <c r="H717" s="9">
        <v>140</v>
      </c>
      <c r="I717" s="8">
        <f t="shared" si="46"/>
        <v>7</v>
      </c>
    </row>
    <row r="718" customHeight="1" spans="1:9">
      <c r="A718" s="8" t="s">
        <v>96</v>
      </c>
      <c r="B718" s="1" t="s">
        <v>156</v>
      </c>
      <c r="C718" s="1" t="s">
        <v>1278</v>
      </c>
      <c r="D718" s="1" t="s">
        <v>702</v>
      </c>
      <c r="E718" s="1" t="s">
        <v>695</v>
      </c>
      <c r="F718" s="1">
        <v>20</v>
      </c>
      <c r="G718" s="9">
        <f>H718/1.17</f>
        <v>205.128205128205</v>
      </c>
      <c r="H718" s="9">
        <v>240</v>
      </c>
      <c r="I718" s="8">
        <f t="shared" si="46"/>
        <v>12</v>
      </c>
    </row>
    <row r="719" customHeight="1" spans="1:9">
      <c r="A719" s="8" t="s">
        <v>96</v>
      </c>
      <c r="B719" s="1" t="s">
        <v>14</v>
      </c>
      <c r="C719" s="1" t="s">
        <v>1278</v>
      </c>
      <c r="D719" s="1" t="s">
        <v>702</v>
      </c>
      <c r="E719" s="1" t="s">
        <v>695</v>
      </c>
      <c r="F719" s="1">
        <v>39</v>
      </c>
      <c r="G719" s="9">
        <f>H719/1.17</f>
        <v>260.666666666667</v>
      </c>
      <c r="H719" s="9">
        <v>304.98</v>
      </c>
      <c r="I719" s="8">
        <f t="shared" si="46"/>
        <v>7.82</v>
      </c>
    </row>
    <row r="720" customHeight="1" spans="1:9">
      <c r="A720" s="8" t="s">
        <v>96</v>
      </c>
      <c r="B720" s="1" t="s">
        <v>14</v>
      </c>
      <c r="C720" s="1" t="s">
        <v>1278</v>
      </c>
      <c r="D720" s="1" t="s">
        <v>702</v>
      </c>
      <c r="E720" s="1" t="s">
        <v>695</v>
      </c>
      <c r="F720" s="1">
        <v>200</v>
      </c>
      <c r="G720" s="9">
        <f>H720/1.17</f>
        <v>1336.75213675214</v>
      </c>
      <c r="H720" s="9">
        <v>1564</v>
      </c>
      <c r="I720" s="8">
        <f t="shared" si="46"/>
        <v>7.82</v>
      </c>
    </row>
    <row r="721" customHeight="1" spans="1:9">
      <c r="A721" s="8" t="s">
        <v>96</v>
      </c>
      <c r="B721" s="1" t="s">
        <v>292</v>
      </c>
      <c r="C721" s="1" t="s">
        <v>1278</v>
      </c>
      <c r="D721" s="1" t="s">
        <v>702</v>
      </c>
      <c r="E721" s="1" t="s">
        <v>695</v>
      </c>
      <c r="F721" s="1">
        <v>40</v>
      </c>
      <c r="G721" s="9">
        <v>304.27</v>
      </c>
      <c r="H721" s="9">
        <f>G721*1.17</f>
        <v>355.9959</v>
      </c>
      <c r="I721" s="8">
        <f t="shared" si="46"/>
        <v>8.8998975</v>
      </c>
    </row>
    <row r="722" customHeight="1" spans="1:9">
      <c r="A722" s="8" t="s">
        <v>96</v>
      </c>
      <c r="B722" s="1" t="s">
        <v>292</v>
      </c>
      <c r="C722" s="1" t="s">
        <v>1278</v>
      </c>
      <c r="D722" s="1" t="s">
        <v>702</v>
      </c>
      <c r="E722" s="1" t="s">
        <v>695</v>
      </c>
      <c r="F722" s="1">
        <v>156</v>
      </c>
      <c r="G722" s="9">
        <v>613.33</v>
      </c>
      <c r="H722" s="9">
        <f>G722*1.17</f>
        <v>717.5961</v>
      </c>
      <c r="I722" s="8">
        <f t="shared" si="46"/>
        <v>4.599975</v>
      </c>
    </row>
    <row r="723" customHeight="1" spans="1:9">
      <c r="A723" s="8" t="s">
        <v>52</v>
      </c>
      <c r="B723" s="1" t="s">
        <v>97</v>
      </c>
      <c r="C723" s="1" t="s">
        <v>1279</v>
      </c>
      <c r="D723" s="1" t="s">
        <v>1280</v>
      </c>
      <c r="E723" s="1" t="s">
        <v>353</v>
      </c>
      <c r="F723" s="1">
        <v>200</v>
      </c>
      <c r="G723" s="9">
        <f>H723/1.17</f>
        <v>1006.83760683761</v>
      </c>
      <c r="H723" s="9">
        <v>1178</v>
      </c>
      <c r="I723" s="8">
        <f t="shared" si="46"/>
        <v>5.89</v>
      </c>
    </row>
    <row r="724" customHeight="1" spans="1:9">
      <c r="A724" s="8" t="s">
        <v>1281</v>
      </c>
      <c r="B724" s="1" t="s">
        <v>21</v>
      </c>
      <c r="C724" s="1" t="s">
        <v>1282</v>
      </c>
      <c r="D724" s="1" t="s">
        <v>1283</v>
      </c>
      <c r="E724" s="1" t="s">
        <v>1284</v>
      </c>
      <c r="F724" s="1">
        <v>10000</v>
      </c>
      <c r="G724" s="9">
        <v>1196.58</v>
      </c>
      <c r="H724" s="9">
        <f>G724*1.17</f>
        <v>1399.9986</v>
      </c>
      <c r="I724" s="8">
        <f t="shared" si="46"/>
        <v>0.13999986</v>
      </c>
    </row>
    <row r="725" customHeight="1" spans="1:9">
      <c r="A725" s="8" t="s">
        <v>52</v>
      </c>
      <c r="B725" s="1" t="s">
        <v>80</v>
      </c>
      <c r="C725" s="11" t="s">
        <v>1285</v>
      </c>
      <c r="D725" s="1" t="s">
        <v>1286</v>
      </c>
      <c r="E725" s="1" t="s">
        <v>1287</v>
      </c>
      <c r="F725" s="1">
        <v>40</v>
      </c>
      <c r="G725" s="9">
        <v>19829.06</v>
      </c>
      <c r="H725" s="9">
        <v>23200</v>
      </c>
      <c r="I725" s="8">
        <f t="shared" si="46"/>
        <v>580</v>
      </c>
    </row>
    <row r="726" customHeight="1" spans="1:9">
      <c r="A726" s="8" t="s">
        <v>52</v>
      </c>
      <c r="B726" s="1" t="s">
        <v>80</v>
      </c>
      <c r="C726" s="11" t="s">
        <v>1285</v>
      </c>
      <c r="D726" s="1" t="s">
        <v>1286</v>
      </c>
      <c r="E726" s="1" t="s">
        <v>1287</v>
      </c>
      <c r="F726" s="1">
        <v>40</v>
      </c>
      <c r="G726" s="9">
        <v>19829.06</v>
      </c>
      <c r="H726" s="9">
        <f>G726*1.17</f>
        <v>23200.0002</v>
      </c>
      <c r="I726" s="8">
        <f t="shared" si="46"/>
        <v>580.000005</v>
      </c>
    </row>
    <row r="727" customHeight="1" spans="1:9">
      <c r="A727" s="8" t="s">
        <v>52</v>
      </c>
      <c r="B727" s="1" t="s">
        <v>621</v>
      </c>
      <c r="C727" s="11" t="s">
        <v>1288</v>
      </c>
      <c r="D727" s="1" t="s">
        <v>1289</v>
      </c>
      <c r="E727" s="1" t="s">
        <v>1290</v>
      </c>
      <c r="F727" s="1">
        <v>200</v>
      </c>
      <c r="G727" s="9">
        <v>23931.62</v>
      </c>
      <c r="H727" s="9">
        <f>G727*1.17</f>
        <v>27999.9954</v>
      </c>
      <c r="I727" s="8">
        <f t="shared" si="46"/>
        <v>139.999977</v>
      </c>
    </row>
    <row r="728" customHeight="1" spans="1:9">
      <c r="A728" s="8" t="s">
        <v>52</v>
      </c>
      <c r="B728" s="1" t="s">
        <v>621</v>
      </c>
      <c r="C728" s="11" t="s">
        <v>1288</v>
      </c>
      <c r="D728" s="1" t="s">
        <v>1289</v>
      </c>
      <c r="E728" s="1" t="s">
        <v>1290</v>
      </c>
      <c r="F728" s="1">
        <v>200</v>
      </c>
      <c r="G728" s="9">
        <v>23931.62</v>
      </c>
      <c r="H728" s="9">
        <f>G728*1.17</f>
        <v>27999.9954</v>
      </c>
      <c r="I728" s="8">
        <f t="shared" si="46"/>
        <v>139.999977</v>
      </c>
    </row>
    <row r="729" customHeight="1" spans="1:9">
      <c r="A729" s="8" t="s">
        <v>1291</v>
      </c>
      <c r="B729" s="1" t="s">
        <v>21</v>
      </c>
      <c r="C729" s="11" t="s">
        <v>1292</v>
      </c>
      <c r="D729" s="1" t="s">
        <v>1293</v>
      </c>
      <c r="E729" s="1" t="s">
        <v>1294</v>
      </c>
      <c r="F729" s="1">
        <v>1000</v>
      </c>
      <c r="G729" s="9">
        <v>213.68</v>
      </c>
      <c r="H729" s="9">
        <f>G729*1.17</f>
        <v>250.0056</v>
      </c>
      <c r="I729" s="8">
        <f t="shared" si="46"/>
        <v>0.2500056</v>
      </c>
    </row>
    <row r="730" customHeight="1" spans="1:9">
      <c r="A730" s="8" t="s">
        <v>1291</v>
      </c>
      <c r="B730" s="1" t="s">
        <v>21</v>
      </c>
      <c r="C730" s="11" t="s">
        <v>1292</v>
      </c>
      <c r="D730" s="1" t="s">
        <v>1293</v>
      </c>
      <c r="E730" s="1" t="s">
        <v>1294</v>
      </c>
      <c r="F730" s="1">
        <v>1500</v>
      </c>
      <c r="G730" s="9">
        <v>320.51</v>
      </c>
      <c r="H730" s="9">
        <f>G730*1.17</f>
        <v>374.9967</v>
      </c>
      <c r="I730" s="8">
        <f t="shared" si="46"/>
        <v>0.2499978</v>
      </c>
    </row>
    <row r="731" customHeight="1" spans="1:9">
      <c r="A731" s="8" t="s">
        <v>1295</v>
      </c>
      <c r="B731" s="1" t="s">
        <v>97</v>
      </c>
      <c r="C731" s="1" t="s">
        <v>1296</v>
      </c>
      <c r="D731" s="1" t="s">
        <v>1297</v>
      </c>
      <c r="E731" s="1" t="s">
        <v>1298</v>
      </c>
      <c r="F731" s="1">
        <v>2700</v>
      </c>
      <c r="G731" s="9">
        <f>H731/1.17</f>
        <v>1776.92307692308</v>
      </c>
      <c r="H731" s="9">
        <v>2079</v>
      </c>
      <c r="I731" s="8">
        <f t="shared" si="46"/>
        <v>0.77</v>
      </c>
    </row>
    <row r="732" customHeight="1" spans="1:9">
      <c r="A732" s="8" t="s">
        <v>1295</v>
      </c>
      <c r="B732" s="1" t="s">
        <v>97</v>
      </c>
      <c r="C732" s="1" t="s">
        <v>1296</v>
      </c>
      <c r="D732" s="1" t="s">
        <v>1297</v>
      </c>
      <c r="E732" s="1" t="s">
        <v>1298</v>
      </c>
      <c r="F732" s="1">
        <v>3600</v>
      </c>
      <c r="G732" s="9">
        <f>H732/1.17</f>
        <v>1600</v>
      </c>
      <c r="H732" s="9">
        <v>1872</v>
      </c>
      <c r="I732" s="8">
        <f t="shared" si="46"/>
        <v>0.52</v>
      </c>
    </row>
    <row r="733" customHeight="1" spans="1:9">
      <c r="A733" s="8" t="s">
        <v>1291</v>
      </c>
      <c r="B733" s="1" t="s">
        <v>21</v>
      </c>
      <c r="C733" s="1" t="s">
        <v>1292</v>
      </c>
      <c r="D733" s="1" t="s">
        <v>1293</v>
      </c>
      <c r="E733" s="1" t="s">
        <v>1294</v>
      </c>
      <c r="F733" s="1">
        <v>1000</v>
      </c>
      <c r="G733" s="9">
        <v>213.68</v>
      </c>
      <c r="H733" s="9">
        <f>G733*1.17</f>
        <v>250.0056</v>
      </c>
      <c r="I733" s="8">
        <f t="shared" si="46"/>
        <v>0.2500056</v>
      </c>
    </row>
    <row r="734" customHeight="1" spans="1:9">
      <c r="A734" s="8" t="s">
        <v>1291</v>
      </c>
      <c r="B734" s="1" t="s">
        <v>21</v>
      </c>
      <c r="C734" s="1" t="s">
        <v>1292</v>
      </c>
      <c r="D734" s="1" t="s">
        <v>1293</v>
      </c>
      <c r="E734" s="1" t="s">
        <v>1294</v>
      </c>
      <c r="F734" s="1">
        <v>500</v>
      </c>
      <c r="G734" s="9">
        <v>106.84</v>
      </c>
      <c r="H734" s="9">
        <f>G734*1.17</f>
        <v>125.0028</v>
      </c>
      <c r="I734" s="8">
        <f t="shared" si="46"/>
        <v>0.2500056</v>
      </c>
    </row>
    <row r="735" customHeight="1" spans="1:9">
      <c r="A735" s="8" t="s">
        <v>1291</v>
      </c>
      <c r="B735" s="1" t="s">
        <v>182</v>
      </c>
      <c r="C735" s="11" t="s">
        <v>1299</v>
      </c>
      <c r="D735" s="1" t="s">
        <v>1300</v>
      </c>
      <c r="E735" s="1" t="s">
        <v>1301</v>
      </c>
      <c r="F735" s="1">
        <v>100</v>
      </c>
      <c r="G735" s="9">
        <v>6410.26</v>
      </c>
      <c r="H735" s="9">
        <f>G735*1.17</f>
        <v>7500.0042</v>
      </c>
      <c r="I735" s="8">
        <f t="shared" si="46"/>
        <v>75.000042</v>
      </c>
    </row>
    <row r="736" customHeight="1" spans="1:9">
      <c r="A736" s="8" t="s">
        <v>104</v>
      </c>
      <c r="B736" s="1" t="s">
        <v>28</v>
      </c>
      <c r="C736" s="1" t="s">
        <v>1302</v>
      </c>
      <c r="D736" s="1" t="s">
        <v>1303</v>
      </c>
      <c r="E736" s="1" t="s">
        <v>865</v>
      </c>
      <c r="F736" s="1">
        <v>50</v>
      </c>
      <c r="G736" s="9">
        <f t="shared" ref="G736:G744" si="47">H736/1.17</f>
        <v>354.700854700855</v>
      </c>
      <c r="H736" s="9">
        <v>415</v>
      </c>
      <c r="I736" s="8">
        <f t="shared" si="46"/>
        <v>8.3</v>
      </c>
    </row>
    <row r="737" customHeight="1" spans="1:9">
      <c r="A737" s="8" t="s">
        <v>1304</v>
      </c>
      <c r="B737" s="1" t="s">
        <v>326</v>
      </c>
      <c r="C737" s="1" t="s">
        <v>1305</v>
      </c>
      <c r="D737" s="1" t="s">
        <v>1306</v>
      </c>
      <c r="E737" s="1" t="s">
        <v>329</v>
      </c>
      <c r="F737" s="1">
        <v>1008</v>
      </c>
      <c r="G737" s="9">
        <f t="shared" si="47"/>
        <v>2756.92307692308</v>
      </c>
      <c r="H737" s="9">
        <v>3225.6</v>
      </c>
      <c r="I737" s="8">
        <f t="shared" si="46"/>
        <v>3.2</v>
      </c>
    </row>
    <row r="738" customHeight="1" spans="1:9">
      <c r="A738" s="8" t="s">
        <v>1304</v>
      </c>
      <c r="B738" s="1" t="s">
        <v>326</v>
      </c>
      <c r="C738" s="1" t="s">
        <v>1305</v>
      </c>
      <c r="D738" s="1" t="s">
        <v>1306</v>
      </c>
      <c r="E738" s="1" t="s">
        <v>329</v>
      </c>
      <c r="F738" s="1">
        <v>750</v>
      </c>
      <c r="G738" s="9">
        <f t="shared" si="47"/>
        <v>5128.20512820513</v>
      </c>
      <c r="H738" s="9">
        <v>6000</v>
      </c>
      <c r="I738" s="8">
        <f t="shared" si="46"/>
        <v>8</v>
      </c>
    </row>
    <row r="739" customHeight="1" spans="1:9">
      <c r="A739" s="8" t="s">
        <v>940</v>
      </c>
      <c r="B739" s="1" t="s">
        <v>139</v>
      </c>
      <c r="C739" s="1" t="s">
        <v>1307</v>
      </c>
      <c r="D739" s="1" t="s">
        <v>1308</v>
      </c>
      <c r="E739" s="1" t="s">
        <v>1309</v>
      </c>
      <c r="F739" s="1">
        <v>2</v>
      </c>
      <c r="G739" s="9">
        <f t="shared" si="47"/>
        <v>49.2307692307692</v>
      </c>
      <c r="H739" s="9">
        <v>57.6</v>
      </c>
      <c r="I739" s="8">
        <f t="shared" si="46"/>
        <v>28.8</v>
      </c>
    </row>
    <row r="740" customHeight="1" spans="1:9">
      <c r="A740" s="8" t="s">
        <v>940</v>
      </c>
      <c r="B740" s="1" t="s">
        <v>97</v>
      </c>
      <c r="C740" s="1" t="s">
        <v>1307</v>
      </c>
      <c r="D740" s="1" t="s">
        <v>1308</v>
      </c>
      <c r="E740" s="1" t="s">
        <v>1309</v>
      </c>
      <c r="F740" s="1">
        <v>2000</v>
      </c>
      <c r="G740" s="9">
        <f t="shared" si="47"/>
        <v>649.57264957265</v>
      </c>
      <c r="H740" s="9">
        <v>760</v>
      </c>
      <c r="I740" s="8">
        <f t="shared" si="46"/>
        <v>0.38</v>
      </c>
    </row>
    <row r="741" customHeight="1" spans="1:9">
      <c r="A741" s="8" t="s">
        <v>52</v>
      </c>
      <c r="B741" s="1" t="s">
        <v>139</v>
      </c>
      <c r="C741" s="1" t="s">
        <v>1310</v>
      </c>
      <c r="D741" s="1" t="s">
        <v>1311</v>
      </c>
      <c r="E741" s="1" t="s">
        <v>1312</v>
      </c>
      <c r="F741" s="1">
        <v>1</v>
      </c>
      <c r="G741" s="9">
        <f t="shared" si="47"/>
        <v>21.3675213675214</v>
      </c>
      <c r="H741" s="9">
        <v>25</v>
      </c>
      <c r="I741" s="8">
        <f t="shared" si="46"/>
        <v>25</v>
      </c>
    </row>
    <row r="742" customHeight="1" spans="1:9">
      <c r="A742" s="8" t="s">
        <v>18</v>
      </c>
      <c r="B742" s="1" t="s">
        <v>139</v>
      </c>
      <c r="C742" s="1" t="s">
        <v>1313</v>
      </c>
      <c r="D742" s="1" t="s">
        <v>1314</v>
      </c>
      <c r="E742" s="1" t="s">
        <v>1315</v>
      </c>
      <c r="F742" s="1">
        <v>1</v>
      </c>
      <c r="G742" s="9">
        <f t="shared" si="47"/>
        <v>16.2393162393162</v>
      </c>
      <c r="H742" s="9">
        <v>19</v>
      </c>
      <c r="I742" s="8">
        <f t="shared" si="46"/>
        <v>19</v>
      </c>
    </row>
    <row r="743" customHeight="1" spans="1:9">
      <c r="A743" s="8" t="s">
        <v>1316</v>
      </c>
      <c r="B743" s="1" t="s">
        <v>101</v>
      </c>
      <c r="C743" s="1" t="s">
        <v>1317</v>
      </c>
      <c r="D743" s="1" t="s">
        <v>1318</v>
      </c>
      <c r="E743" s="1" t="s">
        <v>1319</v>
      </c>
      <c r="F743" s="1">
        <v>900</v>
      </c>
      <c r="G743" s="9">
        <f t="shared" si="47"/>
        <v>35584.6153846154</v>
      </c>
      <c r="H743" s="9">
        <v>41634</v>
      </c>
      <c r="I743" s="8">
        <f t="shared" si="46"/>
        <v>46.26</v>
      </c>
    </row>
    <row r="744" customHeight="1" spans="1:9">
      <c r="A744" s="8" t="s">
        <v>52</v>
      </c>
      <c r="B744" s="1" t="s">
        <v>28</v>
      </c>
      <c r="C744" s="1" t="s">
        <v>1320</v>
      </c>
      <c r="D744" s="1" t="s">
        <v>1321</v>
      </c>
      <c r="E744" s="1" t="s">
        <v>1322</v>
      </c>
      <c r="F744" s="1">
        <v>30</v>
      </c>
      <c r="G744" s="9">
        <f t="shared" si="47"/>
        <v>645.897435897436</v>
      </c>
      <c r="H744" s="9">
        <v>755.7</v>
      </c>
      <c r="I744" s="8">
        <f t="shared" si="46"/>
        <v>25.19</v>
      </c>
    </row>
    <row r="745" customHeight="1" spans="1:9">
      <c r="A745" s="8" t="s">
        <v>581</v>
      </c>
      <c r="B745" s="1" t="s">
        <v>10</v>
      </c>
      <c r="C745" s="1" t="s">
        <v>1323</v>
      </c>
      <c r="D745" s="1" t="s">
        <v>1324</v>
      </c>
      <c r="E745" s="1" t="s">
        <v>1325</v>
      </c>
      <c r="F745" s="1">
        <v>50</v>
      </c>
      <c r="G745" s="9">
        <v>326.07</v>
      </c>
      <c r="H745" s="9">
        <f t="shared" ref="H745:H758" si="48">G745*1.17</f>
        <v>381.5019</v>
      </c>
      <c r="I745" s="8">
        <f t="shared" si="46"/>
        <v>7.630038</v>
      </c>
    </row>
    <row r="746" customHeight="1" spans="1:9">
      <c r="A746" s="8" t="s">
        <v>581</v>
      </c>
      <c r="B746" s="1" t="s">
        <v>1269</v>
      </c>
      <c r="C746" s="1" t="s">
        <v>1323</v>
      </c>
      <c r="D746" s="1" t="s">
        <v>1324</v>
      </c>
      <c r="E746" s="1" t="s">
        <v>1325</v>
      </c>
      <c r="F746" s="1">
        <v>2642</v>
      </c>
      <c r="G746" s="9">
        <v>17229.45</v>
      </c>
      <c r="H746" s="9">
        <f t="shared" si="48"/>
        <v>20158.4565</v>
      </c>
      <c r="I746" s="8">
        <f t="shared" si="46"/>
        <v>7.62999867524603</v>
      </c>
    </row>
    <row r="747" customHeight="1" spans="1:9">
      <c r="A747" s="8" t="s">
        <v>581</v>
      </c>
      <c r="B747" s="1" t="s">
        <v>1269</v>
      </c>
      <c r="C747" s="1" t="s">
        <v>1323</v>
      </c>
      <c r="D747" s="1" t="s">
        <v>1324</v>
      </c>
      <c r="E747" s="1" t="s">
        <v>1325</v>
      </c>
      <c r="F747" s="1">
        <v>1138</v>
      </c>
      <c r="G747" s="9">
        <v>7946.55</v>
      </c>
      <c r="H747" s="9">
        <f t="shared" si="48"/>
        <v>9297.4635</v>
      </c>
      <c r="I747" s="8">
        <f t="shared" si="46"/>
        <v>8.17000307557118</v>
      </c>
    </row>
    <row r="748" customHeight="1" spans="1:9">
      <c r="A748" s="8" t="s">
        <v>1326</v>
      </c>
      <c r="B748" s="1" t="s">
        <v>394</v>
      </c>
      <c r="C748" s="1" t="s">
        <v>1327</v>
      </c>
      <c r="D748" s="1" t="s">
        <v>1328</v>
      </c>
      <c r="E748" s="1" t="s">
        <v>1329</v>
      </c>
      <c r="F748" s="1">
        <v>400</v>
      </c>
      <c r="G748" s="9">
        <v>8205.13</v>
      </c>
      <c r="H748" s="9">
        <f t="shared" si="48"/>
        <v>9600.0021</v>
      </c>
      <c r="I748" s="8">
        <f t="shared" si="46"/>
        <v>24.00000525</v>
      </c>
    </row>
    <row r="749" customHeight="1" spans="1:9">
      <c r="A749" s="8" t="s">
        <v>1326</v>
      </c>
      <c r="B749" s="1" t="s">
        <v>559</v>
      </c>
      <c r="C749" s="1" t="s">
        <v>1327</v>
      </c>
      <c r="D749" s="1" t="s">
        <v>1328</v>
      </c>
      <c r="E749" s="1" t="s">
        <v>1329</v>
      </c>
      <c r="F749" s="1">
        <v>600</v>
      </c>
      <c r="G749" s="9">
        <v>12307.69</v>
      </c>
      <c r="H749" s="9">
        <f t="shared" si="48"/>
        <v>14399.9973</v>
      </c>
      <c r="I749" s="8">
        <f t="shared" si="46"/>
        <v>23.9999955</v>
      </c>
    </row>
    <row r="750" customHeight="1" spans="1:9">
      <c r="A750" s="8" t="s">
        <v>1326</v>
      </c>
      <c r="B750" s="1" t="s">
        <v>397</v>
      </c>
      <c r="C750" s="1" t="s">
        <v>1327</v>
      </c>
      <c r="D750" s="1" t="s">
        <v>1328</v>
      </c>
      <c r="E750" s="1" t="s">
        <v>1329</v>
      </c>
      <c r="F750" s="1">
        <v>400</v>
      </c>
      <c r="G750" s="9">
        <v>8547.01</v>
      </c>
      <c r="H750" s="9">
        <f t="shared" si="48"/>
        <v>10000.0017</v>
      </c>
      <c r="I750" s="8">
        <f t="shared" si="46"/>
        <v>25.00000425</v>
      </c>
    </row>
    <row r="751" customHeight="1" spans="1:9">
      <c r="A751" s="8" t="s">
        <v>52</v>
      </c>
      <c r="B751" s="1" t="s">
        <v>71</v>
      </c>
      <c r="C751" s="1" t="s">
        <v>1330</v>
      </c>
      <c r="D751" s="1" t="s">
        <v>294</v>
      </c>
      <c r="E751" s="1" t="s">
        <v>189</v>
      </c>
      <c r="F751" s="1">
        <v>1800</v>
      </c>
      <c r="G751" s="9">
        <v>26640</v>
      </c>
      <c r="H751" s="9">
        <f t="shared" si="48"/>
        <v>31168.8</v>
      </c>
      <c r="I751" s="8">
        <f t="shared" si="46"/>
        <v>17.316</v>
      </c>
    </row>
    <row r="752" customHeight="1" spans="1:9">
      <c r="A752" s="8" t="s">
        <v>52</v>
      </c>
      <c r="B752" s="1" t="s">
        <v>676</v>
      </c>
      <c r="C752" s="1" t="s">
        <v>1330</v>
      </c>
      <c r="D752" s="1" t="s">
        <v>294</v>
      </c>
      <c r="E752" s="1" t="s">
        <v>189</v>
      </c>
      <c r="F752" s="1">
        <v>20</v>
      </c>
      <c r="G752" s="9">
        <v>256.41</v>
      </c>
      <c r="H752" s="9">
        <f t="shared" si="48"/>
        <v>299.9997</v>
      </c>
      <c r="I752" s="8">
        <f t="shared" si="46"/>
        <v>14.999985</v>
      </c>
    </row>
    <row r="753" customHeight="1" spans="1:9">
      <c r="A753" s="8" t="s">
        <v>52</v>
      </c>
      <c r="B753" s="1" t="s">
        <v>292</v>
      </c>
      <c r="C753" s="1" t="s">
        <v>1330</v>
      </c>
      <c r="D753" s="1" t="s">
        <v>294</v>
      </c>
      <c r="E753" s="1" t="s">
        <v>189</v>
      </c>
      <c r="F753" s="1">
        <v>10</v>
      </c>
      <c r="G753" s="9">
        <v>68.38</v>
      </c>
      <c r="H753" s="9">
        <f t="shared" si="48"/>
        <v>80.0046</v>
      </c>
      <c r="I753" s="8">
        <f t="shared" si="46"/>
        <v>8.00046</v>
      </c>
    </row>
    <row r="754" customHeight="1" spans="1:9">
      <c r="A754" s="8" t="s">
        <v>1331</v>
      </c>
      <c r="B754" s="1" t="s">
        <v>394</v>
      </c>
      <c r="C754" s="1" t="s">
        <v>1332</v>
      </c>
      <c r="D754" s="1" t="s">
        <v>1333</v>
      </c>
      <c r="E754" s="1" t="s">
        <v>1334</v>
      </c>
      <c r="F754" s="1">
        <v>600</v>
      </c>
      <c r="G754" s="9">
        <v>13282.5</v>
      </c>
      <c r="H754" s="9">
        <f t="shared" si="48"/>
        <v>15540.525</v>
      </c>
      <c r="I754" s="8">
        <f t="shared" si="46"/>
        <v>25.900875</v>
      </c>
    </row>
    <row r="755" customHeight="1" spans="1:9">
      <c r="A755" s="8" t="s">
        <v>1331</v>
      </c>
      <c r="B755" s="1" t="s">
        <v>334</v>
      </c>
      <c r="C755" s="1" t="s">
        <v>1332</v>
      </c>
      <c r="D755" s="1" t="s">
        <v>1333</v>
      </c>
      <c r="E755" s="1" t="s">
        <v>1334</v>
      </c>
      <c r="F755" s="1">
        <v>-900</v>
      </c>
      <c r="G755" s="9">
        <v>-16153.85</v>
      </c>
      <c r="H755" s="9">
        <f t="shared" si="48"/>
        <v>-18900.0045</v>
      </c>
      <c r="I755" s="8">
        <f t="shared" si="46"/>
        <v>21.000005</v>
      </c>
    </row>
    <row r="756" customHeight="1" spans="1:9">
      <c r="A756" s="8" t="s">
        <v>1331</v>
      </c>
      <c r="B756" s="1" t="s">
        <v>292</v>
      </c>
      <c r="C756" s="1" t="s">
        <v>1332</v>
      </c>
      <c r="D756" s="1" t="s">
        <v>1333</v>
      </c>
      <c r="E756" s="1" t="s">
        <v>1334</v>
      </c>
      <c r="F756" s="1">
        <v>230</v>
      </c>
      <c r="G756" s="9">
        <v>4914.53</v>
      </c>
      <c r="H756" s="9">
        <f t="shared" si="48"/>
        <v>5750.0001</v>
      </c>
      <c r="I756" s="8">
        <f t="shared" si="46"/>
        <v>25.0000004347826</v>
      </c>
    </row>
    <row r="757" customHeight="1" spans="1:9">
      <c r="A757" s="8" t="s">
        <v>1331</v>
      </c>
      <c r="B757" s="1" t="s">
        <v>1335</v>
      </c>
      <c r="C757" s="1" t="s">
        <v>1332</v>
      </c>
      <c r="D757" s="1" t="s">
        <v>1333</v>
      </c>
      <c r="E757" s="1" t="s">
        <v>1334</v>
      </c>
      <c r="F757" s="1">
        <v>300</v>
      </c>
      <c r="G757" s="9">
        <v>6410.26</v>
      </c>
      <c r="H757" s="9">
        <f t="shared" si="48"/>
        <v>7500.0042</v>
      </c>
      <c r="I757" s="8">
        <f t="shared" si="46"/>
        <v>25.000014</v>
      </c>
    </row>
    <row r="758" customHeight="1" spans="1:9">
      <c r="A758" s="8" t="s">
        <v>1336</v>
      </c>
      <c r="B758" s="1" t="s">
        <v>53</v>
      </c>
      <c r="C758" s="1" t="s">
        <v>1337</v>
      </c>
      <c r="D758" s="1" t="s">
        <v>1338</v>
      </c>
      <c r="E758" s="1" t="s">
        <v>1172</v>
      </c>
      <c r="F758" s="1">
        <v>300</v>
      </c>
      <c r="G758" s="9">
        <v>9746.15</v>
      </c>
      <c r="H758" s="9">
        <f t="shared" si="48"/>
        <v>11402.9955</v>
      </c>
      <c r="I758" s="8">
        <f t="shared" si="46"/>
        <v>38.009985</v>
      </c>
    </row>
    <row r="759" customHeight="1" spans="1:9">
      <c r="A759" s="8" t="s">
        <v>32</v>
      </c>
      <c r="B759" s="1" t="s">
        <v>110</v>
      </c>
      <c r="C759" s="1" t="s">
        <v>1339</v>
      </c>
      <c r="D759" s="1" t="s">
        <v>960</v>
      </c>
      <c r="E759" s="1" t="s">
        <v>1340</v>
      </c>
      <c r="F759" s="1">
        <v>15</v>
      </c>
      <c r="G759" s="9">
        <f>H759/1.17</f>
        <v>67.948717948718</v>
      </c>
      <c r="H759" s="9">
        <v>79.5</v>
      </c>
      <c r="I759" s="8">
        <f t="shared" si="46"/>
        <v>5.3</v>
      </c>
    </row>
    <row r="760" customHeight="1" spans="1:9">
      <c r="A760" s="8" t="s">
        <v>1341</v>
      </c>
      <c r="B760" s="1" t="s">
        <v>135</v>
      </c>
      <c r="C760" s="1" t="s">
        <v>1342</v>
      </c>
      <c r="D760" s="1" t="s">
        <v>1343</v>
      </c>
      <c r="E760" s="1" t="s">
        <v>1344</v>
      </c>
      <c r="F760" s="1">
        <v>800</v>
      </c>
      <c r="G760" s="9">
        <f>H760/1.17</f>
        <v>13080.3418803419</v>
      </c>
      <c r="H760" s="9">
        <v>15304</v>
      </c>
      <c r="I760" s="8">
        <f t="shared" si="46"/>
        <v>19.13</v>
      </c>
    </row>
    <row r="761" customHeight="1" spans="1:9">
      <c r="A761" s="8" t="s">
        <v>1198</v>
      </c>
      <c r="B761" s="1" t="s">
        <v>552</v>
      </c>
      <c r="C761" s="1" t="s">
        <v>1345</v>
      </c>
      <c r="D761" s="1" t="s">
        <v>604</v>
      </c>
      <c r="E761" s="1" t="s">
        <v>1346</v>
      </c>
      <c r="F761" s="1">
        <v>400</v>
      </c>
      <c r="G761" s="9">
        <v>1880.34</v>
      </c>
      <c r="H761" s="9">
        <f>G761*1.17</f>
        <v>2199.9978</v>
      </c>
      <c r="I761" s="8">
        <f t="shared" si="46"/>
        <v>5.4999945</v>
      </c>
    </row>
    <row r="762" customHeight="1" spans="1:9">
      <c r="A762" s="8" t="s">
        <v>1198</v>
      </c>
      <c r="B762" s="1" t="s">
        <v>1020</v>
      </c>
      <c r="C762" s="1" t="s">
        <v>1345</v>
      </c>
      <c r="D762" s="1" t="s">
        <v>604</v>
      </c>
      <c r="E762" s="1" t="s">
        <v>1346</v>
      </c>
      <c r="F762" s="1">
        <v>400</v>
      </c>
      <c r="G762" s="9">
        <v>2051.28</v>
      </c>
      <c r="H762" s="9">
        <f>G762*1.17</f>
        <v>2399.9976</v>
      </c>
      <c r="I762" s="8">
        <f t="shared" si="46"/>
        <v>5.999994</v>
      </c>
    </row>
    <row r="763" customHeight="1" spans="1:9">
      <c r="A763" s="8" t="s">
        <v>1198</v>
      </c>
      <c r="B763" s="1" t="s">
        <v>1021</v>
      </c>
      <c r="C763" s="1" t="s">
        <v>1345</v>
      </c>
      <c r="D763" s="1" t="s">
        <v>604</v>
      </c>
      <c r="E763" s="1" t="s">
        <v>1346</v>
      </c>
      <c r="F763" s="1">
        <v>1000</v>
      </c>
      <c r="G763" s="9">
        <v>16239.32</v>
      </c>
      <c r="H763" s="9">
        <f>G763*1.17</f>
        <v>19000.0044</v>
      </c>
      <c r="I763" s="8">
        <f t="shared" si="46"/>
        <v>19.0000044</v>
      </c>
    </row>
    <row r="764" customHeight="1" spans="1:9">
      <c r="A764" s="8" t="s">
        <v>1198</v>
      </c>
      <c r="B764" s="1" t="s">
        <v>170</v>
      </c>
      <c r="C764" s="1" t="s">
        <v>1345</v>
      </c>
      <c r="D764" s="1" t="s">
        <v>604</v>
      </c>
      <c r="E764" s="1" t="s">
        <v>1346</v>
      </c>
      <c r="F764" s="1">
        <v>1000</v>
      </c>
      <c r="G764" s="9">
        <v>5128.21</v>
      </c>
      <c r="H764" s="9">
        <f>G764*1.17</f>
        <v>6000.0057</v>
      </c>
      <c r="I764" s="8">
        <f t="shared" si="46"/>
        <v>6.0000057</v>
      </c>
    </row>
    <row r="765" customHeight="1" spans="1:9">
      <c r="A765" s="8" t="s">
        <v>1347</v>
      </c>
      <c r="B765" s="1" t="s">
        <v>1268</v>
      </c>
      <c r="C765" s="1" t="s">
        <v>1348</v>
      </c>
      <c r="D765" s="1" t="s">
        <v>1349</v>
      </c>
      <c r="E765" s="1" t="s">
        <v>1350</v>
      </c>
      <c r="F765" s="1">
        <v>100</v>
      </c>
      <c r="G765" s="9">
        <v>2042.74</v>
      </c>
      <c r="H765" s="9">
        <f>G765*1.17</f>
        <v>2390.0058</v>
      </c>
      <c r="I765" s="8">
        <f t="shared" si="46"/>
        <v>23.900058</v>
      </c>
    </row>
    <row r="766" customHeight="1" spans="1:9">
      <c r="A766" s="8" t="s">
        <v>52</v>
      </c>
      <c r="B766" s="1" t="s">
        <v>139</v>
      </c>
      <c r="C766" s="1" t="s">
        <v>1351</v>
      </c>
      <c r="D766" s="1" t="s">
        <v>1352</v>
      </c>
      <c r="E766" s="1" t="s">
        <v>1169</v>
      </c>
      <c r="F766" s="1">
        <v>30</v>
      </c>
      <c r="G766" s="9">
        <f>H766/1.17</f>
        <v>179.48717948718</v>
      </c>
      <c r="H766" s="9">
        <v>210</v>
      </c>
      <c r="I766" s="8">
        <f t="shared" si="46"/>
        <v>7</v>
      </c>
    </row>
    <row r="767" customHeight="1" spans="1:9">
      <c r="A767" s="8" t="s">
        <v>52</v>
      </c>
      <c r="B767" s="1" t="s">
        <v>28</v>
      </c>
      <c r="C767" s="1" t="s">
        <v>1351</v>
      </c>
      <c r="D767" s="1" t="s">
        <v>1352</v>
      </c>
      <c r="E767" s="1" t="s">
        <v>1169</v>
      </c>
      <c r="F767" s="1">
        <v>20</v>
      </c>
      <c r="G767" s="9">
        <f>H767/1.17</f>
        <v>162.393162393162</v>
      </c>
      <c r="H767" s="9">
        <v>190</v>
      </c>
      <c r="I767" s="8">
        <f t="shared" si="46"/>
        <v>9.5</v>
      </c>
    </row>
    <row r="768" customHeight="1" spans="1:9">
      <c r="A768" s="8" t="s">
        <v>52</v>
      </c>
      <c r="B768" s="1" t="s">
        <v>28</v>
      </c>
      <c r="C768" s="1" t="s">
        <v>1351</v>
      </c>
      <c r="D768" s="1" t="s">
        <v>1352</v>
      </c>
      <c r="E768" s="1" t="s">
        <v>1169</v>
      </c>
      <c r="F768" s="1">
        <v>20</v>
      </c>
      <c r="G768" s="9">
        <f>H768/1.17</f>
        <v>142.735042735043</v>
      </c>
      <c r="H768" s="9">
        <v>167</v>
      </c>
      <c r="I768" s="8">
        <f t="shared" si="46"/>
        <v>8.35</v>
      </c>
    </row>
    <row r="769" customHeight="1" spans="1:9">
      <c r="A769" s="8" t="s">
        <v>1353</v>
      </c>
      <c r="B769" s="1" t="s">
        <v>62</v>
      </c>
      <c r="C769" s="1" t="s">
        <v>1354</v>
      </c>
      <c r="D769" s="1" t="s">
        <v>1355</v>
      </c>
      <c r="E769" s="1" t="s">
        <v>218</v>
      </c>
      <c r="F769" s="1">
        <v>50</v>
      </c>
      <c r="G769" s="9">
        <v>1223.5</v>
      </c>
      <c r="H769" s="9">
        <f>G769*1.17</f>
        <v>1431.495</v>
      </c>
      <c r="I769" s="8">
        <f t="shared" si="46"/>
        <v>28.6299</v>
      </c>
    </row>
    <row r="770" customHeight="1" spans="1:9">
      <c r="A770" s="8" t="s">
        <v>1353</v>
      </c>
      <c r="B770" s="1" t="s">
        <v>28</v>
      </c>
      <c r="C770" s="1" t="s">
        <v>1354</v>
      </c>
      <c r="D770" s="1" t="s">
        <v>1355</v>
      </c>
      <c r="E770" s="1" t="s">
        <v>218</v>
      </c>
      <c r="F770" s="1">
        <v>200</v>
      </c>
      <c r="G770" s="9">
        <f t="shared" ref="G770:G776" si="49">H770/1.17</f>
        <v>5141.88034188034</v>
      </c>
      <c r="H770" s="9">
        <v>6016</v>
      </c>
      <c r="I770" s="8">
        <f t="shared" ref="I770:I833" si="50">H770/F770</f>
        <v>30.08</v>
      </c>
    </row>
    <row r="771" customHeight="1" spans="1:9">
      <c r="A771" s="8" t="s">
        <v>104</v>
      </c>
      <c r="B771" s="1" t="s">
        <v>28</v>
      </c>
      <c r="C771" s="1" t="s">
        <v>1356</v>
      </c>
      <c r="D771" s="1" t="s">
        <v>1011</v>
      </c>
      <c r="E771" s="1" t="s">
        <v>1357</v>
      </c>
      <c r="F771" s="1">
        <v>50</v>
      </c>
      <c r="G771" s="9">
        <f t="shared" si="49"/>
        <v>628.205128205128</v>
      </c>
      <c r="H771" s="9">
        <v>735</v>
      </c>
      <c r="I771" s="8">
        <f t="shared" si="50"/>
        <v>14.7</v>
      </c>
    </row>
    <row r="772" customHeight="1" spans="1:9">
      <c r="A772" s="8" t="s">
        <v>52</v>
      </c>
      <c r="B772" s="1" t="s">
        <v>28</v>
      </c>
      <c r="C772" s="1" t="s">
        <v>1358</v>
      </c>
      <c r="D772" s="1" t="s">
        <v>1359</v>
      </c>
      <c r="E772" s="1" t="s">
        <v>1360</v>
      </c>
      <c r="F772" s="1">
        <v>30</v>
      </c>
      <c r="G772" s="9">
        <f t="shared" si="49"/>
        <v>97.4358974358974</v>
      </c>
      <c r="H772" s="9">
        <v>114</v>
      </c>
      <c r="I772" s="8">
        <f t="shared" si="50"/>
        <v>3.8</v>
      </c>
    </row>
    <row r="773" customHeight="1" spans="1:9">
      <c r="A773" s="8" t="s">
        <v>104</v>
      </c>
      <c r="B773" s="1" t="s">
        <v>28</v>
      </c>
      <c r="C773" s="1" t="s">
        <v>1361</v>
      </c>
      <c r="D773" s="1" t="s">
        <v>1362</v>
      </c>
      <c r="E773" s="1" t="s">
        <v>1363</v>
      </c>
      <c r="F773" s="1">
        <v>30</v>
      </c>
      <c r="G773" s="9">
        <f t="shared" si="49"/>
        <v>97.4358974358974</v>
      </c>
      <c r="H773" s="9">
        <v>114</v>
      </c>
      <c r="I773" s="8">
        <f t="shared" si="50"/>
        <v>3.8</v>
      </c>
    </row>
    <row r="774" customHeight="1" spans="1:9">
      <c r="A774" s="8" t="s">
        <v>52</v>
      </c>
      <c r="B774" s="1" t="s">
        <v>28</v>
      </c>
      <c r="C774" s="1" t="s">
        <v>1364</v>
      </c>
      <c r="D774" s="1" t="s">
        <v>26</v>
      </c>
      <c r="E774" s="1" t="s">
        <v>363</v>
      </c>
      <c r="F774" s="1">
        <v>30</v>
      </c>
      <c r="G774" s="9">
        <f t="shared" si="49"/>
        <v>128.205128205128</v>
      </c>
      <c r="H774" s="9">
        <v>150</v>
      </c>
      <c r="I774" s="8">
        <f t="shared" si="50"/>
        <v>5</v>
      </c>
    </row>
    <row r="775" customHeight="1" spans="1:9">
      <c r="A775" s="8" t="s">
        <v>52</v>
      </c>
      <c r="B775" s="1" t="s">
        <v>28</v>
      </c>
      <c r="C775" s="1" t="s">
        <v>1364</v>
      </c>
      <c r="D775" s="1" t="s">
        <v>26</v>
      </c>
      <c r="E775" s="1" t="s">
        <v>363</v>
      </c>
      <c r="F775" s="1">
        <v>30</v>
      </c>
      <c r="G775" s="9">
        <f t="shared" si="49"/>
        <v>128.205128205128</v>
      </c>
      <c r="H775" s="9">
        <v>150</v>
      </c>
      <c r="I775" s="8">
        <f t="shared" si="50"/>
        <v>5</v>
      </c>
    </row>
    <row r="776" customHeight="1" spans="1:9">
      <c r="A776" s="8" t="s">
        <v>52</v>
      </c>
      <c r="B776" s="1" t="s">
        <v>110</v>
      </c>
      <c r="C776" s="1" t="s">
        <v>1364</v>
      </c>
      <c r="D776" s="1" t="s">
        <v>26</v>
      </c>
      <c r="E776" s="1" t="s">
        <v>363</v>
      </c>
      <c r="F776" s="1">
        <v>5</v>
      </c>
      <c r="G776" s="9">
        <f t="shared" si="49"/>
        <v>25.6410256410256</v>
      </c>
      <c r="H776" s="9">
        <v>30</v>
      </c>
      <c r="I776" s="8">
        <f t="shared" si="50"/>
        <v>6</v>
      </c>
    </row>
    <row r="777" customHeight="1" spans="1:9">
      <c r="A777" s="8" t="s">
        <v>1365</v>
      </c>
      <c r="B777" s="1" t="s">
        <v>91</v>
      </c>
      <c r="C777" s="1" t="s">
        <v>1366</v>
      </c>
      <c r="D777" s="1" t="s">
        <v>1367</v>
      </c>
      <c r="E777" s="1" t="s">
        <v>1368</v>
      </c>
      <c r="F777" s="1">
        <v>300</v>
      </c>
      <c r="G777" s="9">
        <v>2943.59</v>
      </c>
      <c r="H777" s="9">
        <f>G777*1.17</f>
        <v>3444.0003</v>
      </c>
      <c r="I777" s="8">
        <f t="shared" si="50"/>
        <v>11.480001</v>
      </c>
    </row>
    <row r="778" customHeight="1" spans="1:9">
      <c r="A778" s="8" t="s">
        <v>1365</v>
      </c>
      <c r="B778" s="1" t="s">
        <v>91</v>
      </c>
      <c r="C778" s="1" t="s">
        <v>1366</v>
      </c>
      <c r="D778" s="1" t="s">
        <v>1367</v>
      </c>
      <c r="E778" s="1" t="s">
        <v>1368</v>
      </c>
      <c r="F778" s="1">
        <v>300</v>
      </c>
      <c r="G778" s="9">
        <v>2943.59</v>
      </c>
      <c r="H778" s="9">
        <f>G778*1.17</f>
        <v>3444.0003</v>
      </c>
      <c r="I778" s="8">
        <f t="shared" si="50"/>
        <v>11.480001</v>
      </c>
    </row>
    <row r="779" customHeight="1" spans="1:9">
      <c r="A779" s="8" t="s">
        <v>1365</v>
      </c>
      <c r="B779" s="1" t="s">
        <v>91</v>
      </c>
      <c r="C779" s="1" t="s">
        <v>1366</v>
      </c>
      <c r="D779" s="1" t="s">
        <v>1367</v>
      </c>
      <c r="E779" s="1" t="s">
        <v>1368</v>
      </c>
      <c r="F779" s="1">
        <v>600</v>
      </c>
      <c r="G779" s="9">
        <v>5887.18</v>
      </c>
      <c r="H779" s="9">
        <f>G779*1.17</f>
        <v>6888.0006</v>
      </c>
      <c r="I779" s="8">
        <f t="shared" si="50"/>
        <v>11.480001</v>
      </c>
    </row>
    <row r="780" customHeight="1" spans="1:9">
      <c r="A780" s="8" t="s">
        <v>1365</v>
      </c>
      <c r="B780" s="1" t="s">
        <v>677</v>
      </c>
      <c r="C780" s="1" t="s">
        <v>1366</v>
      </c>
      <c r="D780" s="1" t="s">
        <v>1367</v>
      </c>
      <c r="E780" s="1" t="s">
        <v>1368</v>
      </c>
      <c r="F780" s="1">
        <v>900</v>
      </c>
      <c r="G780" s="9">
        <v>8823.08</v>
      </c>
      <c r="H780" s="9">
        <f>G780*1.17</f>
        <v>10323.0036</v>
      </c>
      <c r="I780" s="8">
        <f t="shared" si="50"/>
        <v>11.470004</v>
      </c>
    </row>
    <row r="781" customHeight="1" spans="1:9">
      <c r="A781" s="8" t="s">
        <v>1365</v>
      </c>
      <c r="B781" s="1" t="s">
        <v>186</v>
      </c>
      <c r="C781" s="1" t="s">
        <v>1366</v>
      </c>
      <c r="D781" s="1" t="s">
        <v>1367</v>
      </c>
      <c r="E781" s="1" t="s">
        <v>1368</v>
      </c>
      <c r="F781" s="1">
        <v>300</v>
      </c>
      <c r="G781" s="9">
        <v>4871.79</v>
      </c>
      <c r="H781" s="9">
        <f>G781*1.17</f>
        <v>5699.9943</v>
      </c>
      <c r="I781" s="8">
        <f t="shared" si="50"/>
        <v>18.999981</v>
      </c>
    </row>
    <row r="782" customHeight="1" spans="1:9">
      <c r="A782" s="8" t="s">
        <v>52</v>
      </c>
      <c r="B782" s="1" t="s">
        <v>28</v>
      </c>
      <c r="C782" s="1" t="s">
        <v>1369</v>
      </c>
      <c r="D782" s="1" t="s">
        <v>1370</v>
      </c>
      <c r="E782" s="1" t="s">
        <v>1371</v>
      </c>
      <c r="F782" s="1">
        <v>30</v>
      </c>
      <c r="G782" s="9">
        <f>H782/1.17</f>
        <v>194.102564102564</v>
      </c>
      <c r="H782" s="9">
        <v>227.1</v>
      </c>
      <c r="I782" s="8">
        <f t="shared" si="50"/>
        <v>7.57</v>
      </c>
    </row>
    <row r="783" customHeight="1" spans="1:9">
      <c r="A783" s="8" t="s">
        <v>1372</v>
      </c>
      <c r="B783" s="1" t="s">
        <v>28</v>
      </c>
      <c r="C783" s="1" t="s">
        <v>1373</v>
      </c>
      <c r="D783" s="1" t="s">
        <v>220</v>
      </c>
      <c r="E783" s="1" t="s">
        <v>1374</v>
      </c>
      <c r="F783" s="1">
        <v>200</v>
      </c>
      <c r="G783" s="9">
        <f>H783/1.17</f>
        <v>2051.28205128205</v>
      </c>
      <c r="H783" s="9">
        <v>2400</v>
      </c>
      <c r="I783" s="8">
        <f t="shared" si="50"/>
        <v>12</v>
      </c>
    </row>
    <row r="784" customHeight="1" spans="1:9">
      <c r="A784" s="8" t="s">
        <v>96</v>
      </c>
      <c r="B784" s="1" t="s">
        <v>1147</v>
      </c>
      <c r="C784" s="1" t="s">
        <v>1375</v>
      </c>
      <c r="D784" s="1" t="s">
        <v>1376</v>
      </c>
      <c r="E784" s="1" t="s">
        <v>1377</v>
      </c>
      <c r="F784" s="1">
        <v>200</v>
      </c>
      <c r="G784" s="9">
        <v>3782.91</v>
      </c>
      <c r="H784" s="9">
        <f>G784*1.17</f>
        <v>4426.0047</v>
      </c>
      <c r="I784" s="8">
        <f t="shared" si="50"/>
        <v>22.1300235</v>
      </c>
    </row>
    <row r="785" customHeight="1" spans="1:9">
      <c r="A785" s="8" t="s">
        <v>96</v>
      </c>
      <c r="B785" s="1" t="s">
        <v>28</v>
      </c>
      <c r="C785" s="1" t="s">
        <v>1375</v>
      </c>
      <c r="D785" s="1" t="s">
        <v>1376</v>
      </c>
      <c r="E785" s="1" t="s">
        <v>1377</v>
      </c>
      <c r="F785" s="1">
        <v>200</v>
      </c>
      <c r="G785" s="9">
        <f t="shared" ref="G785:G792" si="51">H785/1.17</f>
        <v>3782.90598290598</v>
      </c>
      <c r="H785" s="9">
        <v>4426</v>
      </c>
      <c r="I785" s="8">
        <f t="shared" si="50"/>
        <v>22.13</v>
      </c>
    </row>
    <row r="786" customHeight="1" spans="1:9">
      <c r="A786" s="8" t="s">
        <v>96</v>
      </c>
      <c r="B786" s="1" t="s">
        <v>28</v>
      </c>
      <c r="C786" s="1" t="s">
        <v>1375</v>
      </c>
      <c r="D786" s="1" t="s">
        <v>1376</v>
      </c>
      <c r="E786" s="1" t="s">
        <v>1377</v>
      </c>
      <c r="F786" s="1">
        <v>200</v>
      </c>
      <c r="G786" s="9">
        <f t="shared" si="51"/>
        <v>4258.11965811966</v>
      </c>
      <c r="H786" s="9">
        <v>4982</v>
      </c>
      <c r="I786" s="8">
        <f t="shared" si="50"/>
        <v>24.91</v>
      </c>
    </row>
    <row r="787" customHeight="1" spans="1:9">
      <c r="A787" s="8" t="s">
        <v>52</v>
      </c>
      <c r="B787" s="1" t="s">
        <v>139</v>
      </c>
      <c r="C787" s="1" t="s">
        <v>1378</v>
      </c>
      <c r="D787" s="1" t="s">
        <v>499</v>
      </c>
      <c r="E787" s="1" t="s">
        <v>1379</v>
      </c>
      <c r="F787" s="1">
        <v>6</v>
      </c>
      <c r="G787" s="9">
        <f t="shared" si="51"/>
        <v>64.1025641025641</v>
      </c>
      <c r="H787" s="9">
        <v>75</v>
      </c>
      <c r="I787" s="8">
        <f t="shared" si="50"/>
        <v>12.5</v>
      </c>
    </row>
    <row r="788" customHeight="1" spans="1:9">
      <c r="A788" s="8" t="s">
        <v>52</v>
      </c>
      <c r="B788" s="1" t="s">
        <v>57</v>
      </c>
      <c r="C788" s="1" t="s">
        <v>1378</v>
      </c>
      <c r="D788" s="1" t="s">
        <v>499</v>
      </c>
      <c r="E788" s="1" t="s">
        <v>1379</v>
      </c>
      <c r="F788" s="1">
        <v>20</v>
      </c>
      <c r="G788" s="9">
        <f t="shared" si="51"/>
        <v>196.581196581197</v>
      </c>
      <c r="H788" s="9">
        <v>230</v>
      </c>
      <c r="I788" s="8">
        <f t="shared" si="50"/>
        <v>11.5</v>
      </c>
    </row>
    <row r="789" customHeight="1" spans="1:9">
      <c r="A789" s="8" t="s">
        <v>104</v>
      </c>
      <c r="B789" s="1" t="s">
        <v>28</v>
      </c>
      <c r="C789" s="1" t="s">
        <v>1380</v>
      </c>
      <c r="D789" s="1" t="s">
        <v>1381</v>
      </c>
      <c r="E789" s="1" t="s">
        <v>1379</v>
      </c>
      <c r="F789" s="1">
        <v>20</v>
      </c>
      <c r="G789" s="9">
        <f t="shared" si="51"/>
        <v>435.897435897436</v>
      </c>
      <c r="H789" s="9">
        <v>510</v>
      </c>
      <c r="I789" s="8">
        <f t="shared" si="50"/>
        <v>25.5</v>
      </c>
    </row>
    <row r="790" customHeight="1" spans="1:9">
      <c r="A790" s="8" t="s">
        <v>66</v>
      </c>
      <c r="B790" s="1" t="s">
        <v>57</v>
      </c>
      <c r="C790" s="1" t="s">
        <v>1382</v>
      </c>
      <c r="D790" s="1" t="s">
        <v>1383</v>
      </c>
      <c r="E790" s="1" t="s">
        <v>1379</v>
      </c>
      <c r="F790" s="1">
        <v>10</v>
      </c>
      <c r="G790" s="9">
        <f t="shared" si="51"/>
        <v>744.444444444444</v>
      </c>
      <c r="H790" s="9">
        <v>871</v>
      </c>
      <c r="I790" s="8">
        <f t="shared" si="50"/>
        <v>87.1</v>
      </c>
    </row>
    <row r="791" customHeight="1" spans="1:9">
      <c r="A791" s="8" t="s">
        <v>52</v>
      </c>
      <c r="B791" s="1" t="s">
        <v>28</v>
      </c>
      <c r="C791" s="1" t="s">
        <v>1384</v>
      </c>
      <c r="D791" s="1" t="s">
        <v>1385</v>
      </c>
      <c r="E791" s="1" t="s">
        <v>17</v>
      </c>
      <c r="F791" s="1">
        <v>20</v>
      </c>
      <c r="G791" s="9">
        <f t="shared" si="51"/>
        <v>563.247863247863</v>
      </c>
      <c r="H791" s="9">
        <v>659</v>
      </c>
      <c r="I791" s="8">
        <f t="shared" si="50"/>
        <v>32.95</v>
      </c>
    </row>
    <row r="792" customHeight="1" spans="1:9">
      <c r="A792" s="8" t="s">
        <v>52</v>
      </c>
      <c r="B792" s="1" t="s">
        <v>28</v>
      </c>
      <c r="C792" s="1" t="s">
        <v>1384</v>
      </c>
      <c r="D792" s="1" t="s">
        <v>1385</v>
      </c>
      <c r="E792" s="1" t="s">
        <v>17</v>
      </c>
      <c r="F792" s="1">
        <v>40</v>
      </c>
      <c r="G792" s="9">
        <f t="shared" si="51"/>
        <v>1126.49572649573</v>
      </c>
      <c r="H792" s="9">
        <v>1318</v>
      </c>
      <c r="I792" s="8">
        <f t="shared" si="50"/>
        <v>32.95</v>
      </c>
    </row>
    <row r="793" customHeight="1" spans="1:9">
      <c r="A793" s="8" t="s">
        <v>52</v>
      </c>
      <c r="B793" s="1" t="s">
        <v>1031</v>
      </c>
      <c r="C793" s="1" t="s">
        <v>1386</v>
      </c>
      <c r="D793" s="1" t="s">
        <v>490</v>
      </c>
      <c r="E793" s="1" t="s">
        <v>1387</v>
      </c>
      <c r="F793" s="1">
        <v>100</v>
      </c>
      <c r="G793" s="9">
        <v>1478.63</v>
      </c>
      <c r="H793" s="9">
        <f>G793*1.17</f>
        <v>1729.9971</v>
      </c>
      <c r="I793" s="8">
        <f t="shared" si="50"/>
        <v>17.299971</v>
      </c>
    </row>
    <row r="794" customHeight="1" spans="1:9">
      <c r="A794" s="8" t="s">
        <v>52</v>
      </c>
      <c r="B794" s="1" t="s">
        <v>1031</v>
      </c>
      <c r="C794" s="1" t="s">
        <v>1386</v>
      </c>
      <c r="D794" s="1" t="s">
        <v>490</v>
      </c>
      <c r="E794" s="1" t="s">
        <v>1387</v>
      </c>
      <c r="F794" s="1">
        <v>200</v>
      </c>
      <c r="G794" s="9">
        <v>2957.26</v>
      </c>
      <c r="H794" s="9">
        <f>G794*1.17</f>
        <v>3459.9942</v>
      </c>
      <c r="I794" s="8">
        <f t="shared" si="50"/>
        <v>17.299971</v>
      </c>
    </row>
    <row r="795" customHeight="1" spans="1:9">
      <c r="A795" s="8" t="s">
        <v>1388</v>
      </c>
      <c r="B795" s="1" t="s">
        <v>931</v>
      </c>
      <c r="C795" s="1" t="s">
        <v>1389</v>
      </c>
      <c r="D795" s="1" t="s">
        <v>1390</v>
      </c>
      <c r="E795" s="1" t="s">
        <v>357</v>
      </c>
      <c r="F795" s="1">
        <v>100</v>
      </c>
      <c r="G795" s="9">
        <v>1196.58</v>
      </c>
      <c r="H795" s="9">
        <f>G795*1.17</f>
        <v>1399.9986</v>
      </c>
      <c r="I795" s="8">
        <f t="shared" si="50"/>
        <v>13.999986</v>
      </c>
    </row>
    <row r="796" customHeight="1" spans="1:9">
      <c r="A796" s="8" t="s">
        <v>1291</v>
      </c>
      <c r="B796" s="1" t="s">
        <v>1391</v>
      </c>
      <c r="C796" s="11" t="s">
        <v>1392</v>
      </c>
      <c r="D796" s="1" t="s">
        <v>1393</v>
      </c>
      <c r="E796" s="1" t="s">
        <v>1394</v>
      </c>
      <c r="F796" s="1">
        <v>2000</v>
      </c>
      <c r="G796" s="9">
        <v>1675.21</v>
      </c>
      <c r="H796" s="9">
        <f>G796*1.17</f>
        <v>1959.9957</v>
      </c>
      <c r="I796" s="8">
        <f t="shared" si="50"/>
        <v>0.97999785</v>
      </c>
    </row>
    <row r="797" customHeight="1" spans="1:9">
      <c r="A797" s="8" t="s">
        <v>1395</v>
      </c>
      <c r="B797" s="1" t="s">
        <v>566</v>
      </c>
      <c r="C797" s="1" t="s">
        <v>1396</v>
      </c>
      <c r="D797" s="1" t="s">
        <v>1397</v>
      </c>
      <c r="E797" s="1" t="s">
        <v>1398</v>
      </c>
      <c r="F797" s="1">
        <v>200</v>
      </c>
      <c r="G797" s="9">
        <v>5213.68</v>
      </c>
      <c r="H797" s="9">
        <f>G797*1.17</f>
        <v>6100.0056</v>
      </c>
      <c r="I797" s="8">
        <f t="shared" si="50"/>
        <v>30.500028</v>
      </c>
    </row>
    <row r="798" customHeight="1" spans="1:9">
      <c r="A798" s="8" t="s">
        <v>215</v>
      </c>
      <c r="B798" s="1" t="s">
        <v>28</v>
      </c>
      <c r="C798" s="1" t="s">
        <v>1399</v>
      </c>
      <c r="D798" s="1" t="s">
        <v>1400</v>
      </c>
      <c r="E798" s="1" t="s">
        <v>1401</v>
      </c>
      <c r="F798" s="1">
        <v>5</v>
      </c>
      <c r="G798" s="9">
        <f>H798/1.17</f>
        <v>83.3333333333333</v>
      </c>
      <c r="H798" s="9">
        <v>97.5</v>
      </c>
      <c r="I798" s="8">
        <f t="shared" si="50"/>
        <v>19.5</v>
      </c>
    </row>
    <row r="799" customHeight="1" spans="1:9">
      <c r="A799" s="8" t="s">
        <v>1402</v>
      </c>
      <c r="B799" s="1" t="s">
        <v>1119</v>
      </c>
      <c r="C799" s="11" t="s">
        <v>1403</v>
      </c>
      <c r="D799" s="1" t="s">
        <v>1404</v>
      </c>
      <c r="E799" s="1" t="s">
        <v>1405</v>
      </c>
      <c r="F799" s="1">
        <v>1400</v>
      </c>
      <c r="G799" s="9">
        <v>50930.1</v>
      </c>
      <c r="H799" s="9">
        <v>52458</v>
      </c>
      <c r="I799" s="8">
        <f t="shared" si="50"/>
        <v>37.47</v>
      </c>
    </row>
    <row r="800" customHeight="1" spans="1:9">
      <c r="A800" s="8" t="s">
        <v>1402</v>
      </c>
      <c r="B800" s="1" t="s">
        <v>906</v>
      </c>
      <c r="C800" s="1" t="s">
        <v>1406</v>
      </c>
      <c r="D800" s="1" t="s">
        <v>1407</v>
      </c>
      <c r="E800" s="1" t="s">
        <v>1408</v>
      </c>
      <c r="F800" s="1">
        <v>700</v>
      </c>
      <c r="G800" s="9">
        <v>21713.59</v>
      </c>
      <c r="H800" s="9">
        <f>G800*1.17</f>
        <v>25404.9003</v>
      </c>
      <c r="I800" s="8">
        <f t="shared" si="50"/>
        <v>36.2927147142857</v>
      </c>
    </row>
    <row r="801" customHeight="1" spans="1:9">
      <c r="A801" s="8" t="s">
        <v>1402</v>
      </c>
      <c r="B801" s="1" t="s">
        <v>101</v>
      </c>
      <c r="C801" s="11" t="s">
        <v>1409</v>
      </c>
      <c r="D801" s="1" t="s">
        <v>1410</v>
      </c>
      <c r="E801" s="1" t="s">
        <v>1241</v>
      </c>
      <c r="F801" s="1">
        <v>50</v>
      </c>
      <c r="G801" s="9">
        <v>-1394.87</v>
      </c>
      <c r="H801" s="9">
        <f>G801*1.17</f>
        <v>-1631.9979</v>
      </c>
      <c r="I801" s="8">
        <f t="shared" si="50"/>
        <v>-32.639958</v>
      </c>
    </row>
    <row r="802" customHeight="1" spans="1:9">
      <c r="A802" s="8" t="s">
        <v>1402</v>
      </c>
      <c r="B802" s="1" t="s">
        <v>101</v>
      </c>
      <c r="C802" s="11" t="s">
        <v>1409</v>
      </c>
      <c r="D802" s="1" t="s">
        <v>1410</v>
      </c>
      <c r="E802" s="1" t="s">
        <v>1241</v>
      </c>
      <c r="F802" s="1">
        <v>50</v>
      </c>
      <c r="G802" s="9">
        <v>43333.33</v>
      </c>
      <c r="H802" s="9">
        <f>G802*1.17</f>
        <v>50699.9961</v>
      </c>
      <c r="I802" s="8">
        <f t="shared" si="50"/>
        <v>1013.999922</v>
      </c>
    </row>
    <row r="803" customHeight="1" spans="1:9">
      <c r="A803" s="8" t="s">
        <v>1402</v>
      </c>
      <c r="B803" s="1" t="s">
        <v>346</v>
      </c>
      <c r="C803" s="11" t="s">
        <v>1409</v>
      </c>
      <c r="D803" s="1" t="s">
        <v>1410</v>
      </c>
      <c r="E803" s="1" t="s">
        <v>1241</v>
      </c>
      <c r="F803" s="1">
        <v>50</v>
      </c>
      <c r="G803" s="9">
        <f>H803/1.17</f>
        <v>1923.07692307692</v>
      </c>
      <c r="H803" s="9">
        <v>2250</v>
      </c>
      <c r="I803" s="8">
        <f t="shared" si="50"/>
        <v>45</v>
      </c>
    </row>
    <row r="804" customHeight="1" spans="1:9">
      <c r="A804" s="8" t="s">
        <v>1059</v>
      </c>
      <c r="B804" s="1" t="s">
        <v>62</v>
      </c>
      <c r="C804" s="1" t="s">
        <v>1411</v>
      </c>
      <c r="D804" s="1" t="s">
        <v>1412</v>
      </c>
      <c r="E804" s="1" t="s">
        <v>1413</v>
      </c>
      <c r="F804" s="1">
        <v>30</v>
      </c>
      <c r="G804" s="9">
        <v>1398.21</v>
      </c>
      <c r="H804" s="9">
        <f>G804*1.17</f>
        <v>1635.9057</v>
      </c>
      <c r="I804" s="8">
        <f t="shared" si="50"/>
        <v>54.53019</v>
      </c>
    </row>
    <row r="805" customHeight="1" spans="1:9">
      <c r="A805" s="8" t="s">
        <v>1414</v>
      </c>
      <c r="B805" s="1" t="s">
        <v>101</v>
      </c>
      <c r="C805" s="1" t="s">
        <v>1415</v>
      </c>
      <c r="D805" s="1" t="s">
        <v>1416</v>
      </c>
      <c r="E805" s="1" t="s">
        <v>1417</v>
      </c>
      <c r="F805" s="1">
        <v>10</v>
      </c>
      <c r="G805" s="9">
        <f>H805/1.17</f>
        <v>56581.1965811966</v>
      </c>
      <c r="H805" s="9">
        <v>66200</v>
      </c>
      <c r="I805" s="8">
        <f t="shared" si="50"/>
        <v>6620</v>
      </c>
    </row>
    <row r="806" customHeight="1" spans="1:9">
      <c r="A806" s="4" t="s">
        <v>52</v>
      </c>
      <c r="B806" s="1" t="s">
        <v>14</v>
      </c>
      <c r="C806" s="13" t="s">
        <v>1418</v>
      </c>
      <c r="D806" s="1" t="s">
        <v>1419</v>
      </c>
      <c r="E806" s="1" t="s">
        <v>1420</v>
      </c>
      <c r="F806" s="1">
        <v>100</v>
      </c>
      <c r="G806" s="9">
        <f>H806/1.17</f>
        <v>1963.24786324786</v>
      </c>
      <c r="H806" s="9">
        <v>2297</v>
      </c>
      <c r="I806" s="8">
        <f t="shared" si="50"/>
        <v>22.97</v>
      </c>
    </row>
    <row r="807" customHeight="1" spans="1:9">
      <c r="A807" s="8" t="s">
        <v>32</v>
      </c>
      <c r="B807" s="1" t="s">
        <v>114</v>
      </c>
      <c r="C807" s="1" t="s">
        <v>1421</v>
      </c>
      <c r="D807" s="1" t="s">
        <v>1422</v>
      </c>
      <c r="E807" s="1" t="s">
        <v>1423</v>
      </c>
      <c r="F807" s="1">
        <v>1200</v>
      </c>
      <c r="G807" s="9">
        <v>14769.23</v>
      </c>
      <c r="H807" s="9">
        <f>G807*1.17</f>
        <v>17279.9991</v>
      </c>
      <c r="I807" s="8">
        <f t="shared" si="50"/>
        <v>14.39999925</v>
      </c>
    </row>
    <row r="808" customHeight="1" spans="1:9">
      <c r="A808" s="8" t="s">
        <v>1424</v>
      </c>
      <c r="B808" s="1" t="s">
        <v>53</v>
      </c>
      <c r="C808" s="11" t="s">
        <v>1425</v>
      </c>
      <c r="D808" s="1" t="s">
        <v>1426</v>
      </c>
      <c r="E808" s="1" t="s">
        <v>1427</v>
      </c>
      <c r="F808" s="1">
        <v>480</v>
      </c>
      <c r="G808" s="9">
        <v>10108.72</v>
      </c>
      <c r="H808" s="9">
        <f>G808*1.17</f>
        <v>11827.2024</v>
      </c>
      <c r="I808" s="8">
        <f t="shared" si="50"/>
        <v>24.640005</v>
      </c>
    </row>
    <row r="809" customHeight="1" spans="1:9">
      <c r="A809" s="8" t="s">
        <v>1424</v>
      </c>
      <c r="B809" s="14" t="s">
        <v>1021</v>
      </c>
      <c r="C809" s="12" t="s">
        <v>1425</v>
      </c>
      <c r="D809" s="1" t="s">
        <v>1426</v>
      </c>
      <c r="E809" s="1" t="s">
        <v>1427</v>
      </c>
      <c r="F809" s="15">
        <v>2400</v>
      </c>
      <c r="G809" s="16">
        <v>57230.77</v>
      </c>
      <c r="H809" s="16">
        <f>G809*(1+17%)</f>
        <v>66960.0009</v>
      </c>
      <c r="I809" s="8">
        <f t="shared" si="50"/>
        <v>27.900000375</v>
      </c>
    </row>
    <row r="810" customHeight="1" spans="1:9">
      <c r="A810" s="8" t="s">
        <v>1424</v>
      </c>
      <c r="B810" s="14" t="s">
        <v>1021</v>
      </c>
      <c r="C810" s="12" t="s">
        <v>1425</v>
      </c>
      <c r="D810" s="1" t="s">
        <v>1426</v>
      </c>
      <c r="E810" s="1" t="s">
        <v>1427</v>
      </c>
      <c r="F810" s="15">
        <v>2880</v>
      </c>
      <c r="G810" s="16">
        <v>68676.92</v>
      </c>
      <c r="H810" s="16">
        <f>G810*(1+17%)</f>
        <v>80351.9964</v>
      </c>
      <c r="I810" s="8">
        <f t="shared" si="50"/>
        <v>27.89999875</v>
      </c>
    </row>
    <row r="811" customHeight="1" spans="1:9">
      <c r="A811" s="8" t="s">
        <v>1424</v>
      </c>
      <c r="B811" s="14" t="s">
        <v>1021</v>
      </c>
      <c r="C811" s="12" t="s">
        <v>1425</v>
      </c>
      <c r="D811" s="1" t="s">
        <v>1426</v>
      </c>
      <c r="E811" s="1" t="s">
        <v>1427</v>
      </c>
      <c r="F811" s="15">
        <v>-2880</v>
      </c>
      <c r="G811" s="16">
        <v>-68676.92</v>
      </c>
      <c r="H811" s="16">
        <f>G811*(1+17%)</f>
        <v>-80351.9964</v>
      </c>
      <c r="I811" s="8">
        <f t="shared" si="50"/>
        <v>27.89999875</v>
      </c>
    </row>
    <row r="812" customHeight="1" spans="1:9">
      <c r="A812" s="8" t="s">
        <v>1424</v>
      </c>
      <c r="B812" s="14" t="s">
        <v>1021</v>
      </c>
      <c r="C812" s="12" t="s">
        <v>1425</v>
      </c>
      <c r="D812" s="1" t="s">
        <v>1426</v>
      </c>
      <c r="E812" s="1" t="s">
        <v>1427</v>
      </c>
      <c r="F812" s="15">
        <v>3840</v>
      </c>
      <c r="G812" s="16">
        <v>91569.23</v>
      </c>
      <c r="H812" s="16">
        <f>G812*(1+17%)</f>
        <v>107135.9991</v>
      </c>
      <c r="I812" s="8">
        <f t="shared" si="50"/>
        <v>27.899999765625</v>
      </c>
    </row>
    <row r="813" customHeight="1" spans="1:9">
      <c r="A813" s="8" t="s">
        <v>1424</v>
      </c>
      <c r="B813" s="14" t="s">
        <v>1021</v>
      </c>
      <c r="C813" s="12" t="s">
        <v>1425</v>
      </c>
      <c r="D813" s="1" t="s">
        <v>1426</v>
      </c>
      <c r="E813" s="1" t="s">
        <v>1427</v>
      </c>
      <c r="F813" s="15">
        <v>-3840</v>
      </c>
      <c r="G813" s="16">
        <v>-91569.23</v>
      </c>
      <c r="H813" s="16">
        <f>G813*(1+17%)</f>
        <v>-107135.9991</v>
      </c>
      <c r="I813" s="8">
        <f t="shared" si="50"/>
        <v>27.899999765625</v>
      </c>
    </row>
    <row r="814" customHeight="1" spans="1:9">
      <c r="A814" s="8" t="s">
        <v>840</v>
      </c>
      <c r="B814" s="1" t="s">
        <v>62</v>
      </c>
      <c r="C814" s="1" t="s">
        <v>1428</v>
      </c>
      <c r="D814" s="1" t="s">
        <v>1429</v>
      </c>
      <c r="E814" s="1" t="s">
        <v>1430</v>
      </c>
      <c r="F814" s="1">
        <v>200</v>
      </c>
      <c r="G814" s="9">
        <v>158.97</v>
      </c>
      <c r="H814" s="9">
        <f>G814*1.17</f>
        <v>185.9949</v>
      </c>
      <c r="I814" s="8">
        <f t="shared" si="50"/>
        <v>0.9299745</v>
      </c>
    </row>
    <row r="815" customHeight="1" spans="1:9">
      <c r="A815" s="8" t="s">
        <v>52</v>
      </c>
      <c r="B815" s="1" t="s">
        <v>1431</v>
      </c>
      <c r="C815" s="1" t="s">
        <v>1432</v>
      </c>
      <c r="D815" s="1" t="s">
        <v>1433</v>
      </c>
      <c r="E815" s="1" t="s">
        <v>1079</v>
      </c>
      <c r="F815" s="1">
        <v>400</v>
      </c>
      <c r="G815" s="9">
        <v>5958.97</v>
      </c>
      <c r="H815" s="9">
        <f>G815*1.17</f>
        <v>6971.9949</v>
      </c>
      <c r="I815" s="8">
        <f t="shared" si="50"/>
        <v>17.42998725</v>
      </c>
    </row>
    <row r="816" customHeight="1" spans="1:9">
      <c r="A816" s="8" t="s">
        <v>52</v>
      </c>
      <c r="B816" s="1" t="s">
        <v>101</v>
      </c>
      <c r="C816" s="1" t="s">
        <v>1432</v>
      </c>
      <c r="D816" s="1" t="s">
        <v>1433</v>
      </c>
      <c r="E816" s="1" t="s">
        <v>1079</v>
      </c>
      <c r="F816" s="1">
        <v>1200</v>
      </c>
      <c r="G816" s="9">
        <f>H816/1.17</f>
        <v>17876.9230769231</v>
      </c>
      <c r="H816" s="9">
        <v>20916</v>
      </c>
      <c r="I816" s="8">
        <f t="shared" si="50"/>
        <v>17.43</v>
      </c>
    </row>
    <row r="817" customHeight="1" spans="1:9">
      <c r="A817" s="8" t="s">
        <v>52</v>
      </c>
      <c r="B817" s="1" t="s">
        <v>71</v>
      </c>
      <c r="C817" s="1" t="s">
        <v>1432</v>
      </c>
      <c r="D817" s="1" t="s">
        <v>1433</v>
      </c>
      <c r="E817" s="1" t="s">
        <v>1079</v>
      </c>
      <c r="F817" s="1">
        <v>400</v>
      </c>
      <c r="G817" s="9">
        <f>H817/1.17</f>
        <v>5958.97435897436</v>
      </c>
      <c r="H817" s="9">
        <v>6972</v>
      </c>
      <c r="I817" s="8">
        <f t="shared" si="50"/>
        <v>17.43</v>
      </c>
    </row>
    <row r="818" customHeight="1" spans="1:9">
      <c r="A818" s="8" t="s">
        <v>52</v>
      </c>
      <c r="B818" s="1" t="s">
        <v>71</v>
      </c>
      <c r="C818" s="1" t="s">
        <v>1432</v>
      </c>
      <c r="D818" s="1" t="s">
        <v>1433</v>
      </c>
      <c r="E818" s="1" t="s">
        <v>1079</v>
      </c>
      <c r="F818" s="1">
        <v>400</v>
      </c>
      <c r="G818" s="9">
        <f>H818/1.17</f>
        <v>5958.97435897436</v>
      </c>
      <c r="H818" s="9">
        <v>6972</v>
      </c>
      <c r="I818" s="8">
        <f t="shared" si="50"/>
        <v>17.43</v>
      </c>
    </row>
    <row r="819" customHeight="1" spans="1:9">
      <c r="A819" s="8" t="s">
        <v>52</v>
      </c>
      <c r="B819" s="1" t="s">
        <v>97</v>
      </c>
      <c r="C819" s="1" t="s">
        <v>1432</v>
      </c>
      <c r="D819" s="1" t="s">
        <v>1433</v>
      </c>
      <c r="E819" s="1" t="s">
        <v>1079</v>
      </c>
      <c r="F819" s="1">
        <v>800</v>
      </c>
      <c r="G819" s="9">
        <f>H819/1.17</f>
        <v>4923.07692307692</v>
      </c>
      <c r="H819" s="9">
        <v>5760</v>
      </c>
      <c r="I819" s="8">
        <f t="shared" si="50"/>
        <v>7.2</v>
      </c>
    </row>
    <row r="820" customHeight="1" spans="1:9">
      <c r="A820" s="8" t="s">
        <v>32</v>
      </c>
      <c r="B820" s="1" t="s">
        <v>53</v>
      </c>
      <c r="C820" s="1" t="s">
        <v>1434</v>
      </c>
      <c r="D820" s="1" t="s">
        <v>1429</v>
      </c>
      <c r="E820" s="1" t="s">
        <v>1435</v>
      </c>
      <c r="F820" s="1">
        <v>800</v>
      </c>
      <c r="G820" s="9">
        <v>10557.26</v>
      </c>
      <c r="H820" s="9">
        <f>G820*1.17</f>
        <v>12351.9942</v>
      </c>
      <c r="I820" s="8">
        <f t="shared" si="50"/>
        <v>15.43999275</v>
      </c>
    </row>
    <row r="821" customHeight="1" spans="1:9">
      <c r="A821" s="8" t="s">
        <v>1436</v>
      </c>
      <c r="B821" s="1" t="s">
        <v>128</v>
      </c>
      <c r="C821" s="1" t="s">
        <v>1437</v>
      </c>
      <c r="D821" s="1" t="s">
        <v>1438</v>
      </c>
      <c r="E821" s="1" t="s">
        <v>1439</v>
      </c>
      <c r="F821" s="1">
        <v>200</v>
      </c>
      <c r="G821" s="9">
        <v>5829.06</v>
      </c>
      <c r="H821" s="9">
        <f>G821*1.17</f>
        <v>6820.0002</v>
      </c>
      <c r="I821" s="8">
        <f t="shared" si="50"/>
        <v>34.100001</v>
      </c>
    </row>
    <row r="822" customHeight="1" spans="1:9">
      <c r="A822" s="8" t="s">
        <v>1440</v>
      </c>
      <c r="B822" s="1" t="s">
        <v>1270</v>
      </c>
      <c r="C822" s="1" t="s">
        <v>1441</v>
      </c>
      <c r="D822" s="1" t="s">
        <v>1442</v>
      </c>
      <c r="E822" s="1" t="s">
        <v>703</v>
      </c>
      <c r="F822" s="1">
        <v>600</v>
      </c>
      <c r="G822" s="9">
        <v>7641.03</v>
      </c>
      <c r="H822" s="9">
        <f>G822*1.17</f>
        <v>8940.0051</v>
      </c>
      <c r="I822" s="8">
        <f t="shared" si="50"/>
        <v>14.9000085</v>
      </c>
    </row>
    <row r="823" customHeight="1" spans="1:9">
      <c r="A823" s="8" t="s">
        <v>1440</v>
      </c>
      <c r="B823" s="1" t="s">
        <v>1270</v>
      </c>
      <c r="C823" s="1" t="s">
        <v>1441</v>
      </c>
      <c r="D823" s="1" t="s">
        <v>1442</v>
      </c>
      <c r="E823" s="1" t="s">
        <v>703</v>
      </c>
      <c r="F823" s="1">
        <v>600</v>
      </c>
      <c r="G823" s="9">
        <v>7641.03</v>
      </c>
      <c r="H823" s="9">
        <f>G823*1.17</f>
        <v>8940.0051</v>
      </c>
      <c r="I823" s="8">
        <f t="shared" si="50"/>
        <v>14.9000085</v>
      </c>
    </row>
    <row r="824" customHeight="1" spans="1:9">
      <c r="A824" s="8" t="s">
        <v>1440</v>
      </c>
      <c r="B824" s="1" t="s">
        <v>429</v>
      </c>
      <c r="C824" s="1" t="s">
        <v>1443</v>
      </c>
      <c r="D824" s="1" t="s">
        <v>1444</v>
      </c>
      <c r="E824" s="1" t="s">
        <v>1440</v>
      </c>
      <c r="F824" s="1">
        <v>-2244</v>
      </c>
      <c r="G824" s="9">
        <f>H824/1.17</f>
        <v>-1534.35897435897</v>
      </c>
      <c r="H824" s="9">
        <v>-1795.2</v>
      </c>
      <c r="I824" s="8">
        <f t="shared" si="50"/>
        <v>0.8</v>
      </c>
    </row>
    <row r="825" customHeight="1" spans="1:9">
      <c r="A825" s="8" t="s">
        <v>1440</v>
      </c>
      <c r="B825" s="1" t="s">
        <v>429</v>
      </c>
      <c r="C825" s="1" t="s">
        <v>1443</v>
      </c>
      <c r="D825" s="1" t="s">
        <v>1444</v>
      </c>
      <c r="E825" s="1" t="s">
        <v>1440</v>
      </c>
      <c r="F825" s="1">
        <v>2000</v>
      </c>
      <c r="G825" s="9">
        <v>77829.06</v>
      </c>
      <c r="H825" s="9">
        <f>G825*1.17</f>
        <v>91060.0002</v>
      </c>
      <c r="I825" s="8">
        <f t="shared" si="50"/>
        <v>45.5300001</v>
      </c>
    </row>
    <row r="826" customHeight="1" spans="1:9">
      <c r="A826" s="8" t="s">
        <v>1440</v>
      </c>
      <c r="B826" s="1" t="s">
        <v>429</v>
      </c>
      <c r="C826" s="1" t="s">
        <v>1443</v>
      </c>
      <c r="D826" s="1" t="s">
        <v>1444</v>
      </c>
      <c r="E826" s="1" t="s">
        <v>1440</v>
      </c>
      <c r="F826" s="1">
        <v>1000</v>
      </c>
      <c r="G826" s="9">
        <v>38914.53</v>
      </c>
      <c r="H826" s="9">
        <f>G826*1.17</f>
        <v>45530.0001</v>
      </c>
      <c r="I826" s="8">
        <f t="shared" si="50"/>
        <v>45.5300001</v>
      </c>
    </row>
    <row r="827" customHeight="1" spans="1:9">
      <c r="A827" s="8" t="s">
        <v>127</v>
      </c>
      <c r="B827" s="1" t="s">
        <v>101</v>
      </c>
      <c r="C827" s="1" t="s">
        <v>1445</v>
      </c>
      <c r="D827" s="1" t="s">
        <v>1446</v>
      </c>
      <c r="E827" s="1" t="s">
        <v>1447</v>
      </c>
      <c r="F827" s="1">
        <v>6000</v>
      </c>
      <c r="G827" s="9">
        <f>H827/1.17</f>
        <v>435897.435897436</v>
      </c>
      <c r="H827" s="9">
        <v>510000</v>
      </c>
      <c r="I827" s="8">
        <f t="shared" si="50"/>
        <v>85</v>
      </c>
    </row>
    <row r="828" customHeight="1" spans="1:9">
      <c r="A828" s="8" t="s">
        <v>96</v>
      </c>
      <c r="B828" s="1" t="s">
        <v>14</v>
      </c>
      <c r="C828" s="1" t="s">
        <v>1448</v>
      </c>
      <c r="D828" s="1" t="s">
        <v>1419</v>
      </c>
      <c r="E828" s="1" t="s">
        <v>1449</v>
      </c>
      <c r="F828" s="1">
        <v>200</v>
      </c>
      <c r="G828" s="9">
        <f>H828/1.17</f>
        <v>5480.34188034188</v>
      </c>
      <c r="H828" s="9">
        <v>6412</v>
      </c>
      <c r="I828" s="8">
        <f t="shared" si="50"/>
        <v>32.06</v>
      </c>
    </row>
    <row r="829" customHeight="1" spans="1:9">
      <c r="A829" s="8" t="s">
        <v>32</v>
      </c>
      <c r="B829" s="1" t="s">
        <v>114</v>
      </c>
      <c r="C829" s="1" t="s">
        <v>1450</v>
      </c>
      <c r="D829" s="1" t="s">
        <v>1433</v>
      </c>
      <c r="E829" s="1" t="s">
        <v>1451</v>
      </c>
      <c r="F829" s="1">
        <v>600</v>
      </c>
      <c r="G829" s="9">
        <v>76923.08</v>
      </c>
      <c r="H829" s="9">
        <f>G829*1.17</f>
        <v>90000.0036</v>
      </c>
      <c r="I829" s="8">
        <f t="shared" si="50"/>
        <v>150.000006</v>
      </c>
    </row>
    <row r="830" customHeight="1" spans="1:9">
      <c r="A830" s="8" t="s">
        <v>32</v>
      </c>
      <c r="B830" s="1" t="s">
        <v>53</v>
      </c>
      <c r="C830" s="1" t="s">
        <v>1452</v>
      </c>
      <c r="D830" s="1" t="s">
        <v>1453</v>
      </c>
      <c r="E830" s="1" t="s">
        <v>1245</v>
      </c>
      <c r="F830" s="1">
        <v>600</v>
      </c>
      <c r="G830" s="9">
        <v>9774.36</v>
      </c>
      <c r="H830" s="9">
        <f>G830*1.17</f>
        <v>11436.0012</v>
      </c>
      <c r="I830" s="8">
        <f t="shared" si="50"/>
        <v>19.060002</v>
      </c>
    </row>
    <row r="831" customHeight="1" spans="1:9">
      <c r="A831" s="8" t="s">
        <v>32</v>
      </c>
      <c r="B831" s="1" t="s">
        <v>53</v>
      </c>
      <c r="C831" s="1" t="s">
        <v>1452</v>
      </c>
      <c r="D831" s="1" t="s">
        <v>1453</v>
      </c>
      <c r="E831" s="1" t="s">
        <v>1245</v>
      </c>
      <c r="F831" s="1">
        <v>600</v>
      </c>
      <c r="G831" s="9">
        <v>9774.36</v>
      </c>
      <c r="H831" s="9">
        <f>G831*1.17</f>
        <v>11436.0012</v>
      </c>
      <c r="I831" s="8">
        <f t="shared" si="50"/>
        <v>19.060002</v>
      </c>
    </row>
    <row r="832" customHeight="1" spans="1:9">
      <c r="A832" s="8" t="s">
        <v>32</v>
      </c>
      <c r="B832" s="1" t="s">
        <v>53</v>
      </c>
      <c r="C832" s="1" t="s">
        <v>1452</v>
      </c>
      <c r="D832" s="1" t="s">
        <v>1453</v>
      </c>
      <c r="E832" s="1" t="s">
        <v>1245</v>
      </c>
      <c r="F832" s="1">
        <v>600</v>
      </c>
      <c r="G832" s="9">
        <v>9774.36</v>
      </c>
      <c r="H832" s="9">
        <f>G832*1.17</f>
        <v>11436.0012</v>
      </c>
      <c r="I832" s="8">
        <f t="shared" si="50"/>
        <v>19.060002</v>
      </c>
    </row>
    <row r="833" customHeight="1" spans="1:9">
      <c r="A833" s="8" t="s">
        <v>32</v>
      </c>
      <c r="B833" s="1" t="s">
        <v>110</v>
      </c>
      <c r="C833" s="1" t="s">
        <v>1452</v>
      </c>
      <c r="D833" s="1" t="s">
        <v>1453</v>
      </c>
      <c r="E833" s="1" t="s">
        <v>1245</v>
      </c>
      <c r="F833" s="1">
        <v>42</v>
      </c>
      <c r="G833" s="9">
        <f>H833/1.17</f>
        <v>269.230769230769</v>
      </c>
      <c r="H833" s="9">
        <v>315</v>
      </c>
      <c r="I833" s="8">
        <f t="shared" si="50"/>
        <v>7.5</v>
      </c>
    </row>
    <row r="834" customHeight="1" spans="1:9">
      <c r="A834" s="8" t="s">
        <v>52</v>
      </c>
      <c r="B834" s="1" t="s">
        <v>57</v>
      </c>
      <c r="C834" s="1" t="s">
        <v>1454</v>
      </c>
      <c r="D834" s="1" t="s">
        <v>1455</v>
      </c>
      <c r="E834" s="1" t="s">
        <v>13</v>
      </c>
      <c r="F834" s="1">
        <v>10</v>
      </c>
      <c r="G834" s="9">
        <f>H834/1.17</f>
        <v>641.025641025641</v>
      </c>
      <c r="H834" s="9">
        <v>750</v>
      </c>
      <c r="I834" s="8">
        <f t="shared" ref="I834:I897" si="52">H834/F834</f>
        <v>75</v>
      </c>
    </row>
    <row r="835" customHeight="1" spans="1:9">
      <c r="A835" s="8" t="s">
        <v>96</v>
      </c>
      <c r="B835" s="1" t="s">
        <v>57</v>
      </c>
      <c r="C835" s="1" t="s">
        <v>1456</v>
      </c>
      <c r="D835" s="1" t="s">
        <v>1457</v>
      </c>
      <c r="E835" s="1" t="s">
        <v>557</v>
      </c>
      <c r="F835" s="1">
        <v>500</v>
      </c>
      <c r="G835" s="9">
        <f>H835/1.17</f>
        <v>2820.51282051282</v>
      </c>
      <c r="H835" s="9">
        <v>3300</v>
      </c>
      <c r="I835" s="8">
        <f t="shared" si="52"/>
        <v>6.6</v>
      </c>
    </row>
    <row r="836" customHeight="1" spans="1:9">
      <c r="A836" s="8" t="s">
        <v>96</v>
      </c>
      <c r="B836" s="1" t="s">
        <v>57</v>
      </c>
      <c r="C836" s="1" t="s">
        <v>1456</v>
      </c>
      <c r="D836" s="1" t="s">
        <v>1457</v>
      </c>
      <c r="E836" s="1" t="s">
        <v>557</v>
      </c>
      <c r="F836" s="1">
        <v>-500</v>
      </c>
      <c r="G836" s="9">
        <f>H836/1.17</f>
        <v>-2820.51282051282</v>
      </c>
      <c r="H836" s="9">
        <v>-3300</v>
      </c>
      <c r="I836" s="8">
        <f t="shared" si="52"/>
        <v>6.6</v>
      </c>
    </row>
    <row r="837" customHeight="1" spans="1:9">
      <c r="A837" s="8" t="s">
        <v>96</v>
      </c>
      <c r="B837" s="1" t="s">
        <v>62</v>
      </c>
      <c r="C837" s="1" t="s">
        <v>1458</v>
      </c>
      <c r="D837" s="1" t="s">
        <v>1459</v>
      </c>
      <c r="E837" s="1" t="s">
        <v>1460</v>
      </c>
      <c r="F837" s="1">
        <v>100</v>
      </c>
      <c r="G837" s="9">
        <v>454.7</v>
      </c>
      <c r="H837" s="9">
        <f>G837*1.17</f>
        <v>531.999</v>
      </c>
      <c r="I837" s="8">
        <f t="shared" si="52"/>
        <v>5.31999</v>
      </c>
    </row>
    <row r="838" customHeight="1" spans="1:9">
      <c r="A838" s="8" t="s">
        <v>96</v>
      </c>
      <c r="B838" s="1" t="s">
        <v>97</v>
      </c>
      <c r="C838" s="1" t="s">
        <v>1458</v>
      </c>
      <c r="D838" s="1" t="s">
        <v>1459</v>
      </c>
      <c r="E838" s="1" t="s">
        <v>1460</v>
      </c>
      <c r="F838" s="1">
        <v>50</v>
      </c>
      <c r="G838" s="9">
        <f t="shared" ref="G838:G844" si="53">H838/1.17</f>
        <v>227.350427350427</v>
      </c>
      <c r="H838" s="9">
        <v>266</v>
      </c>
      <c r="I838" s="8">
        <f t="shared" si="52"/>
        <v>5.32</v>
      </c>
    </row>
    <row r="839" customHeight="1" spans="1:9">
      <c r="A839" s="8" t="s">
        <v>96</v>
      </c>
      <c r="B839" s="1" t="s">
        <v>97</v>
      </c>
      <c r="C839" s="1" t="s">
        <v>1458</v>
      </c>
      <c r="D839" s="1" t="s">
        <v>1459</v>
      </c>
      <c r="E839" s="1" t="s">
        <v>1460</v>
      </c>
      <c r="F839" s="1">
        <v>150</v>
      </c>
      <c r="G839" s="9">
        <f t="shared" si="53"/>
        <v>682.051282051282</v>
      </c>
      <c r="H839" s="9">
        <v>798</v>
      </c>
      <c r="I839" s="8">
        <f t="shared" si="52"/>
        <v>5.32</v>
      </c>
    </row>
    <row r="840" customHeight="1" spans="1:9">
      <c r="A840" s="8" t="s">
        <v>96</v>
      </c>
      <c r="B840" s="1" t="s">
        <v>14</v>
      </c>
      <c r="C840" s="1" t="s">
        <v>1458</v>
      </c>
      <c r="D840" s="1" t="s">
        <v>1459</v>
      </c>
      <c r="E840" s="1" t="s">
        <v>1460</v>
      </c>
      <c r="F840" s="1">
        <v>600</v>
      </c>
      <c r="G840" s="9">
        <f t="shared" si="53"/>
        <v>3153.84615384615</v>
      </c>
      <c r="H840" s="9">
        <v>3690</v>
      </c>
      <c r="I840" s="8">
        <f t="shared" si="52"/>
        <v>6.15</v>
      </c>
    </row>
    <row r="841" customHeight="1" spans="1:9">
      <c r="A841" s="8" t="s">
        <v>1461</v>
      </c>
      <c r="B841" s="1" t="s">
        <v>97</v>
      </c>
      <c r="C841" s="1" t="s">
        <v>1462</v>
      </c>
      <c r="D841" s="1" t="s">
        <v>1463</v>
      </c>
      <c r="E841" s="1" t="s">
        <v>1461</v>
      </c>
      <c r="F841" s="1">
        <v>100</v>
      </c>
      <c r="G841" s="9">
        <f t="shared" si="53"/>
        <v>3014.52991452991</v>
      </c>
      <c r="H841" s="9">
        <v>3527</v>
      </c>
      <c r="I841" s="8">
        <f t="shared" si="52"/>
        <v>35.27</v>
      </c>
    </row>
    <row r="842" customHeight="1" spans="1:9">
      <c r="A842" s="8" t="s">
        <v>96</v>
      </c>
      <c r="B842" s="1" t="s">
        <v>28</v>
      </c>
      <c r="C842" s="1" t="s">
        <v>1464</v>
      </c>
      <c r="D842" s="1" t="s">
        <v>1465</v>
      </c>
      <c r="E842" s="1" t="s">
        <v>1466</v>
      </c>
      <c r="F842" s="1">
        <v>90</v>
      </c>
      <c r="G842" s="9">
        <f t="shared" si="53"/>
        <v>1286.15384615385</v>
      </c>
      <c r="H842" s="9">
        <v>1504.8</v>
      </c>
      <c r="I842" s="8">
        <f t="shared" si="52"/>
        <v>16.72</v>
      </c>
    </row>
    <row r="843" customHeight="1" spans="1:9">
      <c r="A843" s="8" t="s">
        <v>96</v>
      </c>
      <c r="B843" s="1" t="s">
        <v>110</v>
      </c>
      <c r="C843" s="1" t="s">
        <v>1464</v>
      </c>
      <c r="D843" s="1" t="s">
        <v>1465</v>
      </c>
      <c r="E843" s="1" t="s">
        <v>1466</v>
      </c>
      <c r="F843" s="1">
        <v>20</v>
      </c>
      <c r="G843" s="9">
        <f t="shared" si="53"/>
        <v>-400</v>
      </c>
      <c r="H843" s="9">
        <v>-468</v>
      </c>
      <c r="I843" s="8">
        <f t="shared" si="52"/>
        <v>-23.4</v>
      </c>
    </row>
    <row r="844" customHeight="1" spans="1:9">
      <c r="A844" s="8" t="s">
        <v>96</v>
      </c>
      <c r="B844" s="1" t="s">
        <v>84</v>
      </c>
      <c r="C844" s="1" t="s">
        <v>1464</v>
      </c>
      <c r="D844" s="1" t="s">
        <v>1465</v>
      </c>
      <c r="E844" s="1" t="s">
        <v>1466</v>
      </c>
      <c r="F844" s="1">
        <v>30</v>
      </c>
      <c r="G844" s="9">
        <f t="shared" si="53"/>
        <v>269.230769230769</v>
      </c>
      <c r="H844" s="9">
        <v>315</v>
      </c>
      <c r="I844" s="8">
        <f t="shared" si="52"/>
        <v>10.5</v>
      </c>
    </row>
    <row r="845" customHeight="1" spans="1:9">
      <c r="A845" s="8" t="s">
        <v>127</v>
      </c>
      <c r="B845" s="1" t="s">
        <v>10</v>
      </c>
      <c r="C845" s="1" t="s">
        <v>1467</v>
      </c>
      <c r="D845" s="1" t="s">
        <v>1457</v>
      </c>
      <c r="E845" s="1" t="s">
        <v>1460</v>
      </c>
      <c r="F845" s="1">
        <v>3600</v>
      </c>
      <c r="G845" s="9">
        <v>36369.23</v>
      </c>
      <c r="H845" s="9">
        <f>G845*1.17</f>
        <v>42551.9991</v>
      </c>
      <c r="I845" s="8">
        <f t="shared" si="52"/>
        <v>11.81999975</v>
      </c>
    </row>
    <row r="846" customHeight="1" spans="1:9">
      <c r="A846" s="8" t="s">
        <v>127</v>
      </c>
      <c r="B846" s="1" t="s">
        <v>97</v>
      </c>
      <c r="C846" s="1" t="s">
        <v>1467</v>
      </c>
      <c r="D846" s="1" t="s">
        <v>1457</v>
      </c>
      <c r="E846" s="1" t="s">
        <v>1460</v>
      </c>
      <c r="F846" s="1">
        <v>600</v>
      </c>
      <c r="G846" s="9">
        <f t="shared" ref="G846:G851" si="54">H846/1.17</f>
        <v>6061.53846153846</v>
      </c>
      <c r="H846" s="9">
        <v>7092</v>
      </c>
      <c r="I846" s="8">
        <f t="shared" si="52"/>
        <v>11.82</v>
      </c>
    </row>
    <row r="847" customHeight="1" spans="1:9">
      <c r="A847" s="8" t="s">
        <v>127</v>
      </c>
      <c r="B847" s="1" t="s">
        <v>97</v>
      </c>
      <c r="C847" s="1" t="s">
        <v>1467</v>
      </c>
      <c r="D847" s="1" t="s">
        <v>1457</v>
      </c>
      <c r="E847" s="1" t="s">
        <v>1460</v>
      </c>
      <c r="F847" s="1">
        <v>600</v>
      </c>
      <c r="G847" s="9">
        <f t="shared" si="54"/>
        <v>6061.53846153846</v>
      </c>
      <c r="H847" s="9">
        <v>7092</v>
      </c>
      <c r="I847" s="8">
        <f t="shared" si="52"/>
        <v>11.82</v>
      </c>
    </row>
    <row r="848" customHeight="1" spans="1:9">
      <c r="A848" s="8" t="s">
        <v>127</v>
      </c>
      <c r="B848" s="1" t="s">
        <v>28</v>
      </c>
      <c r="C848" s="1" t="s">
        <v>1467</v>
      </c>
      <c r="D848" s="1" t="s">
        <v>1457</v>
      </c>
      <c r="E848" s="1" t="s">
        <v>1460</v>
      </c>
      <c r="F848" s="1">
        <v>600</v>
      </c>
      <c r="G848" s="9">
        <f t="shared" si="54"/>
        <v>11015.3846153846</v>
      </c>
      <c r="H848" s="9">
        <v>12888</v>
      </c>
      <c r="I848" s="8">
        <f t="shared" si="52"/>
        <v>21.48</v>
      </c>
    </row>
    <row r="849" customHeight="1" spans="1:9">
      <c r="A849" s="8" t="s">
        <v>127</v>
      </c>
      <c r="B849" s="1" t="s">
        <v>28</v>
      </c>
      <c r="C849" s="1" t="s">
        <v>1467</v>
      </c>
      <c r="D849" s="1" t="s">
        <v>1457</v>
      </c>
      <c r="E849" s="1" t="s">
        <v>1460</v>
      </c>
      <c r="F849" s="1">
        <v>600</v>
      </c>
      <c r="G849" s="9">
        <f t="shared" si="54"/>
        <v>11015.3846153846</v>
      </c>
      <c r="H849" s="9">
        <v>12888</v>
      </c>
      <c r="I849" s="8">
        <f t="shared" si="52"/>
        <v>21.48</v>
      </c>
    </row>
    <row r="850" customHeight="1" spans="1:9">
      <c r="A850" s="8" t="s">
        <v>127</v>
      </c>
      <c r="B850" s="1" t="s">
        <v>110</v>
      </c>
      <c r="C850" s="1" t="s">
        <v>1467</v>
      </c>
      <c r="D850" s="1" t="s">
        <v>1457</v>
      </c>
      <c r="E850" s="1" t="s">
        <v>1460</v>
      </c>
      <c r="F850" s="1">
        <v>150</v>
      </c>
      <c r="G850" s="9">
        <f t="shared" si="54"/>
        <v>871.794871794872</v>
      </c>
      <c r="H850" s="9">
        <v>1020</v>
      </c>
      <c r="I850" s="8">
        <f t="shared" si="52"/>
        <v>6.8</v>
      </c>
    </row>
    <row r="851" customHeight="1" spans="1:9">
      <c r="A851" s="8" t="s">
        <v>127</v>
      </c>
      <c r="B851" s="1" t="s">
        <v>57</v>
      </c>
      <c r="C851" s="1" t="s">
        <v>1467</v>
      </c>
      <c r="D851" s="1" t="s">
        <v>1457</v>
      </c>
      <c r="E851" s="1" t="s">
        <v>1460</v>
      </c>
      <c r="F851" s="1">
        <v>50</v>
      </c>
      <c r="G851" s="9">
        <f t="shared" si="54"/>
        <v>256.410256410256</v>
      </c>
      <c r="H851" s="9">
        <v>300</v>
      </c>
      <c r="I851" s="8">
        <f t="shared" si="52"/>
        <v>6</v>
      </c>
    </row>
    <row r="852" customHeight="1" spans="1:9">
      <c r="A852" s="8" t="s">
        <v>96</v>
      </c>
      <c r="B852" s="1" t="s">
        <v>1268</v>
      </c>
      <c r="C852" s="1" t="s">
        <v>1468</v>
      </c>
      <c r="D852" s="1" t="s">
        <v>1469</v>
      </c>
      <c r="E852" s="1" t="s">
        <v>1470</v>
      </c>
      <c r="F852" s="1">
        <v>600</v>
      </c>
      <c r="G852" s="9">
        <v>11794.87</v>
      </c>
      <c r="H852" s="9">
        <f t="shared" ref="H852:H859" si="55">G852*1.17</f>
        <v>13799.9979</v>
      </c>
      <c r="I852" s="8">
        <f t="shared" si="52"/>
        <v>22.9999965</v>
      </c>
    </row>
    <row r="853" customHeight="1" spans="1:9">
      <c r="A853" s="8" t="s">
        <v>96</v>
      </c>
      <c r="B853" s="1" t="s">
        <v>1268</v>
      </c>
      <c r="C853" s="1" t="s">
        <v>1468</v>
      </c>
      <c r="D853" s="1" t="s">
        <v>1469</v>
      </c>
      <c r="E853" s="1" t="s">
        <v>1470</v>
      </c>
      <c r="F853" s="1">
        <v>600</v>
      </c>
      <c r="G853" s="9">
        <v>11794.87</v>
      </c>
      <c r="H853" s="9">
        <f t="shared" si="55"/>
        <v>13799.9979</v>
      </c>
      <c r="I853" s="8">
        <f t="shared" si="52"/>
        <v>22.9999965</v>
      </c>
    </row>
    <row r="854" customHeight="1" spans="1:9">
      <c r="A854" s="8" t="s">
        <v>96</v>
      </c>
      <c r="B854" s="1" t="s">
        <v>1268</v>
      </c>
      <c r="C854" s="1" t="s">
        <v>1468</v>
      </c>
      <c r="D854" s="1" t="s">
        <v>1469</v>
      </c>
      <c r="E854" s="1" t="s">
        <v>1470</v>
      </c>
      <c r="F854" s="1">
        <v>600</v>
      </c>
      <c r="G854" s="9">
        <v>11794.87</v>
      </c>
      <c r="H854" s="9">
        <f t="shared" si="55"/>
        <v>13799.9979</v>
      </c>
      <c r="I854" s="8">
        <f t="shared" si="52"/>
        <v>22.9999965</v>
      </c>
    </row>
    <row r="855" customHeight="1" spans="1:9">
      <c r="A855" s="8" t="s">
        <v>96</v>
      </c>
      <c r="B855" s="1" t="s">
        <v>1268</v>
      </c>
      <c r="C855" s="1" t="s">
        <v>1468</v>
      </c>
      <c r="D855" s="1" t="s">
        <v>1469</v>
      </c>
      <c r="E855" s="1" t="s">
        <v>1470</v>
      </c>
      <c r="F855" s="1">
        <v>600</v>
      </c>
      <c r="G855" s="9">
        <v>11794.87</v>
      </c>
      <c r="H855" s="9">
        <f t="shared" si="55"/>
        <v>13799.9979</v>
      </c>
      <c r="I855" s="8">
        <f t="shared" si="52"/>
        <v>22.9999965</v>
      </c>
    </row>
    <row r="856" customHeight="1" spans="1:9">
      <c r="A856" s="8" t="s">
        <v>96</v>
      </c>
      <c r="B856" s="1" t="s">
        <v>1031</v>
      </c>
      <c r="C856" s="1" t="s">
        <v>1468</v>
      </c>
      <c r="D856" s="1" t="s">
        <v>1469</v>
      </c>
      <c r="E856" s="1" t="s">
        <v>1470</v>
      </c>
      <c r="F856" s="1">
        <v>1000</v>
      </c>
      <c r="G856" s="9">
        <v>24427.35</v>
      </c>
      <c r="H856" s="9">
        <f t="shared" si="55"/>
        <v>28579.9995</v>
      </c>
      <c r="I856" s="8">
        <f t="shared" si="52"/>
        <v>28.5799995</v>
      </c>
    </row>
    <row r="857" customHeight="1" spans="1:9">
      <c r="A857" s="8" t="s">
        <v>96</v>
      </c>
      <c r="B857" s="1" t="s">
        <v>1031</v>
      </c>
      <c r="C857" s="1" t="s">
        <v>1468</v>
      </c>
      <c r="D857" s="1" t="s">
        <v>1469</v>
      </c>
      <c r="E857" s="1" t="s">
        <v>1470</v>
      </c>
      <c r="F857" s="1">
        <v>2000</v>
      </c>
      <c r="G857" s="9">
        <v>48854.7</v>
      </c>
      <c r="H857" s="9">
        <f t="shared" si="55"/>
        <v>57159.999</v>
      </c>
      <c r="I857" s="8">
        <f t="shared" si="52"/>
        <v>28.5799995</v>
      </c>
    </row>
    <row r="858" customHeight="1" spans="1:9">
      <c r="A858" s="8" t="s">
        <v>686</v>
      </c>
      <c r="B858" s="1" t="s">
        <v>677</v>
      </c>
      <c r="C858" s="1" t="s">
        <v>1471</v>
      </c>
      <c r="D858" s="1" t="s">
        <v>1472</v>
      </c>
      <c r="E858" s="1" t="s">
        <v>1473</v>
      </c>
      <c r="F858" s="1">
        <v>400</v>
      </c>
      <c r="G858" s="9">
        <v>6567.52</v>
      </c>
      <c r="H858" s="9">
        <f t="shared" si="55"/>
        <v>7683.9984</v>
      </c>
      <c r="I858" s="8">
        <f t="shared" si="52"/>
        <v>19.209996</v>
      </c>
    </row>
    <row r="859" customHeight="1" spans="1:9">
      <c r="A859" s="8" t="s">
        <v>70</v>
      </c>
      <c r="B859" s="1" t="s">
        <v>1474</v>
      </c>
      <c r="C859" s="1" t="s">
        <v>1475</v>
      </c>
      <c r="D859" s="1" t="s">
        <v>1433</v>
      </c>
      <c r="E859" s="1" t="s">
        <v>1476</v>
      </c>
      <c r="F859" s="1">
        <v>100</v>
      </c>
      <c r="G859" s="9">
        <v>2121.37</v>
      </c>
      <c r="H859" s="9">
        <f t="shared" si="55"/>
        <v>2482.0029</v>
      </c>
      <c r="I859" s="8">
        <f t="shared" si="52"/>
        <v>24.820029</v>
      </c>
    </row>
    <row r="860" customHeight="1" spans="1:9">
      <c r="A860" s="8" t="s">
        <v>70</v>
      </c>
      <c r="B860" s="1" t="s">
        <v>110</v>
      </c>
      <c r="C860" s="1" t="s">
        <v>1475</v>
      </c>
      <c r="D860" s="1" t="s">
        <v>1433</v>
      </c>
      <c r="E860" s="1" t="s">
        <v>1476</v>
      </c>
      <c r="F860" s="1">
        <v>80</v>
      </c>
      <c r="G860" s="9">
        <f>H860/1.17</f>
        <v>717.948717948718</v>
      </c>
      <c r="H860" s="9">
        <v>840</v>
      </c>
      <c r="I860" s="8">
        <f t="shared" si="52"/>
        <v>10.5</v>
      </c>
    </row>
    <row r="861" customHeight="1" spans="1:9">
      <c r="A861" s="8" t="s">
        <v>96</v>
      </c>
      <c r="B861" s="1" t="s">
        <v>62</v>
      </c>
      <c r="C861" s="1" t="s">
        <v>1477</v>
      </c>
      <c r="D861" s="1" t="s">
        <v>1478</v>
      </c>
      <c r="E861" s="1" t="s">
        <v>912</v>
      </c>
      <c r="F861" s="1">
        <v>500</v>
      </c>
      <c r="G861" s="9">
        <v>4235.04</v>
      </c>
      <c r="H861" s="9">
        <f>G861*1.17</f>
        <v>4954.9968</v>
      </c>
      <c r="I861" s="8">
        <f t="shared" si="52"/>
        <v>9.9099936</v>
      </c>
    </row>
    <row r="862" customHeight="1" spans="1:9">
      <c r="A862" s="8" t="s">
        <v>96</v>
      </c>
      <c r="B862" s="1" t="s">
        <v>62</v>
      </c>
      <c r="C862" s="1" t="s">
        <v>1477</v>
      </c>
      <c r="D862" s="1" t="s">
        <v>1478</v>
      </c>
      <c r="E862" s="1" t="s">
        <v>912</v>
      </c>
      <c r="F862" s="1">
        <v>1000</v>
      </c>
      <c r="G862" s="9">
        <v>8470.09</v>
      </c>
      <c r="H862" s="9">
        <f>G862*1.17</f>
        <v>9910.0053</v>
      </c>
      <c r="I862" s="8">
        <f t="shared" si="52"/>
        <v>9.9100053</v>
      </c>
    </row>
    <row r="863" customHeight="1" spans="1:9">
      <c r="A863" s="8" t="s">
        <v>412</v>
      </c>
      <c r="B863" s="1" t="s">
        <v>110</v>
      </c>
      <c r="C863" s="1" t="s">
        <v>1479</v>
      </c>
      <c r="D863" s="1" t="s">
        <v>1465</v>
      </c>
      <c r="E863" s="1" t="s">
        <v>1480</v>
      </c>
      <c r="F863" s="1">
        <v>80</v>
      </c>
      <c r="G863" s="9">
        <f>H863/1.17</f>
        <v>218.803418803419</v>
      </c>
      <c r="H863" s="9">
        <v>256</v>
      </c>
      <c r="I863" s="8">
        <f t="shared" si="52"/>
        <v>3.2</v>
      </c>
    </row>
    <row r="864" customHeight="1" spans="1:9">
      <c r="A864" s="8" t="s">
        <v>988</v>
      </c>
      <c r="B864" s="1" t="s">
        <v>429</v>
      </c>
      <c r="C864" s="1" t="s">
        <v>1481</v>
      </c>
      <c r="D864" s="1" t="s">
        <v>1482</v>
      </c>
      <c r="E864" s="1" t="s">
        <v>1483</v>
      </c>
      <c r="F864" s="1">
        <v>600</v>
      </c>
      <c r="G864" s="9">
        <v>25994.87</v>
      </c>
      <c r="H864" s="9">
        <f>G864*1.17</f>
        <v>30413.9979</v>
      </c>
      <c r="I864" s="8">
        <f t="shared" si="52"/>
        <v>50.6899965</v>
      </c>
    </row>
    <row r="865" customHeight="1" spans="1:9">
      <c r="A865" s="8" t="s">
        <v>988</v>
      </c>
      <c r="B865" s="1" t="s">
        <v>429</v>
      </c>
      <c r="C865" s="1" t="s">
        <v>1481</v>
      </c>
      <c r="D865" s="1" t="s">
        <v>1482</v>
      </c>
      <c r="E865" s="1" t="s">
        <v>1483</v>
      </c>
      <c r="F865" s="1">
        <v>2000</v>
      </c>
      <c r="G865" s="9">
        <v>86649.57</v>
      </c>
      <c r="H865" s="9">
        <f>G865*1.17</f>
        <v>101379.9969</v>
      </c>
      <c r="I865" s="8">
        <f t="shared" si="52"/>
        <v>50.68999845</v>
      </c>
    </row>
    <row r="866" customHeight="1" spans="1:9">
      <c r="A866" s="8" t="s">
        <v>988</v>
      </c>
      <c r="B866" s="1" t="s">
        <v>429</v>
      </c>
      <c r="C866" s="1" t="s">
        <v>1481</v>
      </c>
      <c r="D866" s="1" t="s">
        <v>1482</v>
      </c>
      <c r="E866" s="1" t="s">
        <v>1483</v>
      </c>
      <c r="F866" s="1">
        <v>400</v>
      </c>
      <c r="G866" s="9">
        <v>17329.91</v>
      </c>
      <c r="H866" s="9">
        <f>G866*1.17</f>
        <v>20275.9947</v>
      </c>
      <c r="I866" s="8">
        <f t="shared" si="52"/>
        <v>50.68998675</v>
      </c>
    </row>
    <row r="867" customHeight="1" spans="1:9">
      <c r="A867" s="8" t="s">
        <v>52</v>
      </c>
      <c r="B867" s="1" t="s">
        <v>28</v>
      </c>
      <c r="C867" s="1" t="s">
        <v>1484</v>
      </c>
      <c r="D867" s="1" t="s">
        <v>1485</v>
      </c>
      <c r="E867" s="1" t="s">
        <v>1079</v>
      </c>
      <c r="F867" s="1">
        <v>100</v>
      </c>
      <c r="G867" s="9">
        <f>H867/1.17</f>
        <v>132.478632478632</v>
      </c>
      <c r="H867" s="9">
        <v>155</v>
      </c>
      <c r="I867" s="8">
        <f t="shared" si="52"/>
        <v>1.55</v>
      </c>
    </row>
    <row r="868" customHeight="1" spans="1:9">
      <c r="A868" s="8" t="s">
        <v>70</v>
      </c>
      <c r="B868" s="1" t="s">
        <v>346</v>
      </c>
      <c r="C868" s="1" t="s">
        <v>1486</v>
      </c>
      <c r="D868" s="1" t="s">
        <v>1487</v>
      </c>
      <c r="E868" s="1" t="s">
        <v>1488</v>
      </c>
      <c r="F868" s="1">
        <v>100</v>
      </c>
      <c r="G868" s="9">
        <f>H868/1.17</f>
        <v>4692.30769230769</v>
      </c>
      <c r="H868" s="9">
        <v>5490</v>
      </c>
      <c r="I868" s="8">
        <f t="shared" si="52"/>
        <v>54.9</v>
      </c>
    </row>
    <row r="869" customHeight="1" spans="1:9">
      <c r="A869" s="8" t="s">
        <v>96</v>
      </c>
      <c r="B869" s="1" t="s">
        <v>287</v>
      </c>
      <c r="C869" s="1" t="s">
        <v>1489</v>
      </c>
      <c r="D869" s="1" t="s">
        <v>1457</v>
      </c>
      <c r="E869" s="1" t="s">
        <v>912</v>
      </c>
      <c r="F869" s="1">
        <v>600</v>
      </c>
      <c r="G869" s="9">
        <v>13641.03</v>
      </c>
      <c r="H869" s="9">
        <f>G869*1.17</f>
        <v>15960.0051</v>
      </c>
      <c r="I869" s="8">
        <f t="shared" si="52"/>
        <v>26.6000085</v>
      </c>
    </row>
    <row r="870" customHeight="1" spans="1:9">
      <c r="A870" s="8" t="s">
        <v>1490</v>
      </c>
      <c r="B870" s="1" t="s">
        <v>28</v>
      </c>
      <c r="C870" s="1" t="s">
        <v>1491</v>
      </c>
      <c r="D870" s="1" t="s">
        <v>1492</v>
      </c>
      <c r="E870" s="1" t="s">
        <v>1493</v>
      </c>
      <c r="F870" s="1">
        <v>1200</v>
      </c>
      <c r="G870" s="9">
        <f>H870/1.17</f>
        <v>25938.4615384615</v>
      </c>
      <c r="H870" s="9">
        <v>30348</v>
      </c>
      <c r="I870" s="8">
        <f t="shared" si="52"/>
        <v>25.29</v>
      </c>
    </row>
    <row r="871" customHeight="1" spans="1:9">
      <c r="A871" s="8" t="s">
        <v>1490</v>
      </c>
      <c r="B871" s="1" t="s">
        <v>429</v>
      </c>
      <c r="C871" s="1" t="s">
        <v>1491</v>
      </c>
      <c r="D871" s="1" t="s">
        <v>1492</v>
      </c>
      <c r="E871" s="1" t="s">
        <v>1493</v>
      </c>
      <c r="F871" s="1">
        <v>4000</v>
      </c>
      <c r="G871" s="9">
        <v>99145.3</v>
      </c>
      <c r="H871" s="9">
        <f>G871*1.17</f>
        <v>116000.001</v>
      </c>
      <c r="I871" s="8">
        <f t="shared" si="52"/>
        <v>29.00000025</v>
      </c>
    </row>
    <row r="872" customHeight="1" spans="1:9">
      <c r="A872" s="8" t="s">
        <v>127</v>
      </c>
      <c r="B872" s="1" t="s">
        <v>1119</v>
      </c>
      <c r="C872" s="1" t="s">
        <v>1494</v>
      </c>
      <c r="D872" s="1" t="s">
        <v>1495</v>
      </c>
      <c r="E872" s="1" t="s">
        <v>1496</v>
      </c>
      <c r="F872" s="1">
        <v>2000</v>
      </c>
      <c r="G872" s="9">
        <v>45606.84</v>
      </c>
      <c r="H872" s="9">
        <f>G872*1.17</f>
        <v>53360.0028</v>
      </c>
      <c r="I872" s="8">
        <f t="shared" si="52"/>
        <v>26.6800014</v>
      </c>
    </row>
    <row r="873" customHeight="1" spans="1:9">
      <c r="A873" s="8" t="s">
        <v>1490</v>
      </c>
      <c r="B873" s="1" t="s">
        <v>28</v>
      </c>
      <c r="C873" s="11" t="s">
        <v>1491</v>
      </c>
      <c r="D873" s="1" t="s">
        <v>1492</v>
      </c>
      <c r="E873" s="1" t="s">
        <v>1493</v>
      </c>
      <c r="F873" s="1">
        <v>600</v>
      </c>
      <c r="G873" s="9">
        <f t="shared" ref="G873:G878" si="56">H873/1.17</f>
        <v>12969.2307692308</v>
      </c>
      <c r="H873" s="9">
        <v>15174</v>
      </c>
      <c r="I873" s="8">
        <f t="shared" si="52"/>
        <v>25.29</v>
      </c>
    </row>
    <row r="874" customHeight="1" spans="1:9">
      <c r="A874" s="8" t="s">
        <v>96</v>
      </c>
      <c r="B874" s="1" t="s">
        <v>101</v>
      </c>
      <c r="C874" s="1" t="s">
        <v>1497</v>
      </c>
      <c r="D874" s="1" t="s">
        <v>1433</v>
      </c>
      <c r="E874" s="1" t="s">
        <v>1498</v>
      </c>
      <c r="F874" s="1">
        <v>1800</v>
      </c>
      <c r="G874" s="9">
        <f t="shared" si="56"/>
        <v>167692.307692308</v>
      </c>
      <c r="H874" s="9">
        <v>196200</v>
      </c>
      <c r="I874" s="8">
        <f t="shared" si="52"/>
        <v>109</v>
      </c>
    </row>
    <row r="875" customHeight="1" spans="1:9">
      <c r="A875" s="8" t="s">
        <v>96</v>
      </c>
      <c r="B875" s="1" t="s">
        <v>97</v>
      </c>
      <c r="C875" s="1" t="s">
        <v>1497</v>
      </c>
      <c r="D875" s="1" t="s">
        <v>1433</v>
      </c>
      <c r="E875" s="1" t="s">
        <v>1498</v>
      </c>
      <c r="F875" s="1">
        <v>900</v>
      </c>
      <c r="G875" s="9">
        <f t="shared" si="56"/>
        <v>11630.7692307692</v>
      </c>
      <c r="H875" s="9">
        <v>13608</v>
      </c>
      <c r="I875" s="8">
        <f t="shared" si="52"/>
        <v>15.12</v>
      </c>
    </row>
    <row r="876" customHeight="1" spans="1:9">
      <c r="A876" s="8" t="s">
        <v>96</v>
      </c>
      <c r="B876" s="1" t="s">
        <v>28</v>
      </c>
      <c r="C876" s="1" t="s">
        <v>1497</v>
      </c>
      <c r="D876" s="1" t="s">
        <v>1433</v>
      </c>
      <c r="E876" s="1" t="s">
        <v>1498</v>
      </c>
      <c r="F876" s="1">
        <v>600</v>
      </c>
      <c r="G876" s="9">
        <f t="shared" si="56"/>
        <v>12692.3076923077</v>
      </c>
      <c r="H876" s="9">
        <v>14850</v>
      </c>
      <c r="I876" s="8">
        <f t="shared" si="52"/>
        <v>24.75</v>
      </c>
    </row>
    <row r="877" customHeight="1" spans="1:9">
      <c r="A877" s="8" t="s">
        <v>96</v>
      </c>
      <c r="B877" s="1" t="s">
        <v>28</v>
      </c>
      <c r="C877" s="1" t="s">
        <v>1497</v>
      </c>
      <c r="D877" s="1" t="s">
        <v>1433</v>
      </c>
      <c r="E877" s="1" t="s">
        <v>1498</v>
      </c>
      <c r="F877" s="1">
        <v>600</v>
      </c>
      <c r="G877" s="9">
        <f t="shared" si="56"/>
        <v>12692.3076923077</v>
      </c>
      <c r="H877" s="9">
        <v>14850</v>
      </c>
      <c r="I877" s="8">
        <f t="shared" si="52"/>
        <v>24.75</v>
      </c>
    </row>
    <row r="878" customHeight="1" spans="1:9">
      <c r="A878" s="8" t="s">
        <v>96</v>
      </c>
      <c r="B878" s="1" t="s">
        <v>28</v>
      </c>
      <c r="C878" s="1" t="s">
        <v>1497</v>
      </c>
      <c r="D878" s="1" t="s">
        <v>1433</v>
      </c>
      <c r="E878" s="1" t="s">
        <v>1498</v>
      </c>
      <c r="F878" s="1">
        <v>500</v>
      </c>
      <c r="G878" s="9">
        <f t="shared" si="56"/>
        <v>10576.9230769231</v>
      </c>
      <c r="H878" s="9">
        <v>12375</v>
      </c>
      <c r="I878" s="8">
        <f t="shared" si="52"/>
        <v>24.75</v>
      </c>
    </row>
    <row r="879" customHeight="1" spans="1:9">
      <c r="A879" s="8" t="s">
        <v>1499</v>
      </c>
      <c r="B879" s="1" t="s">
        <v>1147</v>
      </c>
      <c r="C879" s="1" t="s">
        <v>1500</v>
      </c>
      <c r="D879" s="1" t="s">
        <v>239</v>
      </c>
      <c r="E879" s="1" t="s">
        <v>1501</v>
      </c>
      <c r="F879" s="1">
        <v>100</v>
      </c>
      <c r="G879" s="9">
        <v>752.14</v>
      </c>
      <c r="H879" s="9">
        <f>G879*1.17</f>
        <v>880.0038</v>
      </c>
      <c r="I879" s="8">
        <f t="shared" si="52"/>
        <v>8.800038</v>
      </c>
    </row>
    <row r="880" customHeight="1" spans="1:9">
      <c r="A880" s="8" t="s">
        <v>96</v>
      </c>
      <c r="B880" s="1" t="s">
        <v>28</v>
      </c>
      <c r="C880" s="1" t="s">
        <v>1502</v>
      </c>
      <c r="D880" s="1" t="s">
        <v>1429</v>
      </c>
      <c r="E880" s="1" t="s">
        <v>1503</v>
      </c>
      <c r="F880" s="1">
        <v>400</v>
      </c>
      <c r="G880" s="9">
        <f>H880/1.17</f>
        <v>11429.0598290598</v>
      </c>
      <c r="H880" s="9">
        <v>13372</v>
      </c>
      <c r="I880" s="8">
        <f t="shared" si="52"/>
        <v>33.43</v>
      </c>
    </row>
    <row r="881" customHeight="1" spans="1:9">
      <c r="A881" s="8" t="s">
        <v>225</v>
      </c>
      <c r="B881" s="1" t="s">
        <v>110</v>
      </c>
      <c r="C881" s="1" t="s">
        <v>1504</v>
      </c>
      <c r="D881" s="1" t="s">
        <v>1505</v>
      </c>
      <c r="E881" s="1" t="s">
        <v>1506</v>
      </c>
      <c r="F881" s="1">
        <v>20</v>
      </c>
      <c r="G881" s="9">
        <f>H881/1.17</f>
        <v>59.8290598290598</v>
      </c>
      <c r="H881" s="9">
        <v>70</v>
      </c>
      <c r="I881" s="8">
        <f t="shared" si="52"/>
        <v>3.5</v>
      </c>
    </row>
    <row r="882" customHeight="1" spans="1:9">
      <c r="A882" s="8" t="s">
        <v>686</v>
      </c>
      <c r="B882" s="1" t="s">
        <v>101</v>
      </c>
      <c r="C882" s="1" t="s">
        <v>1507</v>
      </c>
      <c r="D882" s="1" t="s">
        <v>1508</v>
      </c>
      <c r="E882" s="1" t="s">
        <v>1509</v>
      </c>
      <c r="F882" s="1">
        <v>100</v>
      </c>
      <c r="G882" s="9">
        <f>H882/1.17</f>
        <v>1008.54700854701</v>
      </c>
      <c r="H882" s="9">
        <v>1180</v>
      </c>
      <c r="I882" s="8">
        <f t="shared" si="52"/>
        <v>11.8</v>
      </c>
    </row>
    <row r="883" customHeight="1" spans="1:9">
      <c r="A883" s="8" t="s">
        <v>686</v>
      </c>
      <c r="B883" s="1" t="s">
        <v>101</v>
      </c>
      <c r="C883" s="1" t="s">
        <v>1507</v>
      </c>
      <c r="D883" s="1" t="s">
        <v>1508</v>
      </c>
      <c r="E883" s="1" t="s">
        <v>1509</v>
      </c>
      <c r="F883" s="1">
        <v>50</v>
      </c>
      <c r="G883" s="9">
        <f>H883/1.17</f>
        <v>504.273504273504</v>
      </c>
      <c r="H883" s="9">
        <v>590</v>
      </c>
      <c r="I883" s="8">
        <f t="shared" si="52"/>
        <v>11.8</v>
      </c>
    </row>
    <row r="884" customHeight="1" spans="1:9">
      <c r="A884" s="8" t="s">
        <v>127</v>
      </c>
      <c r="B884" s="1" t="s">
        <v>53</v>
      </c>
      <c r="C884" s="1" t="s">
        <v>1510</v>
      </c>
      <c r="D884" s="1" t="s">
        <v>1482</v>
      </c>
      <c r="E884" s="1" t="s">
        <v>1511</v>
      </c>
      <c r="F884" s="1">
        <v>600</v>
      </c>
      <c r="G884" s="9">
        <v>8564.1</v>
      </c>
      <c r="H884" s="9">
        <f>G884*1.17</f>
        <v>10019.997</v>
      </c>
      <c r="I884" s="8">
        <f t="shared" si="52"/>
        <v>16.699995</v>
      </c>
    </row>
    <row r="885" customHeight="1" spans="1:9">
      <c r="A885" s="8" t="s">
        <v>127</v>
      </c>
      <c r="B885" s="1" t="s">
        <v>53</v>
      </c>
      <c r="C885" s="1" t="s">
        <v>1510</v>
      </c>
      <c r="D885" s="1" t="s">
        <v>1482</v>
      </c>
      <c r="E885" s="1" t="s">
        <v>1511</v>
      </c>
      <c r="F885" s="1">
        <v>600</v>
      </c>
      <c r="G885" s="9">
        <v>8564.1</v>
      </c>
      <c r="H885" s="9">
        <f>G885*1.17</f>
        <v>10019.997</v>
      </c>
      <c r="I885" s="8">
        <f t="shared" si="52"/>
        <v>16.699995</v>
      </c>
    </row>
    <row r="886" customHeight="1" spans="1:9">
      <c r="A886" s="8" t="s">
        <v>96</v>
      </c>
      <c r="B886" s="1" t="s">
        <v>62</v>
      </c>
      <c r="C886" s="1" t="s">
        <v>1512</v>
      </c>
      <c r="D886" s="1" t="s">
        <v>1487</v>
      </c>
      <c r="E886" s="1" t="s">
        <v>1427</v>
      </c>
      <c r="F886" s="1">
        <v>1800</v>
      </c>
      <c r="G886" s="9">
        <v>38046.15</v>
      </c>
      <c r="H886" s="9">
        <f>G886*1.17</f>
        <v>44513.9955</v>
      </c>
      <c r="I886" s="8">
        <f t="shared" si="52"/>
        <v>24.7299975</v>
      </c>
    </row>
    <row r="887" customHeight="1" spans="1:9">
      <c r="A887" s="8" t="s">
        <v>96</v>
      </c>
      <c r="B887" s="1" t="s">
        <v>97</v>
      </c>
      <c r="C887" s="1" t="s">
        <v>1512</v>
      </c>
      <c r="D887" s="1" t="s">
        <v>1487</v>
      </c>
      <c r="E887" s="1" t="s">
        <v>1427</v>
      </c>
      <c r="F887" s="1">
        <v>1200</v>
      </c>
      <c r="G887" s="9">
        <f>H887/1.17</f>
        <v>25364.1025641026</v>
      </c>
      <c r="H887" s="9">
        <v>29676</v>
      </c>
      <c r="I887" s="8">
        <f t="shared" si="52"/>
        <v>24.73</v>
      </c>
    </row>
    <row r="888" customHeight="1" spans="1:9">
      <c r="A888" s="8" t="s">
        <v>96</v>
      </c>
      <c r="B888" s="1" t="s">
        <v>97</v>
      </c>
      <c r="C888" s="1" t="s">
        <v>1512</v>
      </c>
      <c r="D888" s="1" t="s">
        <v>1487</v>
      </c>
      <c r="E888" s="1" t="s">
        <v>1427</v>
      </c>
      <c r="F888" s="1">
        <v>1200</v>
      </c>
      <c r="G888" s="9">
        <f>H888/1.17</f>
        <v>25364.1025641026</v>
      </c>
      <c r="H888" s="9">
        <v>29676</v>
      </c>
      <c r="I888" s="8">
        <f t="shared" si="52"/>
        <v>24.73</v>
      </c>
    </row>
    <row r="889" customHeight="1" spans="1:9">
      <c r="A889" s="8" t="s">
        <v>96</v>
      </c>
      <c r="B889" s="1" t="s">
        <v>28</v>
      </c>
      <c r="C889" s="1" t="s">
        <v>1512</v>
      </c>
      <c r="D889" s="1" t="s">
        <v>1487</v>
      </c>
      <c r="E889" s="1" t="s">
        <v>1427</v>
      </c>
      <c r="F889" s="1">
        <v>1200</v>
      </c>
      <c r="G889" s="9">
        <f>H889/1.17</f>
        <v>26574.358974359</v>
      </c>
      <c r="H889" s="9">
        <v>31092</v>
      </c>
      <c r="I889" s="8">
        <f t="shared" si="52"/>
        <v>25.91</v>
      </c>
    </row>
    <row r="890" customHeight="1" spans="1:9">
      <c r="A890" s="8" t="s">
        <v>96</v>
      </c>
      <c r="B890" s="1" t="s">
        <v>28</v>
      </c>
      <c r="C890" s="1" t="s">
        <v>1512</v>
      </c>
      <c r="D890" s="1" t="s">
        <v>1487</v>
      </c>
      <c r="E890" s="1" t="s">
        <v>1427</v>
      </c>
      <c r="F890" s="1">
        <v>600</v>
      </c>
      <c r="G890" s="9">
        <f>H890/1.17</f>
        <v>13733.3333333333</v>
      </c>
      <c r="H890" s="9">
        <v>16068</v>
      </c>
      <c r="I890" s="8">
        <f t="shared" si="52"/>
        <v>26.78</v>
      </c>
    </row>
    <row r="891" customHeight="1" spans="1:9">
      <c r="A891" s="8" t="s">
        <v>1493</v>
      </c>
      <c r="B891" s="1" t="s">
        <v>1513</v>
      </c>
      <c r="C891" s="1" t="s">
        <v>1514</v>
      </c>
      <c r="D891" s="1" t="s">
        <v>1515</v>
      </c>
      <c r="E891" s="1" t="s">
        <v>1516</v>
      </c>
      <c r="F891" s="1">
        <v>1500</v>
      </c>
      <c r="G891" s="9">
        <f>H891/1.17</f>
        <v>16025.641025641</v>
      </c>
      <c r="H891" s="9">
        <v>18750</v>
      </c>
      <c r="I891" s="8">
        <f t="shared" si="52"/>
        <v>12.5</v>
      </c>
    </row>
    <row r="892" customHeight="1" spans="1:9">
      <c r="A892" s="8" t="s">
        <v>1493</v>
      </c>
      <c r="B892" s="1" t="s">
        <v>62</v>
      </c>
      <c r="C892" s="1" t="s">
        <v>1514</v>
      </c>
      <c r="D892" s="1" t="s">
        <v>1515</v>
      </c>
      <c r="E892" s="1" t="s">
        <v>1516</v>
      </c>
      <c r="F892" s="1">
        <v>1000</v>
      </c>
      <c r="G892" s="9">
        <v>1153.85</v>
      </c>
      <c r="H892" s="9">
        <f>G892*1.17</f>
        <v>1350.0045</v>
      </c>
      <c r="I892" s="8">
        <f t="shared" si="52"/>
        <v>1.3500045</v>
      </c>
    </row>
    <row r="893" customHeight="1" spans="1:9">
      <c r="A893" s="8" t="s">
        <v>1493</v>
      </c>
      <c r="B893" s="1" t="s">
        <v>57</v>
      </c>
      <c r="C893" s="1" t="s">
        <v>1514</v>
      </c>
      <c r="D893" s="1" t="s">
        <v>1515</v>
      </c>
      <c r="E893" s="1" t="s">
        <v>1516</v>
      </c>
      <c r="F893" s="1">
        <v>1000</v>
      </c>
      <c r="G893" s="9">
        <f>H893/1.17</f>
        <v>1239.31623931624</v>
      </c>
      <c r="H893" s="9">
        <v>1450</v>
      </c>
      <c r="I893" s="8">
        <f t="shared" si="52"/>
        <v>1.45</v>
      </c>
    </row>
    <row r="894" customHeight="1" spans="1:9">
      <c r="A894" s="8" t="s">
        <v>1493</v>
      </c>
      <c r="B894" s="1" t="s">
        <v>57</v>
      </c>
      <c r="C894" s="1" t="s">
        <v>1514</v>
      </c>
      <c r="D894" s="1" t="s">
        <v>1515</v>
      </c>
      <c r="E894" s="1" t="s">
        <v>1516</v>
      </c>
      <c r="F894" s="1">
        <v>1000</v>
      </c>
      <c r="G894" s="9">
        <f>H894/1.17</f>
        <v>1239.31623931624</v>
      </c>
      <c r="H894" s="9">
        <v>1450</v>
      </c>
      <c r="I894" s="8">
        <f t="shared" si="52"/>
        <v>1.45</v>
      </c>
    </row>
    <row r="895" customHeight="1" spans="1:9">
      <c r="A895" s="8" t="s">
        <v>1493</v>
      </c>
      <c r="B895" s="1" t="s">
        <v>33</v>
      </c>
      <c r="C895" s="1" t="s">
        <v>1514</v>
      </c>
      <c r="D895" s="1" t="s">
        <v>1515</v>
      </c>
      <c r="E895" s="1" t="s">
        <v>1516</v>
      </c>
      <c r="F895" s="1">
        <v>1000</v>
      </c>
      <c r="G895" s="9">
        <f>H895/1.17</f>
        <v>1282.05128205128</v>
      </c>
      <c r="H895" s="9">
        <v>1500</v>
      </c>
      <c r="I895" s="8">
        <f t="shared" si="52"/>
        <v>1.5</v>
      </c>
    </row>
    <row r="896" customHeight="1" spans="1:9">
      <c r="A896" s="8" t="s">
        <v>1517</v>
      </c>
      <c r="B896" s="1" t="s">
        <v>53</v>
      </c>
      <c r="C896" s="1" t="s">
        <v>1518</v>
      </c>
      <c r="D896" s="1" t="s">
        <v>1519</v>
      </c>
      <c r="E896" s="1" t="s">
        <v>1496</v>
      </c>
      <c r="F896" s="1">
        <v>600</v>
      </c>
      <c r="G896" s="9">
        <v>20179.49</v>
      </c>
      <c r="H896" s="9">
        <f>G896*1.17</f>
        <v>23610.0033</v>
      </c>
      <c r="I896" s="8">
        <f t="shared" si="52"/>
        <v>39.3500055</v>
      </c>
    </row>
    <row r="897" customHeight="1" spans="1:9">
      <c r="A897" s="8" t="s">
        <v>1517</v>
      </c>
      <c r="B897" s="1" t="s">
        <v>53</v>
      </c>
      <c r="C897" s="1" t="s">
        <v>1518</v>
      </c>
      <c r="D897" s="1" t="s">
        <v>1519</v>
      </c>
      <c r="E897" s="1" t="s">
        <v>1496</v>
      </c>
      <c r="F897" s="1">
        <v>600</v>
      </c>
      <c r="G897" s="9">
        <v>20179.49</v>
      </c>
      <c r="H897" s="9">
        <f>G897*1.17</f>
        <v>23610.0033</v>
      </c>
      <c r="I897" s="8">
        <f t="shared" si="52"/>
        <v>39.3500055</v>
      </c>
    </row>
    <row r="898" customHeight="1" spans="1:9">
      <c r="A898" s="8" t="s">
        <v>1517</v>
      </c>
      <c r="B898" s="1" t="s">
        <v>53</v>
      </c>
      <c r="C898" s="1" t="s">
        <v>1518</v>
      </c>
      <c r="D898" s="1" t="s">
        <v>1519</v>
      </c>
      <c r="E898" s="1" t="s">
        <v>1496</v>
      </c>
      <c r="F898" s="1">
        <v>600</v>
      </c>
      <c r="G898" s="9">
        <v>20179.49</v>
      </c>
      <c r="H898" s="9">
        <f>G898*1.17</f>
        <v>23610.0033</v>
      </c>
      <c r="I898" s="8">
        <f t="shared" ref="I898:I949" si="57">H898/F898</f>
        <v>39.3500055</v>
      </c>
    </row>
    <row r="899" customHeight="1" spans="1:9">
      <c r="A899" s="8" t="s">
        <v>1517</v>
      </c>
      <c r="B899" s="1" t="s">
        <v>53</v>
      </c>
      <c r="C899" s="1" t="s">
        <v>1518</v>
      </c>
      <c r="D899" s="1" t="s">
        <v>1519</v>
      </c>
      <c r="E899" s="1" t="s">
        <v>1496</v>
      </c>
      <c r="F899" s="1">
        <v>1200</v>
      </c>
      <c r="G899" s="9">
        <v>40358.97</v>
      </c>
      <c r="H899" s="9">
        <f>G899*1.17</f>
        <v>47219.9949</v>
      </c>
      <c r="I899" s="8">
        <f t="shared" si="57"/>
        <v>39.34999575</v>
      </c>
    </row>
    <row r="900" customHeight="1" spans="1:9">
      <c r="A900" s="8" t="s">
        <v>1517</v>
      </c>
      <c r="B900" s="1" t="s">
        <v>62</v>
      </c>
      <c r="C900" s="1" t="s">
        <v>1518</v>
      </c>
      <c r="D900" s="1" t="s">
        <v>1519</v>
      </c>
      <c r="E900" s="1" t="s">
        <v>1496</v>
      </c>
      <c r="F900" s="1">
        <v>600</v>
      </c>
      <c r="G900" s="9">
        <v>13702.56</v>
      </c>
      <c r="H900" s="9">
        <f>G900*1.17</f>
        <v>16031.9952</v>
      </c>
      <c r="I900" s="8">
        <f t="shared" si="57"/>
        <v>26.719992</v>
      </c>
    </row>
    <row r="901" customHeight="1" spans="1:9">
      <c r="A901" s="8" t="s">
        <v>1517</v>
      </c>
      <c r="B901" s="1" t="s">
        <v>28</v>
      </c>
      <c r="C901" s="1" t="s">
        <v>1518</v>
      </c>
      <c r="D901" s="1" t="s">
        <v>1519</v>
      </c>
      <c r="E901" s="1" t="s">
        <v>1496</v>
      </c>
      <c r="F901" s="1">
        <v>600</v>
      </c>
      <c r="G901" s="9">
        <f>H901/1.17</f>
        <v>26205.1282051282</v>
      </c>
      <c r="H901" s="9">
        <v>30660</v>
      </c>
      <c r="I901" s="8">
        <f t="shared" si="57"/>
        <v>51.1</v>
      </c>
    </row>
    <row r="902" customHeight="1" spans="1:9">
      <c r="A902" s="8" t="s">
        <v>96</v>
      </c>
      <c r="B902" s="1" t="s">
        <v>62</v>
      </c>
      <c r="C902" s="1" t="s">
        <v>1520</v>
      </c>
      <c r="D902" s="1" t="s">
        <v>1422</v>
      </c>
      <c r="E902" s="1" t="s">
        <v>1521</v>
      </c>
      <c r="F902" s="1">
        <v>1200</v>
      </c>
      <c r="G902" s="9">
        <v>11620.51</v>
      </c>
      <c r="H902" s="9">
        <f>G902*1.17</f>
        <v>13595.9967</v>
      </c>
      <c r="I902" s="8">
        <f t="shared" si="57"/>
        <v>11.32999725</v>
      </c>
    </row>
    <row r="903" customHeight="1" spans="1:9">
      <c r="A903" s="8" t="s">
        <v>96</v>
      </c>
      <c r="B903" s="1" t="s">
        <v>14</v>
      </c>
      <c r="C903" s="1" t="s">
        <v>1520</v>
      </c>
      <c r="D903" s="1" t="s">
        <v>1422</v>
      </c>
      <c r="E903" s="1" t="s">
        <v>1521</v>
      </c>
      <c r="F903" s="1">
        <v>600</v>
      </c>
      <c r="G903" s="9">
        <f>H903/1.17</f>
        <v>19517.9487179487</v>
      </c>
      <c r="H903" s="9">
        <v>22836</v>
      </c>
      <c r="I903" s="8">
        <f t="shared" si="57"/>
        <v>38.06</v>
      </c>
    </row>
    <row r="904" customHeight="1" spans="1:9">
      <c r="A904" s="8" t="s">
        <v>32</v>
      </c>
      <c r="B904" s="1" t="s">
        <v>28</v>
      </c>
      <c r="C904" s="1" t="s">
        <v>1522</v>
      </c>
      <c r="D904" s="1" t="s">
        <v>1487</v>
      </c>
      <c r="E904" s="1" t="s">
        <v>1523</v>
      </c>
      <c r="F904" s="1">
        <v>600</v>
      </c>
      <c r="G904" s="9">
        <f>H904/1.17</f>
        <v>15846.1538461538</v>
      </c>
      <c r="H904" s="9">
        <v>18540</v>
      </c>
      <c r="I904" s="8">
        <f t="shared" si="57"/>
        <v>30.9</v>
      </c>
    </row>
    <row r="905" customHeight="1" spans="1:9">
      <c r="A905" s="8" t="s">
        <v>32</v>
      </c>
      <c r="B905" s="1" t="s">
        <v>28</v>
      </c>
      <c r="C905" s="1" t="s">
        <v>1522</v>
      </c>
      <c r="D905" s="1" t="s">
        <v>1487</v>
      </c>
      <c r="E905" s="1" t="s">
        <v>1523</v>
      </c>
      <c r="F905" s="1">
        <v>1200</v>
      </c>
      <c r="G905" s="9">
        <f>H905/1.17</f>
        <v>-3189.74358974359</v>
      </c>
      <c r="H905" s="9">
        <v>-3732</v>
      </c>
      <c r="I905" s="8">
        <f t="shared" si="57"/>
        <v>-3.11</v>
      </c>
    </row>
    <row r="906" customHeight="1" spans="1:9">
      <c r="A906" s="8" t="s">
        <v>96</v>
      </c>
      <c r="B906" s="1" t="s">
        <v>170</v>
      </c>
      <c r="C906" s="1" t="s">
        <v>1524</v>
      </c>
      <c r="D906" s="1" t="s">
        <v>1525</v>
      </c>
      <c r="E906" s="1" t="s">
        <v>231</v>
      </c>
      <c r="F906" s="1">
        <v>920</v>
      </c>
      <c r="G906" s="9">
        <v>3931.62</v>
      </c>
      <c r="H906" s="9">
        <f>G906*1.17</f>
        <v>4599.9954</v>
      </c>
      <c r="I906" s="8">
        <f t="shared" si="57"/>
        <v>4.999995</v>
      </c>
    </row>
    <row r="907" customHeight="1" spans="1:9">
      <c r="A907" s="8" t="s">
        <v>96</v>
      </c>
      <c r="B907" s="1" t="s">
        <v>97</v>
      </c>
      <c r="C907" s="1" t="s">
        <v>1524</v>
      </c>
      <c r="D907" s="1" t="s">
        <v>1525</v>
      </c>
      <c r="E907" s="1" t="s">
        <v>231</v>
      </c>
      <c r="F907" s="1">
        <v>80</v>
      </c>
      <c r="G907" s="9">
        <f>H907/1.17</f>
        <v>892.991452991453</v>
      </c>
      <c r="H907" s="9">
        <v>1044.8</v>
      </c>
      <c r="I907" s="8">
        <f t="shared" si="57"/>
        <v>13.06</v>
      </c>
    </row>
    <row r="908" customHeight="1" spans="1:9">
      <c r="A908" s="8" t="s">
        <v>96</v>
      </c>
      <c r="B908" s="1" t="s">
        <v>135</v>
      </c>
      <c r="C908" s="1" t="s">
        <v>1524</v>
      </c>
      <c r="D908" s="1" t="s">
        <v>1525</v>
      </c>
      <c r="E908" s="1" t="s">
        <v>231</v>
      </c>
      <c r="F908" s="1">
        <v>16</v>
      </c>
      <c r="G908" s="9">
        <f>H908/1.17</f>
        <v>178.598290598291</v>
      </c>
      <c r="H908" s="9">
        <v>208.96</v>
      </c>
      <c r="I908" s="8">
        <f t="shared" si="57"/>
        <v>13.06</v>
      </c>
    </row>
    <row r="909" customHeight="1" spans="1:9">
      <c r="A909" s="8" t="s">
        <v>96</v>
      </c>
      <c r="B909" s="1" t="s">
        <v>28</v>
      </c>
      <c r="C909" s="1" t="s">
        <v>1526</v>
      </c>
      <c r="D909" s="1" t="s">
        <v>1519</v>
      </c>
      <c r="E909" s="1" t="s">
        <v>1227</v>
      </c>
      <c r="F909" s="1">
        <v>600</v>
      </c>
      <c r="G909" s="9">
        <f>H909/1.17</f>
        <v>1466.66666666667</v>
      </c>
      <c r="H909" s="9">
        <v>1716</v>
      </c>
      <c r="I909" s="8">
        <f t="shared" si="57"/>
        <v>2.86</v>
      </c>
    </row>
    <row r="910" customHeight="1" spans="1:9">
      <c r="A910" s="8" t="s">
        <v>1527</v>
      </c>
      <c r="B910" s="1" t="s">
        <v>28</v>
      </c>
      <c r="C910" s="1" t="s">
        <v>1528</v>
      </c>
      <c r="D910" s="1" t="s">
        <v>1442</v>
      </c>
      <c r="E910" s="1" t="s">
        <v>1529</v>
      </c>
      <c r="F910" s="1">
        <v>50</v>
      </c>
      <c r="G910" s="9">
        <f>H910/1.17</f>
        <v>788.888888888889</v>
      </c>
      <c r="H910" s="9">
        <v>923</v>
      </c>
      <c r="I910" s="8">
        <f t="shared" si="57"/>
        <v>18.46</v>
      </c>
    </row>
    <row r="911" customHeight="1" spans="1:9">
      <c r="A911" s="8" t="s">
        <v>1527</v>
      </c>
      <c r="B911" s="1" t="s">
        <v>28</v>
      </c>
      <c r="C911" s="11" t="s">
        <v>1530</v>
      </c>
      <c r="D911" s="1" t="s">
        <v>1531</v>
      </c>
      <c r="E911" s="1" t="s">
        <v>1532</v>
      </c>
      <c r="F911" s="1">
        <v>150</v>
      </c>
      <c r="G911" s="9">
        <f>H911/1.17</f>
        <v>4708.97435897436</v>
      </c>
      <c r="H911" s="9">
        <v>5509.5</v>
      </c>
      <c r="I911" s="8">
        <f t="shared" si="57"/>
        <v>36.73</v>
      </c>
    </row>
    <row r="912" customHeight="1" spans="1:9">
      <c r="A912" s="8" t="s">
        <v>1490</v>
      </c>
      <c r="B912" s="1" t="s">
        <v>62</v>
      </c>
      <c r="C912" s="1" t="s">
        <v>1533</v>
      </c>
      <c r="D912" s="1" t="s">
        <v>1534</v>
      </c>
      <c r="E912" s="1" t="s">
        <v>1535</v>
      </c>
      <c r="F912" s="1">
        <v>1800</v>
      </c>
      <c r="G912" s="9">
        <v>35015.38</v>
      </c>
      <c r="H912" s="9">
        <f t="shared" ref="H912:H921" si="58">G912*1.17</f>
        <v>40967.9946</v>
      </c>
      <c r="I912" s="8">
        <f t="shared" si="57"/>
        <v>22.759997</v>
      </c>
    </row>
    <row r="913" customHeight="1" spans="1:9">
      <c r="A913" s="8" t="s">
        <v>1490</v>
      </c>
      <c r="B913" s="1" t="s">
        <v>62</v>
      </c>
      <c r="C913" s="1" t="s">
        <v>1533</v>
      </c>
      <c r="D913" s="1" t="s">
        <v>1534</v>
      </c>
      <c r="E913" s="1" t="s">
        <v>1535</v>
      </c>
      <c r="F913" s="1">
        <v>600</v>
      </c>
      <c r="G913" s="9">
        <v>11671.79</v>
      </c>
      <c r="H913" s="9">
        <f t="shared" si="58"/>
        <v>13655.9943</v>
      </c>
      <c r="I913" s="8">
        <f t="shared" si="57"/>
        <v>22.7599905</v>
      </c>
    </row>
    <row r="914" customHeight="1" spans="1:9">
      <c r="A914" s="8" t="s">
        <v>1536</v>
      </c>
      <c r="B914" s="1" t="s">
        <v>726</v>
      </c>
      <c r="C914" s="1" t="s">
        <v>1537</v>
      </c>
      <c r="D914" s="1" t="s">
        <v>1459</v>
      </c>
      <c r="E914" s="1" t="s">
        <v>944</v>
      </c>
      <c r="F914" s="1">
        <v>1000</v>
      </c>
      <c r="G914" s="9">
        <v>27350.43</v>
      </c>
      <c r="H914" s="9">
        <f t="shared" si="58"/>
        <v>32000.0031</v>
      </c>
      <c r="I914" s="8">
        <f t="shared" si="57"/>
        <v>32.0000031</v>
      </c>
    </row>
    <row r="915" customHeight="1" spans="1:9">
      <c r="A915" s="8" t="s">
        <v>1536</v>
      </c>
      <c r="B915" s="1" t="s">
        <v>726</v>
      </c>
      <c r="C915" s="1" t="s">
        <v>1537</v>
      </c>
      <c r="D915" s="1" t="s">
        <v>1459</v>
      </c>
      <c r="E915" s="1" t="s">
        <v>944</v>
      </c>
      <c r="F915" s="1">
        <v>1000</v>
      </c>
      <c r="G915" s="9">
        <v>26957.26</v>
      </c>
      <c r="H915" s="9">
        <f t="shared" si="58"/>
        <v>31539.9942</v>
      </c>
      <c r="I915" s="8">
        <f t="shared" si="57"/>
        <v>31.5399942</v>
      </c>
    </row>
    <row r="916" customHeight="1" spans="1:9">
      <c r="A916" s="8" t="s">
        <v>1536</v>
      </c>
      <c r="B916" s="1" t="s">
        <v>726</v>
      </c>
      <c r="C916" s="1" t="s">
        <v>1537</v>
      </c>
      <c r="D916" s="1" t="s">
        <v>1459</v>
      </c>
      <c r="E916" s="1" t="s">
        <v>944</v>
      </c>
      <c r="F916" s="1">
        <v>1000</v>
      </c>
      <c r="G916" s="9">
        <v>26957.26</v>
      </c>
      <c r="H916" s="9">
        <f t="shared" si="58"/>
        <v>31539.9942</v>
      </c>
      <c r="I916" s="8">
        <f t="shared" si="57"/>
        <v>31.5399942</v>
      </c>
    </row>
    <row r="917" customHeight="1" spans="1:9">
      <c r="A917" s="8" t="s">
        <v>1536</v>
      </c>
      <c r="B917" s="1" t="s">
        <v>62</v>
      </c>
      <c r="C917" s="1" t="s">
        <v>1537</v>
      </c>
      <c r="D917" s="1" t="s">
        <v>1459</v>
      </c>
      <c r="E917" s="1" t="s">
        <v>944</v>
      </c>
      <c r="F917" s="1">
        <v>800</v>
      </c>
      <c r="G917" s="9">
        <v>21880.34</v>
      </c>
      <c r="H917" s="9">
        <f t="shared" si="58"/>
        <v>25599.9978</v>
      </c>
      <c r="I917" s="8">
        <f t="shared" si="57"/>
        <v>31.99999725</v>
      </c>
    </row>
    <row r="918" customHeight="1" spans="1:9">
      <c r="A918" s="8" t="s">
        <v>1536</v>
      </c>
      <c r="B918" s="1" t="s">
        <v>62</v>
      </c>
      <c r="C918" s="1" t="s">
        <v>1537</v>
      </c>
      <c r="D918" s="1" t="s">
        <v>1459</v>
      </c>
      <c r="E918" s="1" t="s">
        <v>944</v>
      </c>
      <c r="F918" s="1">
        <v>800</v>
      </c>
      <c r="G918" s="9">
        <v>21880.34</v>
      </c>
      <c r="H918" s="9">
        <f t="shared" si="58"/>
        <v>25599.9978</v>
      </c>
      <c r="I918" s="8">
        <f t="shared" si="57"/>
        <v>31.99999725</v>
      </c>
    </row>
    <row r="919" customHeight="1" spans="1:9">
      <c r="A919" s="8" t="s">
        <v>1536</v>
      </c>
      <c r="B919" s="1" t="s">
        <v>62</v>
      </c>
      <c r="C919" s="1" t="s">
        <v>1537</v>
      </c>
      <c r="D919" s="1" t="s">
        <v>1459</v>
      </c>
      <c r="E919" s="1" t="s">
        <v>944</v>
      </c>
      <c r="F919" s="1">
        <v>2600</v>
      </c>
      <c r="G919" s="9">
        <v>71111.11</v>
      </c>
      <c r="H919" s="9">
        <f t="shared" si="58"/>
        <v>83199.9987</v>
      </c>
      <c r="I919" s="8">
        <f t="shared" si="57"/>
        <v>31.9999995</v>
      </c>
    </row>
    <row r="920" customHeight="1" spans="1:9">
      <c r="A920" s="8" t="s">
        <v>1536</v>
      </c>
      <c r="B920" s="1" t="s">
        <v>10</v>
      </c>
      <c r="C920" s="1" t="s">
        <v>1537</v>
      </c>
      <c r="D920" s="1" t="s">
        <v>1459</v>
      </c>
      <c r="E920" s="1" t="s">
        <v>944</v>
      </c>
      <c r="F920" s="1">
        <v>3200</v>
      </c>
      <c r="G920" s="9">
        <v>87521.37</v>
      </c>
      <c r="H920" s="9">
        <f t="shared" si="58"/>
        <v>102400.0029</v>
      </c>
      <c r="I920" s="8">
        <f t="shared" si="57"/>
        <v>32.00000090625</v>
      </c>
    </row>
    <row r="921" customHeight="1" spans="1:9">
      <c r="A921" s="8" t="s">
        <v>1536</v>
      </c>
      <c r="B921" s="1" t="s">
        <v>10</v>
      </c>
      <c r="C921" s="1" t="s">
        <v>1537</v>
      </c>
      <c r="D921" s="1" t="s">
        <v>1459</v>
      </c>
      <c r="E921" s="1" t="s">
        <v>944</v>
      </c>
      <c r="F921" s="1">
        <v>800</v>
      </c>
      <c r="G921" s="9">
        <v>21880.34</v>
      </c>
      <c r="H921" s="9">
        <f t="shared" si="58"/>
        <v>25599.9978</v>
      </c>
      <c r="I921" s="8">
        <f t="shared" si="57"/>
        <v>31.99999725</v>
      </c>
    </row>
    <row r="922" customHeight="1" spans="1:9">
      <c r="A922" s="8" t="s">
        <v>1536</v>
      </c>
      <c r="B922" s="1" t="s">
        <v>97</v>
      </c>
      <c r="C922" s="1" t="s">
        <v>1537</v>
      </c>
      <c r="D922" s="1" t="s">
        <v>1459</v>
      </c>
      <c r="E922" s="1" t="s">
        <v>944</v>
      </c>
      <c r="F922" s="1">
        <v>1600</v>
      </c>
      <c r="G922" s="9">
        <f>H922/1.17</f>
        <v>43760.6837606838</v>
      </c>
      <c r="H922" s="9">
        <v>51200</v>
      </c>
      <c r="I922" s="8">
        <f t="shared" si="57"/>
        <v>32</v>
      </c>
    </row>
    <row r="923" customHeight="1" spans="1:9">
      <c r="A923" s="8" t="s">
        <v>1536</v>
      </c>
      <c r="B923" s="1" t="s">
        <v>97</v>
      </c>
      <c r="C923" s="1" t="s">
        <v>1537</v>
      </c>
      <c r="D923" s="1" t="s">
        <v>1459</v>
      </c>
      <c r="E923" s="1" t="s">
        <v>944</v>
      </c>
      <c r="F923" s="1">
        <v>800</v>
      </c>
      <c r="G923" s="9">
        <f>H923/1.17</f>
        <v>21880.3418803419</v>
      </c>
      <c r="H923" s="9">
        <v>25600</v>
      </c>
      <c r="I923" s="8">
        <f t="shared" si="57"/>
        <v>32</v>
      </c>
    </row>
    <row r="924" customHeight="1" spans="1:9">
      <c r="A924" s="8" t="s">
        <v>1536</v>
      </c>
      <c r="B924" s="1" t="s">
        <v>429</v>
      </c>
      <c r="C924" s="1" t="s">
        <v>1537</v>
      </c>
      <c r="D924" s="1" t="s">
        <v>1459</v>
      </c>
      <c r="E924" s="1" t="s">
        <v>944</v>
      </c>
      <c r="F924" s="1">
        <v>-3000</v>
      </c>
      <c r="G924" s="9">
        <f>H924/1.17</f>
        <v>-820.512820512821</v>
      </c>
      <c r="H924" s="9">
        <v>-960</v>
      </c>
      <c r="I924" s="8">
        <f t="shared" si="57"/>
        <v>0.32</v>
      </c>
    </row>
    <row r="925" customHeight="1" spans="1:9">
      <c r="A925" s="8" t="s">
        <v>1536</v>
      </c>
      <c r="B925" s="1" t="s">
        <v>429</v>
      </c>
      <c r="C925" s="1" t="s">
        <v>1537</v>
      </c>
      <c r="D925" s="1" t="s">
        <v>1459</v>
      </c>
      <c r="E925" s="1" t="s">
        <v>944</v>
      </c>
      <c r="F925" s="1">
        <v>-2426</v>
      </c>
      <c r="G925" s="9">
        <v>-547.01</v>
      </c>
      <c r="H925" s="9">
        <v>-776.32</v>
      </c>
      <c r="I925" s="8">
        <f t="shared" si="57"/>
        <v>0.32</v>
      </c>
    </row>
    <row r="926" customHeight="1" spans="1:9">
      <c r="A926" s="8" t="s">
        <v>1536</v>
      </c>
      <c r="B926" s="1" t="s">
        <v>1538</v>
      </c>
      <c r="C926" s="1" t="s">
        <v>1537</v>
      </c>
      <c r="D926" s="1" t="s">
        <v>1459</v>
      </c>
      <c r="E926" s="1" t="s">
        <v>944</v>
      </c>
      <c r="F926" s="1">
        <v>1800</v>
      </c>
      <c r="G926" s="9">
        <v>72153.85</v>
      </c>
      <c r="H926" s="9">
        <f t="shared" ref="H926:H931" si="59">G926*1.17</f>
        <v>84420.0045</v>
      </c>
      <c r="I926" s="8">
        <f t="shared" si="57"/>
        <v>46.9000025</v>
      </c>
    </row>
    <row r="927" customHeight="1" spans="1:9">
      <c r="A927" s="8" t="s">
        <v>1536</v>
      </c>
      <c r="B927" s="1" t="s">
        <v>1119</v>
      </c>
      <c r="C927" s="1" t="s">
        <v>1537</v>
      </c>
      <c r="D927" s="1" t="s">
        <v>1459</v>
      </c>
      <c r="E927" s="1" t="s">
        <v>944</v>
      </c>
      <c r="F927" s="1">
        <v>1200</v>
      </c>
      <c r="G927" s="9">
        <v>44779.49</v>
      </c>
      <c r="H927" s="9">
        <f t="shared" si="59"/>
        <v>52392.0033</v>
      </c>
      <c r="I927" s="8">
        <f t="shared" si="57"/>
        <v>43.66000275</v>
      </c>
    </row>
    <row r="928" customHeight="1" spans="1:9">
      <c r="A928" s="8" t="s">
        <v>1536</v>
      </c>
      <c r="B928" s="1" t="s">
        <v>429</v>
      </c>
      <c r="C928" s="1" t="s">
        <v>1537</v>
      </c>
      <c r="D928" s="1" t="s">
        <v>1459</v>
      </c>
      <c r="E928" s="1" t="s">
        <v>944</v>
      </c>
      <c r="F928" s="1">
        <v>2000</v>
      </c>
      <c r="G928" s="9">
        <v>81128.21</v>
      </c>
      <c r="H928" s="9">
        <f t="shared" si="59"/>
        <v>94920.0057</v>
      </c>
      <c r="I928" s="8">
        <f t="shared" si="57"/>
        <v>47.46000285</v>
      </c>
    </row>
    <row r="929" customHeight="1" spans="1:9">
      <c r="A929" s="8" t="s">
        <v>1536</v>
      </c>
      <c r="B929" s="1" t="s">
        <v>429</v>
      </c>
      <c r="C929" s="1" t="s">
        <v>1537</v>
      </c>
      <c r="D929" s="1" t="s">
        <v>1459</v>
      </c>
      <c r="E929" s="1" t="s">
        <v>944</v>
      </c>
      <c r="F929" s="1">
        <v>1000</v>
      </c>
      <c r="G929" s="9">
        <v>40564.1</v>
      </c>
      <c r="H929" s="9">
        <f t="shared" si="59"/>
        <v>47459.997</v>
      </c>
      <c r="I929" s="8">
        <f t="shared" si="57"/>
        <v>47.459997</v>
      </c>
    </row>
    <row r="930" customHeight="1" spans="1:9">
      <c r="A930" s="8" t="s">
        <v>1536</v>
      </c>
      <c r="B930" s="1" t="s">
        <v>429</v>
      </c>
      <c r="C930" s="1" t="s">
        <v>1537</v>
      </c>
      <c r="D930" s="1" t="s">
        <v>1459</v>
      </c>
      <c r="E930" s="1" t="s">
        <v>944</v>
      </c>
      <c r="F930" s="1">
        <v>2000</v>
      </c>
      <c r="G930" s="9">
        <v>81128.21</v>
      </c>
      <c r="H930" s="9">
        <f t="shared" si="59"/>
        <v>94920.0057</v>
      </c>
      <c r="I930" s="8">
        <f t="shared" si="57"/>
        <v>47.46000285</v>
      </c>
    </row>
    <row r="931" customHeight="1" spans="1:9">
      <c r="A931" s="8" t="s">
        <v>1536</v>
      </c>
      <c r="B931" s="1" t="s">
        <v>429</v>
      </c>
      <c r="C931" s="1" t="s">
        <v>1537</v>
      </c>
      <c r="D931" s="1" t="s">
        <v>1459</v>
      </c>
      <c r="E931" s="1" t="s">
        <v>944</v>
      </c>
      <c r="F931" s="1">
        <v>1000</v>
      </c>
      <c r="G931" s="9">
        <v>40564.1</v>
      </c>
      <c r="H931" s="9">
        <f t="shared" si="59"/>
        <v>47459.997</v>
      </c>
      <c r="I931" s="8">
        <f t="shared" si="57"/>
        <v>47.459997</v>
      </c>
    </row>
    <row r="932" customHeight="1" spans="1:9">
      <c r="A932" s="8" t="s">
        <v>1539</v>
      </c>
      <c r="B932" s="1" t="s">
        <v>110</v>
      </c>
      <c r="C932" s="1" t="s">
        <v>1540</v>
      </c>
      <c r="D932" s="1" t="s">
        <v>1200</v>
      </c>
      <c r="E932" s="1" t="s">
        <v>1511</v>
      </c>
      <c r="F932" s="1">
        <v>300</v>
      </c>
      <c r="G932" s="9">
        <f>H932/1.17</f>
        <v>628.205128205128</v>
      </c>
      <c r="H932" s="9">
        <v>735</v>
      </c>
      <c r="I932" s="8">
        <f t="shared" si="57"/>
        <v>2.45</v>
      </c>
    </row>
    <row r="933" customHeight="1" spans="1:9">
      <c r="A933" s="8" t="s">
        <v>686</v>
      </c>
      <c r="B933" s="1" t="s">
        <v>101</v>
      </c>
      <c r="C933" s="1" t="s">
        <v>1541</v>
      </c>
      <c r="D933" s="1" t="s">
        <v>1200</v>
      </c>
      <c r="E933" s="1" t="s">
        <v>1542</v>
      </c>
      <c r="F933" s="1">
        <v>50</v>
      </c>
      <c r="G933" s="9">
        <f>H933/1.17</f>
        <v>6752.13675213675</v>
      </c>
      <c r="H933" s="9">
        <v>7900</v>
      </c>
      <c r="I933" s="8">
        <f t="shared" si="57"/>
        <v>158</v>
      </c>
    </row>
    <row r="934" customHeight="1" spans="1:9">
      <c r="A934" s="8" t="s">
        <v>32</v>
      </c>
      <c r="B934" s="1" t="s">
        <v>110</v>
      </c>
      <c r="C934" s="1" t="s">
        <v>1543</v>
      </c>
      <c r="D934" s="1" t="s">
        <v>1544</v>
      </c>
      <c r="E934" s="1" t="s">
        <v>1511</v>
      </c>
      <c r="F934" s="1">
        <v>10</v>
      </c>
      <c r="G934" s="9">
        <f>H934/1.17</f>
        <v>51.2820512820513</v>
      </c>
      <c r="H934" s="9">
        <v>60</v>
      </c>
      <c r="I934" s="8">
        <f t="shared" si="57"/>
        <v>6</v>
      </c>
    </row>
    <row r="935" customHeight="1" spans="1:9">
      <c r="A935" s="8" t="s">
        <v>96</v>
      </c>
      <c r="B935" s="1" t="s">
        <v>80</v>
      </c>
      <c r="C935" s="1" t="s">
        <v>1545</v>
      </c>
      <c r="D935" s="1" t="s">
        <v>1546</v>
      </c>
      <c r="E935" s="1" t="s">
        <v>1427</v>
      </c>
      <c r="F935" s="1">
        <v>200</v>
      </c>
      <c r="G935" s="9">
        <v>9452.99</v>
      </c>
      <c r="H935" s="9">
        <f t="shared" ref="H935:H945" si="60">G935*1.17</f>
        <v>11059.9983</v>
      </c>
      <c r="I935" s="8">
        <f t="shared" si="57"/>
        <v>55.2999915</v>
      </c>
    </row>
    <row r="936" customHeight="1" spans="1:9">
      <c r="A936" s="8" t="s">
        <v>96</v>
      </c>
      <c r="B936" s="1" t="s">
        <v>80</v>
      </c>
      <c r="C936" s="1" t="s">
        <v>1545</v>
      </c>
      <c r="D936" s="1" t="s">
        <v>1546</v>
      </c>
      <c r="E936" s="1" t="s">
        <v>1427</v>
      </c>
      <c r="F936" s="1">
        <v>200</v>
      </c>
      <c r="G936" s="9">
        <v>9452.99</v>
      </c>
      <c r="H936" s="9">
        <f t="shared" si="60"/>
        <v>11059.9983</v>
      </c>
      <c r="I936" s="8">
        <f t="shared" si="57"/>
        <v>55.2999915</v>
      </c>
    </row>
    <row r="937" customHeight="1" spans="1:9">
      <c r="A937" s="8" t="s">
        <v>96</v>
      </c>
      <c r="B937" s="1" t="s">
        <v>95</v>
      </c>
      <c r="C937" s="1" t="s">
        <v>1547</v>
      </c>
      <c r="D937" s="1" t="s">
        <v>1482</v>
      </c>
      <c r="E937" s="1" t="s">
        <v>1548</v>
      </c>
      <c r="F937" s="1">
        <v>3600</v>
      </c>
      <c r="G937" s="9">
        <v>135261.54</v>
      </c>
      <c r="H937" s="9">
        <f t="shared" si="60"/>
        <v>158256.0018</v>
      </c>
      <c r="I937" s="8">
        <f t="shared" si="57"/>
        <v>43.9600005</v>
      </c>
    </row>
    <row r="938" customHeight="1" spans="1:9">
      <c r="A938" s="8" t="s">
        <v>127</v>
      </c>
      <c r="B938" s="1" t="s">
        <v>1031</v>
      </c>
      <c r="C938" s="1" t="s">
        <v>1549</v>
      </c>
      <c r="D938" s="1" t="s">
        <v>1550</v>
      </c>
      <c r="E938" s="1" t="s">
        <v>306</v>
      </c>
      <c r="F938" s="1">
        <v>450</v>
      </c>
      <c r="G938" s="9">
        <v>5384.62</v>
      </c>
      <c r="H938" s="9">
        <f t="shared" si="60"/>
        <v>6300.0054</v>
      </c>
      <c r="I938" s="8">
        <f t="shared" si="57"/>
        <v>14.000012</v>
      </c>
    </row>
    <row r="939" customHeight="1" spans="1:9">
      <c r="A939" s="8" t="s">
        <v>127</v>
      </c>
      <c r="B939" s="1" t="s">
        <v>1031</v>
      </c>
      <c r="C939" s="1" t="s">
        <v>1549</v>
      </c>
      <c r="D939" s="1" t="s">
        <v>1550</v>
      </c>
      <c r="E939" s="1" t="s">
        <v>306</v>
      </c>
      <c r="F939" s="1">
        <v>450</v>
      </c>
      <c r="G939" s="9">
        <v>5384.62</v>
      </c>
      <c r="H939" s="9">
        <f t="shared" si="60"/>
        <v>6300.0054</v>
      </c>
      <c r="I939" s="8">
        <f t="shared" si="57"/>
        <v>14.000012</v>
      </c>
    </row>
    <row r="940" customHeight="1" spans="1:9">
      <c r="A940" s="8" t="s">
        <v>127</v>
      </c>
      <c r="B940" s="1" t="s">
        <v>682</v>
      </c>
      <c r="C940" s="1" t="s">
        <v>1549</v>
      </c>
      <c r="D940" s="1" t="s">
        <v>1550</v>
      </c>
      <c r="E940" s="1" t="s">
        <v>306</v>
      </c>
      <c r="F940" s="1">
        <v>450</v>
      </c>
      <c r="G940" s="9">
        <v>5384.62</v>
      </c>
      <c r="H940" s="9">
        <f t="shared" si="60"/>
        <v>6300.0054</v>
      </c>
      <c r="I940" s="8">
        <f t="shared" si="57"/>
        <v>14.000012</v>
      </c>
    </row>
    <row r="941" customHeight="1" spans="1:9">
      <c r="A941" s="8" t="s">
        <v>1551</v>
      </c>
      <c r="B941" s="1" t="s">
        <v>726</v>
      </c>
      <c r="C941" s="1" t="s">
        <v>1552</v>
      </c>
      <c r="D941" s="1" t="s">
        <v>1478</v>
      </c>
      <c r="E941" s="1" t="s">
        <v>1553</v>
      </c>
      <c r="F941" s="1">
        <v>1200</v>
      </c>
      <c r="G941" s="9">
        <v>12717.95</v>
      </c>
      <c r="H941" s="9">
        <f t="shared" si="60"/>
        <v>14880.0015</v>
      </c>
      <c r="I941" s="8">
        <f t="shared" si="57"/>
        <v>12.40000125</v>
      </c>
    </row>
    <row r="942" customHeight="1" spans="1:9">
      <c r="A942" s="8" t="s">
        <v>1551</v>
      </c>
      <c r="B942" s="1" t="s">
        <v>726</v>
      </c>
      <c r="C942" s="1" t="s">
        <v>1552</v>
      </c>
      <c r="D942" s="1" t="s">
        <v>1478</v>
      </c>
      <c r="E942" s="1" t="s">
        <v>1553</v>
      </c>
      <c r="F942" s="1">
        <v>-396</v>
      </c>
      <c r="G942" s="9">
        <v>-135.38</v>
      </c>
      <c r="H942" s="9">
        <f t="shared" si="60"/>
        <v>-158.3946</v>
      </c>
      <c r="I942" s="8">
        <f t="shared" si="57"/>
        <v>0.399986363636364</v>
      </c>
    </row>
    <row r="943" customHeight="1" spans="1:9">
      <c r="A943" s="8" t="s">
        <v>1551</v>
      </c>
      <c r="B943" s="1" t="s">
        <v>726</v>
      </c>
      <c r="C943" s="1" t="s">
        <v>1552</v>
      </c>
      <c r="D943" s="1" t="s">
        <v>1478</v>
      </c>
      <c r="E943" s="1" t="s">
        <v>1553</v>
      </c>
      <c r="F943" s="1">
        <v>1400</v>
      </c>
      <c r="G943" s="9">
        <v>15316.24</v>
      </c>
      <c r="H943" s="9">
        <f t="shared" si="60"/>
        <v>17920.0008</v>
      </c>
      <c r="I943" s="8">
        <f t="shared" si="57"/>
        <v>12.8000005714286</v>
      </c>
    </row>
    <row r="944" customHeight="1" spans="1:9">
      <c r="A944" s="8" t="s">
        <v>1551</v>
      </c>
      <c r="B944" s="1" t="s">
        <v>726</v>
      </c>
      <c r="C944" s="1" t="s">
        <v>1552</v>
      </c>
      <c r="D944" s="1" t="s">
        <v>1478</v>
      </c>
      <c r="E944" s="1" t="s">
        <v>1553</v>
      </c>
      <c r="F944" s="1">
        <v>-418</v>
      </c>
      <c r="G944" s="9">
        <v>-96.46</v>
      </c>
      <c r="H944" s="9">
        <f t="shared" si="60"/>
        <v>-112.8582</v>
      </c>
      <c r="I944" s="8">
        <f t="shared" si="57"/>
        <v>0.269995693779904</v>
      </c>
    </row>
    <row r="945" customHeight="1" spans="1:9">
      <c r="A945" s="8" t="s">
        <v>1551</v>
      </c>
      <c r="B945" s="1" t="s">
        <v>726</v>
      </c>
      <c r="C945" s="1" t="s">
        <v>1552</v>
      </c>
      <c r="D945" s="1" t="s">
        <v>1478</v>
      </c>
      <c r="E945" s="1" t="s">
        <v>1553</v>
      </c>
      <c r="F945" s="1">
        <v>600</v>
      </c>
      <c r="G945" s="9">
        <v>6497.44</v>
      </c>
      <c r="H945" s="9">
        <f t="shared" si="60"/>
        <v>7602.0048</v>
      </c>
      <c r="I945" s="8">
        <f t="shared" si="57"/>
        <v>12.670008</v>
      </c>
    </row>
    <row r="946" customHeight="1" spans="1:9">
      <c r="A946" s="8" t="s">
        <v>1551</v>
      </c>
      <c r="B946" s="1" t="s">
        <v>28</v>
      </c>
      <c r="C946" s="12" t="s">
        <v>1552</v>
      </c>
      <c r="D946" s="1" t="s">
        <v>1478</v>
      </c>
      <c r="E946" s="1" t="s">
        <v>1553</v>
      </c>
      <c r="F946" s="1">
        <v>600</v>
      </c>
      <c r="G946" s="9">
        <f>H946/1.17</f>
        <v>10538.4615384615</v>
      </c>
      <c r="H946" s="9">
        <v>12330</v>
      </c>
      <c r="I946" s="8">
        <f t="shared" si="57"/>
        <v>20.55</v>
      </c>
    </row>
    <row r="947" customHeight="1" spans="1:9">
      <c r="A947" s="8" t="s">
        <v>1551</v>
      </c>
      <c r="B947" s="1" t="s">
        <v>1268</v>
      </c>
      <c r="C947" s="1" t="s">
        <v>1552</v>
      </c>
      <c r="D947" s="1" t="s">
        <v>1478</v>
      </c>
      <c r="E947" s="1" t="s">
        <v>1553</v>
      </c>
      <c r="F947" s="1">
        <v>100</v>
      </c>
      <c r="G947" s="9">
        <v>1059.83</v>
      </c>
      <c r="H947" s="9">
        <f>G947*1.17</f>
        <v>1240.0011</v>
      </c>
      <c r="I947" s="8">
        <f t="shared" si="57"/>
        <v>12.400011</v>
      </c>
    </row>
    <row r="948" customHeight="1" spans="1:9">
      <c r="A948" s="8" t="s">
        <v>1551</v>
      </c>
      <c r="B948" s="1" t="s">
        <v>1268</v>
      </c>
      <c r="C948" s="1" t="s">
        <v>1552</v>
      </c>
      <c r="D948" s="1" t="s">
        <v>1478</v>
      </c>
      <c r="E948" s="1" t="s">
        <v>1553</v>
      </c>
      <c r="F948" s="1">
        <v>100</v>
      </c>
      <c r="G948" s="9">
        <v>1059.83</v>
      </c>
      <c r="H948" s="9">
        <f>G948*1.17</f>
        <v>1240.0011</v>
      </c>
      <c r="I948" s="8">
        <f t="shared" si="57"/>
        <v>12.400011</v>
      </c>
    </row>
    <row r="949" customHeight="1" spans="1:9">
      <c r="A949" s="8" t="s">
        <v>1551</v>
      </c>
      <c r="B949" s="1" t="s">
        <v>654</v>
      </c>
      <c r="C949" s="1" t="s">
        <v>1552</v>
      </c>
      <c r="D949" s="1" t="s">
        <v>1478</v>
      </c>
      <c r="E949" s="1" t="s">
        <v>1553</v>
      </c>
      <c r="F949" s="1">
        <v>1200</v>
      </c>
      <c r="G949" s="9">
        <v>12717.95</v>
      </c>
      <c r="H949" s="9">
        <f>G949*1.17</f>
        <v>14880.0015</v>
      </c>
      <c r="I949" s="8">
        <f t="shared" si="57"/>
        <v>12.40000125</v>
      </c>
    </row>
  </sheetData>
  <autoFilter ref="A1:I949"/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949"/>
  <sheetViews>
    <sheetView workbookViewId="0">
      <selection activeCell="B1" sqref="B$1:B$1048576"/>
    </sheetView>
  </sheetViews>
  <sheetFormatPr defaultColWidth="9" defaultRowHeight="13.5" outlineLevelCol="1"/>
  <cols>
    <col min="1" max="1" width="28.5" style="1" customWidth="1"/>
    <col min="2" max="2" width="25.625" style="1" customWidth="1"/>
  </cols>
  <sheetData>
    <row r="1" spans="1:2">
      <c r="A1" s="2" t="s">
        <v>2</v>
      </c>
      <c r="B1" s="3" t="s">
        <v>0</v>
      </c>
    </row>
    <row r="2" spans="1:2">
      <c r="A2" s="3" t="s">
        <v>1292</v>
      </c>
      <c r="B2" s="3" t="s">
        <v>1291</v>
      </c>
    </row>
    <row r="3" spans="1:2">
      <c r="A3" s="3" t="s">
        <v>1292</v>
      </c>
      <c r="B3" s="3" t="s">
        <v>1291</v>
      </c>
    </row>
    <row r="4" spans="1:2">
      <c r="A4" s="3" t="s">
        <v>1554</v>
      </c>
      <c r="B4" s="4" t="s">
        <v>194</v>
      </c>
    </row>
    <row r="5" spans="1:2">
      <c r="A5" s="3" t="s">
        <v>1554</v>
      </c>
      <c r="B5" s="4" t="s">
        <v>194</v>
      </c>
    </row>
    <row r="6" spans="1:2">
      <c r="A6" s="3" t="s">
        <v>1282</v>
      </c>
      <c r="B6" s="4" t="s">
        <v>1281</v>
      </c>
    </row>
    <row r="7" spans="1:2">
      <c r="A7" s="3" t="s">
        <v>22</v>
      </c>
      <c r="B7" s="3" t="s">
        <v>18</v>
      </c>
    </row>
    <row r="8" spans="1:2">
      <c r="A8" s="3" t="s">
        <v>22</v>
      </c>
      <c r="B8" s="3" t="s">
        <v>18</v>
      </c>
    </row>
    <row r="9" spans="1:2">
      <c r="A9" s="3" t="s">
        <v>22</v>
      </c>
      <c r="B9" s="3" t="s">
        <v>18</v>
      </c>
    </row>
    <row r="10" spans="1:2">
      <c r="A10" s="3" t="s">
        <v>1555</v>
      </c>
      <c r="B10" s="3" t="s">
        <v>1556</v>
      </c>
    </row>
    <row r="11" spans="1:2">
      <c r="A11" s="3" t="s">
        <v>1557</v>
      </c>
      <c r="B11" s="4" t="s">
        <v>61</v>
      </c>
    </row>
    <row r="12" spans="1:2">
      <c r="A12" s="3" t="s">
        <v>1073</v>
      </c>
      <c r="B12" s="3" t="s">
        <v>52</v>
      </c>
    </row>
    <row r="13" spans="1:2">
      <c r="A13" s="3" t="s">
        <v>945</v>
      </c>
      <c r="B13" s="3" t="s">
        <v>52</v>
      </c>
    </row>
    <row r="14" spans="1:2">
      <c r="A14" s="3" t="s">
        <v>1053</v>
      </c>
      <c r="B14" s="3" t="s">
        <v>61</v>
      </c>
    </row>
    <row r="15" spans="1:2">
      <c r="A15" s="3" t="s">
        <v>982</v>
      </c>
      <c r="B15" s="3" t="s">
        <v>61</v>
      </c>
    </row>
    <row r="16" spans="1:2">
      <c r="A16" s="3" t="s">
        <v>508</v>
      </c>
      <c r="B16" s="3" t="s">
        <v>52</v>
      </c>
    </row>
    <row r="17" spans="1:2">
      <c r="A17" s="3" t="s">
        <v>1067</v>
      </c>
      <c r="B17" s="3" t="s">
        <v>52</v>
      </c>
    </row>
    <row r="18" spans="1:2">
      <c r="A18" s="3" t="s">
        <v>1070</v>
      </c>
      <c r="B18" s="3" t="s">
        <v>61</v>
      </c>
    </row>
    <row r="19" spans="1:2">
      <c r="A19" s="3" t="s">
        <v>817</v>
      </c>
      <c r="B19" s="4" t="s">
        <v>52</v>
      </c>
    </row>
    <row r="20" spans="1:2">
      <c r="A20" s="3" t="s">
        <v>157</v>
      </c>
      <c r="B20" s="3" t="s">
        <v>155</v>
      </c>
    </row>
    <row r="21" spans="1:2">
      <c r="A21" s="3" t="s">
        <v>1080</v>
      </c>
      <c r="B21" s="3" t="s">
        <v>61</v>
      </c>
    </row>
    <row r="22" spans="1:2">
      <c r="A22" s="3" t="s">
        <v>745</v>
      </c>
      <c r="B22" s="3" t="s">
        <v>52</v>
      </c>
    </row>
    <row r="23" spans="1:2">
      <c r="A23" s="3" t="s">
        <v>1278</v>
      </c>
      <c r="B23" s="3" t="s">
        <v>96</v>
      </c>
    </row>
    <row r="24" spans="1:2">
      <c r="A24" s="3" t="s">
        <v>1216</v>
      </c>
      <c r="B24" s="3" t="s">
        <v>52</v>
      </c>
    </row>
    <row r="25" spans="1:2">
      <c r="A25" s="3" t="s">
        <v>1558</v>
      </c>
      <c r="B25" s="3" t="s">
        <v>1559</v>
      </c>
    </row>
    <row r="26" spans="1:2">
      <c r="A26" s="3" t="s">
        <v>1560</v>
      </c>
      <c r="B26" s="4" t="s">
        <v>1561</v>
      </c>
    </row>
    <row r="27" spans="1:2">
      <c r="A27" s="3" t="s">
        <v>1560</v>
      </c>
      <c r="B27" s="4" t="s">
        <v>1561</v>
      </c>
    </row>
    <row r="28" spans="1:2">
      <c r="A28" s="3" t="s">
        <v>1345</v>
      </c>
      <c r="B28" s="3" t="s">
        <v>1198</v>
      </c>
    </row>
    <row r="29" spans="1:2">
      <c r="A29" s="3" t="s">
        <v>1345</v>
      </c>
      <c r="B29" s="3" t="s">
        <v>1198</v>
      </c>
    </row>
    <row r="30" spans="1:2">
      <c r="A30" s="3" t="s">
        <v>1345</v>
      </c>
      <c r="B30" s="3" t="s">
        <v>1198</v>
      </c>
    </row>
    <row r="31" spans="1:2">
      <c r="A31" s="3" t="s">
        <v>171</v>
      </c>
      <c r="B31" s="3" t="s">
        <v>169</v>
      </c>
    </row>
    <row r="32" spans="1:2">
      <c r="A32" s="3" t="s">
        <v>1017</v>
      </c>
      <c r="B32" s="3" t="s">
        <v>1016</v>
      </c>
    </row>
    <row r="33" spans="1:2">
      <c r="A33" s="3" t="s">
        <v>1025</v>
      </c>
      <c r="B33" s="3" t="s">
        <v>96</v>
      </c>
    </row>
    <row r="34" spans="1:2">
      <c r="A34" s="3" t="s">
        <v>1345</v>
      </c>
      <c r="B34" s="3" t="s">
        <v>1198</v>
      </c>
    </row>
    <row r="35" spans="1:2">
      <c r="A35" s="3" t="s">
        <v>516</v>
      </c>
      <c r="B35" s="3" t="s">
        <v>515</v>
      </c>
    </row>
    <row r="36" spans="1:2">
      <c r="A36" s="3" t="s">
        <v>568</v>
      </c>
      <c r="B36" s="3" t="s">
        <v>567</v>
      </c>
    </row>
    <row r="37" spans="1:2">
      <c r="A37" s="3" t="s">
        <v>1562</v>
      </c>
      <c r="B37" s="3" t="s">
        <v>1563</v>
      </c>
    </row>
    <row r="38" spans="1:2">
      <c r="A38" s="3" t="s">
        <v>1136</v>
      </c>
      <c r="B38" s="4" t="s">
        <v>576</v>
      </c>
    </row>
    <row r="39" spans="1:2">
      <c r="A39" s="3" t="s">
        <v>1524</v>
      </c>
      <c r="B39" s="3" t="s">
        <v>96</v>
      </c>
    </row>
    <row r="40" spans="1:2">
      <c r="A40" s="3" t="s">
        <v>1191</v>
      </c>
      <c r="B40" s="3" t="s">
        <v>127</v>
      </c>
    </row>
    <row r="41" spans="1:2">
      <c r="A41" s="3" t="s">
        <v>907</v>
      </c>
      <c r="B41" s="3" t="s">
        <v>905</v>
      </c>
    </row>
    <row r="42" spans="1:2">
      <c r="A42" s="3" t="s">
        <v>1406</v>
      </c>
      <c r="B42" s="3" t="s">
        <v>1402</v>
      </c>
    </row>
    <row r="43" spans="1:2">
      <c r="A43" s="3" t="s">
        <v>1305</v>
      </c>
      <c r="B43" s="3" t="s">
        <v>1304</v>
      </c>
    </row>
    <row r="44" spans="1:2">
      <c r="A44" s="3" t="s">
        <v>1558</v>
      </c>
      <c r="B44" s="3" t="s">
        <v>1559</v>
      </c>
    </row>
    <row r="45" spans="1:2">
      <c r="A45" s="3" t="s">
        <v>1305</v>
      </c>
      <c r="B45" s="3" t="s">
        <v>1304</v>
      </c>
    </row>
    <row r="46" spans="1:2">
      <c r="A46" s="3" t="s">
        <v>1564</v>
      </c>
      <c r="B46" s="4" t="s">
        <v>1556</v>
      </c>
    </row>
    <row r="47" spans="1:2">
      <c r="A47" s="3" t="s">
        <v>1564</v>
      </c>
      <c r="B47" s="4" t="s">
        <v>1556</v>
      </c>
    </row>
    <row r="48" spans="1:2">
      <c r="A48" s="3" t="s">
        <v>1565</v>
      </c>
      <c r="B48" s="4" t="s">
        <v>1559</v>
      </c>
    </row>
    <row r="49" spans="1:2">
      <c r="A49" s="3" t="s">
        <v>1565</v>
      </c>
      <c r="B49" s="4" t="s">
        <v>1559</v>
      </c>
    </row>
    <row r="50" spans="1:2">
      <c r="A50" s="3" t="s">
        <v>1558</v>
      </c>
      <c r="B50" s="3" t="s">
        <v>1559</v>
      </c>
    </row>
    <row r="51" spans="1:2">
      <c r="A51" s="3" t="s">
        <v>1247</v>
      </c>
      <c r="B51" s="3" t="s">
        <v>661</v>
      </c>
    </row>
    <row r="52" spans="1:2">
      <c r="A52" s="3" t="s">
        <v>1307</v>
      </c>
      <c r="B52" s="3" t="s">
        <v>940</v>
      </c>
    </row>
    <row r="53" spans="1:2">
      <c r="A53" s="3" t="s">
        <v>1313</v>
      </c>
      <c r="B53" s="3" t="s">
        <v>18</v>
      </c>
    </row>
    <row r="54" spans="1:2">
      <c r="A54" s="3" t="s">
        <v>1310</v>
      </c>
      <c r="B54" s="3" t="s">
        <v>52</v>
      </c>
    </row>
    <row r="55" spans="1:2">
      <c r="A55" s="3" t="s">
        <v>941</v>
      </c>
      <c r="B55" s="3" t="s">
        <v>940</v>
      </c>
    </row>
    <row r="56" spans="1:2">
      <c r="A56" s="3" t="s">
        <v>941</v>
      </c>
      <c r="B56" s="3" t="s">
        <v>940</v>
      </c>
    </row>
    <row r="57" spans="1:2">
      <c r="A57" s="3" t="s">
        <v>1053</v>
      </c>
      <c r="B57" s="3" t="s">
        <v>61</v>
      </c>
    </row>
    <row r="58" spans="1:2">
      <c r="A58" s="3" t="s">
        <v>586</v>
      </c>
      <c r="B58" s="3" t="s">
        <v>61</v>
      </c>
    </row>
    <row r="59" spans="1:2">
      <c r="A59" s="3" t="s">
        <v>340</v>
      </c>
      <c r="B59" s="3" t="s">
        <v>52</v>
      </c>
    </row>
    <row r="60" spans="1:2">
      <c r="A60" s="3" t="s">
        <v>1566</v>
      </c>
      <c r="B60" s="4" t="s">
        <v>215</v>
      </c>
    </row>
    <row r="61" spans="1:2">
      <c r="A61" s="3" t="s">
        <v>1167</v>
      </c>
      <c r="B61" s="3" t="s">
        <v>61</v>
      </c>
    </row>
    <row r="62" spans="1:2">
      <c r="A62" s="3" t="s">
        <v>527</v>
      </c>
      <c r="B62" s="3" t="s">
        <v>52</v>
      </c>
    </row>
    <row r="63" spans="1:2">
      <c r="A63" s="3" t="s">
        <v>366</v>
      </c>
      <c r="B63" s="3" t="s">
        <v>52</v>
      </c>
    </row>
    <row r="64" spans="1:2">
      <c r="A64" s="3" t="s">
        <v>449</v>
      </c>
      <c r="B64" s="3" t="s">
        <v>70</v>
      </c>
    </row>
    <row r="65" spans="1:2">
      <c r="A65" s="3" t="s">
        <v>160</v>
      </c>
      <c r="B65" s="3" t="s">
        <v>52</v>
      </c>
    </row>
    <row r="66" spans="1:2">
      <c r="A66" s="3" t="s">
        <v>1567</v>
      </c>
      <c r="B66" s="4" t="s">
        <v>96</v>
      </c>
    </row>
    <row r="67" spans="1:2">
      <c r="A67" s="3" t="s">
        <v>1351</v>
      </c>
      <c r="B67" s="3" t="s">
        <v>52</v>
      </c>
    </row>
    <row r="68" spans="1:2">
      <c r="A68" s="3" t="s">
        <v>149</v>
      </c>
      <c r="B68" s="3" t="s">
        <v>52</v>
      </c>
    </row>
    <row r="69" spans="1:2">
      <c r="A69" s="3" t="s">
        <v>603</v>
      </c>
      <c r="B69" s="3" t="s">
        <v>61</v>
      </c>
    </row>
    <row r="70" spans="1:2">
      <c r="A70" s="3" t="s">
        <v>279</v>
      </c>
      <c r="B70" s="3" t="s">
        <v>52</v>
      </c>
    </row>
    <row r="71" spans="1:2">
      <c r="A71" s="3" t="s">
        <v>529</v>
      </c>
      <c r="B71" s="3" t="s">
        <v>52</v>
      </c>
    </row>
    <row r="72" spans="1:2">
      <c r="A72" s="3" t="s">
        <v>874</v>
      </c>
      <c r="B72" s="3" t="s">
        <v>61</v>
      </c>
    </row>
    <row r="73" spans="1:2">
      <c r="A73" s="3" t="s">
        <v>982</v>
      </c>
      <c r="B73" s="3" t="s">
        <v>61</v>
      </c>
    </row>
    <row r="74" spans="1:2">
      <c r="A74" s="3" t="s">
        <v>1378</v>
      </c>
      <c r="B74" s="3" t="s">
        <v>52</v>
      </c>
    </row>
    <row r="75" spans="1:2">
      <c r="A75" s="3" t="s">
        <v>858</v>
      </c>
      <c r="B75" s="3" t="s">
        <v>696</v>
      </c>
    </row>
    <row r="76" spans="1:2">
      <c r="A76" s="3" t="s">
        <v>698</v>
      </c>
      <c r="B76" s="3" t="s">
        <v>696</v>
      </c>
    </row>
    <row r="77" spans="1:2">
      <c r="A77" s="3" t="s">
        <v>505</v>
      </c>
      <c r="B77" s="3" t="s">
        <v>503</v>
      </c>
    </row>
    <row r="78" spans="1:2">
      <c r="A78" s="3" t="s">
        <v>811</v>
      </c>
      <c r="B78" s="3" t="s">
        <v>809</v>
      </c>
    </row>
    <row r="79" spans="1:2">
      <c r="A79" s="3" t="s">
        <v>811</v>
      </c>
      <c r="B79" s="3" t="s">
        <v>809</v>
      </c>
    </row>
    <row r="80" spans="1:2">
      <c r="A80" s="3" t="s">
        <v>811</v>
      </c>
      <c r="B80" s="3" t="s">
        <v>809</v>
      </c>
    </row>
    <row r="81" spans="1:2">
      <c r="A81" s="3" t="s">
        <v>811</v>
      </c>
      <c r="B81" s="3" t="s">
        <v>809</v>
      </c>
    </row>
    <row r="82" spans="1:2">
      <c r="A82" s="3" t="s">
        <v>483</v>
      </c>
      <c r="B82" s="3" t="s">
        <v>127</v>
      </c>
    </row>
    <row r="83" spans="1:2">
      <c r="A83" s="3" t="s">
        <v>483</v>
      </c>
      <c r="B83" s="3" t="s">
        <v>127</v>
      </c>
    </row>
    <row r="84" spans="1:2">
      <c r="A84" s="3" t="s">
        <v>1437</v>
      </c>
      <c r="B84" s="4" t="s">
        <v>1436</v>
      </c>
    </row>
    <row r="85" spans="1:2">
      <c r="A85" s="3" t="s">
        <v>129</v>
      </c>
      <c r="B85" s="3" t="s">
        <v>127</v>
      </c>
    </row>
    <row r="86" spans="1:2">
      <c r="A86" s="3" t="s">
        <v>1475</v>
      </c>
      <c r="B86" s="3" t="s">
        <v>70</v>
      </c>
    </row>
    <row r="87" spans="1:2">
      <c r="A87" s="3" t="s">
        <v>1202</v>
      </c>
      <c r="B87" s="3" t="s">
        <v>96</v>
      </c>
    </row>
    <row r="88" spans="1:2">
      <c r="A88" s="3" t="s">
        <v>1568</v>
      </c>
      <c r="B88" s="3" t="s">
        <v>1569</v>
      </c>
    </row>
    <row r="89" spans="1:2">
      <c r="A89" s="3" t="s">
        <v>1432</v>
      </c>
      <c r="B89" s="3" t="s">
        <v>52</v>
      </c>
    </row>
    <row r="90" spans="1:2">
      <c r="A90" s="3" t="s">
        <v>1144</v>
      </c>
      <c r="B90" s="3" t="s">
        <v>1142</v>
      </c>
    </row>
    <row r="91" spans="1:2">
      <c r="A91" s="3" t="s">
        <v>1144</v>
      </c>
      <c r="B91" s="3" t="s">
        <v>1142</v>
      </c>
    </row>
    <row r="92" spans="1:2">
      <c r="A92" s="3" t="s">
        <v>1144</v>
      </c>
      <c r="B92" s="3" t="s">
        <v>1142</v>
      </c>
    </row>
    <row r="93" spans="1:2">
      <c r="A93" s="3" t="s">
        <v>1144</v>
      </c>
      <c r="B93" s="3" t="s">
        <v>1142</v>
      </c>
    </row>
    <row r="94" spans="1:2">
      <c r="A94" s="3" t="s">
        <v>102</v>
      </c>
      <c r="B94" s="3" t="s">
        <v>66</v>
      </c>
    </row>
    <row r="95" spans="1:2">
      <c r="A95" s="3" t="s">
        <v>1497</v>
      </c>
      <c r="B95" s="3" t="s">
        <v>96</v>
      </c>
    </row>
    <row r="96" spans="1:2">
      <c r="A96" s="3" t="s">
        <v>1432</v>
      </c>
      <c r="B96" s="3" t="s">
        <v>52</v>
      </c>
    </row>
    <row r="97" spans="1:2">
      <c r="A97" s="3" t="s">
        <v>1243</v>
      </c>
      <c r="B97" s="3" t="s">
        <v>1242</v>
      </c>
    </row>
    <row r="98" spans="1:2">
      <c r="A98" s="3" t="s">
        <v>1570</v>
      </c>
      <c r="B98" s="4" t="s">
        <v>96</v>
      </c>
    </row>
    <row r="99" spans="1:2">
      <c r="A99" s="3" t="s">
        <v>589</v>
      </c>
      <c r="B99" s="4" t="s">
        <v>194</v>
      </c>
    </row>
    <row r="100" spans="1:2">
      <c r="A100" s="3" t="s">
        <v>444</v>
      </c>
      <c r="B100" s="3" t="s">
        <v>96</v>
      </c>
    </row>
    <row r="101" spans="1:2">
      <c r="A101" s="3" t="s">
        <v>811</v>
      </c>
      <c r="B101" s="3" t="s">
        <v>809</v>
      </c>
    </row>
    <row r="102" spans="1:2">
      <c r="A102" s="3" t="s">
        <v>1571</v>
      </c>
      <c r="B102" s="4" t="s">
        <v>1572</v>
      </c>
    </row>
    <row r="103" spans="1:2">
      <c r="A103" s="3" t="s">
        <v>1573</v>
      </c>
      <c r="B103" s="4" t="s">
        <v>52</v>
      </c>
    </row>
    <row r="104" spans="1:2">
      <c r="A104" s="3" t="s">
        <v>1164</v>
      </c>
      <c r="B104" s="3" t="s">
        <v>1163</v>
      </c>
    </row>
    <row r="105" spans="1:2">
      <c r="A105" s="3" t="s">
        <v>592</v>
      </c>
      <c r="B105" s="3" t="s">
        <v>52</v>
      </c>
    </row>
    <row r="106" spans="1:2">
      <c r="A106" s="3" t="s">
        <v>1507</v>
      </c>
      <c r="B106" s="3" t="s">
        <v>686</v>
      </c>
    </row>
    <row r="107" spans="1:2">
      <c r="A107" s="3" t="s">
        <v>209</v>
      </c>
      <c r="B107" s="3" t="s">
        <v>61</v>
      </c>
    </row>
    <row r="108" spans="1:2">
      <c r="A108" s="3" t="s">
        <v>102</v>
      </c>
      <c r="B108" s="3" t="s">
        <v>66</v>
      </c>
    </row>
    <row r="109" spans="1:2">
      <c r="A109" s="3" t="s">
        <v>777</v>
      </c>
      <c r="B109" s="3" t="s">
        <v>194</v>
      </c>
    </row>
    <row r="110" spans="1:2">
      <c r="A110" s="3" t="s">
        <v>1574</v>
      </c>
      <c r="B110" s="4" t="s">
        <v>194</v>
      </c>
    </row>
    <row r="111" spans="1:2">
      <c r="A111" s="3" t="s">
        <v>777</v>
      </c>
      <c r="B111" s="3" t="s">
        <v>194</v>
      </c>
    </row>
    <row r="112" spans="1:2">
      <c r="A112" s="3" t="s">
        <v>826</v>
      </c>
      <c r="B112" s="3" t="s">
        <v>70</v>
      </c>
    </row>
    <row r="113" spans="1:2">
      <c r="A113" s="3" t="s">
        <v>639</v>
      </c>
      <c r="B113" s="3" t="s">
        <v>104</v>
      </c>
    </row>
    <row r="114" spans="1:2">
      <c r="A114" s="3" t="s">
        <v>1541</v>
      </c>
      <c r="B114" s="3" t="s">
        <v>686</v>
      </c>
    </row>
    <row r="115" spans="1:2">
      <c r="A115" s="3" t="s">
        <v>1445</v>
      </c>
      <c r="B115" s="3" t="s">
        <v>127</v>
      </c>
    </row>
    <row r="116" spans="1:2">
      <c r="A116" s="3" t="s">
        <v>1144</v>
      </c>
      <c r="B116" s="3" t="s">
        <v>1142</v>
      </c>
    </row>
    <row r="117" spans="1:2">
      <c r="A117" s="3" t="s">
        <v>1317</v>
      </c>
      <c r="B117" s="3" t="s">
        <v>1316</v>
      </c>
    </row>
    <row r="118" spans="1:2">
      <c r="A118" s="3" t="s">
        <v>777</v>
      </c>
      <c r="B118" s="3" t="s">
        <v>194</v>
      </c>
    </row>
    <row r="119" spans="1:2">
      <c r="A119" s="3" t="s">
        <v>711</v>
      </c>
      <c r="B119" s="3" t="s">
        <v>194</v>
      </c>
    </row>
    <row r="120" spans="1:2">
      <c r="A120" s="3" t="s">
        <v>1575</v>
      </c>
      <c r="B120" s="4" t="s">
        <v>194</v>
      </c>
    </row>
    <row r="121" spans="1:2">
      <c r="A121" s="3" t="s">
        <v>916</v>
      </c>
      <c r="B121" s="3" t="s">
        <v>194</v>
      </c>
    </row>
    <row r="122" spans="1:2">
      <c r="A122" s="3" t="s">
        <v>283</v>
      </c>
      <c r="B122" s="3" t="s">
        <v>282</v>
      </c>
    </row>
    <row r="123" spans="1:2">
      <c r="A123" s="3" t="s">
        <v>283</v>
      </c>
      <c r="B123" s="3" t="s">
        <v>282</v>
      </c>
    </row>
    <row r="124" spans="1:2">
      <c r="A124" s="4" t="s">
        <v>436</v>
      </c>
      <c r="B124" s="4" t="s">
        <v>282</v>
      </c>
    </row>
    <row r="125" spans="1:2">
      <c r="A125" s="3" t="s">
        <v>777</v>
      </c>
      <c r="B125" s="3" t="s">
        <v>194</v>
      </c>
    </row>
    <row r="126" spans="1:2">
      <c r="A126" s="3" t="s">
        <v>777</v>
      </c>
      <c r="B126" s="3" t="s">
        <v>194</v>
      </c>
    </row>
    <row r="127" spans="1:2">
      <c r="A127" s="3" t="s">
        <v>1576</v>
      </c>
      <c r="B127" s="4" t="s">
        <v>194</v>
      </c>
    </row>
    <row r="128" spans="1:2">
      <c r="A128" s="3" t="s">
        <v>1415</v>
      </c>
      <c r="B128" s="3" t="s">
        <v>1414</v>
      </c>
    </row>
    <row r="129" spans="1:2">
      <c r="A129" s="3" t="s">
        <v>690</v>
      </c>
      <c r="B129" s="3" t="s">
        <v>194</v>
      </c>
    </row>
    <row r="130" spans="1:2">
      <c r="A130" s="3" t="s">
        <v>919</v>
      </c>
      <c r="B130" s="3" t="s">
        <v>840</v>
      </c>
    </row>
    <row r="131" spans="1:2">
      <c r="A131" s="3" t="s">
        <v>1507</v>
      </c>
      <c r="B131" s="3" t="s">
        <v>686</v>
      </c>
    </row>
    <row r="132" spans="1:2">
      <c r="A132" s="3" t="s">
        <v>1571</v>
      </c>
      <c r="B132" s="4" t="s">
        <v>1572</v>
      </c>
    </row>
    <row r="133" spans="1:2">
      <c r="A133" s="3" t="s">
        <v>687</v>
      </c>
      <c r="B133" s="3" t="s">
        <v>686</v>
      </c>
    </row>
    <row r="134" spans="1:2">
      <c r="A134" s="3" t="s">
        <v>687</v>
      </c>
      <c r="B134" s="3" t="s">
        <v>686</v>
      </c>
    </row>
    <row r="135" spans="1:2">
      <c r="A135" s="3" t="s">
        <v>719</v>
      </c>
      <c r="B135" s="3" t="s">
        <v>718</v>
      </c>
    </row>
    <row r="136" spans="1:2">
      <c r="A136" s="3" t="s">
        <v>719</v>
      </c>
      <c r="B136" s="3" t="s">
        <v>718</v>
      </c>
    </row>
    <row r="137" spans="1:2">
      <c r="A137" s="3" t="s">
        <v>719</v>
      </c>
      <c r="B137" s="3" t="s">
        <v>718</v>
      </c>
    </row>
    <row r="138" spans="1:2">
      <c r="A138" s="3" t="s">
        <v>1514</v>
      </c>
      <c r="B138" s="3" t="s">
        <v>1493</v>
      </c>
    </row>
    <row r="139" spans="1:2">
      <c r="A139" s="3" t="s">
        <v>1432</v>
      </c>
      <c r="B139" s="3" t="s">
        <v>52</v>
      </c>
    </row>
    <row r="140" spans="1:2">
      <c r="A140" s="3" t="s">
        <v>439</v>
      </c>
      <c r="B140" s="3" t="s">
        <v>438</v>
      </c>
    </row>
    <row r="141" spans="1:2">
      <c r="A141" s="3" t="s">
        <v>72</v>
      </c>
      <c r="B141" s="4" t="s">
        <v>70</v>
      </c>
    </row>
    <row r="142" spans="1:2">
      <c r="A142" s="3" t="s">
        <v>1330</v>
      </c>
      <c r="B142" s="3" t="s">
        <v>52</v>
      </c>
    </row>
    <row r="143" spans="1:2">
      <c r="A143" s="3" t="s">
        <v>1432</v>
      </c>
      <c r="B143" s="3" t="s">
        <v>52</v>
      </c>
    </row>
    <row r="144" spans="1:2">
      <c r="A144" s="3" t="s">
        <v>1116</v>
      </c>
      <c r="B144" s="4" t="s">
        <v>61</v>
      </c>
    </row>
    <row r="145" spans="1:2">
      <c r="A145" s="3" t="s">
        <v>1486</v>
      </c>
      <c r="B145" s="3" t="s">
        <v>70</v>
      </c>
    </row>
    <row r="146" spans="1:2">
      <c r="A146" s="3" t="s">
        <v>1208</v>
      </c>
      <c r="B146" s="3" t="s">
        <v>194</v>
      </c>
    </row>
    <row r="147" spans="1:2">
      <c r="A147" s="3" t="s">
        <v>1577</v>
      </c>
      <c r="B147" s="4" t="s">
        <v>1572</v>
      </c>
    </row>
    <row r="148" spans="1:2">
      <c r="A148" s="3" t="s">
        <v>758</v>
      </c>
      <c r="B148" s="3" t="s">
        <v>194</v>
      </c>
    </row>
    <row r="149" spans="1:2">
      <c r="A149" s="3" t="s">
        <v>916</v>
      </c>
      <c r="B149" s="3" t="s">
        <v>194</v>
      </c>
    </row>
    <row r="150" spans="1:2">
      <c r="A150" s="3" t="s">
        <v>347</v>
      </c>
      <c r="B150" s="3" t="s">
        <v>194</v>
      </c>
    </row>
    <row r="151" spans="1:2">
      <c r="A151" s="3" t="s">
        <v>347</v>
      </c>
      <c r="B151" s="3" t="s">
        <v>194</v>
      </c>
    </row>
    <row r="152" spans="1:2">
      <c r="A152" s="3" t="s">
        <v>1366</v>
      </c>
      <c r="B152" s="3" t="s">
        <v>1365</v>
      </c>
    </row>
    <row r="153" spans="1:2">
      <c r="A153" s="3" t="s">
        <v>1366</v>
      </c>
      <c r="B153" s="3" t="s">
        <v>1365</v>
      </c>
    </row>
    <row r="154" spans="1:2">
      <c r="A154" s="3" t="s">
        <v>764</v>
      </c>
      <c r="B154" s="3" t="s">
        <v>70</v>
      </c>
    </row>
    <row r="155" spans="1:2">
      <c r="A155" s="3" t="s">
        <v>1366</v>
      </c>
      <c r="B155" s="3" t="s">
        <v>1365</v>
      </c>
    </row>
    <row r="156" spans="1:2">
      <c r="A156" s="3" t="s">
        <v>730</v>
      </c>
      <c r="B156" s="3" t="s">
        <v>52</v>
      </c>
    </row>
    <row r="157" spans="1:2">
      <c r="A157" s="3" t="s">
        <v>92</v>
      </c>
      <c r="B157" s="3" t="s">
        <v>61</v>
      </c>
    </row>
    <row r="158" spans="1:2">
      <c r="A158" s="3" t="s">
        <v>832</v>
      </c>
      <c r="B158" s="3" t="s">
        <v>70</v>
      </c>
    </row>
    <row r="159" spans="1:2">
      <c r="A159" s="3" t="s">
        <v>730</v>
      </c>
      <c r="B159" s="3" t="s">
        <v>52</v>
      </c>
    </row>
    <row r="160" spans="1:2">
      <c r="A160" s="3" t="s">
        <v>261</v>
      </c>
      <c r="B160" s="3" t="s">
        <v>70</v>
      </c>
    </row>
    <row r="161" spans="1:2">
      <c r="A161" s="3" t="s">
        <v>826</v>
      </c>
      <c r="B161" s="3" t="s">
        <v>70</v>
      </c>
    </row>
    <row r="162" spans="1:2">
      <c r="A162" s="3" t="s">
        <v>749</v>
      </c>
      <c r="B162" s="3" t="s">
        <v>748</v>
      </c>
    </row>
    <row r="163" spans="1:2">
      <c r="A163" s="3" t="s">
        <v>739</v>
      </c>
      <c r="B163" s="3" t="s">
        <v>738</v>
      </c>
    </row>
    <row r="164" spans="1:2">
      <c r="A164" s="3" t="s">
        <v>1471</v>
      </c>
      <c r="B164" s="3" t="s">
        <v>686</v>
      </c>
    </row>
    <row r="165" spans="1:2">
      <c r="A165" s="3" t="s">
        <v>1366</v>
      </c>
      <c r="B165" s="3" t="s">
        <v>1365</v>
      </c>
    </row>
    <row r="166" spans="1:2">
      <c r="A166" s="3" t="s">
        <v>1000</v>
      </c>
      <c r="B166" s="3" t="s">
        <v>281</v>
      </c>
    </row>
    <row r="167" spans="1:2">
      <c r="A167" s="3" t="s">
        <v>678</v>
      </c>
      <c r="B167" s="3" t="s">
        <v>52</v>
      </c>
    </row>
    <row r="168" spans="1:2">
      <c r="A168" s="3" t="s">
        <v>187</v>
      </c>
      <c r="B168" s="3" t="s">
        <v>52</v>
      </c>
    </row>
    <row r="169" spans="1:2">
      <c r="A169" s="3" t="s">
        <v>1366</v>
      </c>
      <c r="B169" s="3" t="s">
        <v>1365</v>
      </c>
    </row>
    <row r="170" spans="1:2">
      <c r="A170" s="3" t="s">
        <v>658</v>
      </c>
      <c r="B170" s="3" t="s">
        <v>52</v>
      </c>
    </row>
    <row r="171" spans="1:2">
      <c r="A171" s="3" t="s">
        <v>595</v>
      </c>
      <c r="B171" s="3" t="s">
        <v>594</v>
      </c>
    </row>
    <row r="172" spans="1:2">
      <c r="A172" s="3" t="s">
        <v>855</v>
      </c>
      <c r="B172" s="3" t="s">
        <v>32</v>
      </c>
    </row>
    <row r="173" spans="1:2">
      <c r="A173" s="3" t="s">
        <v>458</v>
      </c>
      <c r="B173" s="3" t="s">
        <v>32</v>
      </c>
    </row>
    <row r="174" spans="1:2">
      <c r="A174" s="3" t="s">
        <v>1545</v>
      </c>
      <c r="B174" s="3" t="s">
        <v>96</v>
      </c>
    </row>
    <row r="175" spans="1:2">
      <c r="A175" s="3" t="s">
        <v>374</v>
      </c>
      <c r="B175" s="3" t="s">
        <v>32</v>
      </c>
    </row>
    <row r="176" spans="1:2">
      <c r="A176" s="3" t="s">
        <v>81</v>
      </c>
      <c r="B176" s="3" t="s">
        <v>79</v>
      </c>
    </row>
    <row r="177" spans="1:2">
      <c r="A177" s="3" t="s">
        <v>307</v>
      </c>
      <c r="B177" s="3" t="s">
        <v>96</v>
      </c>
    </row>
    <row r="178" spans="1:2">
      <c r="A178" s="3" t="s">
        <v>1545</v>
      </c>
      <c r="B178" s="3" t="s">
        <v>96</v>
      </c>
    </row>
    <row r="179" spans="1:2">
      <c r="A179" s="3" t="s">
        <v>458</v>
      </c>
      <c r="B179" s="3" t="s">
        <v>32</v>
      </c>
    </row>
    <row r="180" spans="1:2">
      <c r="A180" s="3" t="s">
        <v>489</v>
      </c>
      <c r="B180" s="3" t="s">
        <v>32</v>
      </c>
    </row>
    <row r="181" spans="1:2">
      <c r="A181" s="3" t="s">
        <v>658</v>
      </c>
      <c r="B181" s="3" t="s">
        <v>52</v>
      </c>
    </row>
    <row r="182" spans="1:2">
      <c r="A182" s="3" t="s">
        <v>595</v>
      </c>
      <c r="B182" s="3" t="s">
        <v>594</v>
      </c>
    </row>
    <row r="183" spans="1:2">
      <c r="A183" s="3" t="s">
        <v>468</v>
      </c>
      <c r="B183" s="3" t="s">
        <v>32</v>
      </c>
    </row>
    <row r="184" spans="1:2">
      <c r="A184" s="3" t="s">
        <v>1518</v>
      </c>
      <c r="B184" s="3" t="s">
        <v>1517</v>
      </c>
    </row>
    <row r="185" spans="1:2">
      <c r="A185" s="3" t="s">
        <v>1578</v>
      </c>
      <c r="B185" s="3" t="s">
        <v>32</v>
      </c>
    </row>
    <row r="186" spans="1:2">
      <c r="A186" s="3" t="s">
        <v>1452</v>
      </c>
      <c r="B186" s="3" t="s">
        <v>32</v>
      </c>
    </row>
    <row r="187" spans="1:2">
      <c r="A187" s="3" t="s">
        <v>1510</v>
      </c>
      <c r="B187" s="3" t="s">
        <v>127</v>
      </c>
    </row>
    <row r="188" spans="1:2">
      <c r="A188" s="3" t="s">
        <v>645</v>
      </c>
      <c r="B188" s="3" t="s">
        <v>32</v>
      </c>
    </row>
    <row r="189" spans="1:2">
      <c r="A189" s="3" t="s">
        <v>206</v>
      </c>
      <c r="B189" s="3" t="s">
        <v>52</v>
      </c>
    </row>
    <row r="190" spans="1:2">
      <c r="A190" s="3" t="s">
        <v>206</v>
      </c>
      <c r="B190" s="3" t="s">
        <v>52</v>
      </c>
    </row>
    <row r="191" spans="1:2">
      <c r="A191" s="3" t="s">
        <v>1434</v>
      </c>
      <c r="B191" s="3" t="s">
        <v>32</v>
      </c>
    </row>
    <row r="192" spans="1:2">
      <c r="A192" s="3" t="s">
        <v>1518</v>
      </c>
      <c r="B192" s="3" t="s">
        <v>1517</v>
      </c>
    </row>
    <row r="193" spans="1:2">
      <c r="A193" s="3" t="s">
        <v>645</v>
      </c>
      <c r="B193" s="3" t="s">
        <v>32</v>
      </c>
    </row>
    <row r="194" spans="1:2">
      <c r="A194" s="3" t="s">
        <v>1337</v>
      </c>
      <c r="B194" s="3" t="s">
        <v>1336</v>
      </c>
    </row>
    <row r="195" spans="1:2">
      <c r="A195" s="3" t="s">
        <v>773</v>
      </c>
      <c r="B195" s="3" t="s">
        <v>52</v>
      </c>
    </row>
    <row r="196" spans="1:2">
      <c r="A196" s="3" t="s">
        <v>645</v>
      </c>
      <c r="B196" s="3" t="s">
        <v>32</v>
      </c>
    </row>
    <row r="197" spans="1:2">
      <c r="A197" s="3" t="s">
        <v>206</v>
      </c>
      <c r="B197" s="3" t="s">
        <v>52</v>
      </c>
    </row>
    <row r="198" spans="1:2">
      <c r="A198" s="3" t="s">
        <v>468</v>
      </c>
      <c r="B198" s="3" t="s">
        <v>32</v>
      </c>
    </row>
    <row r="199" spans="1:2">
      <c r="A199" s="3" t="s">
        <v>1518</v>
      </c>
      <c r="B199" s="3" t="s">
        <v>1517</v>
      </c>
    </row>
    <row r="200" spans="1:2">
      <c r="A200" s="3" t="s">
        <v>1452</v>
      </c>
      <c r="B200" s="3" t="s">
        <v>32</v>
      </c>
    </row>
    <row r="201" spans="1:2">
      <c r="A201" s="3" t="s">
        <v>458</v>
      </c>
      <c r="B201" s="3" t="s">
        <v>32</v>
      </c>
    </row>
    <row r="202" spans="1:2">
      <c r="A202" s="3" t="s">
        <v>1116</v>
      </c>
      <c r="B202" s="4" t="s">
        <v>61</v>
      </c>
    </row>
    <row r="203" spans="1:2">
      <c r="A203" s="3" t="s">
        <v>1510</v>
      </c>
      <c r="B203" s="3" t="s">
        <v>127</v>
      </c>
    </row>
    <row r="204" spans="1:2">
      <c r="A204" s="3" t="s">
        <v>54</v>
      </c>
      <c r="B204" s="3" t="s">
        <v>52</v>
      </c>
    </row>
    <row r="205" spans="1:2">
      <c r="A205" s="3" t="s">
        <v>1199</v>
      </c>
      <c r="B205" s="3" t="s">
        <v>1198</v>
      </c>
    </row>
    <row r="206" spans="1:2">
      <c r="A206" s="3" t="s">
        <v>1518</v>
      </c>
      <c r="B206" s="3" t="s">
        <v>1517</v>
      </c>
    </row>
    <row r="207" spans="1:2">
      <c r="A207" s="3" t="s">
        <v>1452</v>
      </c>
      <c r="B207" s="3" t="s">
        <v>32</v>
      </c>
    </row>
    <row r="208" spans="1:2">
      <c r="A208" s="3" t="s">
        <v>1025</v>
      </c>
      <c r="B208" s="3" t="s">
        <v>96</v>
      </c>
    </row>
    <row r="209" spans="1:2">
      <c r="A209" s="3" t="s">
        <v>877</v>
      </c>
      <c r="B209" s="3" t="s">
        <v>201</v>
      </c>
    </row>
    <row r="210" spans="1:2">
      <c r="A210" s="3" t="s">
        <v>1450</v>
      </c>
      <c r="B210" s="3" t="s">
        <v>32</v>
      </c>
    </row>
    <row r="211" spans="1:2">
      <c r="A211" s="3" t="s">
        <v>115</v>
      </c>
      <c r="B211" s="3" t="s">
        <v>32</v>
      </c>
    </row>
    <row r="212" spans="1:2">
      <c r="A212" s="3" t="s">
        <v>483</v>
      </c>
      <c r="B212" s="3" t="s">
        <v>127</v>
      </c>
    </row>
    <row r="213" spans="1:2">
      <c r="A213" s="3" t="s">
        <v>1155</v>
      </c>
      <c r="B213" s="3" t="s">
        <v>32</v>
      </c>
    </row>
    <row r="214" spans="1:2">
      <c r="A214" s="3" t="s">
        <v>645</v>
      </c>
      <c r="B214" s="3" t="s">
        <v>32</v>
      </c>
    </row>
    <row r="215" spans="1:2">
      <c r="A215" s="3" t="s">
        <v>1421</v>
      </c>
      <c r="B215" s="3" t="s">
        <v>32</v>
      </c>
    </row>
    <row r="216" spans="1:2">
      <c r="A216" s="3" t="s">
        <v>162</v>
      </c>
      <c r="B216" s="3" t="s">
        <v>96</v>
      </c>
    </row>
    <row r="217" spans="1:2">
      <c r="A217" s="3" t="s">
        <v>1199</v>
      </c>
      <c r="B217" s="3" t="s">
        <v>1198</v>
      </c>
    </row>
    <row r="218" spans="1:2">
      <c r="A218" s="3" t="s">
        <v>92</v>
      </c>
      <c r="B218" s="3" t="s">
        <v>61</v>
      </c>
    </row>
    <row r="219" spans="1:2">
      <c r="A219" s="3" t="s">
        <v>1547</v>
      </c>
      <c r="B219" s="3" t="s">
        <v>96</v>
      </c>
    </row>
    <row r="220" spans="1:2">
      <c r="A220" s="3" t="s">
        <v>1177</v>
      </c>
      <c r="B220" s="3" t="s">
        <v>840</v>
      </c>
    </row>
    <row r="221" spans="1:2">
      <c r="A221" s="3" t="s">
        <v>1537</v>
      </c>
      <c r="B221" s="3" t="s">
        <v>1536</v>
      </c>
    </row>
    <row r="222" spans="1:2">
      <c r="A222" s="3" t="s">
        <v>1552</v>
      </c>
      <c r="B222" s="3" t="s">
        <v>1551</v>
      </c>
    </row>
    <row r="223" spans="1:2">
      <c r="A223" s="3" t="s">
        <v>1552</v>
      </c>
      <c r="B223" s="3" t="s">
        <v>1551</v>
      </c>
    </row>
    <row r="224" spans="1:2">
      <c r="A224" s="3" t="s">
        <v>727</v>
      </c>
      <c r="B224" s="3" t="s">
        <v>282</v>
      </c>
    </row>
    <row r="225" spans="1:2">
      <c r="A225" s="3" t="s">
        <v>1552</v>
      </c>
      <c r="B225" s="3" t="s">
        <v>1551</v>
      </c>
    </row>
    <row r="226" spans="1:2">
      <c r="A226" s="3" t="s">
        <v>1537</v>
      </c>
      <c r="B226" s="3" t="s">
        <v>1536</v>
      </c>
    </row>
    <row r="227" spans="1:2">
      <c r="A227" s="3" t="s">
        <v>727</v>
      </c>
      <c r="B227" s="3" t="s">
        <v>282</v>
      </c>
    </row>
    <row r="228" spans="1:2">
      <c r="A228" s="3" t="s">
        <v>1552</v>
      </c>
      <c r="B228" s="3" t="s">
        <v>1551</v>
      </c>
    </row>
    <row r="229" spans="1:2">
      <c r="A229" s="3" t="s">
        <v>1552</v>
      </c>
      <c r="B229" s="3" t="s">
        <v>1551</v>
      </c>
    </row>
    <row r="230" spans="1:2">
      <c r="A230" s="3" t="s">
        <v>1537</v>
      </c>
      <c r="B230" s="3" t="s">
        <v>1536</v>
      </c>
    </row>
    <row r="231" spans="1:2">
      <c r="A231" s="3" t="s">
        <v>462</v>
      </c>
      <c r="B231" s="3" t="s">
        <v>461</v>
      </c>
    </row>
    <row r="232" spans="1:2">
      <c r="A232" s="3" t="s">
        <v>1428</v>
      </c>
      <c r="B232" s="3" t="s">
        <v>840</v>
      </c>
    </row>
    <row r="233" spans="1:2">
      <c r="A233" s="3" t="s">
        <v>1113</v>
      </c>
      <c r="B233" s="3" t="s">
        <v>52</v>
      </c>
    </row>
    <row r="234" spans="1:2">
      <c r="A234" s="3" t="s">
        <v>63</v>
      </c>
      <c r="B234" s="3" t="s">
        <v>61</v>
      </c>
    </row>
    <row r="235" spans="1:2">
      <c r="A235" s="3" t="s">
        <v>1082</v>
      </c>
      <c r="B235" s="3" t="s">
        <v>52</v>
      </c>
    </row>
    <row r="236" spans="1:2">
      <c r="A236" s="3" t="s">
        <v>1186</v>
      </c>
      <c r="B236" s="3" t="s">
        <v>52</v>
      </c>
    </row>
    <row r="237" spans="1:2">
      <c r="A237" s="3" t="s">
        <v>755</v>
      </c>
      <c r="B237" s="3" t="s">
        <v>754</v>
      </c>
    </row>
    <row r="238" spans="1:2">
      <c r="A238" s="3" t="s">
        <v>426</v>
      </c>
      <c r="B238" s="3" t="s">
        <v>385</v>
      </c>
    </row>
    <row r="239" spans="1:2">
      <c r="A239" s="3" t="s">
        <v>1537</v>
      </c>
      <c r="B239" s="3" t="s">
        <v>1536</v>
      </c>
    </row>
    <row r="240" spans="1:2">
      <c r="A240" s="3" t="s">
        <v>446</v>
      </c>
      <c r="B240" s="3" t="s">
        <v>52</v>
      </c>
    </row>
    <row r="241" spans="1:2">
      <c r="A241" s="3" t="s">
        <v>1186</v>
      </c>
      <c r="B241" s="3" t="s">
        <v>52</v>
      </c>
    </row>
    <row r="242" spans="1:2">
      <c r="A242" s="3" t="s">
        <v>997</v>
      </c>
      <c r="B242" s="3" t="s">
        <v>996</v>
      </c>
    </row>
    <row r="243" spans="1:2">
      <c r="A243" s="3" t="s">
        <v>1512</v>
      </c>
      <c r="B243" s="3" t="s">
        <v>96</v>
      </c>
    </row>
    <row r="244" spans="1:2">
      <c r="A244" s="3" t="s">
        <v>1518</v>
      </c>
      <c r="B244" s="3" t="s">
        <v>1517</v>
      </c>
    </row>
    <row r="245" spans="1:2">
      <c r="A245" s="3" t="s">
        <v>1514</v>
      </c>
      <c r="B245" s="3" t="s">
        <v>1493</v>
      </c>
    </row>
    <row r="246" spans="1:2">
      <c r="A246" s="3" t="s">
        <v>1354</v>
      </c>
      <c r="B246" s="3" t="s">
        <v>1353</v>
      </c>
    </row>
    <row r="247" spans="1:2">
      <c r="A247" s="3" t="s">
        <v>1458</v>
      </c>
      <c r="B247" s="3" t="s">
        <v>96</v>
      </c>
    </row>
    <row r="248" spans="1:2">
      <c r="A248" s="3" t="s">
        <v>255</v>
      </c>
      <c r="B248" s="4" t="s">
        <v>96</v>
      </c>
    </row>
    <row r="249" spans="1:2">
      <c r="A249" s="3" t="s">
        <v>1264</v>
      </c>
      <c r="B249" s="4" t="s">
        <v>1263</v>
      </c>
    </row>
    <row r="250" spans="1:2">
      <c r="A250" s="3" t="s">
        <v>538</v>
      </c>
      <c r="B250" s="3" t="s">
        <v>96</v>
      </c>
    </row>
    <row r="251" spans="1:2">
      <c r="A251" s="3" t="s">
        <v>462</v>
      </c>
      <c r="B251" s="3" t="s">
        <v>461</v>
      </c>
    </row>
    <row r="252" spans="1:2">
      <c r="A252" s="3" t="s">
        <v>1533</v>
      </c>
      <c r="B252" s="3" t="s">
        <v>1490</v>
      </c>
    </row>
    <row r="253" spans="1:2">
      <c r="A253" s="3" t="s">
        <v>1520</v>
      </c>
      <c r="B253" s="3" t="s">
        <v>96</v>
      </c>
    </row>
    <row r="254" spans="1:2">
      <c r="A254" s="3" t="s">
        <v>1477</v>
      </c>
      <c r="B254" s="3" t="s">
        <v>96</v>
      </c>
    </row>
    <row r="255" spans="1:2">
      <c r="A255" s="3" t="s">
        <v>1537</v>
      </c>
      <c r="B255" s="3" t="s">
        <v>1536</v>
      </c>
    </row>
    <row r="256" spans="1:2">
      <c r="A256" s="3" t="s">
        <v>1174</v>
      </c>
      <c r="B256" s="3" t="s">
        <v>1173</v>
      </c>
    </row>
    <row r="257" spans="1:2">
      <c r="A257" s="3" t="s">
        <v>1264</v>
      </c>
      <c r="B257" s="4" t="s">
        <v>1263</v>
      </c>
    </row>
    <row r="258" spans="1:2">
      <c r="A258" s="3" t="s">
        <v>538</v>
      </c>
      <c r="B258" s="3" t="s">
        <v>96</v>
      </c>
    </row>
    <row r="259" spans="1:2">
      <c r="A259" s="3" t="s">
        <v>426</v>
      </c>
      <c r="B259" s="3" t="s">
        <v>385</v>
      </c>
    </row>
    <row r="260" spans="1:2">
      <c r="A260" s="3" t="s">
        <v>1477</v>
      </c>
      <c r="B260" s="3" t="s">
        <v>96</v>
      </c>
    </row>
    <row r="261" spans="1:2">
      <c r="A261" s="3" t="s">
        <v>1186</v>
      </c>
      <c r="B261" s="3" t="s">
        <v>52</v>
      </c>
    </row>
    <row r="262" spans="1:2">
      <c r="A262" s="3" t="s">
        <v>797</v>
      </c>
      <c r="B262" s="3" t="s">
        <v>170</v>
      </c>
    </row>
    <row r="263" spans="1:2">
      <c r="A263" s="3" t="s">
        <v>1411</v>
      </c>
      <c r="B263" s="3" t="s">
        <v>1059</v>
      </c>
    </row>
    <row r="264" spans="1:2">
      <c r="A264" s="3" t="s">
        <v>1533</v>
      </c>
      <c r="B264" s="3" t="s">
        <v>1490</v>
      </c>
    </row>
    <row r="265" spans="1:2">
      <c r="A265" s="3" t="s">
        <v>1152</v>
      </c>
      <c r="B265" s="3" t="s">
        <v>1151</v>
      </c>
    </row>
    <row r="266" spans="1:2">
      <c r="A266" s="3" t="s">
        <v>1264</v>
      </c>
      <c r="B266" s="4" t="s">
        <v>1263</v>
      </c>
    </row>
    <row r="267" spans="1:2">
      <c r="A267" s="3" t="s">
        <v>538</v>
      </c>
      <c r="B267" s="3" t="s">
        <v>96</v>
      </c>
    </row>
    <row r="268" spans="1:2">
      <c r="A268" s="3" t="s">
        <v>1186</v>
      </c>
      <c r="B268" s="3" t="s">
        <v>52</v>
      </c>
    </row>
    <row r="269" spans="1:2">
      <c r="A269" s="3" t="s">
        <v>797</v>
      </c>
      <c r="B269" s="3" t="s">
        <v>170</v>
      </c>
    </row>
    <row r="270" spans="1:2">
      <c r="A270" s="3" t="s">
        <v>1537</v>
      </c>
      <c r="B270" s="3" t="s">
        <v>1536</v>
      </c>
    </row>
    <row r="271" spans="1:2">
      <c r="A271" s="3" t="s">
        <v>1225</v>
      </c>
      <c r="B271" s="3" t="s">
        <v>1224</v>
      </c>
    </row>
    <row r="272" spans="1:2">
      <c r="A272" s="3" t="s">
        <v>753</v>
      </c>
      <c r="B272" s="3" t="s">
        <v>752</v>
      </c>
    </row>
    <row r="273" spans="1:2">
      <c r="A273" s="3" t="s">
        <v>784</v>
      </c>
      <c r="B273" s="3" t="s">
        <v>9</v>
      </c>
    </row>
    <row r="274" spans="1:2">
      <c r="A274" s="3" t="s">
        <v>11</v>
      </c>
      <c r="B274" s="3" t="s">
        <v>9</v>
      </c>
    </row>
    <row r="275" spans="1:2">
      <c r="A275" s="3" t="s">
        <v>11</v>
      </c>
      <c r="B275" s="3" t="s">
        <v>9</v>
      </c>
    </row>
    <row r="276" spans="1:2">
      <c r="A276" s="3" t="s">
        <v>831</v>
      </c>
      <c r="B276" s="3" t="s">
        <v>9</v>
      </c>
    </row>
    <row r="277" spans="1:2">
      <c r="A277" s="3" t="s">
        <v>846</v>
      </c>
      <c r="B277" s="3" t="s">
        <v>9</v>
      </c>
    </row>
    <row r="278" spans="1:2">
      <c r="A278" s="3" t="s">
        <v>846</v>
      </c>
      <c r="B278" s="3" t="s">
        <v>9</v>
      </c>
    </row>
    <row r="279" spans="1:2">
      <c r="A279" s="3" t="s">
        <v>15</v>
      </c>
      <c r="B279" s="3" t="s">
        <v>9</v>
      </c>
    </row>
    <row r="280" spans="1:2">
      <c r="A280" s="3" t="s">
        <v>784</v>
      </c>
      <c r="B280" s="3" t="s">
        <v>9</v>
      </c>
    </row>
    <row r="281" spans="1:2">
      <c r="A281" s="3" t="s">
        <v>1579</v>
      </c>
      <c r="B281" s="3" t="s">
        <v>752</v>
      </c>
    </row>
    <row r="282" spans="1:2">
      <c r="A282" s="3" t="s">
        <v>11</v>
      </c>
      <c r="B282" s="3" t="s">
        <v>9</v>
      </c>
    </row>
    <row r="283" spans="1:2">
      <c r="A283" s="3" t="s">
        <v>15</v>
      </c>
      <c r="B283" s="3" t="s">
        <v>9</v>
      </c>
    </row>
    <row r="284" spans="1:2">
      <c r="A284" s="3" t="s">
        <v>1580</v>
      </c>
      <c r="B284" s="3" t="s">
        <v>9</v>
      </c>
    </row>
    <row r="285" spans="1:2">
      <c r="A285" s="3" t="s">
        <v>1581</v>
      </c>
      <c r="B285" s="4" t="s">
        <v>752</v>
      </c>
    </row>
    <row r="286" spans="1:2">
      <c r="A286" s="3" t="s">
        <v>828</v>
      </c>
      <c r="B286" s="3" t="s">
        <v>383</v>
      </c>
    </row>
    <row r="287" spans="1:2">
      <c r="A287" s="3" t="s">
        <v>846</v>
      </c>
      <c r="B287" s="3" t="s">
        <v>9</v>
      </c>
    </row>
    <row r="288" spans="1:2">
      <c r="A288" s="3" t="s">
        <v>846</v>
      </c>
      <c r="B288" s="3" t="s">
        <v>9</v>
      </c>
    </row>
    <row r="289" spans="1:2">
      <c r="A289" s="3" t="s">
        <v>950</v>
      </c>
      <c r="B289" s="3" t="s">
        <v>52</v>
      </c>
    </row>
    <row r="290" spans="1:2">
      <c r="A290" s="3" t="s">
        <v>546</v>
      </c>
      <c r="B290" s="3" t="s">
        <v>52</v>
      </c>
    </row>
    <row r="291" spans="1:2">
      <c r="A291" s="3" t="s">
        <v>1264</v>
      </c>
      <c r="B291" s="4" t="s">
        <v>1263</v>
      </c>
    </row>
    <row r="292" spans="1:2">
      <c r="A292" s="3" t="s">
        <v>1323</v>
      </c>
      <c r="B292" s="3" t="s">
        <v>581</v>
      </c>
    </row>
    <row r="293" spans="1:2">
      <c r="A293" s="3" t="s">
        <v>1174</v>
      </c>
      <c r="B293" s="3" t="s">
        <v>1173</v>
      </c>
    </row>
    <row r="294" spans="1:2">
      <c r="A294" s="3" t="s">
        <v>132</v>
      </c>
      <c r="B294" s="3" t="s">
        <v>96</v>
      </c>
    </row>
    <row r="295" spans="1:2">
      <c r="A295" s="3" t="s">
        <v>1032</v>
      </c>
      <c r="B295" s="3" t="s">
        <v>653</v>
      </c>
    </row>
    <row r="296" spans="1:2">
      <c r="A296" s="3" t="s">
        <v>203</v>
      </c>
      <c r="B296" s="3" t="s">
        <v>202</v>
      </c>
    </row>
    <row r="297" spans="1:2">
      <c r="A297" s="3" t="s">
        <v>1537</v>
      </c>
      <c r="B297" s="3" t="s">
        <v>1536</v>
      </c>
    </row>
    <row r="298" spans="1:2">
      <c r="A298" s="3" t="s">
        <v>11</v>
      </c>
      <c r="B298" s="3" t="s">
        <v>9</v>
      </c>
    </row>
    <row r="299" spans="1:2">
      <c r="A299" s="3" t="s">
        <v>11</v>
      </c>
      <c r="B299" s="3" t="s">
        <v>9</v>
      </c>
    </row>
    <row r="300" spans="1:2">
      <c r="A300" s="3" t="s">
        <v>828</v>
      </c>
      <c r="B300" s="3" t="s">
        <v>383</v>
      </c>
    </row>
    <row r="301" spans="1:2">
      <c r="A301" s="3" t="s">
        <v>25</v>
      </c>
      <c r="B301" s="3" t="s">
        <v>9</v>
      </c>
    </row>
    <row r="302" spans="1:2">
      <c r="A302" s="3" t="s">
        <v>846</v>
      </c>
      <c r="B302" s="3" t="s">
        <v>9</v>
      </c>
    </row>
    <row r="303" spans="1:2">
      <c r="A303" s="3" t="s">
        <v>11</v>
      </c>
      <c r="B303" s="3" t="s">
        <v>9</v>
      </c>
    </row>
    <row r="304" spans="1:2">
      <c r="A304" s="3" t="s">
        <v>11</v>
      </c>
      <c r="B304" s="3" t="s">
        <v>9</v>
      </c>
    </row>
    <row r="305" spans="1:2">
      <c r="A305" s="3" t="s">
        <v>846</v>
      </c>
      <c r="B305" s="3" t="s">
        <v>9</v>
      </c>
    </row>
    <row r="306" spans="1:2">
      <c r="A306" s="3" t="s">
        <v>1467</v>
      </c>
      <c r="B306" s="3" t="s">
        <v>127</v>
      </c>
    </row>
    <row r="307" spans="1:2">
      <c r="A307" s="3" t="s">
        <v>1582</v>
      </c>
      <c r="B307" s="4" t="s">
        <v>169</v>
      </c>
    </row>
    <row r="308" spans="1:2">
      <c r="A308" s="3" t="s">
        <v>1537</v>
      </c>
      <c r="B308" s="3" t="s">
        <v>1536</v>
      </c>
    </row>
    <row r="309" spans="1:2">
      <c r="A309" s="3" t="s">
        <v>841</v>
      </c>
      <c r="B309" s="3" t="s">
        <v>840</v>
      </c>
    </row>
    <row r="310" spans="1:2">
      <c r="A310" s="3" t="s">
        <v>229</v>
      </c>
      <c r="B310" s="3" t="s">
        <v>104</v>
      </c>
    </row>
    <row r="311" spans="1:2">
      <c r="A311" s="3" t="s">
        <v>1126</v>
      </c>
      <c r="B311" s="3" t="s">
        <v>840</v>
      </c>
    </row>
    <row r="312" spans="1:2">
      <c r="A312" s="3" t="s">
        <v>546</v>
      </c>
      <c r="B312" s="3" t="s">
        <v>52</v>
      </c>
    </row>
    <row r="313" spans="1:2">
      <c r="A313" s="3" t="s">
        <v>1188</v>
      </c>
      <c r="B313" s="3" t="s">
        <v>840</v>
      </c>
    </row>
    <row r="314" spans="1:2">
      <c r="A314" s="3" t="s">
        <v>203</v>
      </c>
      <c r="B314" s="3" t="s">
        <v>202</v>
      </c>
    </row>
    <row r="315" spans="1:2">
      <c r="A315" s="3" t="s">
        <v>1512</v>
      </c>
      <c r="B315" s="3" t="s">
        <v>96</v>
      </c>
    </row>
    <row r="316" spans="1:2">
      <c r="A316" s="3" t="s">
        <v>1537</v>
      </c>
      <c r="B316" s="3" t="s">
        <v>1536</v>
      </c>
    </row>
    <row r="317" spans="1:2">
      <c r="A317" s="3" t="s">
        <v>175</v>
      </c>
      <c r="B317" s="3" t="s">
        <v>174</v>
      </c>
    </row>
    <row r="318" spans="1:2">
      <c r="A318" s="3" t="s">
        <v>1583</v>
      </c>
      <c r="B318" s="3" t="s">
        <v>1584</v>
      </c>
    </row>
    <row r="319" spans="1:2">
      <c r="A319" s="3" t="s">
        <v>361</v>
      </c>
      <c r="B319" s="3" t="s">
        <v>360</v>
      </c>
    </row>
    <row r="320" spans="1:2">
      <c r="A320" s="3" t="s">
        <v>446</v>
      </c>
      <c r="B320" s="3" t="s">
        <v>52</v>
      </c>
    </row>
    <row r="321" spans="1:2">
      <c r="A321" s="3" t="s">
        <v>600</v>
      </c>
      <c r="B321" s="3" t="s">
        <v>96</v>
      </c>
    </row>
    <row r="322" spans="1:2">
      <c r="A322" s="3" t="s">
        <v>950</v>
      </c>
      <c r="B322" s="3" t="s">
        <v>52</v>
      </c>
    </row>
    <row r="323" spans="1:2">
      <c r="A323" s="3" t="s">
        <v>1432</v>
      </c>
      <c r="B323" s="3" t="s">
        <v>52</v>
      </c>
    </row>
    <row r="324" spans="1:2">
      <c r="A324" s="3" t="s">
        <v>1524</v>
      </c>
      <c r="B324" s="3" t="s">
        <v>96</v>
      </c>
    </row>
    <row r="325" spans="1:2">
      <c r="A325" s="3" t="s">
        <v>1585</v>
      </c>
      <c r="B325" s="4" t="s">
        <v>973</v>
      </c>
    </row>
    <row r="326" spans="1:2">
      <c r="A326" s="3" t="s">
        <v>1586</v>
      </c>
      <c r="B326" s="4" t="s">
        <v>317</v>
      </c>
    </row>
    <row r="327" spans="1:2">
      <c r="A327" s="3" t="s">
        <v>895</v>
      </c>
      <c r="B327" s="3" t="s">
        <v>894</v>
      </c>
    </row>
    <row r="328" spans="1:2">
      <c r="A328" s="3" t="s">
        <v>1032</v>
      </c>
      <c r="B328" s="3" t="s">
        <v>653</v>
      </c>
    </row>
    <row r="329" spans="1:2">
      <c r="A329" s="3" t="s">
        <v>1279</v>
      </c>
      <c r="B329" s="3" t="s">
        <v>52</v>
      </c>
    </row>
    <row r="330" spans="1:2">
      <c r="A330" s="3" t="s">
        <v>1467</v>
      </c>
      <c r="B330" s="3" t="s">
        <v>127</v>
      </c>
    </row>
    <row r="331" spans="1:2">
      <c r="A331" s="3" t="s">
        <v>98</v>
      </c>
      <c r="B331" s="3" t="s">
        <v>96</v>
      </c>
    </row>
    <row r="332" spans="1:2">
      <c r="A332" s="3" t="s">
        <v>136</v>
      </c>
      <c r="B332" s="3" t="s">
        <v>104</v>
      </c>
    </row>
    <row r="333" spans="1:2">
      <c r="A333" s="3" t="s">
        <v>310</v>
      </c>
      <c r="B333" s="3" t="s">
        <v>61</v>
      </c>
    </row>
    <row r="334" spans="1:2">
      <c r="A334" s="3" t="s">
        <v>386</v>
      </c>
      <c r="B334" s="3" t="s">
        <v>385</v>
      </c>
    </row>
    <row r="335" spans="1:2">
      <c r="A335" s="3" t="s">
        <v>1587</v>
      </c>
      <c r="B335" s="4" t="s">
        <v>108</v>
      </c>
    </row>
    <row r="336" spans="1:2">
      <c r="A336" s="3" t="s">
        <v>767</v>
      </c>
      <c r="B336" s="3" t="s">
        <v>96</v>
      </c>
    </row>
    <row r="337" spans="1:2">
      <c r="A337" s="3" t="s">
        <v>1462</v>
      </c>
      <c r="B337" s="3" t="s">
        <v>1461</v>
      </c>
    </row>
    <row r="338" spans="1:2">
      <c r="A338" s="3" t="s">
        <v>1458</v>
      </c>
      <c r="B338" s="3" t="s">
        <v>96</v>
      </c>
    </row>
    <row r="339" spans="1:2">
      <c r="A339" s="3" t="s">
        <v>98</v>
      </c>
      <c r="B339" s="3" t="s">
        <v>96</v>
      </c>
    </row>
    <row r="340" spans="1:2">
      <c r="A340" s="3" t="s">
        <v>1512</v>
      </c>
      <c r="B340" s="3" t="s">
        <v>96</v>
      </c>
    </row>
    <row r="341" spans="1:2">
      <c r="A341" s="3" t="s">
        <v>1537</v>
      </c>
      <c r="B341" s="3" t="s">
        <v>1536</v>
      </c>
    </row>
    <row r="342" spans="1:2">
      <c r="A342" s="3" t="s">
        <v>1467</v>
      </c>
      <c r="B342" s="3" t="s">
        <v>127</v>
      </c>
    </row>
    <row r="343" spans="1:2">
      <c r="A343" s="3" t="s">
        <v>789</v>
      </c>
      <c r="B343" s="3" t="s">
        <v>788</v>
      </c>
    </row>
    <row r="344" spans="1:2">
      <c r="A344" s="3" t="s">
        <v>1497</v>
      </c>
      <c r="B344" s="3" t="s">
        <v>96</v>
      </c>
    </row>
    <row r="345" spans="1:2">
      <c r="A345" s="3" t="s">
        <v>1216</v>
      </c>
      <c r="B345" s="3" t="s">
        <v>52</v>
      </c>
    </row>
    <row r="346" spans="1:2">
      <c r="A346" s="3" t="s">
        <v>1111</v>
      </c>
      <c r="B346" s="3" t="s">
        <v>1110</v>
      </c>
    </row>
    <row r="347" spans="1:2">
      <c r="A347" s="3" t="s">
        <v>651</v>
      </c>
      <c r="B347" s="3" t="s">
        <v>650</v>
      </c>
    </row>
    <row r="348" spans="1:2">
      <c r="A348" s="3" t="s">
        <v>1458</v>
      </c>
      <c r="B348" s="3" t="s">
        <v>96</v>
      </c>
    </row>
    <row r="349" spans="1:2">
      <c r="A349" s="3" t="s">
        <v>1582</v>
      </c>
      <c r="B349" s="4" t="s">
        <v>169</v>
      </c>
    </row>
    <row r="350" spans="1:2">
      <c r="A350" s="3" t="s">
        <v>358</v>
      </c>
      <c r="B350" s="3" t="s">
        <v>357</v>
      </c>
    </row>
    <row r="351" spans="1:2">
      <c r="A351" s="3" t="s">
        <v>1307</v>
      </c>
      <c r="B351" s="3" t="s">
        <v>940</v>
      </c>
    </row>
    <row r="352" spans="1:2">
      <c r="A352" s="3" t="s">
        <v>1296</v>
      </c>
      <c r="B352" s="3" t="s">
        <v>1295</v>
      </c>
    </row>
    <row r="353" spans="1:2">
      <c r="A353" s="3" t="s">
        <v>1296</v>
      </c>
      <c r="B353" s="3" t="s">
        <v>1295</v>
      </c>
    </row>
    <row r="354" spans="1:2">
      <c r="A354" s="3" t="s">
        <v>452</v>
      </c>
      <c r="B354" s="3" t="s">
        <v>155</v>
      </c>
    </row>
    <row r="355" spans="1:2">
      <c r="A355" s="3" t="s">
        <v>465</v>
      </c>
      <c r="B355" s="3" t="s">
        <v>70</v>
      </c>
    </row>
    <row r="356" spans="1:2">
      <c r="A356" s="3" t="s">
        <v>709</v>
      </c>
      <c r="B356" s="3" t="s">
        <v>52</v>
      </c>
    </row>
    <row r="357" spans="1:2">
      <c r="A357" s="3" t="s">
        <v>268</v>
      </c>
      <c r="B357" s="3" t="s">
        <v>66</v>
      </c>
    </row>
    <row r="358" spans="1:2">
      <c r="A358" s="3" t="s">
        <v>870</v>
      </c>
      <c r="B358" s="4" t="s">
        <v>869</v>
      </c>
    </row>
    <row r="359" spans="1:2">
      <c r="A359" s="3" t="s">
        <v>1032</v>
      </c>
      <c r="B359" s="3" t="s">
        <v>653</v>
      </c>
    </row>
    <row r="360" spans="1:2">
      <c r="A360" s="3" t="s">
        <v>1093</v>
      </c>
      <c r="B360" s="3" t="s">
        <v>1091</v>
      </c>
    </row>
    <row r="361" spans="1:2">
      <c r="A361" s="3" t="s">
        <v>1082</v>
      </c>
      <c r="B361" s="3" t="s">
        <v>52</v>
      </c>
    </row>
    <row r="362" spans="1:2">
      <c r="A362" s="3" t="s">
        <v>1076</v>
      </c>
      <c r="B362" s="3" t="s">
        <v>155</v>
      </c>
    </row>
    <row r="363" spans="1:2">
      <c r="A363" s="3" t="s">
        <v>884</v>
      </c>
      <c r="B363" s="3" t="s">
        <v>52</v>
      </c>
    </row>
    <row r="364" spans="1:2">
      <c r="A364" s="3" t="s">
        <v>1264</v>
      </c>
      <c r="B364" s="4" t="s">
        <v>1263</v>
      </c>
    </row>
    <row r="365" spans="1:2">
      <c r="A365" s="3" t="s">
        <v>1219</v>
      </c>
      <c r="B365" s="3" t="s">
        <v>66</v>
      </c>
    </row>
    <row r="366" spans="1:2">
      <c r="A366" s="3" t="s">
        <v>1375</v>
      </c>
      <c r="B366" s="3" t="s">
        <v>96</v>
      </c>
    </row>
    <row r="367" spans="1:2">
      <c r="A367" s="3" t="s">
        <v>1192</v>
      </c>
      <c r="B367" s="3" t="s">
        <v>96</v>
      </c>
    </row>
    <row r="368" spans="1:2">
      <c r="A368" s="3" t="s">
        <v>1500</v>
      </c>
      <c r="B368" s="3" t="s">
        <v>1499</v>
      </c>
    </row>
    <row r="369" spans="1:2">
      <c r="A369" s="3" t="s">
        <v>1148</v>
      </c>
      <c r="B369" s="3" t="s">
        <v>96</v>
      </c>
    </row>
    <row r="370" spans="1:2">
      <c r="A370" s="3" t="s">
        <v>647</v>
      </c>
      <c r="B370" s="3" t="s">
        <v>96</v>
      </c>
    </row>
    <row r="371" spans="1:2">
      <c r="A371" s="3" t="s">
        <v>753</v>
      </c>
      <c r="B371" s="3" t="s">
        <v>752</v>
      </c>
    </row>
    <row r="372" spans="1:2">
      <c r="A372" s="3" t="s">
        <v>680</v>
      </c>
      <c r="B372" s="3" t="s">
        <v>646</v>
      </c>
    </row>
    <row r="373" spans="1:2">
      <c r="A373" s="3" t="s">
        <v>1278</v>
      </c>
      <c r="B373" s="3" t="s">
        <v>96</v>
      </c>
    </row>
    <row r="374" spans="1:2">
      <c r="A374" s="3" t="s">
        <v>1588</v>
      </c>
      <c r="B374" s="4" t="s">
        <v>96</v>
      </c>
    </row>
    <row r="375" spans="1:2">
      <c r="A375" s="3" t="s">
        <v>1183</v>
      </c>
      <c r="B375" s="3" t="s">
        <v>96</v>
      </c>
    </row>
    <row r="376" spans="1:2">
      <c r="A376" s="3" t="s">
        <v>647</v>
      </c>
      <c r="B376" s="3" t="s">
        <v>96</v>
      </c>
    </row>
    <row r="377" spans="1:2">
      <c r="A377" s="3" t="s">
        <v>1520</v>
      </c>
      <c r="B377" s="3" t="s">
        <v>96</v>
      </c>
    </row>
    <row r="378" spans="1:2">
      <c r="A378" s="3" t="s">
        <v>1458</v>
      </c>
      <c r="B378" s="3" t="s">
        <v>96</v>
      </c>
    </row>
    <row r="379" spans="1:2">
      <c r="A379" s="3" t="s">
        <v>1448</v>
      </c>
      <c r="B379" s="3" t="s">
        <v>96</v>
      </c>
    </row>
    <row r="380" spans="1:2">
      <c r="A380" s="3" t="s">
        <v>11</v>
      </c>
      <c r="B380" s="3" t="s">
        <v>9</v>
      </c>
    </row>
    <row r="381" spans="1:2">
      <c r="A381" s="3" t="s">
        <v>361</v>
      </c>
      <c r="B381" s="3" t="s">
        <v>360</v>
      </c>
    </row>
    <row r="382" spans="1:2">
      <c r="A382" s="3" t="s">
        <v>129</v>
      </c>
      <c r="B382" s="3" t="s">
        <v>127</v>
      </c>
    </row>
    <row r="383" spans="1:2">
      <c r="A383" s="3" t="s">
        <v>1278</v>
      </c>
      <c r="B383" s="3" t="s">
        <v>96</v>
      </c>
    </row>
    <row r="384" spans="1:2">
      <c r="A384" s="3" t="s">
        <v>304</v>
      </c>
      <c r="B384" s="3" t="s">
        <v>303</v>
      </c>
    </row>
    <row r="385" spans="1:2">
      <c r="A385" s="3" t="s">
        <v>222</v>
      </c>
      <c r="B385" s="3" t="s">
        <v>127</v>
      </c>
    </row>
    <row r="386" spans="1:2">
      <c r="A386" s="3" t="s">
        <v>532</v>
      </c>
      <c r="B386" s="3" t="s">
        <v>52</v>
      </c>
    </row>
    <row r="387" spans="1:2">
      <c r="A387" s="3" t="s">
        <v>924</v>
      </c>
      <c r="B387" s="3" t="s">
        <v>61</v>
      </c>
    </row>
    <row r="388" spans="1:2">
      <c r="A388" s="3" t="s">
        <v>1518</v>
      </c>
      <c r="B388" s="3" t="s">
        <v>1517</v>
      </c>
    </row>
    <row r="389" spans="1:2">
      <c r="A389" s="3" t="s">
        <v>1358</v>
      </c>
      <c r="B389" s="3" t="s">
        <v>52</v>
      </c>
    </row>
    <row r="390" spans="1:2">
      <c r="A390" s="3" t="s">
        <v>1589</v>
      </c>
      <c r="B390" s="4" t="s">
        <v>96</v>
      </c>
    </row>
    <row r="391" spans="1:2">
      <c r="A391" s="3" t="s">
        <v>105</v>
      </c>
      <c r="B391" s="3" t="s">
        <v>104</v>
      </c>
    </row>
    <row r="392" spans="1:2">
      <c r="A392" s="3" t="s">
        <v>1522</v>
      </c>
      <c r="B392" s="3" t="s">
        <v>32</v>
      </c>
    </row>
    <row r="393" spans="1:2">
      <c r="A393" s="3" t="s">
        <v>166</v>
      </c>
      <c r="B393" s="3" t="s">
        <v>165</v>
      </c>
    </row>
    <row r="394" spans="1:2">
      <c r="A394" s="3" t="s">
        <v>1082</v>
      </c>
      <c r="B394" s="3" t="s">
        <v>52</v>
      </c>
    </row>
    <row r="395" spans="1:2">
      <c r="A395" s="3" t="s">
        <v>1467</v>
      </c>
      <c r="B395" s="3" t="s">
        <v>127</v>
      </c>
    </row>
    <row r="396" spans="1:2">
      <c r="A396" s="3" t="s">
        <v>603</v>
      </c>
      <c r="B396" s="3" t="s">
        <v>61</v>
      </c>
    </row>
    <row r="397" spans="1:2">
      <c r="A397" s="3" t="s">
        <v>761</v>
      </c>
      <c r="B397" s="3" t="s">
        <v>52</v>
      </c>
    </row>
    <row r="398" spans="1:2">
      <c r="A398" s="3" t="s">
        <v>1249</v>
      </c>
      <c r="B398" s="3" t="s">
        <v>104</v>
      </c>
    </row>
    <row r="399" spans="1:2">
      <c r="A399" s="3" t="s">
        <v>1497</v>
      </c>
      <c r="B399" s="3" t="s">
        <v>96</v>
      </c>
    </row>
    <row r="400" spans="1:2">
      <c r="A400" s="3" t="s">
        <v>1399</v>
      </c>
      <c r="B400" s="3" t="s">
        <v>215</v>
      </c>
    </row>
    <row r="401" spans="1:2">
      <c r="A401" s="3" t="s">
        <v>1095</v>
      </c>
      <c r="B401" s="3" t="s">
        <v>215</v>
      </c>
    </row>
    <row r="402" spans="1:2">
      <c r="A402" s="3" t="s">
        <v>474</v>
      </c>
      <c r="B402" s="3" t="s">
        <v>473</v>
      </c>
    </row>
    <row r="403" spans="1:2">
      <c r="A403" s="3" t="s">
        <v>313</v>
      </c>
      <c r="B403" s="3" t="s">
        <v>104</v>
      </c>
    </row>
    <row r="404" spans="1:2">
      <c r="A404" s="3" t="s">
        <v>1302</v>
      </c>
      <c r="B404" s="3" t="s">
        <v>104</v>
      </c>
    </row>
    <row r="405" spans="1:2">
      <c r="A405" s="3" t="s">
        <v>1109</v>
      </c>
      <c r="B405" s="3" t="s">
        <v>52</v>
      </c>
    </row>
    <row r="406" spans="1:2">
      <c r="A406" s="3" t="s">
        <v>982</v>
      </c>
      <c r="B406" s="3" t="s">
        <v>61</v>
      </c>
    </row>
    <row r="407" spans="1:2">
      <c r="A407" s="3" t="s">
        <v>1167</v>
      </c>
      <c r="B407" s="3" t="s">
        <v>61</v>
      </c>
    </row>
    <row r="408" spans="1:2">
      <c r="A408" s="3" t="s">
        <v>1231</v>
      </c>
      <c r="B408" s="3" t="s">
        <v>52</v>
      </c>
    </row>
    <row r="409" spans="1:2">
      <c r="A409" s="3" t="s">
        <v>910</v>
      </c>
      <c r="B409" s="3" t="s">
        <v>909</v>
      </c>
    </row>
    <row r="410" spans="1:2">
      <c r="A410" s="3" t="s">
        <v>1320</v>
      </c>
      <c r="B410" s="3" t="s">
        <v>52</v>
      </c>
    </row>
    <row r="411" spans="1:2">
      <c r="A411" s="3" t="s">
        <v>1191</v>
      </c>
      <c r="B411" s="3" t="s">
        <v>127</v>
      </c>
    </row>
    <row r="412" spans="1:2">
      <c r="A412" s="3" t="s">
        <v>1590</v>
      </c>
      <c r="B412" s="4" t="s">
        <v>52</v>
      </c>
    </row>
    <row r="413" spans="1:2">
      <c r="A413" s="3" t="s">
        <v>804</v>
      </c>
      <c r="B413" s="3" t="s">
        <v>803</v>
      </c>
    </row>
    <row r="414" spans="1:2">
      <c r="A414" s="3" t="s">
        <v>992</v>
      </c>
      <c r="B414" s="3" t="s">
        <v>52</v>
      </c>
    </row>
    <row r="415" spans="1:2">
      <c r="A415" s="3" t="s">
        <v>723</v>
      </c>
      <c r="B415" s="3" t="s">
        <v>722</v>
      </c>
    </row>
    <row r="416" spans="1:2">
      <c r="A416" s="3" t="s">
        <v>665</v>
      </c>
      <c r="B416" s="3" t="s">
        <v>104</v>
      </c>
    </row>
    <row r="417" spans="1:2">
      <c r="A417" s="3" t="s">
        <v>477</v>
      </c>
      <c r="B417" s="3" t="s">
        <v>52</v>
      </c>
    </row>
    <row r="418" spans="1:2">
      <c r="A418" s="3" t="s">
        <v>913</v>
      </c>
      <c r="B418" s="3" t="s">
        <v>96</v>
      </c>
    </row>
    <row r="419" spans="1:2">
      <c r="A419" s="3" t="s">
        <v>693</v>
      </c>
      <c r="B419" s="3" t="s">
        <v>52</v>
      </c>
    </row>
    <row r="420" spans="1:2">
      <c r="A420" s="3" t="s">
        <v>1106</v>
      </c>
      <c r="B420" s="4" t="s">
        <v>61</v>
      </c>
    </row>
    <row r="421" spans="1:2">
      <c r="A421" s="4" t="s">
        <v>948</v>
      </c>
      <c r="B421" s="4" t="s">
        <v>215</v>
      </c>
    </row>
    <row r="422" spans="1:2">
      <c r="A422" s="3" t="s">
        <v>902</v>
      </c>
      <c r="B422" s="3" t="s">
        <v>104</v>
      </c>
    </row>
    <row r="423" spans="1:2">
      <c r="A423" s="3" t="s">
        <v>98</v>
      </c>
      <c r="B423" s="3" t="s">
        <v>96</v>
      </c>
    </row>
    <row r="424" spans="1:2">
      <c r="A424" s="3" t="s">
        <v>121</v>
      </c>
      <c r="B424" s="3" t="s">
        <v>52</v>
      </c>
    </row>
    <row r="425" spans="1:2">
      <c r="A425" s="3" t="s">
        <v>1103</v>
      </c>
      <c r="B425" s="3" t="s">
        <v>52</v>
      </c>
    </row>
    <row r="426" spans="1:2">
      <c r="A426" s="3" t="s">
        <v>209</v>
      </c>
      <c r="B426" s="3" t="s">
        <v>61</v>
      </c>
    </row>
    <row r="427" spans="1:2">
      <c r="A427" s="3" t="s">
        <v>1375</v>
      </c>
      <c r="B427" s="3" t="s">
        <v>96</v>
      </c>
    </row>
    <row r="428" spans="1:2">
      <c r="A428" s="3" t="s">
        <v>1526</v>
      </c>
      <c r="B428" s="3" t="s">
        <v>96</v>
      </c>
    </row>
    <row r="429" spans="1:2">
      <c r="A429" s="3" t="s">
        <v>1237</v>
      </c>
      <c r="B429" s="3" t="s">
        <v>66</v>
      </c>
    </row>
    <row r="430" spans="1:2">
      <c r="A430" s="3" t="s">
        <v>255</v>
      </c>
      <c r="B430" s="4" t="s">
        <v>96</v>
      </c>
    </row>
    <row r="431" spans="1:2">
      <c r="A431" s="3" t="s">
        <v>1591</v>
      </c>
      <c r="B431" s="4" t="s">
        <v>215</v>
      </c>
    </row>
    <row r="432" spans="1:2">
      <c r="A432" s="3" t="s">
        <v>1228</v>
      </c>
      <c r="B432" s="3" t="s">
        <v>104</v>
      </c>
    </row>
    <row r="433" spans="1:2">
      <c r="A433" s="3" t="s">
        <v>1239</v>
      </c>
      <c r="B433" s="3" t="s">
        <v>96</v>
      </c>
    </row>
    <row r="434" spans="1:2">
      <c r="A434" s="3" t="s">
        <v>226</v>
      </c>
      <c r="B434" s="3" t="s">
        <v>225</v>
      </c>
    </row>
    <row r="435" spans="1:2">
      <c r="A435" s="3" t="s">
        <v>486</v>
      </c>
      <c r="B435" s="3" t="s">
        <v>52</v>
      </c>
    </row>
    <row r="436" spans="1:2">
      <c r="A436" s="3" t="s">
        <v>521</v>
      </c>
      <c r="B436" s="3" t="s">
        <v>52</v>
      </c>
    </row>
    <row r="437" spans="1:2">
      <c r="A437" s="3" t="s">
        <v>878</v>
      </c>
      <c r="B437" s="3" t="s">
        <v>104</v>
      </c>
    </row>
    <row r="438" spans="1:2">
      <c r="A438" s="3" t="s">
        <v>343</v>
      </c>
      <c r="B438" s="3" t="s">
        <v>52</v>
      </c>
    </row>
    <row r="439" spans="1:2">
      <c r="A439" s="3" t="s">
        <v>391</v>
      </c>
      <c r="B439" s="3" t="s">
        <v>52</v>
      </c>
    </row>
    <row r="440" spans="1:2">
      <c r="A440" s="3" t="s">
        <v>1467</v>
      </c>
      <c r="B440" s="3" t="s">
        <v>127</v>
      </c>
    </row>
    <row r="441" spans="1:2">
      <c r="A441" s="3" t="s">
        <v>1074</v>
      </c>
      <c r="B441" s="3" t="s">
        <v>104</v>
      </c>
    </row>
    <row r="442" spans="1:2">
      <c r="A442" s="3" t="s">
        <v>501</v>
      </c>
      <c r="B442" s="3" t="s">
        <v>96</v>
      </c>
    </row>
    <row r="443" spans="1:2">
      <c r="A443" s="3" t="s">
        <v>1512</v>
      </c>
      <c r="B443" s="3" t="s">
        <v>96</v>
      </c>
    </row>
    <row r="444" spans="1:2">
      <c r="A444" s="3" t="s">
        <v>195</v>
      </c>
      <c r="B444" s="3" t="s">
        <v>194</v>
      </c>
    </row>
    <row r="445" spans="1:2">
      <c r="A445" s="3" t="s">
        <v>533</v>
      </c>
      <c r="B445" s="3" t="s">
        <v>52</v>
      </c>
    </row>
    <row r="446" spans="1:2">
      <c r="A446" s="3" t="s">
        <v>242</v>
      </c>
      <c r="B446" s="3" t="s">
        <v>241</v>
      </c>
    </row>
    <row r="447" spans="1:2">
      <c r="A447" s="3" t="s">
        <v>1235</v>
      </c>
      <c r="B447" s="3" t="s">
        <v>52</v>
      </c>
    </row>
    <row r="448" spans="1:2">
      <c r="A448" s="3" t="s">
        <v>536</v>
      </c>
      <c r="B448" s="3" t="s">
        <v>165</v>
      </c>
    </row>
    <row r="449" spans="1:2">
      <c r="A449" s="3" t="s">
        <v>351</v>
      </c>
      <c r="B449" s="3" t="s">
        <v>104</v>
      </c>
    </row>
    <row r="450" spans="1:2">
      <c r="A450" s="3" t="s">
        <v>142</v>
      </c>
      <c r="B450" s="3" t="s">
        <v>32</v>
      </c>
    </row>
    <row r="451" spans="1:2">
      <c r="A451" s="3" t="s">
        <v>959</v>
      </c>
      <c r="B451" s="3" t="s">
        <v>215</v>
      </c>
    </row>
    <row r="452" spans="1:2">
      <c r="A452" s="3" t="s">
        <v>1592</v>
      </c>
      <c r="B452" s="4" t="s">
        <v>52</v>
      </c>
    </row>
    <row r="453" spans="1:2">
      <c r="A453" s="3" t="s">
        <v>1593</v>
      </c>
      <c r="B453" s="4" t="s">
        <v>52</v>
      </c>
    </row>
    <row r="454" spans="1:2">
      <c r="A454" s="3" t="s">
        <v>136</v>
      </c>
      <c r="B454" s="3" t="s">
        <v>104</v>
      </c>
    </row>
    <row r="455" spans="1:2">
      <c r="A455" s="3" t="s">
        <v>1259</v>
      </c>
      <c r="B455" s="3" t="s">
        <v>52</v>
      </c>
    </row>
    <row r="456" spans="1:2">
      <c r="A456" s="3" t="s">
        <v>430</v>
      </c>
      <c r="B456" s="3" t="s">
        <v>104</v>
      </c>
    </row>
    <row r="457" spans="1:2">
      <c r="A457" s="3" t="s">
        <v>881</v>
      </c>
      <c r="B457" s="3" t="s">
        <v>52</v>
      </c>
    </row>
    <row r="458" spans="1:2">
      <c r="A458" s="3" t="s">
        <v>701</v>
      </c>
      <c r="B458" s="3" t="s">
        <v>96</v>
      </c>
    </row>
    <row r="459" spans="1:2">
      <c r="A459" s="3" t="s">
        <v>1195</v>
      </c>
      <c r="B459" s="3" t="s">
        <v>52</v>
      </c>
    </row>
    <row r="460" spans="1:2">
      <c r="A460" s="3" t="s">
        <v>742</v>
      </c>
      <c r="B460" s="3" t="s">
        <v>52</v>
      </c>
    </row>
    <row r="461" spans="1:2">
      <c r="A461" s="3" t="s">
        <v>1594</v>
      </c>
      <c r="B461" s="4" t="s">
        <v>215</v>
      </c>
    </row>
    <row r="462" spans="1:2">
      <c r="A462" s="3" t="s">
        <v>549</v>
      </c>
      <c r="B462" s="3" t="s">
        <v>383</v>
      </c>
    </row>
    <row r="463" spans="1:2">
      <c r="A463" s="3" t="s">
        <v>1364</v>
      </c>
      <c r="B463" s="4" t="s">
        <v>52</v>
      </c>
    </row>
    <row r="464" spans="1:2">
      <c r="A464" s="4" t="s">
        <v>384</v>
      </c>
      <c r="B464" s="4" t="s">
        <v>383</v>
      </c>
    </row>
    <row r="465" spans="1:2">
      <c r="A465" s="3" t="s">
        <v>1351</v>
      </c>
      <c r="B465" s="3" t="s">
        <v>52</v>
      </c>
    </row>
    <row r="466" spans="1:2">
      <c r="A466" s="3" t="s">
        <v>852</v>
      </c>
      <c r="B466" s="3" t="s">
        <v>840</v>
      </c>
    </row>
    <row r="467" spans="1:2">
      <c r="A467" s="4" t="s">
        <v>1552</v>
      </c>
      <c r="B467" s="4" t="s">
        <v>32</v>
      </c>
    </row>
    <row r="468" spans="1:2">
      <c r="A468" s="3" t="s">
        <v>1273</v>
      </c>
      <c r="B468" s="3" t="s">
        <v>52</v>
      </c>
    </row>
    <row r="469" spans="1:2">
      <c r="A469" s="4" t="s">
        <v>1054</v>
      </c>
      <c r="B469" s="4" t="s">
        <v>66</v>
      </c>
    </row>
    <row r="470" spans="1:2">
      <c r="A470" s="3" t="s">
        <v>403</v>
      </c>
      <c r="B470" s="3" t="s">
        <v>402</v>
      </c>
    </row>
    <row r="471" spans="1:2">
      <c r="A471" s="3" t="s">
        <v>1264</v>
      </c>
      <c r="B471" s="4" t="s">
        <v>1263</v>
      </c>
    </row>
    <row r="472" spans="1:2">
      <c r="A472" s="3" t="s">
        <v>371</v>
      </c>
      <c r="B472" s="3" t="s">
        <v>52</v>
      </c>
    </row>
    <row r="473" spans="1:2">
      <c r="A473" s="3" t="s">
        <v>351</v>
      </c>
      <c r="B473" s="3" t="s">
        <v>104</v>
      </c>
    </row>
    <row r="474" spans="1:2">
      <c r="A474" s="3" t="s">
        <v>195</v>
      </c>
      <c r="B474" s="3" t="s">
        <v>194</v>
      </c>
    </row>
    <row r="475" spans="1:2">
      <c r="A475" s="3" t="s">
        <v>318</v>
      </c>
      <c r="B475" s="3" t="s">
        <v>96</v>
      </c>
    </row>
    <row r="476" spans="1:2">
      <c r="A476" s="3" t="s">
        <v>761</v>
      </c>
      <c r="B476" s="3" t="s">
        <v>52</v>
      </c>
    </row>
    <row r="477" spans="1:2">
      <c r="A477" s="3" t="s">
        <v>1491</v>
      </c>
      <c r="B477" s="3" t="s">
        <v>1490</v>
      </c>
    </row>
    <row r="478" spans="1:2">
      <c r="A478" s="3" t="s">
        <v>943</v>
      </c>
      <c r="B478" s="3" t="s">
        <v>104</v>
      </c>
    </row>
    <row r="479" spans="1:2">
      <c r="A479" s="3" t="s">
        <v>546</v>
      </c>
      <c r="B479" s="3" t="s">
        <v>52</v>
      </c>
    </row>
    <row r="480" spans="1:2">
      <c r="A480" s="3" t="s">
        <v>1497</v>
      </c>
      <c r="B480" s="3" t="s">
        <v>96</v>
      </c>
    </row>
    <row r="481" spans="1:2">
      <c r="A481" s="3" t="s">
        <v>1373</v>
      </c>
      <c r="B481" s="3" t="s">
        <v>1372</v>
      </c>
    </row>
    <row r="482" spans="1:2">
      <c r="A482" s="3" t="s">
        <v>1522</v>
      </c>
      <c r="B482" s="3" t="s">
        <v>32</v>
      </c>
    </row>
    <row r="483" spans="1:2">
      <c r="A483" s="3" t="s">
        <v>191</v>
      </c>
      <c r="B483" s="3" t="s">
        <v>170</v>
      </c>
    </row>
    <row r="484" spans="1:2">
      <c r="A484" s="3" t="s">
        <v>541</v>
      </c>
      <c r="B484" s="3" t="s">
        <v>383</v>
      </c>
    </row>
    <row r="485" spans="1:2">
      <c r="A485" s="3" t="s">
        <v>913</v>
      </c>
      <c r="B485" s="3" t="s">
        <v>96</v>
      </c>
    </row>
    <row r="486" spans="1:2">
      <c r="A486" s="3" t="s">
        <v>361</v>
      </c>
      <c r="B486" s="3" t="s">
        <v>360</v>
      </c>
    </row>
    <row r="487" spans="1:2">
      <c r="A487" s="3" t="s">
        <v>843</v>
      </c>
      <c r="B487" s="3" t="s">
        <v>104</v>
      </c>
    </row>
    <row r="488" spans="1:2">
      <c r="A488" s="3" t="s">
        <v>1484</v>
      </c>
      <c r="B488" s="3" t="s">
        <v>52</v>
      </c>
    </row>
    <row r="489" spans="1:2">
      <c r="A489" s="3" t="s">
        <v>1010</v>
      </c>
      <c r="B489" s="3" t="s">
        <v>1009</v>
      </c>
    </row>
    <row r="490" spans="1:2">
      <c r="A490" s="3" t="s">
        <v>965</v>
      </c>
      <c r="B490" s="3" t="s">
        <v>61</v>
      </c>
    </row>
    <row r="491" spans="1:2">
      <c r="A491" s="3" t="s">
        <v>245</v>
      </c>
      <c r="B491" s="3" t="s">
        <v>52</v>
      </c>
    </row>
    <row r="492" spans="1:2">
      <c r="A492" s="3" t="s">
        <v>406</v>
      </c>
      <c r="B492" s="3" t="s">
        <v>96</v>
      </c>
    </row>
    <row r="493" spans="1:2">
      <c r="A493" s="3" t="s">
        <v>556</v>
      </c>
      <c r="B493" s="3" t="s">
        <v>96</v>
      </c>
    </row>
    <row r="494" spans="1:2">
      <c r="A494" s="3" t="s">
        <v>1380</v>
      </c>
      <c r="B494" s="3" t="s">
        <v>104</v>
      </c>
    </row>
    <row r="495" spans="1:2">
      <c r="A495" s="3" t="s">
        <v>974</v>
      </c>
      <c r="B495" s="3" t="s">
        <v>973</v>
      </c>
    </row>
    <row r="496" spans="1:2">
      <c r="A496" s="3" t="s">
        <v>761</v>
      </c>
      <c r="B496" s="3" t="s">
        <v>52</v>
      </c>
    </row>
    <row r="497" spans="1:2">
      <c r="A497" s="3" t="s">
        <v>1595</v>
      </c>
      <c r="B497" s="4" t="s">
        <v>52</v>
      </c>
    </row>
    <row r="498" spans="1:2">
      <c r="A498" s="3" t="s">
        <v>1354</v>
      </c>
      <c r="B498" s="3" t="s">
        <v>1353</v>
      </c>
    </row>
    <row r="499" spans="1:2">
      <c r="A499" s="3" t="s">
        <v>1071</v>
      </c>
      <c r="B499" s="3" t="s">
        <v>66</v>
      </c>
    </row>
    <row r="500" spans="1:2">
      <c r="A500" s="3" t="s">
        <v>733</v>
      </c>
      <c r="B500" s="3" t="s">
        <v>52</v>
      </c>
    </row>
    <row r="501" spans="1:2">
      <c r="A501" s="3" t="s">
        <v>872</v>
      </c>
      <c r="B501" s="3" t="s">
        <v>52</v>
      </c>
    </row>
    <row r="502" spans="1:2">
      <c r="A502" s="3" t="s">
        <v>1221</v>
      </c>
      <c r="B502" s="3" t="s">
        <v>52</v>
      </c>
    </row>
    <row r="503" spans="1:2">
      <c r="A503" s="3" t="s">
        <v>992</v>
      </c>
      <c r="B503" s="3" t="s">
        <v>52</v>
      </c>
    </row>
    <row r="504" spans="1:2">
      <c r="A504" s="3" t="s">
        <v>1364</v>
      </c>
      <c r="B504" s="4" t="s">
        <v>52</v>
      </c>
    </row>
    <row r="505" spans="1:2">
      <c r="A505" s="3" t="s">
        <v>1053</v>
      </c>
      <c r="B505" s="3" t="s">
        <v>61</v>
      </c>
    </row>
    <row r="506" spans="1:2">
      <c r="A506" s="3" t="s">
        <v>88</v>
      </c>
      <c r="B506" s="3" t="s">
        <v>52</v>
      </c>
    </row>
    <row r="507" spans="1:2">
      <c r="A507" s="3" t="s">
        <v>364</v>
      </c>
      <c r="B507" s="3" t="s">
        <v>66</v>
      </c>
    </row>
    <row r="508" spans="1:2">
      <c r="A508" s="3" t="s">
        <v>746</v>
      </c>
      <c r="B508" s="3" t="s">
        <v>52</v>
      </c>
    </row>
    <row r="509" spans="1:2">
      <c r="A509" s="3" t="s">
        <v>1276</v>
      </c>
      <c r="B509" s="3" t="s">
        <v>52</v>
      </c>
    </row>
    <row r="510" spans="1:2">
      <c r="A510" s="3" t="s">
        <v>1183</v>
      </c>
      <c r="B510" s="3" t="s">
        <v>96</v>
      </c>
    </row>
    <row r="511" spans="1:2">
      <c r="A511" s="3" t="s">
        <v>1596</v>
      </c>
      <c r="B511" s="4" t="s">
        <v>909</v>
      </c>
    </row>
    <row r="512" spans="1:2">
      <c r="A512" s="3" t="s">
        <v>1235</v>
      </c>
      <c r="B512" s="3" t="s">
        <v>52</v>
      </c>
    </row>
    <row r="513" spans="1:2">
      <c r="A513" s="3" t="s">
        <v>498</v>
      </c>
      <c r="B513" s="3" t="s">
        <v>52</v>
      </c>
    </row>
    <row r="514" spans="1:2">
      <c r="A514" s="3" t="s">
        <v>238</v>
      </c>
      <c r="B514" s="3" t="s">
        <v>237</v>
      </c>
    </row>
    <row r="515" spans="1:2">
      <c r="A515" s="3" t="s">
        <v>338</v>
      </c>
      <c r="B515" s="3" t="s">
        <v>215</v>
      </c>
    </row>
    <row r="516" spans="1:2">
      <c r="A516" s="3" t="s">
        <v>924</v>
      </c>
      <c r="B516" s="3" t="s">
        <v>61</v>
      </c>
    </row>
    <row r="517" spans="1:2">
      <c r="A517" s="3" t="s">
        <v>1502</v>
      </c>
      <c r="B517" s="3" t="s">
        <v>96</v>
      </c>
    </row>
    <row r="518" spans="1:2">
      <c r="A518" s="3" t="s">
        <v>586</v>
      </c>
      <c r="B518" s="3" t="s">
        <v>61</v>
      </c>
    </row>
    <row r="519" spans="1:2">
      <c r="A519" s="3" t="s">
        <v>1361</v>
      </c>
      <c r="B519" s="3" t="s">
        <v>104</v>
      </c>
    </row>
    <row r="520" spans="1:2">
      <c r="A520" s="3" t="s">
        <v>430</v>
      </c>
      <c r="B520" s="3" t="s">
        <v>104</v>
      </c>
    </row>
    <row r="521" spans="1:2">
      <c r="A521" s="3" t="s">
        <v>212</v>
      </c>
      <c r="B521" s="3" t="s">
        <v>52</v>
      </c>
    </row>
    <row r="522" spans="1:2">
      <c r="A522" s="3" t="s">
        <v>782</v>
      </c>
      <c r="B522" s="3" t="s">
        <v>96</v>
      </c>
    </row>
    <row r="523" spans="1:2">
      <c r="A523" s="3" t="s">
        <v>1597</v>
      </c>
      <c r="B523" s="4" t="s">
        <v>52</v>
      </c>
    </row>
    <row r="524" spans="1:2">
      <c r="A524" s="3" t="s">
        <v>806</v>
      </c>
      <c r="B524" s="3" t="s">
        <v>215</v>
      </c>
    </row>
    <row r="525" spans="1:2">
      <c r="A525" s="3" t="s">
        <v>191</v>
      </c>
      <c r="B525" s="3" t="s">
        <v>170</v>
      </c>
    </row>
    <row r="526" spans="1:2">
      <c r="A526" s="3" t="s">
        <v>209</v>
      </c>
      <c r="B526" s="3" t="s">
        <v>61</v>
      </c>
    </row>
    <row r="527" spans="1:2">
      <c r="A527" s="3" t="s">
        <v>1103</v>
      </c>
      <c r="B527" s="3" t="s">
        <v>52</v>
      </c>
    </row>
    <row r="528" spans="1:2">
      <c r="A528" s="3" t="s">
        <v>318</v>
      </c>
      <c r="B528" s="3" t="s">
        <v>96</v>
      </c>
    </row>
    <row r="529" spans="1:2">
      <c r="A529" s="3" t="s">
        <v>1010</v>
      </c>
      <c r="B529" s="3" t="s">
        <v>1009</v>
      </c>
    </row>
    <row r="530" spans="1:2">
      <c r="A530" s="3" t="s">
        <v>1598</v>
      </c>
      <c r="B530" s="4" t="s">
        <v>52</v>
      </c>
    </row>
    <row r="531" spans="1:2">
      <c r="A531" s="3" t="s">
        <v>1582</v>
      </c>
      <c r="B531" s="4" t="s">
        <v>169</v>
      </c>
    </row>
    <row r="532" spans="1:2">
      <c r="A532" s="3" t="s">
        <v>746</v>
      </c>
      <c r="B532" s="3" t="s">
        <v>52</v>
      </c>
    </row>
    <row r="533" spans="1:2">
      <c r="A533" s="3" t="s">
        <v>29</v>
      </c>
      <c r="B533" s="3" t="s">
        <v>27</v>
      </c>
    </row>
    <row r="534" spans="1:2">
      <c r="A534" s="3" t="s">
        <v>1384</v>
      </c>
      <c r="B534" s="3" t="s">
        <v>52</v>
      </c>
    </row>
    <row r="535" spans="1:2">
      <c r="A535" s="3" t="s">
        <v>1375</v>
      </c>
      <c r="B535" s="3" t="s">
        <v>96</v>
      </c>
    </row>
    <row r="536" spans="1:2">
      <c r="A536" s="3" t="s">
        <v>98</v>
      </c>
      <c r="B536" s="3" t="s">
        <v>96</v>
      </c>
    </row>
    <row r="537" spans="1:2">
      <c r="A537" s="3" t="s">
        <v>1183</v>
      </c>
      <c r="B537" s="3" t="s">
        <v>96</v>
      </c>
    </row>
    <row r="538" spans="1:2">
      <c r="A538" s="3" t="s">
        <v>1228</v>
      </c>
      <c r="B538" s="3" t="s">
        <v>104</v>
      </c>
    </row>
    <row r="539" spans="1:2">
      <c r="A539" s="3" t="s">
        <v>76</v>
      </c>
      <c r="B539" s="3" t="s">
        <v>75</v>
      </c>
    </row>
    <row r="540" spans="1:2">
      <c r="A540" s="3" t="s">
        <v>1356</v>
      </c>
      <c r="B540" s="3" t="s">
        <v>104</v>
      </c>
    </row>
    <row r="541" spans="1:2">
      <c r="A541" s="3" t="s">
        <v>824</v>
      </c>
      <c r="B541" s="3" t="s">
        <v>52</v>
      </c>
    </row>
    <row r="542" spans="1:2">
      <c r="A542" s="3" t="s">
        <v>191</v>
      </c>
      <c r="B542" s="3" t="s">
        <v>170</v>
      </c>
    </row>
    <row r="543" spans="1:2">
      <c r="A543" s="3" t="s">
        <v>1351</v>
      </c>
      <c r="B543" s="3" t="s">
        <v>52</v>
      </c>
    </row>
    <row r="544" spans="1:2">
      <c r="A544" s="3" t="s">
        <v>1369</v>
      </c>
      <c r="B544" s="3" t="s">
        <v>52</v>
      </c>
    </row>
    <row r="545" spans="1:2">
      <c r="A545" s="3" t="s">
        <v>597</v>
      </c>
      <c r="B545" s="3" t="s">
        <v>52</v>
      </c>
    </row>
    <row r="546" spans="1:2">
      <c r="A546" s="3" t="s">
        <v>1259</v>
      </c>
      <c r="B546" s="3" t="s">
        <v>52</v>
      </c>
    </row>
    <row r="547" spans="1:2">
      <c r="A547" s="3" t="s">
        <v>723</v>
      </c>
      <c r="B547" s="3" t="s">
        <v>722</v>
      </c>
    </row>
    <row r="548" spans="1:2">
      <c r="A548" s="3" t="s">
        <v>175</v>
      </c>
      <c r="B548" s="3" t="s">
        <v>174</v>
      </c>
    </row>
    <row r="549" spans="1:2">
      <c r="A549" s="3" t="s">
        <v>1235</v>
      </c>
      <c r="B549" s="3" t="s">
        <v>52</v>
      </c>
    </row>
    <row r="550" spans="1:2">
      <c r="A550" s="3" t="s">
        <v>480</v>
      </c>
      <c r="B550" s="3" t="s">
        <v>52</v>
      </c>
    </row>
    <row r="551" spans="1:2">
      <c r="A551" s="3" t="s">
        <v>1013</v>
      </c>
      <c r="B551" s="3" t="s">
        <v>650</v>
      </c>
    </row>
    <row r="552" spans="1:2">
      <c r="A552" s="3" t="s">
        <v>872</v>
      </c>
      <c r="B552" s="3" t="s">
        <v>52</v>
      </c>
    </row>
    <row r="553" spans="1:2">
      <c r="A553" s="3" t="s">
        <v>934</v>
      </c>
      <c r="B553" s="3" t="s">
        <v>52</v>
      </c>
    </row>
    <row r="554" spans="1:2">
      <c r="A554" s="3" t="s">
        <v>354</v>
      </c>
      <c r="B554" s="3" t="s">
        <v>104</v>
      </c>
    </row>
    <row r="555" spans="1:2">
      <c r="A555" s="3" t="s">
        <v>124</v>
      </c>
      <c r="B555" s="3" t="s">
        <v>52</v>
      </c>
    </row>
    <row r="556" spans="1:2">
      <c r="A556" s="3" t="s">
        <v>1180</v>
      </c>
      <c r="B556" s="3" t="s">
        <v>96</v>
      </c>
    </row>
    <row r="557" spans="1:2">
      <c r="A557" s="3" t="s">
        <v>321</v>
      </c>
      <c r="B557" s="3" t="s">
        <v>52</v>
      </c>
    </row>
    <row r="558" spans="1:2">
      <c r="A558" s="3" t="s">
        <v>791</v>
      </c>
      <c r="B558" s="3" t="s">
        <v>52</v>
      </c>
    </row>
    <row r="559" spans="1:2">
      <c r="A559" s="3" t="s">
        <v>258</v>
      </c>
      <c r="B559" s="3" t="s">
        <v>52</v>
      </c>
    </row>
    <row r="560" spans="1:2">
      <c r="A560" s="3" t="s">
        <v>1497</v>
      </c>
      <c r="B560" s="3" t="s">
        <v>96</v>
      </c>
    </row>
    <row r="561" spans="1:2">
      <c r="A561" s="3" t="s">
        <v>704</v>
      </c>
      <c r="B561" s="3" t="s">
        <v>52</v>
      </c>
    </row>
    <row r="562" spans="1:2">
      <c r="A562" s="3" t="s">
        <v>492</v>
      </c>
      <c r="B562" s="3" t="s">
        <v>52</v>
      </c>
    </row>
    <row r="563" spans="1:2">
      <c r="A563" s="3" t="s">
        <v>1512</v>
      </c>
      <c r="B563" s="3" t="s">
        <v>96</v>
      </c>
    </row>
    <row r="564" spans="1:2">
      <c r="A564" s="3" t="s">
        <v>606</v>
      </c>
      <c r="B564" s="3" t="s">
        <v>104</v>
      </c>
    </row>
    <row r="565" spans="1:2">
      <c r="A565" s="3" t="s">
        <v>444</v>
      </c>
      <c r="B565" s="3" t="s">
        <v>96</v>
      </c>
    </row>
    <row r="566" spans="1:2">
      <c r="A566" s="4" t="s">
        <v>800</v>
      </c>
      <c r="B566" s="4" t="s">
        <v>104</v>
      </c>
    </row>
    <row r="567" spans="1:2">
      <c r="A567" s="3" t="s">
        <v>1464</v>
      </c>
      <c r="B567" s="3" t="s">
        <v>96</v>
      </c>
    </row>
    <row r="568" spans="1:2">
      <c r="A568" s="3" t="s">
        <v>1599</v>
      </c>
      <c r="B568" s="4" t="s">
        <v>52</v>
      </c>
    </row>
    <row r="569" spans="1:2">
      <c r="A569" s="3" t="s">
        <v>532</v>
      </c>
      <c r="B569" s="3" t="s">
        <v>52</v>
      </c>
    </row>
    <row r="570" spans="1:2">
      <c r="A570" s="3" t="s">
        <v>142</v>
      </c>
      <c r="B570" s="3" t="s">
        <v>32</v>
      </c>
    </row>
    <row r="571" spans="1:2">
      <c r="A571" s="3" t="s">
        <v>219</v>
      </c>
      <c r="B571" s="3" t="s">
        <v>52</v>
      </c>
    </row>
    <row r="572" spans="1:2">
      <c r="A572" s="3" t="s">
        <v>384</v>
      </c>
      <c r="B572" s="3" t="s">
        <v>383</v>
      </c>
    </row>
    <row r="573" spans="1:2">
      <c r="A573" s="3" t="s">
        <v>1600</v>
      </c>
      <c r="B573" s="4" t="s">
        <v>52</v>
      </c>
    </row>
    <row r="574" spans="1:2">
      <c r="A574" s="3" t="s">
        <v>655</v>
      </c>
      <c r="B574" s="3" t="s">
        <v>127</v>
      </c>
    </row>
    <row r="575" spans="1:2">
      <c r="A575" s="3" t="s">
        <v>1528</v>
      </c>
      <c r="B575" s="3" t="s">
        <v>1527</v>
      </c>
    </row>
    <row r="576" spans="1:2">
      <c r="A576" s="3" t="s">
        <v>761</v>
      </c>
      <c r="B576" s="3" t="s">
        <v>52</v>
      </c>
    </row>
    <row r="577" spans="1:2">
      <c r="A577" s="3" t="s">
        <v>1384</v>
      </c>
      <c r="B577" s="3" t="s">
        <v>52</v>
      </c>
    </row>
    <row r="578" spans="1:2">
      <c r="A578" s="3" t="s">
        <v>300</v>
      </c>
      <c r="B578" s="3" t="s">
        <v>52</v>
      </c>
    </row>
    <row r="579" spans="1:2">
      <c r="A579" s="3" t="s">
        <v>1332</v>
      </c>
      <c r="B579" s="3" t="s">
        <v>1331</v>
      </c>
    </row>
    <row r="580" spans="1:2">
      <c r="A580" s="3" t="s">
        <v>395</v>
      </c>
      <c r="B580" s="3" t="s">
        <v>393</v>
      </c>
    </row>
    <row r="581" spans="1:2">
      <c r="A581" s="3" t="s">
        <v>1327</v>
      </c>
      <c r="B581" s="3" t="s">
        <v>1326</v>
      </c>
    </row>
    <row r="582" spans="1:2">
      <c r="A582" s="3" t="s">
        <v>978</v>
      </c>
      <c r="B582" s="3" t="s">
        <v>977</v>
      </c>
    </row>
    <row r="583" spans="1:2">
      <c r="A583" s="3" t="s">
        <v>252</v>
      </c>
      <c r="B583" s="3" t="s">
        <v>251</v>
      </c>
    </row>
    <row r="584" spans="1:2">
      <c r="A584" s="3" t="s">
        <v>1601</v>
      </c>
      <c r="B584" s="4" t="s">
        <v>835</v>
      </c>
    </row>
    <row r="585" spans="1:2">
      <c r="A585" s="3" t="s">
        <v>1123</v>
      </c>
      <c r="B585" s="3" t="s">
        <v>1016</v>
      </c>
    </row>
    <row r="586" spans="1:2">
      <c r="A586" s="3" t="s">
        <v>583</v>
      </c>
      <c r="B586" s="3" t="s">
        <v>581</v>
      </c>
    </row>
    <row r="587" spans="1:2">
      <c r="A587" s="3" t="s">
        <v>1060</v>
      </c>
      <c r="B587" s="3" t="s">
        <v>1059</v>
      </c>
    </row>
    <row r="588" spans="1:2">
      <c r="A588" s="3" t="s">
        <v>381</v>
      </c>
      <c r="B588" s="3" t="s">
        <v>380</v>
      </c>
    </row>
    <row r="589" spans="1:2">
      <c r="A589" s="3" t="s">
        <v>888</v>
      </c>
      <c r="B589" s="3" t="s">
        <v>887</v>
      </c>
    </row>
    <row r="590" spans="1:2">
      <c r="A590" s="3" t="s">
        <v>191</v>
      </c>
      <c r="B590" s="3" t="s">
        <v>170</v>
      </c>
    </row>
    <row r="591" spans="1:2">
      <c r="A591" s="3" t="s">
        <v>1602</v>
      </c>
      <c r="B591" s="4" t="s">
        <v>552</v>
      </c>
    </row>
    <row r="592" spans="1:2">
      <c r="A592" s="3" t="s">
        <v>1180</v>
      </c>
      <c r="B592" s="3" t="s">
        <v>96</v>
      </c>
    </row>
    <row r="593" spans="1:2">
      <c r="A593" s="3" t="s">
        <v>1342</v>
      </c>
      <c r="B593" s="3" t="s">
        <v>1341</v>
      </c>
    </row>
    <row r="594" spans="1:2">
      <c r="A594" s="3" t="s">
        <v>860</v>
      </c>
      <c r="B594" s="3" t="s">
        <v>70</v>
      </c>
    </row>
    <row r="595" spans="1:2">
      <c r="A595" s="3" t="s">
        <v>1524</v>
      </c>
      <c r="B595" s="3" t="s">
        <v>96</v>
      </c>
    </row>
    <row r="596" spans="1:2">
      <c r="A596" s="3" t="s">
        <v>1136</v>
      </c>
      <c r="B596" s="4" t="s">
        <v>1603</v>
      </c>
    </row>
    <row r="597" spans="1:2">
      <c r="A597" s="3" t="s">
        <v>583</v>
      </c>
      <c r="B597" s="3" t="s">
        <v>581</v>
      </c>
    </row>
    <row r="598" spans="1:2">
      <c r="A598" s="3" t="s">
        <v>132</v>
      </c>
      <c r="B598" s="3" t="s">
        <v>96</v>
      </c>
    </row>
    <row r="599" spans="1:2">
      <c r="A599" s="3" t="s">
        <v>1186</v>
      </c>
      <c r="B599" s="3" t="s">
        <v>52</v>
      </c>
    </row>
    <row r="600" spans="1:2">
      <c r="A600" s="3" t="s">
        <v>423</v>
      </c>
      <c r="B600" s="3" t="s">
        <v>422</v>
      </c>
    </row>
    <row r="601" spans="1:2">
      <c r="A601" s="3" t="s">
        <v>1139</v>
      </c>
      <c r="B601" s="3" t="s">
        <v>988</v>
      </c>
    </row>
    <row r="602" spans="1:2">
      <c r="A602" s="3" t="s">
        <v>989</v>
      </c>
      <c r="B602" s="3" t="s">
        <v>988</v>
      </c>
    </row>
    <row r="603" spans="1:2">
      <c r="A603" s="3" t="s">
        <v>199</v>
      </c>
      <c r="B603" s="3" t="s">
        <v>198</v>
      </c>
    </row>
    <row r="604" spans="1:2">
      <c r="A604" s="3" t="s">
        <v>1029</v>
      </c>
      <c r="B604" s="3" t="s">
        <v>653</v>
      </c>
    </row>
    <row r="605" spans="1:2">
      <c r="A605" s="3" t="s">
        <v>1060</v>
      </c>
      <c r="B605" s="3" t="s">
        <v>1059</v>
      </c>
    </row>
    <row r="606" spans="1:2">
      <c r="A606" s="3" t="s">
        <v>446</v>
      </c>
      <c r="B606" s="3" t="s">
        <v>52</v>
      </c>
    </row>
    <row r="607" spans="1:2">
      <c r="A607" s="3" t="s">
        <v>1123</v>
      </c>
      <c r="B607" s="3" t="s">
        <v>1016</v>
      </c>
    </row>
    <row r="608" spans="1:2">
      <c r="A608" s="3" t="s">
        <v>1131</v>
      </c>
      <c r="B608" s="3" t="s">
        <v>503</v>
      </c>
    </row>
    <row r="609" spans="1:2">
      <c r="A609" s="3" t="s">
        <v>332</v>
      </c>
      <c r="B609" s="3" t="s">
        <v>330</v>
      </c>
    </row>
    <row r="610" spans="1:2">
      <c r="A610" s="3" t="s">
        <v>1332</v>
      </c>
      <c r="B610" s="3" t="s">
        <v>1331</v>
      </c>
    </row>
    <row r="611" spans="1:2">
      <c r="A611" s="3" t="s">
        <v>978</v>
      </c>
      <c r="B611" s="3" t="s">
        <v>977</v>
      </c>
    </row>
    <row r="612" spans="1:2">
      <c r="A612" s="3" t="s">
        <v>332</v>
      </c>
      <c r="B612" s="3" t="s">
        <v>330</v>
      </c>
    </row>
    <row r="613" spans="1:2">
      <c r="A613" s="3" t="s">
        <v>1180</v>
      </c>
      <c r="B613" s="3" t="s">
        <v>96</v>
      </c>
    </row>
    <row r="614" spans="1:2">
      <c r="A614" s="3" t="s">
        <v>1601</v>
      </c>
      <c r="B614" s="4" t="s">
        <v>835</v>
      </c>
    </row>
    <row r="615" spans="1:2">
      <c r="A615" s="3" t="s">
        <v>673</v>
      </c>
      <c r="B615" s="3" t="s">
        <v>671</v>
      </c>
    </row>
    <row r="616" spans="1:2">
      <c r="A616" s="3" t="s">
        <v>1604</v>
      </c>
      <c r="B616" s="3" t="s">
        <v>615</v>
      </c>
    </row>
    <row r="617" spans="1:2">
      <c r="A617" s="3" t="s">
        <v>1605</v>
      </c>
      <c r="B617" s="3" t="s">
        <v>45</v>
      </c>
    </row>
    <row r="618" spans="1:2">
      <c r="A618" s="3" t="s">
        <v>673</v>
      </c>
      <c r="B618" s="3" t="s">
        <v>671</v>
      </c>
    </row>
    <row r="619" spans="1:2">
      <c r="A619" s="3" t="s">
        <v>1330</v>
      </c>
      <c r="B619" s="3" t="s">
        <v>52</v>
      </c>
    </row>
    <row r="620" spans="1:2">
      <c r="A620" s="3" t="s">
        <v>146</v>
      </c>
      <c r="B620" s="3" t="s">
        <v>66</v>
      </c>
    </row>
    <row r="621" spans="1:2">
      <c r="A621" s="3" t="s">
        <v>444</v>
      </c>
      <c r="B621" s="3" t="s">
        <v>96</v>
      </c>
    </row>
    <row r="622" spans="1:2">
      <c r="A622" s="3" t="s">
        <v>1467</v>
      </c>
      <c r="B622" s="3" t="s">
        <v>127</v>
      </c>
    </row>
    <row r="623" spans="1:2">
      <c r="A623" s="3" t="s">
        <v>129</v>
      </c>
      <c r="B623" s="3" t="s">
        <v>127</v>
      </c>
    </row>
    <row r="624" spans="1:2">
      <c r="A624" s="3" t="s">
        <v>1085</v>
      </c>
      <c r="B624" s="3" t="s">
        <v>66</v>
      </c>
    </row>
    <row r="625" spans="1:2">
      <c r="A625" s="3" t="s">
        <v>474</v>
      </c>
      <c r="B625" s="3" t="s">
        <v>473</v>
      </c>
    </row>
    <row r="626" spans="1:2">
      <c r="A626" s="3" t="s">
        <v>1100</v>
      </c>
      <c r="B626" s="3" t="s">
        <v>66</v>
      </c>
    </row>
    <row r="627" spans="1:2">
      <c r="A627" s="3" t="s">
        <v>1339</v>
      </c>
      <c r="B627" s="3" t="s">
        <v>32</v>
      </c>
    </row>
    <row r="628" spans="1:2">
      <c r="A628" s="3" t="s">
        <v>970</v>
      </c>
      <c r="B628" s="3" t="s">
        <v>32</v>
      </c>
    </row>
    <row r="629" spans="1:2">
      <c r="A629" s="3" t="s">
        <v>967</v>
      </c>
      <c r="B629" s="3" t="s">
        <v>70</v>
      </c>
    </row>
    <row r="630" spans="1:2">
      <c r="A630" s="3" t="s">
        <v>1540</v>
      </c>
      <c r="B630" s="3" t="s">
        <v>1539</v>
      </c>
    </row>
    <row r="631" spans="1:2">
      <c r="A631" s="3" t="s">
        <v>571</v>
      </c>
      <c r="B631" s="3" t="s">
        <v>17</v>
      </c>
    </row>
    <row r="632" spans="1:2">
      <c r="A632" s="3" t="s">
        <v>1475</v>
      </c>
      <c r="B632" s="3" t="s">
        <v>70</v>
      </c>
    </row>
    <row r="633" spans="1:2">
      <c r="A633" s="3" t="s">
        <v>1543</v>
      </c>
      <c r="B633" s="3" t="s">
        <v>32</v>
      </c>
    </row>
    <row r="634" spans="1:2">
      <c r="A634" s="3" t="s">
        <v>1606</v>
      </c>
      <c r="B634" s="4" t="s">
        <v>66</v>
      </c>
    </row>
    <row r="635" spans="1:2">
      <c r="A635" s="4" t="s">
        <v>111</v>
      </c>
      <c r="B635" s="4" t="s">
        <v>52</v>
      </c>
    </row>
    <row r="636" spans="1:2">
      <c r="A636" s="3" t="s">
        <v>1077</v>
      </c>
      <c r="B636" s="3" t="s">
        <v>52</v>
      </c>
    </row>
    <row r="637" spans="1:2">
      <c r="A637" s="3" t="s">
        <v>248</v>
      </c>
      <c r="B637" s="3" t="s">
        <v>61</v>
      </c>
    </row>
    <row r="638" spans="1:2">
      <c r="A638" s="3" t="s">
        <v>300</v>
      </c>
      <c r="B638" s="3" t="s">
        <v>52</v>
      </c>
    </row>
    <row r="639" spans="1:2">
      <c r="A639" s="3" t="s">
        <v>1082</v>
      </c>
      <c r="B639" s="3" t="s">
        <v>52</v>
      </c>
    </row>
    <row r="640" spans="1:2">
      <c r="A640" s="3" t="s">
        <v>929</v>
      </c>
      <c r="B640" s="3" t="s">
        <v>52</v>
      </c>
    </row>
    <row r="641" spans="1:2">
      <c r="A641" s="3" t="s">
        <v>470</v>
      </c>
      <c r="B641" s="3" t="s">
        <v>32</v>
      </c>
    </row>
    <row r="642" spans="1:2">
      <c r="A642" s="3" t="s">
        <v>891</v>
      </c>
      <c r="B642" s="3" t="s">
        <v>32</v>
      </c>
    </row>
    <row r="643" spans="1:2">
      <c r="A643" s="3" t="s">
        <v>532</v>
      </c>
      <c r="B643" s="3" t="s">
        <v>52</v>
      </c>
    </row>
    <row r="644" spans="1:2">
      <c r="A644" s="3" t="s">
        <v>446</v>
      </c>
      <c r="B644" s="3" t="s">
        <v>52</v>
      </c>
    </row>
    <row r="645" spans="1:2">
      <c r="A645" s="3" t="s">
        <v>351</v>
      </c>
      <c r="B645" s="3" t="s">
        <v>104</v>
      </c>
    </row>
    <row r="646" spans="1:2">
      <c r="A646" s="3" t="s">
        <v>1607</v>
      </c>
      <c r="B646" s="4" t="s">
        <v>61</v>
      </c>
    </row>
    <row r="647" spans="1:2">
      <c r="A647" s="3" t="s">
        <v>439</v>
      </c>
      <c r="B647" s="3" t="s">
        <v>438</v>
      </c>
    </row>
    <row r="648" spans="1:2">
      <c r="A648" s="3" t="s">
        <v>1504</v>
      </c>
      <c r="B648" s="3" t="s">
        <v>225</v>
      </c>
    </row>
    <row r="649" spans="1:2">
      <c r="A649" s="3" t="s">
        <v>336</v>
      </c>
      <c r="B649" s="3" t="s">
        <v>66</v>
      </c>
    </row>
    <row r="650" spans="1:2">
      <c r="A650" s="3" t="s">
        <v>1464</v>
      </c>
      <c r="B650" s="3" t="s">
        <v>96</v>
      </c>
    </row>
    <row r="651" spans="1:2">
      <c r="A651" s="3" t="s">
        <v>1076</v>
      </c>
      <c r="B651" s="3" t="s">
        <v>155</v>
      </c>
    </row>
    <row r="652" spans="1:2">
      <c r="A652" s="4" t="s">
        <v>1179</v>
      </c>
      <c r="B652" s="4" t="s">
        <v>194</v>
      </c>
    </row>
    <row r="653" spans="1:2">
      <c r="A653" s="3" t="s">
        <v>268</v>
      </c>
      <c r="B653" s="3" t="s">
        <v>66</v>
      </c>
    </row>
    <row r="654" spans="1:2">
      <c r="A654" s="3" t="s">
        <v>992</v>
      </c>
      <c r="B654" s="3" t="s">
        <v>52</v>
      </c>
    </row>
    <row r="655" spans="1:2">
      <c r="A655" s="3" t="s">
        <v>513</v>
      </c>
      <c r="B655" s="3" t="s">
        <v>52</v>
      </c>
    </row>
    <row r="656" spans="1:2">
      <c r="A656" s="3" t="s">
        <v>1364</v>
      </c>
      <c r="B656" s="4" t="s">
        <v>383</v>
      </c>
    </row>
    <row r="657" spans="1:2">
      <c r="A657" s="3" t="s">
        <v>821</v>
      </c>
      <c r="B657" s="3" t="s">
        <v>820</v>
      </c>
    </row>
    <row r="658" spans="1:2">
      <c r="A658" s="3" t="s">
        <v>118</v>
      </c>
      <c r="B658" s="3" t="s">
        <v>52</v>
      </c>
    </row>
    <row r="659" spans="1:2">
      <c r="A659" s="3" t="s">
        <v>1608</v>
      </c>
      <c r="B659" s="4" t="s">
        <v>52</v>
      </c>
    </row>
    <row r="660" spans="1:2">
      <c r="A660" s="3" t="s">
        <v>1452</v>
      </c>
      <c r="B660" s="3" t="s">
        <v>32</v>
      </c>
    </row>
    <row r="661" spans="1:2">
      <c r="A661" s="3" t="s">
        <v>1479</v>
      </c>
      <c r="B661" s="3" t="s">
        <v>412</v>
      </c>
    </row>
    <row r="662" spans="1:2">
      <c r="A662" s="3" t="s">
        <v>993</v>
      </c>
      <c r="B662" s="3" t="s">
        <v>32</v>
      </c>
    </row>
    <row r="663" spans="1:2">
      <c r="A663" s="3" t="s">
        <v>1170</v>
      </c>
      <c r="B663" s="3" t="s">
        <v>96</v>
      </c>
    </row>
    <row r="664" spans="1:2">
      <c r="A664" s="3" t="s">
        <v>377</v>
      </c>
      <c r="B664" s="3" t="s">
        <v>61</v>
      </c>
    </row>
    <row r="665" spans="1:2">
      <c r="A665" s="3" t="s">
        <v>1205</v>
      </c>
      <c r="B665" s="3" t="s">
        <v>52</v>
      </c>
    </row>
    <row r="666" spans="1:2">
      <c r="A666" s="3" t="s">
        <v>1252</v>
      </c>
      <c r="B666" s="3" t="s">
        <v>66</v>
      </c>
    </row>
    <row r="667" spans="1:2">
      <c r="A667" s="3" t="s">
        <v>510</v>
      </c>
      <c r="B667" s="3" t="s">
        <v>61</v>
      </c>
    </row>
    <row r="668" spans="1:2">
      <c r="A668" s="3" t="s">
        <v>978</v>
      </c>
      <c r="B668" s="3" t="s">
        <v>977</v>
      </c>
    </row>
    <row r="669" spans="1:2">
      <c r="A669" s="3" t="s">
        <v>332</v>
      </c>
      <c r="B669" s="3" t="s">
        <v>330</v>
      </c>
    </row>
    <row r="670" spans="1:2">
      <c r="A670" s="3" t="s">
        <v>1604</v>
      </c>
      <c r="B670" s="3" t="s">
        <v>615</v>
      </c>
    </row>
    <row r="671" spans="1:2">
      <c r="A671" s="3" t="s">
        <v>1609</v>
      </c>
      <c r="B671" s="3" t="s">
        <v>1610</v>
      </c>
    </row>
    <row r="672" spans="1:2">
      <c r="A672" s="3" t="s">
        <v>1611</v>
      </c>
      <c r="B672" s="3" t="s">
        <v>1612</v>
      </c>
    </row>
    <row r="673" spans="1:2">
      <c r="A673" s="3" t="s">
        <v>1601</v>
      </c>
      <c r="B673" s="4" t="s">
        <v>835</v>
      </c>
    </row>
    <row r="674" spans="1:2">
      <c r="A674" s="3" t="s">
        <v>673</v>
      </c>
      <c r="B674" s="3" t="s">
        <v>671</v>
      </c>
    </row>
    <row r="675" spans="1:2">
      <c r="A675" s="3" t="s">
        <v>1332</v>
      </c>
      <c r="B675" s="3" t="s">
        <v>1331</v>
      </c>
    </row>
    <row r="676" spans="1:2">
      <c r="A676" s="3" t="s">
        <v>1271</v>
      </c>
      <c r="B676" s="3" t="s">
        <v>104</v>
      </c>
    </row>
    <row r="677" spans="1:2">
      <c r="A677" s="3" t="s">
        <v>293</v>
      </c>
      <c r="B677" s="3" t="s">
        <v>291</v>
      </c>
    </row>
    <row r="678" spans="1:2">
      <c r="A678" s="3" t="s">
        <v>1271</v>
      </c>
      <c r="B678" s="3" t="s">
        <v>104</v>
      </c>
    </row>
    <row r="679" spans="1:2">
      <c r="A679" s="3" t="s">
        <v>1278</v>
      </c>
      <c r="B679" s="3" t="s">
        <v>96</v>
      </c>
    </row>
    <row r="680" spans="1:2">
      <c r="A680" s="3" t="s">
        <v>1278</v>
      </c>
      <c r="B680" s="3" t="s">
        <v>96</v>
      </c>
    </row>
    <row r="681" spans="1:2">
      <c r="A681" s="3" t="s">
        <v>673</v>
      </c>
      <c r="B681" s="3" t="s">
        <v>671</v>
      </c>
    </row>
    <row r="682" spans="1:2">
      <c r="A682" s="3" t="s">
        <v>1330</v>
      </c>
      <c r="B682" s="3" t="s">
        <v>52</v>
      </c>
    </row>
    <row r="683" spans="1:2">
      <c r="A683" s="3" t="s">
        <v>1609</v>
      </c>
      <c r="B683" s="3" t="s">
        <v>1610</v>
      </c>
    </row>
    <row r="684" spans="1:2">
      <c r="A684" s="3" t="s">
        <v>1601</v>
      </c>
      <c r="B684" s="4" t="s">
        <v>835</v>
      </c>
    </row>
    <row r="685" spans="1:2">
      <c r="A685" s="3" t="s">
        <v>563</v>
      </c>
      <c r="B685" s="3" t="s">
        <v>291</v>
      </c>
    </row>
    <row r="686" spans="1:2">
      <c r="A686" s="3" t="s">
        <v>1327</v>
      </c>
      <c r="B686" s="3" t="s">
        <v>1326</v>
      </c>
    </row>
    <row r="687" spans="1:2">
      <c r="A687" s="3" t="s">
        <v>668</v>
      </c>
      <c r="B687" s="3" t="s">
        <v>646</v>
      </c>
    </row>
    <row r="688" spans="1:2">
      <c r="A688" s="3" t="s">
        <v>1601</v>
      </c>
      <c r="B688" s="4" t="s">
        <v>835</v>
      </c>
    </row>
    <row r="689" spans="1:2">
      <c r="A689" s="3" t="s">
        <v>395</v>
      </c>
      <c r="B689" s="3" t="s">
        <v>393</v>
      </c>
    </row>
    <row r="690" spans="1:2">
      <c r="A690" s="3" t="s">
        <v>1327</v>
      </c>
      <c r="B690" s="3" t="s">
        <v>1326</v>
      </c>
    </row>
    <row r="691" spans="1:2">
      <c r="A691" s="3" t="s">
        <v>1537</v>
      </c>
      <c r="B691" s="3" t="s">
        <v>1536</v>
      </c>
    </row>
    <row r="692" spans="1:2">
      <c r="A692" s="3" t="s">
        <v>1537</v>
      </c>
      <c r="B692" s="3" t="s">
        <v>1536</v>
      </c>
    </row>
    <row r="693" spans="1:2">
      <c r="A693" s="3" t="s">
        <v>433</v>
      </c>
      <c r="B693" s="3" t="s">
        <v>432</v>
      </c>
    </row>
    <row r="694" spans="1:2">
      <c r="A694" s="3" t="s">
        <v>433</v>
      </c>
      <c r="B694" s="3" t="s">
        <v>432</v>
      </c>
    </row>
    <row r="695" spans="1:2">
      <c r="A695" s="3" t="s">
        <v>1443</v>
      </c>
      <c r="B695" s="3" t="s">
        <v>1440</v>
      </c>
    </row>
    <row r="696" spans="1:2">
      <c r="A696" s="3" t="s">
        <v>1468</v>
      </c>
      <c r="B696" s="3" t="s">
        <v>96</v>
      </c>
    </row>
    <row r="697" spans="1:2">
      <c r="A697" s="3" t="s">
        <v>1468</v>
      </c>
      <c r="B697" s="3" t="s">
        <v>96</v>
      </c>
    </row>
    <row r="698" spans="1:2">
      <c r="A698" s="3" t="s">
        <v>1552</v>
      </c>
      <c r="B698" s="3" t="s">
        <v>1551</v>
      </c>
    </row>
    <row r="699" spans="1:2">
      <c r="A699" s="3" t="s">
        <v>1264</v>
      </c>
      <c r="B699" s="4" t="s">
        <v>1263</v>
      </c>
    </row>
    <row r="700" spans="1:2">
      <c r="A700" s="3" t="s">
        <v>1348</v>
      </c>
      <c r="B700" s="3" t="s">
        <v>1347</v>
      </c>
    </row>
    <row r="701" spans="1:2">
      <c r="A701" s="3" t="s">
        <v>1264</v>
      </c>
      <c r="B701" s="4" t="s">
        <v>1263</v>
      </c>
    </row>
    <row r="702" spans="1:2">
      <c r="A702" s="3" t="s">
        <v>1468</v>
      </c>
      <c r="B702" s="3" t="s">
        <v>96</v>
      </c>
    </row>
    <row r="703" spans="1:2">
      <c r="A703" s="3" t="s">
        <v>1468</v>
      </c>
      <c r="B703" s="3" t="s">
        <v>96</v>
      </c>
    </row>
    <row r="704" spans="1:2">
      <c r="A704" s="3" t="s">
        <v>1552</v>
      </c>
      <c r="B704" s="3" t="s">
        <v>1551</v>
      </c>
    </row>
    <row r="705" spans="1:2">
      <c r="A705" s="3" t="s">
        <v>1537</v>
      </c>
      <c r="B705" s="3" t="s">
        <v>1536</v>
      </c>
    </row>
    <row r="706" spans="1:2">
      <c r="A706" s="3" t="s">
        <v>1386</v>
      </c>
      <c r="B706" s="4" t="s">
        <v>52</v>
      </c>
    </row>
    <row r="707" spans="1:2">
      <c r="A707" s="3" t="s">
        <v>1468</v>
      </c>
      <c r="B707" s="3" t="s">
        <v>96</v>
      </c>
    </row>
    <row r="708" spans="1:2">
      <c r="A708" s="3" t="s">
        <v>1029</v>
      </c>
      <c r="B708" s="3" t="s">
        <v>653</v>
      </c>
    </row>
    <row r="709" spans="1:2">
      <c r="A709" s="3" t="s">
        <v>1264</v>
      </c>
      <c r="B709" s="4" t="s">
        <v>1263</v>
      </c>
    </row>
    <row r="710" spans="1:2">
      <c r="A710" s="3" t="s">
        <v>1549</v>
      </c>
      <c r="B710" s="3" t="s">
        <v>127</v>
      </c>
    </row>
    <row r="711" spans="1:2">
      <c r="A711" s="3" t="s">
        <v>1549</v>
      </c>
      <c r="B711" s="3" t="s">
        <v>127</v>
      </c>
    </row>
    <row r="712" spans="1:2">
      <c r="A712" s="3" t="s">
        <v>1032</v>
      </c>
      <c r="B712" s="3" t="s">
        <v>653</v>
      </c>
    </row>
    <row r="713" spans="1:2">
      <c r="A713" s="3" t="s">
        <v>1264</v>
      </c>
      <c r="B713" s="4" t="s">
        <v>1263</v>
      </c>
    </row>
    <row r="714" spans="1:2">
      <c r="A714" s="3" t="s">
        <v>1468</v>
      </c>
      <c r="B714" s="3" t="s">
        <v>96</v>
      </c>
    </row>
    <row r="715" spans="1:2">
      <c r="A715" s="3" t="s">
        <v>1386</v>
      </c>
      <c r="B715" s="4" t="s">
        <v>52</v>
      </c>
    </row>
    <row r="716" spans="1:2">
      <c r="A716" s="3" t="s">
        <v>1323</v>
      </c>
      <c r="B716" s="3" t="s">
        <v>581</v>
      </c>
    </row>
    <row r="717" spans="1:2">
      <c r="A717" s="3" t="s">
        <v>1323</v>
      </c>
      <c r="B717" s="3" t="s">
        <v>581</v>
      </c>
    </row>
    <row r="718" spans="1:2">
      <c r="A718" s="3" t="s">
        <v>1264</v>
      </c>
      <c r="B718" s="4" t="s">
        <v>1263</v>
      </c>
    </row>
    <row r="719" spans="1:2">
      <c r="A719" s="3" t="s">
        <v>651</v>
      </c>
      <c r="B719" s="3" t="s">
        <v>650</v>
      </c>
    </row>
    <row r="720" spans="1:2">
      <c r="A720" s="3" t="s">
        <v>1552</v>
      </c>
      <c r="B720" s="3" t="s">
        <v>1551</v>
      </c>
    </row>
    <row r="721" spans="1:2">
      <c r="A721" s="3" t="s">
        <v>770</v>
      </c>
      <c r="B721" s="3" t="s">
        <v>66</v>
      </c>
    </row>
    <row r="722" spans="1:2">
      <c r="A722" s="3" t="s">
        <v>1264</v>
      </c>
      <c r="B722" s="4" t="s">
        <v>1263</v>
      </c>
    </row>
    <row r="723" spans="1:2">
      <c r="A723" s="3" t="s">
        <v>183</v>
      </c>
      <c r="B723" s="3" t="s">
        <v>181</v>
      </c>
    </row>
    <row r="724" spans="1:2">
      <c r="A724" s="3" t="s">
        <v>288</v>
      </c>
      <c r="B724" s="3" t="s">
        <v>286</v>
      </c>
    </row>
    <row r="725" spans="1:2">
      <c r="A725" s="3" t="s">
        <v>997</v>
      </c>
      <c r="B725" s="3" t="s">
        <v>996</v>
      </c>
    </row>
    <row r="726" spans="1:2">
      <c r="A726" s="3" t="s">
        <v>651</v>
      </c>
      <c r="B726" s="3" t="s">
        <v>650</v>
      </c>
    </row>
    <row r="727" spans="1:2">
      <c r="A727" s="3" t="s">
        <v>1256</v>
      </c>
      <c r="B727" s="3" t="s">
        <v>1255</v>
      </c>
    </row>
    <row r="728" spans="1:2">
      <c r="A728" s="3" t="s">
        <v>474</v>
      </c>
      <c r="B728" s="3" t="s">
        <v>473</v>
      </c>
    </row>
    <row r="729" spans="1:2">
      <c r="A729" s="3" t="s">
        <v>651</v>
      </c>
      <c r="B729" s="3" t="s">
        <v>650</v>
      </c>
    </row>
    <row r="730" spans="1:2">
      <c r="A730" s="3" t="s">
        <v>474</v>
      </c>
      <c r="B730" s="3" t="s">
        <v>473</v>
      </c>
    </row>
    <row r="731" spans="1:2">
      <c r="A731" s="3" t="s">
        <v>997</v>
      </c>
      <c r="B731" s="3" t="s">
        <v>996</v>
      </c>
    </row>
    <row r="732" spans="1:2">
      <c r="A732" s="3" t="s">
        <v>1489</v>
      </c>
      <c r="B732" s="3" t="s">
        <v>96</v>
      </c>
    </row>
    <row r="733" spans="1:2">
      <c r="A733" s="3" t="s">
        <v>1264</v>
      </c>
      <c r="B733" s="4" t="s">
        <v>1263</v>
      </c>
    </row>
    <row r="734" spans="1:2">
      <c r="A734" s="3" t="s">
        <v>1441</v>
      </c>
      <c r="B734" s="3" t="s">
        <v>1440</v>
      </c>
    </row>
    <row r="735" spans="1:2">
      <c r="A735" s="3" t="s">
        <v>1264</v>
      </c>
      <c r="B735" s="4" t="s">
        <v>1263</v>
      </c>
    </row>
    <row r="736" spans="1:2">
      <c r="A736" s="3" t="s">
        <v>1264</v>
      </c>
      <c r="B736" s="4" t="s">
        <v>1263</v>
      </c>
    </row>
    <row r="737" spans="1:2">
      <c r="A737" s="3" t="s">
        <v>1441</v>
      </c>
      <c r="B737" s="3" t="s">
        <v>1440</v>
      </c>
    </row>
    <row r="738" spans="1:2">
      <c r="A738" s="3" t="s">
        <v>1264</v>
      </c>
      <c r="B738" s="4" t="s">
        <v>1263</v>
      </c>
    </row>
    <row r="739" spans="1:2">
      <c r="A739" s="3" t="s">
        <v>849</v>
      </c>
      <c r="B739" s="3" t="s">
        <v>847</v>
      </c>
    </row>
    <row r="740" spans="1:2">
      <c r="A740" s="3" t="s">
        <v>1613</v>
      </c>
      <c r="B740" s="3" t="s">
        <v>1614</v>
      </c>
    </row>
    <row r="741" spans="1:2">
      <c r="A741" s="3" t="s">
        <v>1613</v>
      </c>
      <c r="B741" s="3" t="s">
        <v>1614</v>
      </c>
    </row>
    <row r="742" spans="1:2">
      <c r="A742" s="3" t="s">
        <v>683</v>
      </c>
      <c r="B742" s="3" t="s">
        <v>661</v>
      </c>
    </row>
    <row r="743" spans="1:2">
      <c r="A743" s="3" t="s">
        <v>683</v>
      </c>
      <c r="B743" s="3" t="s">
        <v>661</v>
      </c>
    </row>
    <row r="744" spans="1:2">
      <c r="A744" s="3" t="s">
        <v>1549</v>
      </c>
      <c r="B744" s="3" t="s">
        <v>127</v>
      </c>
    </row>
    <row r="745" spans="1:2">
      <c r="A745" s="3" t="s">
        <v>683</v>
      </c>
      <c r="B745" s="3" t="s">
        <v>661</v>
      </c>
    </row>
    <row r="746" spans="1:2">
      <c r="A746" s="3" t="s">
        <v>899</v>
      </c>
      <c r="B746" s="3" t="s">
        <v>897</v>
      </c>
    </row>
    <row r="747" spans="1:2">
      <c r="A747" s="3" t="s">
        <v>293</v>
      </c>
      <c r="B747" s="3" t="s">
        <v>291</v>
      </c>
    </row>
    <row r="748" spans="1:2">
      <c r="A748" s="3" t="s">
        <v>955</v>
      </c>
      <c r="B748" s="3" t="s">
        <v>953</v>
      </c>
    </row>
    <row r="749" spans="1:2">
      <c r="A749" s="3" t="s">
        <v>955</v>
      </c>
      <c r="B749" s="3" t="s">
        <v>953</v>
      </c>
    </row>
    <row r="750" spans="1:2">
      <c r="A750" s="3" t="s">
        <v>932</v>
      </c>
      <c r="B750" s="3" t="s">
        <v>357</v>
      </c>
    </row>
    <row r="751" spans="1:2">
      <c r="A751" s="3" t="s">
        <v>1389</v>
      </c>
      <c r="B751" s="3" t="s">
        <v>1388</v>
      </c>
    </row>
    <row r="752" spans="1:2">
      <c r="A752" s="3" t="s">
        <v>1494</v>
      </c>
      <c r="B752" s="3" t="s">
        <v>127</v>
      </c>
    </row>
    <row r="753" spans="1:2">
      <c r="A753" s="3" t="s">
        <v>1120</v>
      </c>
      <c r="B753" s="3" t="s">
        <v>1059</v>
      </c>
    </row>
    <row r="754" spans="1:2">
      <c r="A754" s="3" t="s">
        <v>1537</v>
      </c>
      <c r="B754" s="3" t="s">
        <v>1536</v>
      </c>
    </row>
    <row r="755" spans="1:2">
      <c r="A755" s="3" t="s">
        <v>978</v>
      </c>
      <c r="B755" s="3" t="s">
        <v>977</v>
      </c>
    </row>
    <row r="756" spans="1:2">
      <c r="A756" s="3" t="s">
        <v>955</v>
      </c>
      <c r="B756" s="3" t="s">
        <v>953</v>
      </c>
    </row>
    <row r="757" spans="1:2">
      <c r="A757" s="3" t="s">
        <v>837</v>
      </c>
      <c r="B757" s="3" t="s">
        <v>835</v>
      </c>
    </row>
    <row r="758" spans="1:2">
      <c r="A758" s="3" t="s">
        <v>978</v>
      </c>
      <c r="B758" s="3" t="s">
        <v>977</v>
      </c>
    </row>
    <row r="759" spans="1:2">
      <c r="A759" s="3" t="s">
        <v>978</v>
      </c>
      <c r="B759" s="3" t="s">
        <v>977</v>
      </c>
    </row>
    <row r="760" spans="1:2">
      <c r="A760" s="3" t="s">
        <v>612</v>
      </c>
      <c r="B760" s="3" t="s">
        <v>611</v>
      </c>
    </row>
    <row r="761" spans="1:2">
      <c r="A761" s="3" t="s">
        <v>332</v>
      </c>
      <c r="B761" s="3" t="s">
        <v>330</v>
      </c>
    </row>
    <row r="762" spans="1:2">
      <c r="A762" s="3" t="s">
        <v>837</v>
      </c>
      <c r="B762" s="3" t="s">
        <v>835</v>
      </c>
    </row>
    <row r="763" spans="1:2">
      <c r="A763" s="3" t="s">
        <v>837</v>
      </c>
      <c r="B763" s="3" t="s">
        <v>835</v>
      </c>
    </row>
    <row r="764" spans="1:2">
      <c r="A764" s="3" t="s">
        <v>1615</v>
      </c>
      <c r="B764" s="4" t="s">
        <v>70</v>
      </c>
    </row>
    <row r="765" spans="1:2">
      <c r="A765" s="3" t="s">
        <v>553</v>
      </c>
      <c r="B765" s="4" t="s">
        <v>551</v>
      </c>
    </row>
    <row r="766" spans="1:2">
      <c r="A766" s="3" t="s">
        <v>1133</v>
      </c>
      <c r="B766" s="3" t="s">
        <v>1132</v>
      </c>
    </row>
    <row r="767" spans="1:2">
      <c r="A767" s="3" t="s">
        <v>962</v>
      </c>
      <c r="B767" s="3" t="s">
        <v>650</v>
      </c>
    </row>
    <row r="768" spans="1:2">
      <c r="A768" s="3" t="s">
        <v>1133</v>
      </c>
      <c r="B768" s="3" t="s">
        <v>1132</v>
      </c>
    </row>
    <row r="769" spans="1:2">
      <c r="A769" s="3" t="s">
        <v>962</v>
      </c>
      <c r="B769" s="3" t="s">
        <v>650</v>
      </c>
    </row>
    <row r="770" spans="1:2">
      <c r="A770" s="3" t="s">
        <v>1128</v>
      </c>
      <c r="B770" s="3" t="s">
        <v>576</v>
      </c>
    </row>
    <row r="771" spans="1:2">
      <c r="A771" s="3" t="s">
        <v>1616</v>
      </c>
      <c r="B771" s="4" t="s">
        <v>909</v>
      </c>
    </row>
    <row r="772" spans="1:2">
      <c r="A772" s="3" t="s">
        <v>560</v>
      </c>
      <c r="B772" s="3" t="s">
        <v>558</v>
      </c>
    </row>
    <row r="773" spans="1:2">
      <c r="A773" s="3" t="s">
        <v>1605</v>
      </c>
      <c r="B773" s="3" t="s">
        <v>45</v>
      </c>
    </row>
    <row r="774" spans="1:2">
      <c r="A774" s="3" t="s">
        <v>46</v>
      </c>
      <c r="B774" s="3" t="s">
        <v>45</v>
      </c>
    </row>
    <row r="775" spans="1:2">
      <c r="A775" s="3" t="s">
        <v>921</v>
      </c>
      <c r="B775" s="3" t="s">
        <v>45</v>
      </c>
    </row>
    <row r="776" spans="1:2">
      <c r="A776" s="4" t="s">
        <v>389</v>
      </c>
      <c r="B776" s="4" t="s">
        <v>32</v>
      </c>
    </row>
    <row r="777" spans="1:2">
      <c r="A777" s="3" t="s">
        <v>1617</v>
      </c>
      <c r="B777" s="3" t="s">
        <v>45</v>
      </c>
    </row>
    <row r="778" spans="1:2">
      <c r="A778" s="3" t="s">
        <v>1618</v>
      </c>
      <c r="B778" s="3" t="s">
        <v>1619</v>
      </c>
    </row>
    <row r="779" spans="1:2">
      <c r="A779" s="3" t="s">
        <v>794</v>
      </c>
      <c r="B779" s="3" t="s">
        <v>793</v>
      </c>
    </row>
    <row r="780" spans="1:2">
      <c r="A780" s="3" t="s">
        <v>837</v>
      </c>
      <c r="B780" s="3" t="s">
        <v>835</v>
      </c>
    </row>
    <row r="781" spans="1:2">
      <c r="A781" s="3" t="s">
        <v>837</v>
      </c>
      <c r="B781" s="3" t="s">
        <v>835</v>
      </c>
    </row>
    <row r="782" spans="1:2">
      <c r="A782" s="3" t="s">
        <v>234</v>
      </c>
      <c r="B782" s="3" t="s">
        <v>232</v>
      </c>
    </row>
    <row r="783" spans="1:2">
      <c r="A783" s="3" t="s">
        <v>837</v>
      </c>
      <c r="B783" s="3" t="s">
        <v>835</v>
      </c>
    </row>
    <row r="784" spans="1:2">
      <c r="A784" s="3" t="s">
        <v>1332</v>
      </c>
      <c r="B784" s="3" t="s">
        <v>1331</v>
      </c>
    </row>
    <row r="785" spans="1:2">
      <c r="A785" s="4" t="s">
        <v>496</v>
      </c>
      <c r="B785" s="4" t="s">
        <v>494</v>
      </c>
    </row>
    <row r="786" spans="1:2">
      <c r="A786" s="3" t="s">
        <v>1271</v>
      </c>
      <c r="B786" s="3" t="s">
        <v>104</v>
      </c>
    </row>
    <row r="787" spans="1:2">
      <c r="A787" s="3" t="s">
        <v>1396</v>
      </c>
      <c r="B787" s="3" t="s">
        <v>1395</v>
      </c>
    </row>
    <row r="788" spans="1:2">
      <c r="A788" s="3" t="s">
        <v>563</v>
      </c>
      <c r="B788" s="3" t="s">
        <v>291</v>
      </c>
    </row>
    <row r="789" spans="1:2">
      <c r="A789" s="3" t="s">
        <v>1491</v>
      </c>
      <c r="B789" s="3" t="s">
        <v>1490</v>
      </c>
    </row>
    <row r="790" spans="1:2">
      <c r="A790" s="3" t="s">
        <v>1537</v>
      </c>
      <c r="B790" s="3" t="s">
        <v>1536</v>
      </c>
    </row>
    <row r="791" spans="1:2">
      <c r="A791" s="3" t="s">
        <v>1537</v>
      </c>
      <c r="B791" s="3" t="s">
        <v>1536</v>
      </c>
    </row>
    <row r="792" spans="1:2">
      <c r="A792" s="3" t="s">
        <v>1537</v>
      </c>
      <c r="B792" s="3" t="s">
        <v>1536</v>
      </c>
    </row>
    <row r="793" spans="1:2">
      <c r="A793" s="3" t="s">
        <v>1537</v>
      </c>
      <c r="B793" s="3" t="s">
        <v>1536</v>
      </c>
    </row>
    <row r="794" spans="1:2">
      <c r="A794" s="4" t="s">
        <v>1120</v>
      </c>
      <c r="B794" s="4" t="s">
        <v>1059</v>
      </c>
    </row>
    <row r="795" spans="1:2">
      <c r="A795" s="3" t="s">
        <v>1443</v>
      </c>
      <c r="B795" s="3" t="s">
        <v>1440</v>
      </c>
    </row>
    <row r="796" spans="1:2">
      <c r="A796" s="3" t="s">
        <v>1443</v>
      </c>
      <c r="B796" s="3" t="s">
        <v>1440</v>
      </c>
    </row>
    <row r="797" spans="1:2">
      <c r="A797" s="3" t="s">
        <v>426</v>
      </c>
      <c r="B797" s="3" t="s">
        <v>385</v>
      </c>
    </row>
    <row r="798" spans="1:2">
      <c r="A798" s="3" t="s">
        <v>1481</v>
      </c>
      <c r="B798" s="3" t="s">
        <v>988</v>
      </c>
    </row>
    <row r="799" spans="1:2">
      <c r="A799" s="3" t="s">
        <v>433</v>
      </c>
      <c r="B799" s="3" t="s">
        <v>432</v>
      </c>
    </row>
    <row r="800" spans="1:2">
      <c r="A800" s="3" t="s">
        <v>1481</v>
      </c>
      <c r="B800" s="3" t="s">
        <v>988</v>
      </c>
    </row>
    <row r="801" spans="1:2">
      <c r="A801" s="3" t="s">
        <v>1481</v>
      </c>
      <c r="B801" s="3" t="s">
        <v>988</v>
      </c>
    </row>
    <row r="802" spans="1:2">
      <c r="A802" s="3" t="s">
        <v>629</v>
      </c>
      <c r="B802" s="3" t="s">
        <v>52</v>
      </c>
    </row>
    <row r="803" spans="1:2">
      <c r="A803" s="3" t="s">
        <v>264</v>
      </c>
      <c r="B803" s="3" t="s">
        <v>66</v>
      </c>
    </row>
    <row r="804" spans="1:2">
      <c r="A804" s="3" t="s">
        <v>85</v>
      </c>
      <c r="B804" s="3" t="s">
        <v>66</v>
      </c>
    </row>
    <row r="805" spans="1:2">
      <c r="A805" s="3" t="s">
        <v>1464</v>
      </c>
      <c r="B805" s="3" t="s">
        <v>96</v>
      </c>
    </row>
    <row r="806" spans="1:2">
      <c r="A806" s="3" t="s">
        <v>142</v>
      </c>
      <c r="B806" s="3" t="s">
        <v>32</v>
      </c>
    </row>
    <row r="807" spans="1:2">
      <c r="A807" s="3" t="s">
        <v>1456</v>
      </c>
      <c r="B807" s="3" t="s">
        <v>96</v>
      </c>
    </row>
    <row r="808" spans="1:2">
      <c r="A808" s="3" t="s">
        <v>444</v>
      </c>
      <c r="B808" s="3" t="s">
        <v>96</v>
      </c>
    </row>
    <row r="809" spans="1:2">
      <c r="A809" s="3" t="s">
        <v>442</v>
      </c>
      <c r="B809" s="3" t="s">
        <v>360</v>
      </c>
    </row>
    <row r="810" spans="1:2">
      <c r="A810" s="3" t="s">
        <v>67</v>
      </c>
      <c r="B810" s="3" t="s">
        <v>66</v>
      </c>
    </row>
    <row r="811" spans="1:2">
      <c r="A811" s="3" t="s">
        <v>1382</v>
      </c>
      <c r="B811" s="3" t="s">
        <v>66</v>
      </c>
    </row>
    <row r="812" spans="1:2">
      <c r="A812" s="3" t="s">
        <v>620</v>
      </c>
      <c r="B812" s="3" t="s">
        <v>66</v>
      </c>
    </row>
    <row r="813" spans="1:2">
      <c r="A813" s="3" t="s">
        <v>1514</v>
      </c>
      <c r="B813" s="3" t="s">
        <v>1493</v>
      </c>
    </row>
    <row r="814" spans="1:2">
      <c r="A814" s="3" t="s">
        <v>1088</v>
      </c>
      <c r="B814" s="3" t="s">
        <v>52</v>
      </c>
    </row>
    <row r="815" spans="1:2">
      <c r="A815" s="3" t="s">
        <v>525</v>
      </c>
      <c r="B815" s="3" t="s">
        <v>524</v>
      </c>
    </row>
    <row r="816" spans="1:2">
      <c r="A816" s="3" t="s">
        <v>592</v>
      </c>
      <c r="B816" s="3" t="s">
        <v>52</v>
      </c>
    </row>
    <row r="817" spans="1:2">
      <c r="A817" s="3" t="s">
        <v>715</v>
      </c>
      <c r="B817" s="3" t="s">
        <v>714</v>
      </c>
    </row>
    <row r="818" spans="1:2">
      <c r="A818" s="3" t="s">
        <v>1378</v>
      </c>
      <c r="B818" s="3" t="s">
        <v>52</v>
      </c>
    </row>
    <row r="819" spans="1:2">
      <c r="A819" s="3" t="s">
        <v>1454</v>
      </c>
      <c r="B819" s="3" t="s">
        <v>52</v>
      </c>
    </row>
    <row r="820" spans="1:2">
      <c r="A820" s="3" t="s">
        <v>144</v>
      </c>
      <c r="B820" s="3" t="s">
        <v>52</v>
      </c>
    </row>
    <row r="821" spans="1:2">
      <c r="A821" s="3" t="s">
        <v>1514</v>
      </c>
      <c r="B821" s="3" t="s">
        <v>1493</v>
      </c>
    </row>
    <row r="822" spans="1:2">
      <c r="A822" s="4" t="s">
        <v>58</v>
      </c>
      <c r="B822" s="4" t="s">
        <v>52</v>
      </c>
    </row>
    <row r="823" spans="1:2">
      <c r="A823" s="3" t="s">
        <v>609</v>
      </c>
      <c r="B823" s="3" t="s">
        <v>52</v>
      </c>
    </row>
    <row r="824" spans="1:2">
      <c r="A824" s="3" t="s">
        <v>54</v>
      </c>
      <c r="B824" s="3" t="s">
        <v>52</v>
      </c>
    </row>
    <row r="825" spans="1:2">
      <c r="A825" s="3" t="s">
        <v>715</v>
      </c>
      <c r="B825" s="3" t="s">
        <v>714</v>
      </c>
    </row>
    <row r="826" spans="1:2">
      <c r="A826" s="3" t="s">
        <v>1467</v>
      </c>
      <c r="B826" s="3" t="s">
        <v>127</v>
      </c>
    </row>
    <row r="827" spans="1:2">
      <c r="A827" s="3" t="s">
        <v>1608</v>
      </c>
      <c r="B827" s="4" t="s">
        <v>52</v>
      </c>
    </row>
    <row r="828" spans="1:2">
      <c r="A828" s="3" t="s">
        <v>1608</v>
      </c>
      <c r="B828" s="4" t="s">
        <v>52</v>
      </c>
    </row>
    <row r="829" spans="1:2">
      <c r="A829" s="3" t="s">
        <v>1456</v>
      </c>
      <c r="B829" s="3" t="s">
        <v>96</v>
      </c>
    </row>
    <row r="830" spans="1:2">
      <c r="A830" s="3" t="s">
        <v>1007</v>
      </c>
      <c r="B830" s="3" t="s">
        <v>52</v>
      </c>
    </row>
    <row r="831" spans="1:2">
      <c r="A831" s="3" t="s">
        <v>276</v>
      </c>
      <c r="B831" s="3" t="s">
        <v>52</v>
      </c>
    </row>
    <row r="832" spans="1:2">
      <c r="A832" s="3" t="s">
        <v>1620</v>
      </c>
      <c r="B832" s="4" t="s">
        <v>52</v>
      </c>
    </row>
    <row r="833" spans="1:2">
      <c r="A833" s="3" t="s">
        <v>124</v>
      </c>
      <c r="B833" s="3" t="s">
        <v>52</v>
      </c>
    </row>
    <row r="834" spans="1:2">
      <c r="A834" s="3" t="s">
        <v>336</v>
      </c>
      <c r="B834" s="3" t="s">
        <v>66</v>
      </c>
    </row>
    <row r="835" spans="1:2">
      <c r="A835" s="3" t="s">
        <v>501</v>
      </c>
      <c r="B835" s="3" t="s">
        <v>96</v>
      </c>
    </row>
    <row r="836" spans="1:2">
      <c r="A836" s="3" t="s">
        <v>501</v>
      </c>
      <c r="B836" s="3" t="s">
        <v>96</v>
      </c>
    </row>
    <row r="837" spans="1:2">
      <c r="A837" s="3" t="s">
        <v>1085</v>
      </c>
      <c r="B837" s="3" t="s">
        <v>66</v>
      </c>
    </row>
    <row r="838" spans="1:2">
      <c r="A838" s="3" t="s">
        <v>1085</v>
      </c>
      <c r="B838" s="3" t="s">
        <v>66</v>
      </c>
    </row>
    <row r="839" spans="1:2">
      <c r="A839" s="3" t="s">
        <v>1053</v>
      </c>
      <c r="B839" s="3" t="s">
        <v>61</v>
      </c>
    </row>
    <row r="840" spans="1:2">
      <c r="A840" s="3" t="s">
        <v>216</v>
      </c>
      <c r="B840" s="3" t="s">
        <v>215</v>
      </c>
    </row>
    <row r="841" spans="1:2">
      <c r="A841" s="3" t="s">
        <v>527</v>
      </c>
      <c r="B841" s="3" t="s">
        <v>52</v>
      </c>
    </row>
    <row r="842" spans="1:2">
      <c r="A842" s="3" t="s">
        <v>1211</v>
      </c>
      <c r="B842" s="3" t="s">
        <v>52</v>
      </c>
    </row>
    <row r="843" spans="1:2">
      <c r="A843" s="3" t="s">
        <v>627</v>
      </c>
      <c r="B843" s="3" t="s">
        <v>52</v>
      </c>
    </row>
    <row r="844" spans="1:2">
      <c r="A844" s="3" t="s">
        <v>297</v>
      </c>
      <c r="B844" s="3" t="s">
        <v>61</v>
      </c>
    </row>
    <row r="845" spans="1:2">
      <c r="A845" s="3" t="s">
        <v>1514</v>
      </c>
      <c r="B845" s="3" t="s">
        <v>1493</v>
      </c>
    </row>
    <row r="846" spans="1:2">
      <c r="A846" s="3" t="s">
        <v>1105</v>
      </c>
      <c r="B846" s="3" t="s">
        <v>66</v>
      </c>
    </row>
    <row r="847" spans="1:2">
      <c r="A847" s="3" t="s">
        <v>1105</v>
      </c>
      <c r="B847" s="3" t="s">
        <v>66</v>
      </c>
    </row>
    <row r="848" spans="1:2">
      <c r="A848" s="3" t="s">
        <v>927</v>
      </c>
      <c r="B848" s="3" t="s">
        <v>66</v>
      </c>
    </row>
    <row r="849" spans="1:2">
      <c r="A849" s="3" t="s">
        <v>501</v>
      </c>
      <c r="B849" s="3" t="s">
        <v>96</v>
      </c>
    </row>
    <row r="850" spans="1:2">
      <c r="A850" s="3" t="s">
        <v>34</v>
      </c>
      <c r="B850" s="3" t="s">
        <v>32</v>
      </c>
    </row>
    <row r="851" spans="1:2">
      <c r="A851" s="3" t="s">
        <v>152</v>
      </c>
      <c r="B851" s="3" t="s">
        <v>52</v>
      </c>
    </row>
    <row r="852" spans="1:2">
      <c r="A852" s="3" t="s">
        <v>480</v>
      </c>
      <c r="B852" s="3" t="s">
        <v>52</v>
      </c>
    </row>
    <row r="853" spans="1:2">
      <c r="A853" s="3" t="s">
        <v>324</v>
      </c>
      <c r="B853" s="3" t="s">
        <v>52</v>
      </c>
    </row>
    <row r="854" spans="1:2">
      <c r="A854" s="3" t="s">
        <v>538</v>
      </c>
      <c r="B854" s="3" t="s">
        <v>96</v>
      </c>
    </row>
    <row r="855" spans="1:2">
      <c r="A855" s="3" t="s">
        <v>54</v>
      </c>
      <c r="B855" s="3" t="s">
        <v>52</v>
      </c>
    </row>
    <row r="856" spans="1:2">
      <c r="A856" s="3" t="s">
        <v>54</v>
      </c>
      <c r="B856" s="3" t="s">
        <v>52</v>
      </c>
    </row>
    <row r="857" spans="1:2">
      <c r="A857" s="3" t="s">
        <v>1621</v>
      </c>
      <c r="B857" s="4" t="s">
        <v>52</v>
      </c>
    </row>
    <row r="858" spans="1:2">
      <c r="A858" s="3" t="s">
        <v>513</v>
      </c>
      <c r="B858" s="3" t="s">
        <v>52</v>
      </c>
    </row>
    <row r="859" spans="1:2">
      <c r="A859" s="3" t="s">
        <v>521</v>
      </c>
      <c r="B859" s="3" t="s">
        <v>52</v>
      </c>
    </row>
    <row r="860" spans="1:2">
      <c r="A860" s="3" t="s">
        <v>651</v>
      </c>
      <c r="B860" s="3" t="s">
        <v>650</v>
      </c>
    </row>
    <row r="861" spans="1:2">
      <c r="A861" s="3" t="s">
        <v>736</v>
      </c>
      <c r="B861" s="3" t="s">
        <v>127</v>
      </c>
    </row>
    <row r="862" spans="1:2">
      <c r="A862" s="3" t="s">
        <v>1211</v>
      </c>
      <c r="B862" s="3" t="s">
        <v>52</v>
      </c>
    </row>
    <row r="863" spans="1:2">
      <c r="A863" s="3" t="s">
        <v>992</v>
      </c>
      <c r="B863" s="3" t="s">
        <v>52</v>
      </c>
    </row>
    <row r="864" spans="1:2">
      <c r="A864" s="3" t="s">
        <v>1004</v>
      </c>
      <c r="B864" s="3" t="s">
        <v>357</v>
      </c>
    </row>
    <row r="865" spans="1:2">
      <c r="A865" s="3" t="s">
        <v>948</v>
      </c>
      <c r="B865" s="3" t="s">
        <v>52</v>
      </c>
    </row>
    <row r="866" spans="1:2">
      <c r="A866" s="3" t="s">
        <v>1211</v>
      </c>
      <c r="B866" s="3" t="s">
        <v>52</v>
      </c>
    </row>
    <row r="867" ht="14.25" spans="1:2">
      <c r="A867" s="5" t="s">
        <v>1032</v>
      </c>
      <c r="B867" s="3" t="s">
        <v>653</v>
      </c>
    </row>
    <row r="868" ht="14.25" spans="1:2">
      <c r="A868" s="5" t="s">
        <v>1032</v>
      </c>
      <c r="B868" s="3" t="s">
        <v>653</v>
      </c>
    </row>
    <row r="869" ht="14.25" spans="1:2">
      <c r="A869" s="5" t="s">
        <v>571</v>
      </c>
      <c r="B869" s="3" t="s">
        <v>17</v>
      </c>
    </row>
    <row r="870" ht="14.25" spans="1:2">
      <c r="A870" s="5" t="s">
        <v>571</v>
      </c>
      <c r="B870" s="3" t="s">
        <v>17</v>
      </c>
    </row>
    <row r="871" ht="14.25" spans="1:2">
      <c r="A871" s="5" t="s">
        <v>1032</v>
      </c>
      <c r="B871" s="3" t="s">
        <v>653</v>
      </c>
    </row>
    <row r="872" ht="14.25" spans="1:2">
      <c r="A872" s="5" t="s">
        <v>1032</v>
      </c>
      <c r="B872" s="3" t="s">
        <v>653</v>
      </c>
    </row>
    <row r="873" ht="14.25" spans="1:2">
      <c r="A873" s="5" t="s">
        <v>571</v>
      </c>
      <c r="B873" s="3" t="s">
        <v>17</v>
      </c>
    </row>
    <row r="874" ht="14.25" spans="1:2">
      <c r="A874" s="5" t="s">
        <v>571</v>
      </c>
      <c r="B874" s="3" t="s">
        <v>17</v>
      </c>
    </row>
    <row r="875" ht="14.25" spans="1:2">
      <c r="A875" s="5" t="s">
        <v>1032</v>
      </c>
      <c r="B875" s="3" t="s">
        <v>653</v>
      </c>
    </row>
    <row r="876" ht="14.25" spans="1:2">
      <c r="A876" s="5" t="s">
        <v>1032</v>
      </c>
      <c r="B876" s="3" t="s">
        <v>653</v>
      </c>
    </row>
    <row r="877" ht="14.25" spans="1:2">
      <c r="A877" s="5" t="s">
        <v>1032</v>
      </c>
      <c r="B877" s="3" t="s">
        <v>653</v>
      </c>
    </row>
    <row r="878" ht="14.25" spans="1:2">
      <c r="A878" s="5" t="s">
        <v>1032</v>
      </c>
      <c r="B878" s="3" t="s">
        <v>653</v>
      </c>
    </row>
    <row r="879" ht="14.25" spans="1:2">
      <c r="A879" s="5" t="s">
        <v>571</v>
      </c>
      <c r="B879" s="3" t="s">
        <v>17</v>
      </c>
    </row>
    <row r="880" ht="14.25" spans="1:2">
      <c r="A880" s="5" t="s">
        <v>1032</v>
      </c>
      <c r="B880" s="3" t="s">
        <v>653</v>
      </c>
    </row>
    <row r="881" ht="14.25" spans="1:2">
      <c r="A881" s="5" t="s">
        <v>1032</v>
      </c>
      <c r="B881" s="3" t="s">
        <v>653</v>
      </c>
    </row>
    <row r="882" ht="14.25" spans="1:2">
      <c r="A882" s="5" t="s">
        <v>571</v>
      </c>
      <c r="B882" s="3" t="s">
        <v>17</v>
      </c>
    </row>
    <row r="883" ht="14.25" spans="1:2">
      <c r="A883" s="5" t="s">
        <v>571</v>
      </c>
      <c r="B883" s="3" t="s">
        <v>17</v>
      </c>
    </row>
    <row r="884" ht="14.25" spans="1:2">
      <c r="A884" s="5" t="s">
        <v>571</v>
      </c>
      <c r="B884" s="3" t="s">
        <v>17</v>
      </c>
    </row>
    <row r="885" ht="14.25" spans="1:2">
      <c r="A885" s="5" t="s">
        <v>571</v>
      </c>
      <c r="B885" s="3" t="s">
        <v>17</v>
      </c>
    </row>
    <row r="886" ht="14.25" spans="1:2">
      <c r="A886" s="5" t="s">
        <v>1032</v>
      </c>
      <c r="B886" s="3" t="s">
        <v>653</v>
      </c>
    </row>
    <row r="887" ht="14.25" spans="1:2">
      <c r="A887" s="5" t="s">
        <v>1032</v>
      </c>
      <c r="B887" s="3" t="s">
        <v>653</v>
      </c>
    </row>
    <row r="888" ht="14.25" spans="1:2">
      <c r="A888" s="5" t="s">
        <v>406</v>
      </c>
      <c r="B888" s="3" t="s">
        <v>96</v>
      </c>
    </row>
    <row r="889" ht="14.25" spans="1:2">
      <c r="A889" s="5" t="s">
        <v>406</v>
      </c>
      <c r="B889" s="3" t="s">
        <v>96</v>
      </c>
    </row>
    <row r="890" ht="14.25" spans="1:2">
      <c r="A890" s="5" t="s">
        <v>406</v>
      </c>
      <c r="B890" s="3" t="s">
        <v>96</v>
      </c>
    </row>
    <row r="891" ht="14.25" spans="1:2">
      <c r="A891" s="5" t="s">
        <v>406</v>
      </c>
      <c r="B891" s="3" t="s">
        <v>96</v>
      </c>
    </row>
    <row r="892" ht="14.25" spans="1:2">
      <c r="A892" s="5" t="s">
        <v>406</v>
      </c>
      <c r="B892" s="3" t="s">
        <v>96</v>
      </c>
    </row>
    <row r="893" ht="14.25" spans="1:2">
      <c r="A893" s="5" t="s">
        <v>406</v>
      </c>
      <c r="B893" s="3" t="s">
        <v>96</v>
      </c>
    </row>
    <row r="894" ht="14.25" spans="1:2">
      <c r="A894" s="5" t="s">
        <v>406</v>
      </c>
      <c r="B894" s="3" t="s">
        <v>96</v>
      </c>
    </row>
    <row r="895" ht="14.25" spans="1:2">
      <c r="A895" s="5" t="s">
        <v>406</v>
      </c>
      <c r="B895" s="3" t="s">
        <v>96</v>
      </c>
    </row>
    <row r="896" ht="14.25" spans="1:2">
      <c r="A896" s="5" t="s">
        <v>406</v>
      </c>
      <c r="B896" s="3" t="s">
        <v>96</v>
      </c>
    </row>
    <row r="897" ht="14.25" spans="1:2">
      <c r="A897" s="5" t="s">
        <v>406</v>
      </c>
      <c r="B897" s="3" t="s">
        <v>96</v>
      </c>
    </row>
    <row r="898" ht="14.25" spans="1:2">
      <c r="A898" s="5" t="s">
        <v>406</v>
      </c>
      <c r="B898" s="3" t="s">
        <v>96</v>
      </c>
    </row>
    <row r="899" spans="1:2">
      <c r="A899" s="4" t="s">
        <v>1425</v>
      </c>
      <c r="B899" s="4" t="s">
        <v>1424</v>
      </c>
    </row>
    <row r="900" spans="1:2">
      <c r="A900" s="4" t="s">
        <v>1425</v>
      </c>
      <c r="B900" s="4" t="s">
        <v>1424</v>
      </c>
    </row>
    <row r="901" ht="14.25" spans="1:2">
      <c r="A901" s="5" t="s">
        <v>1022</v>
      </c>
      <c r="B901" s="3" t="s">
        <v>1020</v>
      </c>
    </row>
    <row r="902" spans="1:2">
      <c r="A902" s="4" t="s">
        <v>1425</v>
      </c>
      <c r="B902" s="4" t="s">
        <v>1424</v>
      </c>
    </row>
    <row r="903" ht="14.25" spans="1:2">
      <c r="A903" s="5" t="s">
        <v>1022</v>
      </c>
      <c r="B903" s="3" t="s">
        <v>1020</v>
      </c>
    </row>
    <row r="904" spans="1:2">
      <c r="A904" s="4" t="s">
        <v>1425</v>
      </c>
      <c r="B904" s="4" t="s">
        <v>1424</v>
      </c>
    </row>
    <row r="905" spans="1:2">
      <c r="A905" s="4" t="s">
        <v>1425</v>
      </c>
      <c r="B905" s="4" t="s">
        <v>1424</v>
      </c>
    </row>
    <row r="906" spans="1:2">
      <c r="A906" s="3" t="s">
        <v>1032</v>
      </c>
      <c r="B906" s="3" t="s">
        <v>653</v>
      </c>
    </row>
    <row r="907" spans="1:2">
      <c r="A907" s="3" t="s">
        <v>1032</v>
      </c>
      <c r="B907" s="3" t="s">
        <v>653</v>
      </c>
    </row>
    <row r="908" spans="1:2">
      <c r="A908" s="3" t="s">
        <v>571</v>
      </c>
      <c r="B908" s="3" t="s">
        <v>17</v>
      </c>
    </row>
    <row r="909" spans="1:2">
      <c r="A909" s="3" t="s">
        <v>1032</v>
      </c>
      <c r="B909" s="3" t="s">
        <v>653</v>
      </c>
    </row>
    <row r="910" spans="1:2">
      <c r="A910" s="3" t="s">
        <v>571</v>
      </c>
      <c r="B910" s="3" t="s">
        <v>17</v>
      </c>
    </row>
    <row r="911" spans="1:2">
      <c r="A911" s="3" t="s">
        <v>1032</v>
      </c>
      <c r="B911" s="3" t="s">
        <v>653</v>
      </c>
    </row>
    <row r="912" spans="1:2">
      <c r="A912" s="3" t="s">
        <v>1032</v>
      </c>
      <c r="B912" s="3" t="s">
        <v>653</v>
      </c>
    </row>
    <row r="913" spans="1:2">
      <c r="A913" s="3" t="s">
        <v>1032</v>
      </c>
      <c r="B913" s="3" t="s">
        <v>653</v>
      </c>
    </row>
    <row r="914" spans="1:2">
      <c r="A914" s="3" t="s">
        <v>1032</v>
      </c>
      <c r="B914" s="3" t="s">
        <v>653</v>
      </c>
    </row>
    <row r="915" spans="1:2">
      <c r="A915" s="3" t="s">
        <v>1032</v>
      </c>
      <c r="B915" s="3" t="s">
        <v>653</v>
      </c>
    </row>
    <row r="916" spans="1:2">
      <c r="A916" s="3" t="s">
        <v>1032</v>
      </c>
      <c r="B916" s="3" t="s">
        <v>653</v>
      </c>
    </row>
    <row r="917" spans="1:2">
      <c r="A917" s="3" t="s">
        <v>1032</v>
      </c>
      <c r="B917" s="3" t="s">
        <v>653</v>
      </c>
    </row>
    <row r="918" spans="1:2">
      <c r="A918" s="3" t="s">
        <v>1032</v>
      </c>
      <c r="B918" s="3" t="s">
        <v>653</v>
      </c>
    </row>
    <row r="919" spans="1:2">
      <c r="A919" s="3" t="s">
        <v>571</v>
      </c>
      <c r="B919" s="3" t="s">
        <v>17</v>
      </c>
    </row>
    <row r="920" spans="1:2">
      <c r="A920" s="3" t="s">
        <v>571</v>
      </c>
      <c r="B920" s="3" t="s">
        <v>17</v>
      </c>
    </row>
    <row r="921" spans="1:2">
      <c r="A921" s="3" t="s">
        <v>1032</v>
      </c>
      <c r="B921" s="3" t="s">
        <v>653</v>
      </c>
    </row>
    <row r="922" spans="1:2">
      <c r="A922" s="3" t="s">
        <v>1032</v>
      </c>
      <c r="B922" s="3" t="s">
        <v>653</v>
      </c>
    </row>
    <row r="923" spans="1:2">
      <c r="A923" s="3" t="s">
        <v>1032</v>
      </c>
      <c r="B923" s="3" t="s">
        <v>653</v>
      </c>
    </row>
    <row r="924" spans="1:2">
      <c r="A924" s="3" t="s">
        <v>406</v>
      </c>
      <c r="B924" s="3" t="s">
        <v>96</v>
      </c>
    </row>
    <row r="925" spans="1:2">
      <c r="A925" s="3" t="s">
        <v>406</v>
      </c>
      <c r="B925" s="3" t="s">
        <v>96</v>
      </c>
    </row>
    <row r="926" spans="1:2">
      <c r="A926" s="3" t="s">
        <v>406</v>
      </c>
      <c r="B926" s="3" t="s">
        <v>96</v>
      </c>
    </row>
    <row r="927" spans="1:2">
      <c r="A927" s="3" t="s">
        <v>406</v>
      </c>
      <c r="B927" s="3" t="s">
        <v>96</v>
      </c>
    </row>
    <row r="928" spans="1:2">
      <c r="A928" s="3" t="s">
        <v>406</v>
      </c>
      <c r="B928" s="3" t="s">
        <v>96</v>
      </c>
    </row>
    <row r="929" spans="1:2">
      <c r="A929" s="3" t="s">
        <v>406</v>
      </c>
      <c r="B929" s="3" t="s">
        <v>96</v>
      </c>
    </row>
    <row r="930" spans="1:2">
      <c r="A930" s="3" t="s">
        <v>406</v>
      </c>
      <c r="B930" s="3" t="s">
        <v>96</v>
      </c>
    </row>
    <row r="931" spans="1:2">
      <c r="A931" s="3" t="s">
        <v>406</v>
      </c>
      <c r="B931" s="3" t="s">
        <v>96</v>
      </c>
    </row>
    <row r="932" spans="1:2">
      <c r="A932" s="3" t="s">
        <v>1160</v>
      </c>
      <c r="B932" s="3" t="s">
        <v>1158</v>
      </c>
    </row>
    <row r="933" spans="1:2">
      <c r="A933" s="6" t="s">
        <v>571</v>
      </c>
      <c r="B933" s="3" t="s">
        <v>17</v>
      </c>
    </row>
    <row r="934" spans="1:2">
      <c r="A934" s="6" t="s">
        <v>1032</v>
      </c>
      <c r="B934" s="3" t="s">
        <v>653</v>
      </c>
    </row>
    <row r="935" spans="1:2">
      <c r="A935" s="6" t="s">
        <v>1032</v>
      </c>
      <c r="B935" s="3" t="s">
        <v>653</v>
      </c>
    </row>
    <row r="936" spans="1:2">
      <c r="A936" s="6" t="s">
        <v>1032</v>
      </c>
      <c r="B936" s="3" t="s">
        <v>653</v>
      </c>
    </row>
    <row r="937" spans="1:2">
      <c r="A937" s="6" t="s">
        <v>1032</v>
      </c>
      <c r="B937" s="3" t="s">
        <v>653</v>
      </c>
    </row>
    <row r="938" spans="1:2">
      <c r="A938" s="6" t="s">
        <v>571</v>
      </c>
      <c r="B938" s="3" t="s">
        <v>17</v>
      </c>
    </row>
    <row r="939" spans="1:2">
      <c r="A939" s="6" t="s">
        <v>571</v>
      </c>
      <c r="B939" s="3" t="s">
        <v>17</v>
      </c>
    </row>
    <row r="940" spans="1:2">
      <c r="A940" s="6" t="s">
        <v>1032</v>
      </c>
      <c r="B940" s="3" t="s">
        <v>653</v>
      </c>
    </row>
    <row r="941" spans="1:2">
      <c r="A941" s="6" t="s">
        <v>1032</v>
      </c>
      <c r="B941" s="3" t="s">
        <v>653</v>
      </c>
    </row>
    <row r="942" spans="1:2">
      <c r="A942" s="6" t="s">
        <v>1032</v>
      </c>
      <c r="B942" s="3" t="s">
        <v>653</v>
      </c>
    </row>
    <row r="943" spans="1:2">
      <c r="A943" s="6" t="s">
        <v>1032</v>
      </c>
      <c r="B943" s="3" t="s">
        <v>653</v>
      </c>
    </row>
    <row r="944" spans="1:2">
      <c r="A944" s="6" t="s">
        <v>1032</v>
      </c>
      <c r="B944" s="3" t="s">
        <v>653</v>
      </c>
    </row>
    <row r="945" spans="1:2">
      <c r="A945" s="6" t="s">
        <v>1032</v>
      </c>
      <c r="B945" s="3" t="s">
        <v>653</v>
      </c>
    </row>
    <row r="946" spans="1:2">
      <c r="A946" s="6" t="s">
        <v>1032</v>
      </c>
      <c r="B946" s="3" t="s">
        <v>653</v>
      </c>
    </row>
    <row r="947" spans="1:2">
      <c r="A947" s="6" t="s">
        <v>1032</v>
      </c>
      <c r="B947" s="3" t="s">
        <v>653</v>
      </c>
    </row>
    <row r="948" spans="1:2">
      <c r="A948" s="6" t="s">
        <v>1032</v>
      </c>
      <c r="B948" s="3" t="s">
        <v>653</v>
      </c>
    </row>
    <row r="949" spans="1:2">
      <c r="A949" s="6" t="s">
        <v>571</v>
      </c>
      <c r="B949" s="3" t="s">
        <v>17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pp</cp:lastModifiedBy>
  <dcterms:created xsi:type="dcterms:W3CDTF">2017-11-30T13:22:00Z</dcterms:created>
  <dcterms:modified xsi:type="dcterms:W3CDTF">2017-12-22T11:59:11Z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2052-10.1.0.7023</vt:lpwstr>
  </property>
</Properties>
</file>