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cho/Desktop/College/4_2/COMP5111/pa1/reports/"/>
    </mc:Choice>
  </mc:AlternateContent>
  <xr:revisionPtr revIDLastSave="0" documentId="13_ncr:1_{A6DF41B2-3EC4-1247-AEAD-37595915C783}" xr6:coauthVersionLast="47" xr6:coauthVersionMax="47" xr10:uidLastSave="{00000000-0000-0000-0000-000000000000}"/>
  <bookViews>
    <workbookView xWindow="21880" yWindow="2300" windowWidth="27760" windowHeight="2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G65" i="1"/>
  <c r="F65" i="1"/>
  <c r="C65" i="1"/>
  <c r="B65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G50" i="1"/>
  <c r="F50" i="1"/>
  <c r="C50" i="1"/>
  <c r="B50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G35" i="1"/>
  <c r="F35" i="1"/>
  <c r="C35" i="1"/>
  <c r="D35" i="1" s="1"/>
  <c r="B35" i="1"/>
  <c r="H7" i="1"/>
  <c r="H8" i="1"/>
  <c r="H9" i="1"/>
  <c r="H10" i="1"/>
  <c r="H11" i="1"/>
  <c r="H12" i="1"/>
  <c r="H13" i="1"/>
  <c r="H22" i="1"/>
  <c r="H23" i="1"/>
  <c r="H24" i="1"/>
  <c r="H25" i="1"/>
  <c r="H26" i="1"/>
  <c r="H27" i="1"/>
  <c r="H28" i="1"/>
  <c r="D28" i="1"/>
  <c r="D27" i="1"/>
  <c r="D26" i="1"/>
  <c r="D25" i="1"/>
  <c r="D24" i="1"/>
  <c r="D23" i="1"/>
  <c r="D22" i="1"/>
  <c r="H21" i="1"/>
  <c r="D21" i="1"/>
  <c r="G20" i="1"/>
  <c r="F20" i="1"/>
  <c r="C20" i="1"/>
  <c r="B20" i="1"/>
  <c r="H6" i="1"/>
  <c r="G5" i="1"/>
  <c r="F5" i="1"/>
  <c r="D6" i="1"/>
  <c r="D7" i="1"/>
  <c r="D8" i="1"/>
  <c r="D9" i="1"/>
  <c r="D10" i="1"/>
  <c r="D11" i="1"/>
  <c r="D12" i="1"/>
  <c r="D13" i="1"/>
  <c r="C5" i="1"/>
  <c r="D5" i="1" s="1"/>
  <c r="B5" i="1"/>
  <c r="H50" i="1" l="1"/>
  <c r="H20" i="1"/>
  <c r="H5" i="1"/>
  <c r="H65" i="1"/>
  <c r="D65" i="1"/>
  <c r="H35" i="1"/>
  <c r="D50" i="1"/>
  <c r="D20" i="1"/>
</calcChain>
</file>

<file path=xl/sharedStrings.xml><?xml version="1.0" encoding="utf-8"?>
<sst xmlns="http://schemas.openxmlformats.org/spreadsheetml/2006/main" count="120" uniqueCount="24">
  <si>
    <t>Class</t>
  </si>
  <si>
    <t>RegressionTest0</t>
  </si>
  <si>
    <t>Statement</t>
  </si>
  <si>
    <t>Branch</t>
  </si>
  <si>
    <t>RegressionTest1</t>
  </si>
  <si>
    <t>RegressionTest2</t>
  </si>
  <si>
    <t>RegressionTest3</t>
  </si>
  <si>
    <t>RegressionTest4</t>
  </si>
  <si>
    <t>Overall</t>
  </si>
  <si>
    <t>Subject.FilenameTasks</t>
  </si>
  <si>
    <t>Subject.GregorianTasks</t>
  </si>
  <si>
    <t>Subject.NumberTasks</t>
  </si>
  <si>
    <t>Subject.ArrayTsks</t>
  </si>
  <si>
    <t>Subject</t>
  </si>
  <si>
    <t>Subject.CharTasks</t>
  </si>
  <si>
    <t>Subject.BooleanTasks</t>
  </si>
  <si>
    <t>Subject.StringTasks</t>
  </si>
  <si>
    <t>Missed</t>
  </si>
  <si>
    <t>Covered</t>
  </si>
  <si>
    <t>Percentage</t>
  </si>
  <si>
    <t>My Percentage</t>
  </si>
  <si>
    <t>EcElmma</t>
  </si>
  <si>
    <t>NaN</t>
  </si>
  <si>
    <t>Subject.ArrayTasks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</si>
</sst>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32" workbookViewId="0">
      <selection activeCell="K7" sqref="K7"/>
    </sheetView>
  </sheetViews>
  <sheetFormatPr baseColWidth="10" defaultRowHeight="16" x14ac:dyDescent="0.2"/>
  <cols>
    <col min="1" max="1" width="28" customWidth="1"/>
    <col min="2" max="9" width="16.83203125" customWidth="1"/>
  </cols>
  <sheetData>
    <row r="1" spans="1:9" x14ac:dyDescent="0.2">
      <c r="A1" s="15" t="s">
        <v>0</v>
      </c>
      <c r="B1" s="17" t="s">
        <v>1</v>
      </c>
      <c r="C1" s="17"/>
      <c r="D1" s="17"/>
      <c r="E1" s="17"/>
      <c r="F1" s="17"/>
      <c r="G1" s="17"/>
      <c r="H1" s="17"/>
      <c r="I1" s="18"/>
    </row>
    <row r="2" spans="1:9" x14ac:dyDescent="0.2">
      <c r="A2" s="16"/>
      <c r="B2" s="19" t="s">
        <v>2</v>
      </c>
      <c r="C2" s="19"/>
      <c r="D2" s="19"/>
      <c r="E2" s="19"/>
      <c r="F2" s="19" t="s">
        <v>3</v>
      </c>
      <c r="G2" s="19"/>
      <c r="H2" s="19"/>
      <c r="I2" s="20"/>
    </row>
    <row r="3" spans="1:9" x14ac:dyDescent="0.2">
      <c r="A3" s="16"/>
      <c r="B3" s="19" t="s">
        <v>21</v>
      </c>
      <c r="C3" s="19"/>
      <c r="D3" s="19"/>
      <c r="E3" s="21" t="s">
        <v>20</v>
      </c>
      <c r="F3" s="19" t="s">
        <v>21</v>
      </c>
      <c r="G3" s="19"/>
      <c r="H3" s="19"/>
      <c r="I3" s="20" t="s">
        <v>20</v>
      </c>
    </row>
    <row r="4" spans="1:9" x14ac:dyDescent="0.2">
      <c r="A4" s="16"/>
      <c r="B4" s="3" t="s">
        <v>17</v>
      </c>
      <c r="C4" s="3" t="s">
        <v>18</v>
      </c>
      <c r="D4" s="2" t="s">
        <v>19</v>
      </c>
      <c r="E4" s="21"/>
      <c r="F4" s="3" t="s">
        <v>17</v>
      </c>
      <c r="G4" s="3" t="s">
        <v>18</v>
      </c>
      <c r="H4" s="2" t="s">
        <v>19</v>
      </c>
      <c r="I4" s="20"/>
    </row>
    <row r="5" spans="1:9" x14ac:dyDescent="0.2">
      <c r="A5" s="5" t="s">
        <v>8</v>
      </c>
      <c r="B5" s="3">
        <f>SUM(B6:B13)</f>
        <v>878</v>
      </c>
      <c r="C5" s="3">
        <f>SUM(C6:C13)</f>
        <v>1418</v>
      </c>
      <c r="D5" s="2">
        <f>C5/(C5+B5)</f>
        <v>0.61759581881533099</v>
      </c>
      <c r="E5" s="2">
        <v>0.61519999999999997</v>
      </c>
      <c r="F5" s="3">
        <f>SUM(F6:F13)</f>
        <v>282</v>
      </c>
      <c r="G5" s="3">
        <f>SUM(G6:G13)</f>
        <v>288</v>
      </c>
      <c r="H5" s="2">
        <f>G5/(G5+F5)</f>
        <v>0.50526315789473686</v>
      </c>
      <c r="I5" s="6">
        <v>51.4</v>
      </c>
    </row>
    <row r="6" spans="1:9" x14ac:dyDescent="0.2">
      <c r="A6" s="5" t="s">
        <v>9</v>
      </c>
      <c r="B6" s="3">
        <v>208</v>
      </c>
      <c r="C6" s="3">
        <v>205</v>
      </c>
      <c r="D6" s="2">
        <f t="shared" ref="D6:D13" si="0">C6/(C6+B6)</f>
        <v>0.49636803874092011</v>
      </c>
      <c r="E6" s="2">
        <v>0.51959999999999995</v>
      </c>
      <c r="F6" s="3">
        <v>64</v>
      </c>
      <c r="G6" s="3">
        <v>34</v>
      </c>
      <c r="H6" s="2">
        <f t="shared" ref="H6:H13" si="1">G6/(G6+F6)</f>
        <v>0.34693877551020408</v>
      </c>
      <c r="I6" s="7">
        <v>0.34689999999999999</v>
      </c>
    </row>
    <row r="7" spans="1:9" x14ac:dyDescent="0.2">
      <c r="A7" s="5" t="s">
        <v>10</v>
      </c>
      <c r="B7" s="3">
        <v>66</v>
      </c>
      <c r="C7" s="3">
        <v>294</v>
      </c>
      <c r="D7" s="2">
        <f t="shared" si="0"/>
        <v>0.81666666666666665</v>
      </c>
      <c r="E7" s="2">
        <v>0.8014</v>
      </c>
      <c r="F7" s="3">
        <v>19</v>
      </c>
      <c r="G7" s="3">
        <v>75</v>
      </c>
      <c r="H7" s="2">
        <f t="shared" si="1"/>
        <v>0.7978723404255319</v>
      </c>
      <c r="I7" s="7">
        <v>0.79790000000000005</v>
      </c>
    </row>
    <row r="8" spans="1:9" x14ac:dyDescent="0.2">
      <c r="A8" s="5" t="s">
        <v>11</v>
      </c>
      <c r="B8" s="3">
        <v>445</v>
      </c>
      <c r="C8" s="3">
        <v>277</v>
      </c>
      <c r="D8" s="2">
        <f t="shared" si="0"/>
        <v>0.38365650969529086</v>
      </c>
      <c r="E8" s="2">
        <v>0.3846</v>
      </c>
      <c r="F8" s="3">
        <v>135</v>
      </c>
      <c r="G8" s="3">
        <v>41</v>
      </c>
      <c r="H8" s="2">
        <f t="shared" si="1"/>
        <v>0.23295454545454544</v>
      </c>
      <c r="I8" s="7">
        <v>0.26140000000000002</v>
      </c>
    </row>
    <row r="9" spans="1:9" x14ac:dyDescent="0.2">
      <c r="A9" s="5" t="s">
        <v>12</v>
      </c>
      <c r="B9" s="3">
        <v>2</v>
      </c>
      <c r="C9" s="3">
        <v>77</v>
      </c>
      <c r="D9" s="2">
        <f t="shared" si="0"/>
        <v>0.97468354430379744</v>
      </c>
      <c r="E9" s="2">
        <v>0.97960000000000003</v>
      </c>
      <c r="F9" s="3">
        <v>1</v>
      </c>
      <c r="G9" s="3">
        <v>21</v>
      </c>
      <c r="H9" s="2">
        <f t="shared" si="1"/>
        <v>0.95454545454545459</v>
      </c>
      <c r="I9" s="7">
        <v>0.95450000000000002</v>
      </c>
    </row>
    <row r="10" spans="1:9" x14ac:dyDescent="0.2">
      <c r="A10" s="5" t="s">
        <v>13</v>
      </c>
      <c r="B10" s="3">
        <v>0</v>
      </c>
      <c r="C10" s="3">
        <v>3</v>
      </c>
      <c r="D10" s="2">
        <f t="shared" si="0"/>
        <v>1</v>
      </c>
      <c r="E10" s="2">
        <v>1</v>
      </c>
      <c r="F10" s="3">
        <v>0</v>
      </c>
      <c r="G10" s="3">
        <v>0</v>
      </c>
      <c r="H10" s="2" t="e">
        <f t="shared" si="1"/>
        <v>#DIV/0!</v>
      </c>
      <c r="I10" s="6" t="s">
        <v>22</v>
      </c>
    </row>
    <row r="11" spans="1:9" x14ac:dyDescent="0.2">
      <c r="A11" s="5" t="s">
        <v>14</v>
      </c>
      <c r="B11" s="3">
        <v>5</v>
      </c>
      <c r="C11" s="3">
        <v>66</v>
      </c>
      <c r="D11" s="2">
        <f t="shared" si="0"/>
        <v>0.92957746478873238</v>
      </c>
      <c r="E11" s="2">
        <v>0.91300000000000003</v>
      </c>
      <c r="F11" s="3">
        <v>7</v>
      </c>
      <c r="G11" s="3">
        <v>17</v>
      </c>
      <c r="H11" s="2">
        <f t="shared" si="1"/>
        <v>0.70833333333333337</v>
      </c>
      <c r="I11" s="7">
        <v>0.70829999999999993</v>
      </c>
    </row>
    <row r="12" spans="1:9" x14ac:dyDescent="0.2">
      <c r="A12" s="5" t="s">
        <v>15</v>
      </c>
      <c r="B12" s="3">
        <v>0</v>
      </c>
      <c r="C12" s="3">
        <v>14</v>
      </c>
      <c r="D12" s="2">
        <f t="shared" si="0"/>
        <v>1</v>
      </c>
      <c r="E12" s="2">
        <v>1</v>
      </c>
      <c r="F12" s="3">
        <v>0</v>
      </c>
      <c r="G12" s="3">
        <v>4</v>
      </c>
      <c r="H12" s="2">
        <f t="shared" si="1"/>
        <v>1</v>
      </c>
      <c r="I12" s="7">
        <v>1</v>
      </c>
    </row>
    <row r="13" spans="1:9" ht="17" thickBot="1" x14ac:dyDescent="0.25">
      <c r="A13" s="13" t="s">
        <v>16</v>
      </c>
      <c r="B13" s="14">
        <v>152</v>
      </c>
      <c r="C13" s="14">
        <v>482</v>
      </c>
      <c r="D13" s="8">
        <f t="shared" si="0"/>
        <v>0.76025236593059942</v>
      </c>
      <c r="E13" s="8">
        <v>0.74239999999999995</v>
      </c>
      <c r="F13" s="14">
        <v>56</v>
      </c>
      <c r="G13" s="14">
        <v>96</v>
      </c>
      <c r="H13" s="8">
        <f t="shared" si="1"/>
        <v>0.63157894736842102</v>
      </c>
      <c r="I13" s="9">
        <v>0.63160000000000005</v>
      </c>
    </row>
    <row r="14" spans="1:9" x14ac:dyDescent="0.2">
      <c r="D14" s="1"/>
      <c r="E14" s="1"/>
      <c r="H14" s="1"/>
    </row>
    <row r="15" spans="1:9" ht="17" thickBot="1" x14ac:dyDescent="0.25">
      <c r="D15" s="1"/>
      <c r="E15" s="1"/>
      <c r="H15" s="1"/>
    </row>
    <row r="16" spans="1:9" x14ac:dyDescent="0.2">
      <c r="A16" s="15" t="s">
        <v>0</v>
      </c>
      <c r="B16" s="17" t="s">
        <v>4</v>
      </c>
      <c r="C16" s="17"/>
      <c r="D16" s="17"/>
      <c r="E16" s="17"/>
      <c r="F16" s="17"/>
      <c r="G16" s="17"/>
      <c r="H16" s="17"/>
      <c r="I16" s="18"/>
    </row>
    <row r="17" spans="1:9" x14ac:dyDescent="0.2">
      <c r="A17" s="16"/>
      <c r="B17" s="19" t="s">
        <v>2</v>
      </c>
      <c r="C17" s="19"/>
      <c r="D17" s="19"/>
      <c r="E17" s="19"/>
      <c r="F17" s="19" t="s">
        <v>3</v>
      </c>
      <c r="G17" s="19"/>
      <c r="H17" s="19"/>
      <c r="I17" s="20"/>
    </row>
    <row r="18" spans="1:9" x14ac:dyDescent="0.2">
      <c r="A18" s="16"/>
      <c r="B18" s="19" t="s">
        <v>21</v>
      </c>
      <c r="C18" s="19"/>
      <c r="D18" s="19"/>
      <c r="E18" s="21" t="s">
        <v>20</v>
      </c>
      <c r="F18" s="19" t="s">
        <v>21</v>
      </c>
      <c r="G18" s="19"/>
      <c r="H18" s="19"/>
      <c r="I18" s="20" t="s">
        <v>20</v>
      </c>
    </row>
    <row r="19" spans="1:9" x14ac:dyDescent="0.2">
      <c r="A19" s="16"/>
      <c r="B19" s="3" t="s">
        <v>17</v>
      </c>
      <c r="C19" s="3" t="s">
        <v>18</v>
      </c>
      <c r="D19" s="2" t="s">
        <v>19</v>
      </c>
      <c r="E19" s="21"/>
      <c r="F19" s="3" t="s">
        <v>17</v>
      </c>
      <c r="G19" s="3" t="s">
        <v>18</v>
      </c>
      <c r="H19" s="2" t="s">
        <v>19</v>
      </c>
      <c r="I19" s="20"/>
    </row>
    <row r="20" spans="1:9" x14ac:dyDescent="0.2">
      <c r="A20" s="5" t="s">
        <v>8</v>
      </c>
      <c r="B20" s="3">
        <f>SUM(B21:B28)</f>
        <v>877</v>
      </c>
      <c r="C20" s="3">
        <f>SUM(C21:C28)</f>
        <v>1419</v>
      </c>
      <c r="D20" s="2">
        <f>C20/(C20+B20)</f>
        <v>0.61803135888501737</v>
      </c>
      <c r="E20" s="2">
        <v>0.61519999999999997</v>
      </c>
      <c r="F20" s="3">
        <f>SUM(F21:F28)</f>
        <v>281</v>
      </c>
      <c r="G20" s="3">
        <f>SUM(G21:G28)</f>
        <v>289</v>
      </c>
      <c r="H20" s="2">
        <f>G20/(G20+F20)</f>
        <v>0.50701754385964914</v>
      </c>
      <c r="I20" s="6">
        <v>51.58</v>
      </c>
    </row>
    <row r="21" spans="1:9" x14ac:dyDescent="0.2">
      <c r="A21" s="10" t="s">
        <v>11</v>
      </c>
      <c r="B21" s="4">
        <v>445</v>
      </c>
      <c r="C21" s="4">
        <v>277</v>
      </c>
      <c r="D21" s="2">
        <f t="shared" ref="D21:D28" si="2">C21/(C21+B21)</f>
        <v>0.38365650969529086</v>
      </c>
      <c r="E21" s="2">
        <v>0.3846</v>
      </c>
      <c r="F21" s="4">
        <v>135</v>
      </c>
      <c r="G21" s="4">
        <v>41</v>
      </c>
      <c r="H21" s="2">
        <f t="shared" ref="H21:H28" si="3">G21/(G21+F21)</f>
        <v>0.23295454545454544</v>
      </c>
      <c r="I21" s="7">
        <v>0.26140000000000002</v>
      </c>
    </row>
    <row r="22" spans="1:9" x14ac:dyDescent="0.2">
      <c r="A22" s="10" t="s">
        <v>15</v>
      </c>
      <c r="B22" s="4">
        <v>0</v>
      </c>
      <c r="C22" s="4">
        <v>14</v>
      </c>
      <c r="D22" s="2">
        <f t="shared" si="2"/>
        <v>1</v>
      </c>
      <c r="E22" s="2">
        <v>1</v>
      </c>
      <c r="F22" s="4">
        <v>0</v>
      </c>
      <c r="G22" s="4">
        <v>4</v>
      </c>
      <c r="H22" s="2">
        <f t="shared" si="3"/>
        <v>1</v>
      </c>
      <c r="I22" s="7">
        <v>1</v>
      </c>
    </row>
    <row r="23" spans="1:9" x14ac:dyDescent="0.2">
      <c r="A23" s="10" t="s">
        <v>10</v>
      </c>
      <c r="B23" s="4">
        <v>65</v>
      </c>
      <c r="C23" s="4">
        <v>295</v>
      </c>
      <c r="D23" s="2">
        <f t="shared" si="2"/>
        <v>0.81944444444444442</v>
      </c>
      <c r="E23" s="2">
        <v>0.8014</v>
      </c>
      <c r="F23" s="4">
        <v>18</v>
      </c>
      <c r="G23" s="4">
        <v>76</v>
      </c>
      <c r="H23" s="2">
        <f t="shared" si="3"/>
        <v>0.80851063829787229</v>
      </c>
      <c r="I23" s="7">
        <v>0.8085</v>
      </c>
    </row>
    <row r="24" spans="1:9" x14ac:dyDescent="0.2">
      <c r="A24" s="10" t="s">
        <v>14</v>
      </c>
      <c r="B24" s="4">
        <v>5</v>
      </c>
      <c r="C24" s="4">
        <v>66</v>
      </c>
      <c r="D24" s="2">
        <f t="shared" si="2"/>
        <v>0.92957746478873238</v>
      </c>
      <c r="E24" s="2">
        <v>0.91300000000000003</v>
      </c>
      <c r="F24" s="4">
        <v>7</v>
      </c>
      <c r="G24" s="4">
        <v>17</v>
      </c>
      <c r="H24" s="2">
        <f t="shared" si="3"/>
        <v>0.70833333333333337</v>
      </c>
      <c r="I24" s="7">
        <v>0.70830000000000004</v>
      </c>
    </row>
    <row r="25" spans="1:9" x14ac:dyDescent="0.2">
      <c r="A25" s="10" t="s">
        <v>23</v>
      </c>
      <c r="B25" s="4">
        <v>2</v>
      </c>
      <c r="C25" s="4">
        <v>77</v>
      </c>
      <c r="D25" s="2">
        <f t="shared" si="2"/>
        <v>0.97468354430379744</v>
      </c>
      <c r="E25" s="2">
        <v>0.97960000000000003</v>
      </c>
      <c r="F25" s="4">
        <v>1</v>
      </c>
      <c r="G25" s="4">
        <v>21</v>
      </c>
      <c r="H25" s="2">
        <f t="shared" si="3"/>
        <v>0.95454545454545459</v>
      </c>
      <c r="I25" s="6">
        <v>95.45</v>
      </c>
    </row>
    <row r="26" spans="1:9" x14ac:dyDescent="0.2">
      <c r="A26" s="10" t="s">
        <v>13</v>
      </c>
      <c r="B26" s="4">
        <v>0</v>
      </c>
      <c r="C26" s="4">
        <v>3</v>
      </c>
      <c r="D26" s="2">
        <f t="shared" si="2"/>
        <v>1</v>
      </c>
      <c r="E26" s="2">
        <v>1</v>
      </c>
      <c r="F26" s="4">
        <v>0</v>
      </c>
      <c r="G26" s="4">
        <v>0</v>
      </c>
      <c r="H26" s="2" t="e">
        <f t="shared" si="3"/>
        <v>#DIV/0!</v>
      </c>
      <c r="I26" s="7" t="s">
        <v>22</v>
      </c>
    </row>
    <row r="27" spans="1:9" x14ac:dyDescent="0.2">
      <c r="A27" s="10" t="s">
        <v>16</v>
      </c>
      <c r="B27" s="4">
        <v>152</v>
      </c>
      <c r="C27" s="4">
        <v>482</v>
      </c>
      <c r="D27" s="2">
        <f t="shared" si="2"/>
        <v>0.76025236593059942</v>
      </c>
      <c r="E27" s="2">
        <v>0.74239999999999995</v>
      </c>
      <c r="F27" s="4">
        <v>56</v>
      </c>
      <c r="G27" s="4">
        <v>96</v>
      </c>
      <c r="H27" s="2">
        <f t="shared" si="3"/>
        <v>0.63157894736842102</v>
      </c>
      <c r="I27" s="7">
        <v>0.63160000000000005</v>
      </c>
    </row>
    <row r="28" spans="1:9" ht="17" thickBot="1" x14ac:dyDescent="0.25">
      <c r="A28" s="11" t="s">
        <v>9</v>
      </c>
      <c r="B28" s="12">
        <v>208</v>
      </c>
      <c r="C28" s="12">
        <v>205</v>
      </c>
      <c r="D28" s="8">
        <f t="shared" si="2"/>
        <v>0.49636803874092011</v>
      </c>
      <c r="E28" s="8">
        <v>0.51959999999999995</v>
      </c>
      <c r="F28" s="12">
        <v>64</v>
      </c>
      <c r="G28" s="12">
        <v>34</v>
      </c>
      <c r="H28" s="8">
        <f t="shared" si="3"/>
        <v>0.34693877551020408</v>
      </c>
      <c r="I28" s="9">
        <v>0.34689999999999999</v>
      </c>
    </row>
    <row r="30" spans="1:9" ht="17" thickBot="1" x14ac:dyDescent="0.25"/>
    <row r="31" spans="1:9" x14ac:dyDescent="0.2">
      <c r="A31" s="15" t="s">
        <v>0</v>
      </c>
      <c r="B31" s="17" t="s">
        <v>5</v>
      </c>
      <c r="C31" s="17"/>
      <c r="D31" s="17"/>
      <c r="E31" s="17"/>
      <c r="F31" s="17"/>
      <c r="G31" s="17"/>
      <c r="H31" s="17"/>
      <c r="I31" s="18"/>
    </row>
    <row r="32" spans="1:9" x14ac:dyDescent="0.2">
      <c r="A32" s="16"/>
      <c r="B32" s="19" t="s">
        <v>2</v>
      </c>
      <c r="C32" s="19"/>
      <c r="D32" s="19"/>
      <c r="E32" s="19"/>
      <c r="F32" s="19" t="s">
        <v>3</v>
      </c>
      <c r="G32" s="19"/>
      <c r="H32" s="19"/>
      <c r="I32" s="20"/>
    </row>
    <row r="33" spans="1:9" x14ac:dyDescent="0.2">
      <c r="A33" s="16"/>
      <c r="B33" s="19" t="s">
        <v>21</v>
      </c>
      <c r="C33" s="19"/>
      <c r="D33" s="19"/>
      <c r="E33" s="21" t="s">
        <v>20</v>
      </c>
      <c r="F33" s="19" t="s">
        <v>21</v>
      </c>
      <c r="G33" s="19"/>
      <c r="H33" s="19"/>
      <c r="I33" s="20" t="s">
        <v>20</v>
      </c>
    </row>
    <row r="34" spans="1:9" x14ac:dyDescent="0.2">
      <c r="A34" s="16"/>
      <c r="B34" s="3" t="s">
        <v>17</v>
      </c>
      <c r="C34" s="3" t="s">
        <v>18</v>
      </c>
      <c r="D34" s="2" t="s">
        <v>19</v>
      </c>
      <c r="E34" s="21"/>
      <c r="F34" s="3" t="s">
        <v>17</v>
      </c>
      <c r="G34" s="3" t="s">
        <v>18</v>
      </c>
      <c r="H34" s="2" t="s">
        <v>19</v>
      </c>
      <c r="I34" s="20"/>
    </row>
    <row r="35" spans="1:9" x14ac:dyDescent="0.2">
      <c r="A35" s="5" t="s">
        <v>8</v>
      </c>
      <c r="B35" s="3">
        <f>SUM(B36:B43)</f>
        <v>871</v>
      </c>
      <c r="C35" s="3">
        <f>SUM(C36:C43)</f>
        <v>1425</v>
      </c>
      <c r="D35" s="2">
        <f>C35/(C35+B35)</f>
        <v>0.62064459930313587</v>
      </c>
      <c r="E35" s="2">
        <v>0.61799999999999999</v>
      </c>
      <c r="F35" s="3">
        <f>SUM(F36:F43)</f>
        <v>278</v>
      </c>
      <c r="G35" s="3">
        <f>SUM(G36:G43)</f>
        <v>292</v>
      </c>
      <c r="H35" s="2">
        <f>G35/(G35+F35)</f>
        <v>0.512280701754386</v>
      </c>
      <c r="I35" s="6">
        <v>52.11</v>
      </c>
    </row>
    <row r="36" spans="1:9" x14ac:dyDescent="0.2">
      <c r="A36" s="10" t="s">
        <v>15</v>
      </c>
      <c r="B36" s="4">
        <v>0</v>
      </c>
      <c r="C36" s="4">
        <v>14</v>
      </c>
      <c r="D36" s="2">
        <f t="shared" ref="D36:D43" si="4">C36/(C36+B36)</f>
        <v>1</v>
      </c>
      <c r="E36" s="2">
        <v>1</v>
      </c>
      <c r="F36" s="4">
        <v>0</v>
      </c>
      <c r="G36" s="4">
        <v>4</v>
      </c>
      <c r="H36" s="2">
        <f t="shared" ref="H36:H43" si="5">G36/(G36+F36)</f>
        <v>1</v>
      </c>
      <c r="I36" s="7">
        <v>1</v>
      </c>
    </row>
    <row r="37" spans="1:9" x14ac:dyDescent="0.2">
      <c r="A37" s="10" t="s">
        <v>13</v>
      </c>
      <c r="B37" s="4">
        <v>0</v>
      </c>
      <c r="C37" s="4">
        <v>3</v>
      </c>
      <c r="D37" s="2">
        <f t="shared" si="4"/>
        <v>1</v>
      </c>
      <c r="E37" s="2">
        <v>1</v>
      </c>
      <c r="F37" s="4">
        <v>0</v>
      </c>
      <c r="G37" s="4">
        <v>0</v>
      </c>
      <c r="H37" s="2" t="e">
        <f t="shared" si="5"/>
        <v>#DIV/0!</v>
      </c>
      <c r="I37" s="7" t="s">
        <v>22</v>
      </c>
    </row>
    <row r="38" spans="1:9" x14ac:dyDescent="0.2">
      <c r="A38" s="10" t="s">
        <v>9</v>
      </c>
      <c r="B38" s="4">
        <v>208</v>
      </c>
      <c r="C38" s="4">
        <v>205</v>
      </c>
      <c r="D38" s="2">
        <f t="shared" si="4"/>
        <v>0.49636803874092011</v>
      </c>
      <c r="E38" s="2">
        <v>0.51959999999999995</v>
      </c>
      <c r="F38" s="4">
        <v>64</v>
      </c>
      <c r="G38" s="4">
        <v>34</v>
      </c>
      <c r="H38" s="2">
        <f t="shared" si="5"/>
        <v>0.34693877551020408</v>
      </c>
      <c r="I38" s="7">
        <v>0.34689999999999999</v>
      </c>
    </row>
    <row r="39" spans="1:9" x14ac:dyDescent="0.2">
      <c r="A39" s="10" t="s">
        <v>23</v>
      </c>
      <c r="B39" s="4">
        <v>2</v>
      </c>
      <c r="C39" s="4">
        <v>77</v>
      </c>
      <c r="D39" s="2">
        <f t="shared" si="4"/>
        <v>0.97468354430379744</v>
      </c>
      <c r="E39" s="2">
        <v>0.97960000000000003</v>
      </c>
      <c r="F39" s="4">
        <v>1</v>
      </c>
      <c r="G39" s="4">
        <v>21</v>
      </c>
      <c r="H39" s="2">
        <f t="shared" si="5"/>
        <v>0.95454545454545459</v>
      </c>
      <c r="I39" s="7">
        <v>0.95450000000000002</v>
      </c>
    </row>
    <row r="40" spans="1:9" x14ac:dyDescent="0.2">
      <c r="A40" s="10" t="s">
        <v>16</v>
      </c>
      <c r="B40" s="4">
        <v>152</v>
      </c>
      <c r="C40" s="4">
        <v>482</v>
      </c>
      <c r="D40" s="2">
        <f t="shared" si="4"/>
        <v>0.76025236593059942</v>
      </c>
      <c r="E40" s="2">
        <v>0.74239999999999995</v>
      </c>
      <c r="F40" s="4">
        <v>56</v>
      </c>
      <c r="G40" s="4">
        <v>96</v>
      </c>
      <c r="H40" s="2">
        <f t="shared" si="5"/>
        <v>0.63157894736842102</v>
      </c>
      <c r="I40" s="6">
        <v>63.16</v>
      </c>
    </row>
    <row r="41" spans="1:9" x14ac:dyDescent="0.2">
      <c r="A41" s="10" t="s">
        <v>11</v>
      </c>
      <c r="B41" s="4">
        <v>445</v>
      </c>
      <c r="C41" s="4">
        <v>277</v>
      </c>
      <c r="D41" s="2">
        <f t="shared" si="4"/>
        <v>0.38365650969529086</v>
      </c>
      <c r="E41" s="2">
        <v>0.3846</v>
      </c>
      <c r="F41" s="4">
        <v>135</v>
      </c>
      <c r="G41" s="4">
        <v>41</v>
      </c>
      <c r="H41" s="2">
        <f t="shared" si="5"/>
        <v>0.23295454545454544</v>
      </c>
      <c r="I41" s="7">
        <v>0.26140000000000002</v>
      </c>
    </row>
    <row r="42" spans="1:9" x14ac:dyDescent="0.2">
      <c r="A42" s="10" t="s">
        <v>10</v>
      </c>
      <c r="B42" s="4">
        <v>59</v>
      </c>
      <c r="C42" s="4">
        <v>301</v>
      </c>
      <c r="D42" s="2">
        <f t="shared" si="4"/>
        <v>0.83611111111111114</v>
      </c>
      <c r="E42" s="2">
        <v>0.82189999999999996</v>
      </c>
      <c r="F42" s="4">
        <v>15</v>
      </c>
      <c r="G42" s="4">
        <v>79</v>
      </c>
      <c r="H42" s="2">
        <f t="shared" si="5"/>
        <v>0.84042553191489366</v>
      </c>
      <c r="I42" s="7">
        <v>0.84040000000000004</v>
      </c>
    </row>
    <row r="43" spans="1:9" ht="17" thickBot="1" x14ac:dyDescent="0.25">
      <c r="A43" s="11" t="s">
        <v>14</v>
      </c>
      <c r="B43" s="12">
        <v>5</v>
      </c>
      <c r="C43" s="12">
        <v>66</v>
      </c>
      <c r="D43" s="8">
        <f t="shared" si="4"/>
        <v>0.92957746478873238</v>
      </c>
      <c r="E43" s="8">
        <v>0.91300000000000003</v>
      </c>
      <c r="F43" s="12">
        <v>7</v>
      </c>
      <c r="G43" s="12">
        <v>17</v>
      </c>
      <c r="H43" s="8">
        <f t="shared" si="5"/>
        <v>0.70833333333333337</v>
      </c>
      <c r="I43" s="9">
        <v>0.70830000000000004</v>
      </c>
    </row>
    <row r="45" spans="1:9" ht="17" thickBot="1" x14ac:dyDescent="0.25"/>
    <row r="46" spans="1:9" x14ac:dyDescent="0.2">
      <c r="A46" s="15" t="s">
        <v>0</v>
      </c>
      <c r="B46" s="17" t="s">
        <v>6</v>
      </c>
      <c r="C46" s="17"/>
      <c r="D46" s="17"/>
      <c r="E46" s="17"/>
      <c r="F46" s="17"/>
      <c r="G46" s="17"/>
      <c r="H46" s="17"/>
      <c r="I46" s="18"/>
    </row>
    <row r="47" spans="1:9" x14ac:dyDescent="0.2">
      <c r="A47" s="16"/>
      <c r="B47" s="19" t="s">
        <v>2</v>
      </c>
      <c r="C47" s="19"/>
      <c r="D47" s="19"/>
      <c r="E47" s="19"/>
      <c r="F47" s="19" t="s">
        <v>3</v>
      </c>
      <c r="G47" s="19"/>
      <c r="H47" s="19"/>
      <c r="I47" s="20"/>
    </row>
    <row r="48" spans="1:9" x14ac:dyDescent="0.2">
      <c r="A48" s="16"/>
      <c r="B48" s="19" t="s">
        <v>21</v>
      </c>
      <c r="C48" s="19"/>
      <c r="D48" s="19"/>
      <c r="E48" s="21" t="s">
        <v>20</v>
      </c>
      <c r="F48" s="19" t="s">
        <v>21</v>
      </c>
      <c r="G48" s="19"/>
      <c r="H48" s="19"/>
      <c r="I48" s="20" t="s">
        <v>20</v>
      </c>
    </row>
    <row r="49" spans="1:9" x14ac:dyDescent="0.2">
      <c r="A49" s="16"/>
      <c r="B49" s="3" t="s">
        <v>17</v>
      </c>
      <c r="C49" s="3" t="s">
        <v>18</v>
      </c>
      <c r="D49" s="2" t="s">
        <v>19</v>
      </c>
      <c r="E49" s="21"/>
      <c r="F49" s="3" t="s">
        <v>17</v>
      </c>
      <c r="G49" s="3" t="s">
        <v>18</v>
      </c>
      <c r="H49" s="2" t="s">
        <v>19</v>
      </c>
      <c r="I49" s="20"/>
    </row>
    <row r="50" spans="1:9" x14ac:dyDescent="0.2">
      <c r="A50" s="5" t="s">
        <v>8</v>
      </c>
      <c r="B50" s="3">
        <f>SUM(B51:B58)</f>
        <v>873</v>
      </c>
      <c r="C50" s="3">
        <f>SUM(C51:C58)</f>
        <v>1423</v>
      </c>
      <c r="D50" s="2">
        <f t="shared" ref="D50:D58" si="6">C50/(C50+B50)</f>
        <v>0.61977351916376311</v>
      </c>
      <c r="E50" s="2">
        <v>0.61709999999999998</v>
      </c>
      <c r="F50" s="3">
        <f>SUM(F51:F58)</f>
        <v>279</v>
      </c>
      <c r="G50" s="3">
        <f>SUM(G51:G58)</f>
        <v>291</v>
      </c>
      <c r="H50" s="2">
        <f>G50/(G50+F50)</f>
        <v>0.51052631578947372</v>
      </c>
      <c r="I50" s="6">
        <v>51.93</v>
      </c>
    </row>
    <row r="51" spans="1:9" x14ac:dyDescent="0.2">
      <c r="A51" s="10" t="s">
        <v>10</v>
      </c>
      <c r="B51" s="4">
        <v>61</v>
      </c>
      <c r="C51" s="4">
        <v>299</v>
      </c>
      <c r="D51" s="2">
        <f t="shared" si="6"/>
        <v>0.8305555555555556</v>
      </c>
      <c r="E51" s="2">
        <v>0.81510000000000005</v>
      </c>
      <c r="F51" s="4">
        <v>16</v>
      </c>
      <c r="G51" s="4">
        <v>78</v>
      </c>
      <c r="H51" s="2">
        <f t="shared" ref="H51:H58" si="7">G51/(G51+F51)</f>
        <v>0.82978723404255317</v>
      </c>
      <c r="I51" s="7">
        <v>0.82979999999999998</v>
      </c>
    </row>
    <row r="52" spans="1:9" x14ac:dyDescent="0.2">
      <c r="A52" s="10" t="s">
        <v>9</v>
      </c>
      <c r="B52" s="4">
        <v>208</v>
      </c>
      <c r="C52" s="4">
        <v>205</v>
      </c>
      <c r="D52" s="2">
        <f t="shared" si="6"/>
        <v>0.49636803874092011</v>
      </c>
      <c r="E52" s="2">
        <v>0.51959999999999995</v>
      </c>
      <c r="F52" s="4">
        <v>64</v>
      </c>
      <c r="G52" s="4">
        <v>34</v>
      </c>
      <c r="H52" s="2">
        <f t="shared" si="7"/>
        <v>0.34693877551020408</v>
      </c>
      <c r="I52" s="7">
        <v>0.34689999999999999</v>
      </c>
    </row>
    <row r="53" spans="1:9" x14ac:dyDescent="0.2">
      <c r="A53" s="10" t="s">
        <v>13</v>
      </c>
      <c r="B53" s="4">
        <v>0</v>
      </c>
      <c r="C53" s="4">
        <v>3</v>
      </c>
      <c r="D53" s="2">
        <f t="shared" si="6"/>
        <v>1</v>
      </c>
      <c r="E53" s="2">
        <v>1</v>
      </c>
      <c r="F53" s="4">
        <v>0</v>
      </c>
      <c r="G53" s="4">
        <v>0</v>
      </c>
      <c r="H53" s="2" t="e">
        <f t="shared" si="7"/>
        <v>#DIV/0!</v>
      </c>
      <c r="I53" s="7" t="s">
        <v>22</v>
      </c>
    </row>
    <row r="54" spans="1:9" x14ac:dyDescent="0.2">
      <c r="A54" s="10" t="s">
        <v>14</v>
      </c>
      <c r="B54" s="4">
        <v>5</v>
      </c>
      <c r="C54" s="4">
        <v>66</v>
      </c>
      <c r="D54" s="2">
        <f t="shared" si="6"/>
        <v>0.92957746478873238</v>
      </c>
      <c r="E54" s="2">
        <v>0.91300000000000003</v>
      </c>
      <c r="F54" s="4">
        <v>7</v>
      </c>
      <c r="G54" s="4">
        <v>17</v>
      </c>
      <c r="H54" s="2">
        <f t="shared" si="7"/>
        <v>0.70833333333333337</v>
      </c>
      <c r="I54" s="7">
        <v>0.70830000000000004</v>
      </c>
    </row>
    <row r="55" spans="1:9" x14ac:dyDescent="0.2">
      <c r="A55" s="10" t="s">
        <v>11</v>
      </c>
      <c r="B55" s="4">
        <v>445</v>
      </c>
      <c r="C55" s="4">
        <v>277</v>
      </c>
      <c r="D55" s="2">
        <f t="shared" si="6"/>
        <v>0.38365650969529086</v>
      </c>
      <c r="E55" s="2">
        <v>0.3846</v>
      </c>
      <c r="F55" s="4">
        <v>135</v>
      </c>
      <c r="G55" s="4">
        <v>41</v>
      </c>
      <c r="H55" s="2">
        <f t="shared" si="7"/>
        <v>0.23295454545454544</v>
      </c>
      <c r="I55" s="6">
        <v>26.14</v>
      </c>
    </row>
    <row r="56" spans="1:9" x14ac:dyDescent="0.2">
      <c r="A56" s="10" t="s">
        <v>23</v>
      </c>
      <c r="B56" s="4">
        <v>2</v>
      </c>
      <c r="C56" s="4">
        <v>77</v>
      </c>
      <c r="D56" s="2">
        <f t="shared" si="6"/>
        <v>0.97468354430379744</v>
      </c>
      <c r="E56" s="2">
        <v>0.97960000000000003</v>
      </c>
      <c r="F56" s="4">
        <v>1</v>
      </c>
      <c r="G56" s="4">
        <v>21</v>
      </c>
      <c r="H56" s="2">
        <f t="shared" si="7"/>
        <v>0.95454545454545459</v>
      </c>
      <c r="I56" s="7">
        <v>0.95450000000000002</v>
      </c>
    </row>
    <row r="57" spans="1:9" x14ac:dyDescent="0.2">
      <c r="A57" s="10" t="s">
        <v>15</v>
      </c>
      <c r="B57" s="4">
        <v>0</v>
      </c>
      <c r="C57" s="4">
        <v>14</v>
      </c>
      <c r="D57" s="2">
        <f t="shared" si="6"/>
        <v>1</v>
      </c>
      <c r="E57" s="2">
        <v>1</v>
      </c>
      <c r="F57" s="4">
        <v>0</v>
      </c>
      <c r="G57" s="4">
        <v>4</v>
      </c>
      <c r="H57" s="2">
        <f t="shared" si="7"/>
        <v>1</v>
      </c>
      <c r="I57" s="7">
        <v>1</v>
      </c>
    </row>
    <row r="58" spans="1:9" ht="17" thickBot="1" x14ac:dyDescent="0.25">
      <c r="A58" s="11" t="s">
        <v>16</v>
      </c>
      <c r="B58" s="12">
        <v>152</v>
      </c>
      <c r="C58" s="12">
        <v>482</v>
      </c>
      <c r="D58" s="8">
        <f t="shared" si="6"/>
        <v>0.76025236593059942</v>
      </c>
      <c r="E58" s="8">
        <v>0.74239999999999995</v>
      </c>
      <c r="F58" s="12">
        <v>56</v>
      </c>
      <c r="G58" s="12">
        <v>96</v>
      </c>
      <c r="H58" s="8">
        <f t="shared" si="7"/>
        <v>0.63157894736842102</v>
      </c>
      <c r="I58" s="9">
        <v>0.63160000000000005</v>
      </c>
    </row>
    <row r="60" spans="1:9" ht="17" thickBot="1" x14ac:dyDescent="0.25"/>
    <row r="61" spans="1:9" x14ac:dyDescent="0.2">
      <c r="A61" s="15" t="s">
        <v>0</v>
      </c>
      <c r="B61" s="17" t="s">
        <v>7</v>
      </c>
      <c r="C61" s="17"/>
      <c r="D61" s="17"/>
      <c r="E61" s="17"/>
      <c r="F61" s="17"/>
      <c r="G61" s="17"/>
      <c r="H61" s="17"/>
      <c r="I61" s="18"/>
    </row>
    <row r="62" spans="1:9" x14ac:dyDescent="0.2">
      <c r="A62" s="16"/>
      <c r="B62" s="19" t="s">
        <v>2</v>
      </c>
      <c r="C62" s="19"/>
      <c r="D62" s="19"/>
      <c r="E62" s="19"/>
      <c r="F62" s="19" t="s">
        <v>3</v>
      </c>
      <c r="G62" s="19"/>
      <c r="H62" s="19"/>
      <c r="I62" s="20"/>
    </row>
    <row r="63" spans="1:9" x14ac:dyDescent="0.2">
      <c r="A63" s="16"/>
      <c r="B63" s="19" t="s">
        <v>21</v>
      </c>
      <c r="C63" s="19"/>
      <c r="D63" s="19"/>
      <c r="E63" s="21" t="s">
        <v>20</v>
      </c>
      <c r="F63" s="19" t="s">
        <v>21</v>
      </c>
      <c r="G63" s="19"/>
      <c r="H63" s="19"/>
      <c r="I63" s="20" t="s">
        <v>20</v>
      </c>
    </row>
    <row r="64" spans="1:9" x14ac:dyDescent="0.2">
      <c r="A64" s="16"/>
      <c r="B64" s="3" t="s">
        <v>17</v>
      </c>
      <c r="C64" s="3" t="s">
        <v>18</v>
      </c>
      <c r="D64" s="2" t="s">
        <v>19</v>
      </c>
      <c r="E64" s="21"/>
      <c r="F64" s="3" t="s">
        <v>17</v>
      </c>
      <c r="G64" s="3" t="s">
        <v>18</v>
      </c>
      <c r="H64" s="2" t="s">
        <v>19</v>
      </c>
      <c r="I64" s="20"/>
    </row>
    <row r="65" spans="1:9" x14ac:dyDescent="0.2">
      <c r="A65" s="5" t="s">
        <v>8</v>
      </c>
      <c r="B65" s="3">
        <f>SUM(B66:B73)</f>
        <v>929</v>
      </c>
      <c r="C65" s="3">
        <f>SUM(C66:C73)</f>
        <v>1367</v>
      </c>
      <c r="D65" s="2">
        <f t="shared" ref="D65:D73" si="8">C65/(C65+B65)</f>
        <v>0.59538327526132406</v>
      </c>
      <c r="E65" s="2">
        <v>0.5998</v>
      </c>
      <c r="F65" s="3">
        <f>SUM(F66:F73)</f>
        <v>284</v>
      </c>
      <c r="G65" s="3">
        <f>SUM(G66:G73)</f>
        <v>286</v>
      </c>
      <c r="H65" s="2">
        <f>G65/(G65+F65)</f>
        <v>0.50175438596491229</v>
      </c>
      <c r="I65" s="6">
        <v>51.05</v>
      </c>
    </row>
    <row r="66" spans="1:9" x14ac:dyDescent="0.2">
      <c r="A66" s="10" t="s">
        <v>15</v>
      </c>
      <c r="B66" s="4">
        <v>0</v>
      </c>
      <c r="C66" s="4">
        <v>14</v>
      </c>
      <c r="D66" s="2">
        <f t="shared" si="8"/>
        <v>1</v>
      </c>
      <c r="E66" s="2">
        <v>1</v>
      </c>
      <c r="F66" s="4">
        <v>0</v>
      </c>
      <c r="G66" s="4">
        <v>4</v>
      </c>
      <c r="H66" s="2">
        <f t="shared" ref="H66:H73" si="9">G66/(G66+F66)</f>
        <v>1</v>
      </c>
      <c r="I66" s="7">
        <v>1</v>
      </c>
    </row>
    <row r="67" spans="1:9" x14ac:dyDescent="0.2">
      <c r="A67" s="10" t="s">
        <v>14</v>
      </c>
      <c r="B67" s="4">
        <v>5</v>
      </c>
      <c r="C67" s="4">
        <v>66</v>
      </c>
      <c r="D67" s="2">
        <f t="shared" si="8"/>
        <v>0.92957746478873238</v>
      </c>
      <c r="E67" s="2">
        <v>0.91300000000000003</v>
      </c>
      <c r="F67" s="4">
        <v>7</v>
      </c>
      <c r="G67" s="4">
        <v>17</v>
      </c>
      <c r="H67" s="2">
        <f t="shared" si="9"/>
        <v>0.70833333333333337</v>
      </c>
      <c r="I67" s="7">
        <v>0.70830000000000004</v>
      </c>
    </row>
    <row r="68" spans="1:9" x14ac:dyDescent="0.2">
      <c r="A68" s="10" t="s">
        <v>23</v>
      </c>
      <c r="B68" s="4">
        <v>2</v>
      </c>
      <c r="C68" s="4">
        <v>77</v>
      </c>
      <c r="D68" s="2">
        <f t="shared" si="8"/>
        <v>0.97468354430379744</v>
      </c>
      <c r="E68" s="2">
        <v>0.97960000000000003</v>
      </c>
      <c r="F68" s="4">
        <v>1</v>
      </c>
      <c r="G68" s="4">
        <v>21</v>
      </c>
      <c r="H68" s="2">
        <f t="shared" si="9"/>
        <v>0.95454545454545459</v>
      </c>
      <c r="I68" s="7">
        <v>0.95450000000000002</v>
      </c>
    </row>
    <row r="69" spans="1:9" x14ac:dyDescent="0.2">
      <c r="A69" s="10" t="s">
        <v>16</v>
      </c>
      <c r="B69" s="4">
        <v>152</v>
      </c>
      <c r="C69" s="4">
        <v>482</v>
      </c>
      <c r="D69" s="2">
        <f t="shared" si="8"/>
        <v>0.76025236593059942</v>
      </c>
      <c r="E69" s="2">
        <v>0.74239999999999995</v>
      </c>
      <c r="F69" s="4">
        <v>56</v>
      </c>
      <c r="G69" s="4">
        <v>96</v>
      </c>
      <c r="H69" s="2">
        <f t="shared" si="9"/>
        <v>0.63157894736842102</v>
      </c>
      <c r="I69" s="7">
        <v>0.63160000000000005</v>
      </c>
    </row>
    <row r="70" spans="1:9" x14ac:dyDescent="0.2">
      <c r="A70" s="10" t="s">
        <v>10</v>
      </c>
      <c r="B70" s="4">
        <v>117</v>
      </c>
      <c r="C70" s="4">
        <v>243</v>
      </c>
      <c r="D70" s="2">
        <f t="shared" si="8"/>
        <v>0.67500000000000004</v>
      </c>
      <c r="E70" s="2">
        <v>0.68489999999999995</v>
      </c>
      <c r="F70" s="4">
        <v>21</v>
      </c>
      <c r="G70" s="4">
        <v>73</v>
      </c>
      <c r="H70" s="2">
        <f t="shared" si="9"/>
        <v>0.77659574468085102</v>
      </c>
      <c r="I70" s="6">
        <v>77.66</v>
      </c>
    </row>
    <row r="71" spans="1:9" x14ac:dyDescent="0.2">
      <c r="A71" s="10" t="s">
        <v>11</v>
      </c>
      <c r="B71" s="4">
        <v>445</v>
      </c>
      <c r="C71" s="4">
        <v>277</v>
      </c>
      <c r="D71" s="2">
        <f t="shared" si="8"/>
        <v>0.38365650969529086</v>
      </c>
      <c r="E71" s="2">
        <v>0.3846</v>
      </c>
      <c r="F71" s="4">
        <v>135</v>
      </c>
      <c r="G71" s="4">
        <v>41</v>
      </c>
      <c r="H71" s="2">
        <f t="shared" si="9"/>
        <v>0.23295454545454544</v>
      </c>
      <c r="I71" s="7">
        <v>0.26140000000000002</v>
      </c>
    </row>
    <row r="72" spans="1:9" x14ac:dyDescent="0.2">
      <c r="A72" s="10" t="s">
        <v>9</v>
      </c>
      <c r="B72" s="4">
        <v>208</v>
      </c>
      <c r="C72" s="4">
        <v>205</v>
      </c>
      <c r="D72" s="2">
        <f t="shared" si="8"/>
        <v>0.49636803874092011</v>
      </c>
      <c r="E72" s="2">
        <v>0.51959999999999995</v>
      </c>
      <c r="F72" s="4">
        <v>64</v>
      </c>
      <c r="G72" s="4">
        <v>34</v>
      </c>
      <c r="H72" s="2">
        <f t="shared" si="9"/>
        <v>0.34693877551020408</v>
      </c>
      <c r="I72" s="7">
        <v>0.34689999999999999</v>
      </c>
    </row>
    <row r="73" spans="1:9" ht="17" thickBot="1" x14ac:dyDescent="0.25">
      <c r="A73" s="11" t="s">
        <v>13</v>
      </c>
      <c r="B73" s="12">
        <v>0</v>
      </c>
      <c r="C73" s="12">
        <v>3</v>
      </c>
      <c r="D73" s="8">
        <f t="shared" si="8"/>
        <v>1</v>
      </c>
      <c r="E73" s="8">
        <v>1</v>
      </c>
      <c r="F73" s="12">
        <v>0</v>
      </c>
      <c r="G73" s="12">
        <v>0</v>
      </c>
      <c r="H73" s="8" t="e">
        <f t="shared" si="9"/>
        <v>#DIV/0!</v>
      </c>
      <c r="I73" s="9" t="s">
        <v>22</v>
      </c>
    </row>
  </sheetData>
  <mergeCells count="40">
    <mergeCell ref="F3:H3"/>
    <mergeCell ref="I3:I4"/>
    <mergeCell ref="B1:I1"/>
    <mergeCell ref="A16:A19"/>
    <mergeCell ref="B16:I16"/>
    <mergeCell ref="B17:E17"/>
    <mergeCell ref="F17:I17"/>
    <mergeCell ref="B18:D18"/>
    <mergeCell ref="E18:E19"/>
    <mergeCell ref="F18:H18"/>
    <mergeCell ref="A1:A4"/>
    <mergeCell ref="B3:D3"/>
    <mergeCell ref="E3:E4"/>
    <mergeCell ref="B2:E2"/>
    <mergeCell ref="F2:I2"/>
    <mergeCell ref="A46:A49"/>
    <mergeCell ref="B46:I46"/>
    <mergeCell ref="I18:I19"/>
    <mergeCell ref="A31:A34"/>
    <mergeCell ref="B31:I31"/>
    <mergeCell ref="B32:E32"/>
    <mergeCell ref="F32:I32"/>
    <mergeCell ref="B33:D33"/>
    <mergeCell ref="E33:E34"/>
    <mergeCell ref="F33:H33"/>
    <mergeCell ref="I33:I34"/>
    <mergeCell ref="B47:E47"/>
    <mergeCell ref="F47:I47"/>
    <mergeCell ref="B48:D48"/>
    <mergeCell ref="E48:E49"/>
    <mergeCell ref="F48:H48"/>
    <mergeCell ref="I48:I49"/>
    <mergeCell ref="A61:A64"/>
    <mergeCell ref="B61:I61"/>
    <mergeCell ref="B62:E62"/>
    <mergeCell ref="F62:I62"/>
    <mergeCell ref="B63:D63"/>
    <mergeCell ref="E63:E64"/>
    <mergeCell ref="F63:H63"/>
    <mergeCell ref="I63:I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2023-03-16T03:48:53Z</dcterms:created>
  <dcterms:modified xsi:type="dcterms:W3CDTF">2023-03-16T06:26:01Z</dcterms:modified>
</cp:coreProperties>
</file>