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1445" yWindow="-240" windowWidth="6840" windowHeight="7860"/>
  </bookViews>
  <sheets>
    <sheet name="总计" sheetId="6" r:id="rId1"/>
    <sheet name="数字化校园" sheetId="1" r:id="rId2"/>
    <sheet name="一卡通" sheetId="5" r:id="rId3"/>
    <sheet name="硬件" sheetId="3" r:id="rId4"/>
    <sheet name="商用软件" sheetId="4" r:id="rId5"/>
  </sheets>
  <calcPr calcId="145621"/>
</workbook>
</file>

<file path=xl/calcChain.xml><?xml version="1.0" encoding="utf-8"?>
<calcChain xmlns="http://schemas.openxmlformats.org/spreadsheetml/2006/main">
  <c r="D17" i="5" l="1"/>
  <c r="G5" i="3" l="1"/>
  <c r="G15" i="3" l="1"/>
  <c r="G11" i="3"/>
  <c r="C7" i="6" l="1"/>
  <c r="G6" i="3"/>
  <c r="G7" i="3"/>
  <c r="G8" i="3"/>
  <c r="G9" i="3"/>
  <c r="G10" i="3"/>
  <c r="G12" i="3"/>
  <c r="G13" i="3"/>
  <c r="G14" i="3"/>
  <c r="G4" i="3"/>
  <c r="G16" i="3" l="1"/>
  <c r="D11" i="1"/>
</calcChain>
</file>

<file path=xl/sharedStrings.xml><?xml version="1.0" encoding="utf-8"?>
<sst xmlns="http://schemas.openxmlformats.org/spreadsheetml/2006/main" count="86" uniqueCount="72">
  <si>
    <t>序号</t>
  </si>
  <si>
    <t>产品名称</t>
  </si>
  <si>
    <t>价格</t>
  </si>
  <si>
    <t>备注</t>
  </si>
  <si>
    <t>智隆统一门户平台</t>
  </si>
  <si>
    <t>集成第三方系统按1W/个收费</t>
  </si>
  <si>
    <t>智隆统一身份认证平台</t>
  </si>
  <si>
    <t>智隆公共数据平台</t>
  </si>
  <si>
    <t>智隆数据交换平台</t>
  </si>
  <si>
    <t>第三方系统数据交换按1W/个收费</t>
  </si>
  <si>
    <t>如需集成财务系统1W</t>
  </si>
  <si>
    <t>总计</t>
  </si>
  <si>
    <t>门禁管理</t>
  </si>
  <si>
    <t>智隆数字迎新管理与服务系统</t>
  </si>
  <si>
    <t>智隆就业管理与服务系统</t>
  </si>
  <si>
    <t>智隆离校管理与服务系统</t>
  </si>
  <si>
    <t>智隆图书馆管理系统</t>
  </si>
  <si>
    <t>名称</t>
  </si>
  <si>
    <t>单价</t>
  </si>
  <si>
    <t>数量</t>
  </si>
  <si>
    <t>总价</t>
  </si>
  <si>
    <t>食堂pos机</t>
  </si>
  <si>
    <t>图书馆通道机</t>
  </si>
  <si>
    <t>门禁</t>
  </si>
  <si>
    <t>CPU卡</t>
  </si>
  <si>
    <t>硬件</t>
  </si>
  <si>
    <t>应用服务器</t>
  </si>
  <si>
    <t>数据库服务器</t>
  </si>
  <si>
    <t>证卡打印机</t>
  </si>
  <si>
    <t>呈妍CS-320</t>
  </si>
  <si>
    <t>色带</t>
  </si>
  <si>
    <t>非接触CPU卡，复旦微电子FM1208(7+1)芯片</t>
  </si>
  <si>
    <t>非接触式IC卡读写机（台式消费POS机）
SMTZYMF-V22/T/485，食堂用POS</t>
  </si>
  <si>
    <t>SMTTDYZ：780mm*280mm*980mm</t>
  </si>
  <si>
    <t>规格型号</t>
  </si>
  <si>
    <t>单门控制</t>
  </si>
  <si>
    <t>交换机</t>
  </si>
  <si>
    <t xml:space="preserve">HP ProCurve 6120G/XG Blade Switch </t>
  </si>
  <si>
    <t>商用软件</t>
  </si>
  <si>
    <t>型号</t>
  </si>
  <si>
    <t>DB</t>
  </si>
  <si>
    <t xml:space="preserve">ORACLE 11G 标准版 </t>
  </si>
  <si>
    <t>数字化校园</t>
  </si>
  <si>
    <t>一卡通</t>
  </si>
  <si>
    <t>数字化校园分项报价汇总</t>
  </si>
  <si>
    <t>摄像头</t>
  </si>
  <si>
    <t>办公用机</t>
  </si>
  <si>
    <t>常用PC电脑</t>
  </si>
  <si>
    <t>网络服务器</t>
  </si>
  <si>
    <t>核心管理平台</t>
  </si>
  <si>
    <t>校园通业务中心</t>
  </si>
  <si>
    <t>智隆校园通</t>
  </si>
  <si>
    <t>包括：卡务管理、密钥管理、商户管理、资金管理、WEB信息查询</t>
  </si>
  <si>
    <t>拍照制卡管理</t>
  </si>
  <si>
    <t>金融支付</t>
  </si>
  <si>
    <t>食堂消费子系统</t>
  </si>
  <si>
    <t>完美支持不同厂商的消费POS</t>
    <phoneticPr fontId="6" type="noConversion"/>
  </si>
  <si>
    <t>身份认证</t>
  </si>
  <si>
    <t>支持多种类型的卡介质</t>
    <phoneticPr fontId="6" type="noConversion"/>
  </si>
  <si>
    <t>通道管理对接</t>
  </si>
  <si>
    <t>业务系统对接</t>
  </si>
  <si>
    <t>图书馆管理对接</t>
    <phoneticPr fontId="0" type="noConversion"/>
  </si>
  <si>
    <t>定制应用，支持国内多家常见图书馆管理系统</t>
    <phoneticPr fontId="6" type="noConversion"/>
  </si>
  <si>
    <t>通道管理对接</t>
    <phoneticPr fontId="0" type="noConversion"/>
  </si>
  <si>
    <t>定制应用</t>
    <phoneticPr fontId="6" type="noConversion"/>
  </si>
  <si>
    <t>数字化校园对接</t>
    <phoneticPr fontId="0" type="noConversion"/>
  </si>
  <si>
    <t>定制应用，已支持金智、东软、金仕达等厂商的系统</t>
  </si>
  <si>
    <t>二次开发标准接口</t>
    <phoneticPr fontId="6" type="noConversion"/>
  </si>
  <si>
    <t>包括读卡扣费的标准接口及代码范例</t>
    <phoneticPr fontId="6" type="noConversion"/>
  </si>
  <si>
    <t>SMT-LPORT-24W/IP(CCU)</t>
  </si>
  <si>
    <t>IBM x3620系列</t>
  </si>
  <si>
    <t>IBM System x3850 X5 系列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</si>
</sst>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¥&quot;#,##0.00"/>
    <numFmt numFmtId="165" formatCode="&quot;¥&quot;#,##0_);[Red]\(&quot;¥&quot;#,##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1"/>
      <color rgb="FF7F7F7F"/>
      <name val="Calibri"/>
      <family val="2"/>
      <charset val="134"/>
      <scheme val="minor"/>
    </font>
    <font>
      <sz val="11"/>
      <name val="宋体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64" fontId="5" fillId="0" borderId="1" xfId="2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1" xfId="1" applyFont="1" applyBorder="1" applyAlignment="1">
      <alignment horizontal="left" vertical="center" wrapText="1"/>
    </xf>
    <xf numFmtId="165" fontId="7" fillId="0" borderId="1" xfId="1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8" fillId="0" borderId="1" xfId="1" applyFont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165" fontId="0" fillId="6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showGridLines="0" tabSelected="1" workbookViewId="0">
      <selection activeCell="C6" sqref="C6"/>
    </sheetView>
  </sheetViews>
  <sheetFormatPr defaultRowHeight="15"/>
  <cols>
    <col min="2" max="2" width="31.85546875" bestFit="1" customWidth="1"/>
    <col min="3" max="3" width="28" style="7" customWidth="1"/>
  </cols>
  <sheetData>
    <row r="2" spans="2:3" ht="18.75">
      <c r="B2" s="41" t="s">
        <v>44</v>
      </c>
      <c r="C2" s="42"/>
    </row>
    <row r="3" spans="2:3" ht="18.75">
      <c r="B3" s="14" t="s">
        <v>42</v>
      </c>
      <c r="C3" s="15">
        <v>1500000</v>
      </c>
    </row>
    <row r="4" spans="2:3" ht="18.75">
      <c r="B4" s="14" t="s">
        <v>43</v>
      </c>
      <c r="C4" s="15">
        <v>430000</v>
      </c>
    </row>
    <row r="5" spans="2:3" ht="18.75">
      <c r="B5" s="14" t="s">
        <v>25</v>
      </c>
      <c r="C5" s="15">
        <v>782170</v>
      </c>
    </row>
    <row r="6" spans="2:3" ht="18.75">
      <c r="B6" s="14" t="s">
        <v>38</v>
      </c>
      <c r="C6" s="15">
        <v>150000</v>
      </c>
    </row>
    <row r="7" spans="2:3" ht="18.75">
      <c r="B7" s="39" t="s">
        <v>11</v>
      </c>
      <c r="C7" s="40">
        <f>SUM(C3:C6)</f>
        <v>2862170</v>
      </c>
    </row>
  </sheetData>
  <mergeCells count="1">
    <mergeCell ref="B2:C2"/>
  </mergeCells>
  <hyperlinks>
    <hyperlink ref="C3" location="数字化校园!A1" display="数字化校园!A1"/>
    <hyperlink ref="C4" location="一卡通!A1" display="一卡通!A1"/>
    <hyperlink ref="C5" location="硬件!A1" display="硬件!A1"/>
    <hyperlink ref="C6" location="商用软件!A1" display="商用软件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workbookViewId="0">
      <selection activeCell="D11" sqref="D11"/>
    </sheetView>
  </sheetViews>
  <sheetFormatPr defaultRowHeight="15"/>
  <cols>
    <col min="2" max="2" width="5.5703125" bestFit="1" customWidth="1"/>
    <col min="3" max="3" width="31.7109375" bestFit="1" customWidth="1"/>
    <col min="5" max="5" width="41.140625" bestFit="1" customWidth="1"/>
  </cols>
  <sheetData>
    <row r="2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2">
        <v>1</v>
      </c>
      <c r="C3" s="2" t="s">
        <v>4</v>
      </c>
      <c r="D3" s="3">
        <v>200000</v>
      </c>
      <c r="E3" s="2" t="s">
        <v>5</v>
      </c>
    </row>
    <row r="4" spans="2:5">
      <c r="B4" s="2">
        <v>2</v>
      </c>
      <c r="C4" s="2" t="s">
        <v>6</v>
      </c>
      <c r="D4" s="3">
        <v>200000</v>
      </c>
      <c r="E4" s="2"/>
    </row>
    <row r="5" spans="2:5">
      <c r="B5" s="2">
        <v>3</v>
      </c>
      <c r="C5" s="2" t="s">
        <v>7</v>
      </c>
      <c r="D5" s="3">
        <v>200000</v>
      </c>
      <c r="E5" s="2"/>
    </row>
    <row r="6" spans="2:5">
      <c r="B6" s="2">
        <v>4</v>
      </c>
      <c r="C6" s="2" t="s">
        <v>8</v>
      </c>
      <c r="D6" s="3">
        <v>200000</v>
      </c>
      <c r="E6" s="2" t="s">
        <v>9</v>
      </c>
    </row>
    <row r="7" spans="2:5">
      <c r="B7" s="2">
        <v>5</v>
      </c>
      <c r="C7" s="2" t="s">
        <v>13</v>
      </c>
      <c r="D7" s="3">
        <v>150000</v>
      </c>
      <c r="E7" s="2" t="s">
        <v>10</v>
      </c>
    </row>
    <row r="8" spans="2:5">
      <c r="B8" s="2">
        <v>6</v>
      </c>
      <c r="C8" s="2" t="s">
        <v>14</v>
      </c>
      <c r="D8" s="3">
        <v>200000</v>
      </c>
      <c r="E8" s="2"/>
    </row>
    <row r="9" spans="2:5">
      <c r="B9" s="2">
        <v>7</v>
      </c>
      <c r="C9" s="2" t="s">
        <v>15</v>
      </c>
      <c r="D9" s="3">
        <v>150000</v>
      </c>
      <c r="E9" s="2"/>
    </row>
    <row r="10" spans="2:5">
      <c r="B10" s="2">
        <v>8</v>
      </c>
      <c r="C10" s="2" t="s">
        <v>16</v>
      </c>
      <c r="D10" s="3">
        <v>200000</v>
      </c>
      <c r="E10" s="2"/>
    </row>
    <row r="11" spans="2:5">
      <c r="B11" s="4" t="s">
        <v>11</v>
      </c>
      <c r="C11" s="5"/>
      <c r="D11" s="6">
        <f>SUM(D3:D10)</f>
        <v>1500000</v>
      </c>
      <c r="E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E17" sqref="E17"/>
    </sheetView>
  </sheetViews>
  <sheetFormatPr defaultRowHeight="15"/>
  <cols>
    <col min="1" max="1" width="6.28515625" customWidth="1"/>
    <col min="2" max="2" width="5.28515625" bestFit="1" customWidth="1"/>
    <col min="3" max="3" width="18.42578125" bestFit="1" customWidth="1"/>
    <col min="4" max="4" width="11.28515625" bestFit="1" customWidth="1"/>
    <col min="5" max="5" width="64.7109375" style="7" bestFit="1" customWidth="1"/>
    <col min="6" max="6" width="18.140625" style="7" bestFit="1" customWidth="1"/>
  </cols>
  <sheetData>
    <row r="2" spans="2:5">
      <c r="B2" s="29"/>
      <c r="C2" s="29" t="s">
        <v>1</v>
      </c>
      <c r="D2" s="29" t="s">
        <v>2</v>
      </c>
      <c r="E2" s="29" t="s">
        <v>3</v>
      </c>
    </row>
    <row r="3" spans="2:5">
      <c r="B3" s="43" t="s">
        <v>51</v>
      </c>
      <c r="C3" s="44"/>
      <c r="D3" s="44"/>
      <c r="E3" s="45"/>
    </row>
    <row r="4" spans="2:5">
      <c r="B4" s="46" t="s">
        <v>49</v>
      </c>
      <c r="C4" s="47"/>
      <c r="D4" s="47"/>
      <c r="E4" s="48"/>
    </row>
    <row r="5" spans="2:5">
      <c r="B5" s="30"/>
      <c r="C5" s="31" t="s">
        <v>50</v>
      </c>
      <c r="D5" s="32">
        <v>250000</v>
      </c>
      <c r="E5" s="33" t="s">
        <v>52</v>
      </c>
    </row>
    <row r="6" spans="2:5">
      <c r="B6" s="30"/>
      <c r="C6" s="31" t="s">
        <v>53</v>
      </c>
      <c r="D6" s="32">
        <v>30000</v>
      </c>
      <c r="E6" s="33"/>
    </row>
    <row r="7" spans="2:5">
      <c r="B7" s="46" t="s">
        <v>54</v>
      </c>
      <c r="C7" s="47"/>
      <c r="D7" s="47"/>
      <c r="E7" s="48"/>
    </row>
    <row r="8" spans="2:5">
      <c r="B8" s="30"/>
      <c r="C8" s="31" t="s">
        <v>55</v>
      </c>
      <c r="D8" s="32">
        <v>30000</v>
      </c>
      <c r="E8" s="33" t="s">
        <v>56</v>
      </c>
    </row>
    <row r="9" spans="2:5">
      <c r="B9" s="46" t="s">
        <v>57</v>
      </c>
      <c r="C9" s="47"/>
      <c r="D9" s="47"/>
      <c r="E9" s="48"/>
    </row>
    <row r="10" spans="2:5">
      <c r="B10" s="30"/>
      <c r="C10" s="31" t="s">
        <v>12</v>
      </c>
      <c r="D10" s="32">
        <v>20000</v>
      </c>
      <c r="E10" s="33" t="s">
        <v>58</v>
      </c>
    </row>
    <row r="11" spans="2:5">
      <c r="B11" s="30"/>
      <c r="C11" s="31" t="s">
        <v>59</v>
      </c>
      <c r="D11" s="32">
        <v>20000</v>
      </c>
      <c r="E11" s="33"/>
    </row>
    <row r="12" spans="2:5">
      <c r="B12" s="49" t="s">
        <v>60</v>
      </c>
      <c r="C12" s="50"/>
      <c r="D12" s="50"/>
      <c r="E12" s="51"/>
    </row>
    <row r="13" spans="2:5">
      <c r="B13" s="30"/>
      <c r="C13" s="31" t="s">
        <v>61</v>
      </c>
      <c r="D13" s="32">
        <v>20000</v>
      </c>
      <c r="E13" s="33" t="s">
        <v>62</v>
      </c>
    </row>
    <row r="14" spans="2:5">
      <c r="B14" s="30"/>
      <c r="C14" s="31" t="s">
        <v>63</v>
      </c>
      <c r="D14" s="32">
        <v>20000</v>
      </c>
      <c r="E14" s="33" t="s">
        <v>64</v>
      </c>
    </row>
    <row r="15" spans="2:5">
      <c r="B15" s="30"/>
      <c r="C15" s="31" t="s">
        <v>65</v>
      </c>
      <c r="D15" s="32">
        <v>20000</v>
      </c>
      <c r="E15" s="33" t="s">
        <v>66</v>
      </c>
    </row>
    <row r="16" spans="2:5">
      <c r="B16" s="30"/>
      <c r="C16" s="34" t="s">
        <v>67</v>
      </c>
      <c r="D16" s="32">
        <v>20000</v>
      </c>
      <c r="E16" s="33" t="s">
        <v>68</v>
      </c>
    </row>
    <row r="17" spans="2:5">
      <c r="B17" s="35" t="s">
        <v>11</v>
      </c>
      <c r="C17" s="36"/>
      <c r="D17" s="37">
        <f>SUM(D5:D16)</f>
        <v>430000</v>
      </c>
      <c r="E17" s="35"/>
    </row>
  </sheetData>
  <mergeCells count="5">
    <mergeCell ref="B3:E3"/>
    <mergeCell ref="B4:E4"/>
    <mergeCell ref="B7:E7"/>
    <mergeCell ref="B9:E9"/>
    <mergeCell ref="B12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workbookViewId="0">
      <selection activeCell="G13" sqref="G13"/>
    </sheetView>
  </sheetViews>
  <sheetFormatPr defaultRowHeight="15"/>
  <cols>
    <col min="2" max="2" width="9.140625" style="10"/>
    <col min="3" max="3" width="20" style="28" customWidth="1"/>
    <col min="4" max="4" width="46.28515625" style="25" customWidth="1"/>
    <col min="5" max="5" width="10.140625" style="17" bestFit="1" customWidth="1"/>
    <col min="6" max="6" width="9.28515625" style="19" bestFit="1" customWidth="1"/>
    <col min="7" max="7" width="15.42578125" style="21" customWidth="1"/>
  </cols>
  <sheetData>
    <row r="2" spans="2:7">
      <c r="B2" s="52" t="s">
        <v>25</v>
      </c>
      <c r="C2" s="53"/>
      <c r="D2" s="53"/>
      <c r="E2" s="53"/>
      <c r="F2" s="53"/>
      <c r="G2" s="54"/>
    </row>
    <row r="3" spans="2:7" s="22" customFormat="1">
      <c r="B3" s="11" t="s">
        <v>0</v>
      </c>
      <c r="C3" s="26" t="s">
        <v>17</v>
      </c>
      <c r="D3" s="23" t="s">
        <v>34</v>
      </c>
      <c r="E3" s="12" t="s">
        <v>18</v>
      </c>
      <c r="F3" s="13" t="s">
        <v>19</v>
      </c>
      <c r="G3" s="12" t="s">
        <v>20</v>
      </c>
    </row>
    <row r="4" spans="2:7" ht="30">
      <c r="B4" s="9">
        <v>1</v>
      </c>
      <c r="C4" s="27" t="s">
        <v>21</v>
      </c>
      <c r="D4" s="24" t="s">
        <v>32</v>
      </c>
      <c r="E4" s="16">
        <v>2000</v>
      </c>
      <c r="F4" s="18">
        <v>60</v>
      </c>
      <c r="G4" s="20">
        <f>E4*F4</f>
        <v>120000</v>
      </c>
    </row>
    <row r="5" spans="2:7">
      <c r="B5" s="9">
        <v>2</v>
      </c>
      <c r="C5" s="27" t="s">
        <v>48</v>
      </c>
      <c r="D5" s="24" t="s">
        <v>69</v>
      </c>
      <c r="E5" s="16">
        <v>4230</v>
      </c>
      <c r="F5" s="18">
        <v>3</v>
      </c>
      <c r="G5" s="20">
        <f>E5*F5</f>
        <v>12690</v>
      </c>
    </row>
    <row r="6" spans="2:7">
      <c r="B6" s="9">
        <v>3</v>
      </c>
      <c r="C6" s="27" t="s">
        <v>22</v>
      </c>
      <c r="D6" s="24" t="s">
        <v>33</v>
      </c>
      <c r="E6" s="16">
        <v>40000</v>
      </c>
      <c r="F6" s="18">
        <v>8</v>
      </c>
      <c r="G6" s="20">
        <f t="shared" ref="G6:G15" si="0">E6*F6</f>
        <v>320000</v>
      </c>
    </row>
    <row r="7" spans="2:7">
      <c r="B7" s="9">
        <v>4</v>
      </c>
      <c r="C7" s="27" t="s">
        <v>23</v>
      </c>
      <c r="D7" s="24" t="s">
        <v>35</v>
      </c>
      <c r="E7" s="16">
        <v>5000</v>
      </c>
      <c r="F7" s="18">
        <v>10</v>
      </c>
      <c r="G7" s="20">
        <f t="shared" si="0"/>
        <v>50000</v>
      </c>
    </row>
    <row r="8" spans="2:7">
      <c r="B8" s="9">
        <v>5</v>
      </c>
      <c r="C8" s="27" t="s">
        <v>24</v>
      </c>
      <c r="D8" s="24" t="s">
        <v>31</v>
      </c>
      <c r="E8" s="16">
        <v>20</v>
      </c>
      <c r="F8" s="18">
        <v>300</v>
      </c>
      <c r="G8" s="20">
        <f t="shared" si="0"/>
        <v>6000</v>
      </c>
    </row>
    <row r="9" spans="2:7">
      <c r="B9" s="9">
        <v>6</v>
      </c>
      <c r="C9" s="27" t="s">
        <v>28</v>
      </c>
      <c r="D9" s="24" t="s">
        <v>29</v>
      </c>
      <c r="E9" s="16">
        <v>10500</v>
      </c>
      <c r="F9" s="18">
        <v>2</v>
      </c>
      <c r="G9" s="20">
        <f t="shared" si="0"/>
        <v>21000</v>
      </c>
    </row>
    <row r="10" spans="2:7">
      <c r="B10" s="9">
        <v>7</v>
      </c>
      <c r="C10" s="27" t="s">
        <v>30</v>
      </c>
      <c r="D10" s="24"/>
      <c r="E10" s="16">
        <v>950</v>
      </c>
      <c r="F10" s="18">
        <v>8</v>
      </c>
      <c r="G10" s="20">
        <f t="shared" si="0"/>
        <v>7600</v>
      </c>
    </row>
    <row r="11" spans="2:7">
      <c r="B11" s="9">
        <v>8</v>
      </c>
      <c r="C11" s="27" t="s">
        <v>45</v>
      </c>
      <c r="D11" s="24"/>
      <c r="E11" s="16">
        <v>980</v>
      </c>
      <c r="F11" s="18">
        <v>1</v>
      </c>
      <c r="G11" s="20">
        <f t="shared" si="0"/>
        <v>980</v>
      </c>
    </row>
    <row r="12" spans="2:7">
      <c r="B12" s="9">
        <v>9</v>
      </c>
      <c r="C12" s="27" t="s">
        <v>26</v>
      </c>
      <c r="D12" s="24" t="s">
        <v>70</v>
      </c>
      <c r="E12" s="16">
        <v>15000</v>
      </c>
      <c r="F12" s="18">
        <v>4</v>
      </c>
      <c r="G12" s="20">
        <f t="shared" si="0"/>
        <v>60000</v>
      </c>
    </row>
    <row r="13" spans="2:7">
      <c r="B13" s="9">
        <v>10</v>
      </c>
      <c r="C13" s="27" t="s">
        <v>27</v>
      </c>
      <c r="D13" s="24" t="s">
        <v>71</v>
      </c>
      <c r="E13" s="16">
        <v>78000</v>
      </c>
      <c r="F13" s="18">
        <v>2</v>
      </c>
      <c r="G13" s="20">
        <f t="shared" si="0"/>
        <v>156000</v>
      </c>
    </row>
    <row r="14" spans="2:7">
      <c r="B14" s="9">
        <v>11</v>
      </c>
      <c r="C14" s="27" t="s">
        <v>36</v>
      </c>
      <c r="D14" s="24" t="s">
        <v>37</v>
      </c>
      <c r="E14" s="16">
        <v>15000</v>
      </c>
      <c r="F14" s="18">
        <v>1</v>
      </c>
      <c r="G14" s="20">
        <f t="shared" si="0"/>
        <v>15000</v>
      </c>
    </row>
    <row r="15" spans="2:7">
      <c r="B15" s="9">
        <v>13</v>
      </c>
      <c r="C15" s="27" t="s">
        <v>46</v>
      </c>
      <c r="D15" s="24" t="s">
        <v>47</v>
      </c>
      <c r="E15" s="16">
        <v>4300</v>
      </c>
      <c r="F15" s="18">
        <v>3</v>
      </c>
      <c r="G15" s="20">
        <f t="shared" si="0"/>
        <v>12900</v>
      </c>
    </row>
    <row r="16" spans="2:7">
      <c r="B16" s="55" t="s">
        <v>11</v>
      </c>
      <c r="C16" s="56"/>
      <c r="D16" s="56"/>
      <c r="E16" s="56"/>
      <c r="F16" s="57"/>
      <c r="G16" s="38">
        <f>SUM(G4:G15)</f>
        <v>782170</v>
      </c>
    </row>
  </sheetData>
  <mergeCells count="2">
    <mergeCell ref="B2:G2"/>
    <mergeCell ref="B16:F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showGridLines="0" workbookViewId="0">
      <selection activeCell="B2" sqref="B2:G2"/>
    </sheetView>
  </sheetViews>
  <sheetFormatPr defaultRowHeight="15"/>
  <cols>
    <col min="4" max="4" width="22.140625" customWidth="1"/>
    <col min="5" max="5" width="8.7109375" customWidth="1"/>
    <col min="6" max="7" width="11.140625" bestFit="1" customWidth="1"/>
  </cols>
  <sheetData>
    <row r="2" spans="2:7">
      <c r="B2" s="58" t="s">
        <v>38</v>
      </c>
      <c r="C2" s="59"/>
      <c r="D2" s="59"/>
      <c r="E2" s="59"/>
      <c r="F2" s="59"/>
      <c r="G2" s="60"/>
    </row>
    <row r="3" spans="2:7">
      <c r="B3" s="2" t="s">
        <v>0</v>
      </c>
      <c r="C3" s="2" t="s">
        <v>17</v>
      </c>
      <c r="D3" s="2" t="s">
        <v>39</v>
      </c>
      <c r="E3" s="2" t="s">
        <v>19</v>
      </c>
      <c r="F3" s="2" t="s">
        <v>18</v>
      </c>
      <c r="G3" s="2" t="s">
        <v>20</v>
      </c>
    </row>
    <row r="4" spans="2:7">
      <c r="B4" s="2">
        <v>1</v>
      </c>
      <c r="C4" s="2" t="s">
        <v>40</v>
      </c>
      <c r="D4" s="2" t="s">
        <v>41</v>
      </c>
      <c r="E4" s="2">
        <v>1</v>
      </c>
      <c r="F4" s="8">
        <v>150000</v>
      </c>
      <c r="G4" s="8">
        <v>150000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总计</vt:lpstr>
      <vt:lpstr>数字化校园</vt:lpstr>
      <vt:lpstr>一卡通</vt:lpstr>
      <vt:lpstr>硬件</vt:lpstr>
      <vt:lpstr>商用软件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2012-11-17T08:44:52Z</dcterms:modified>
</cp:coreProperties>
</file>