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Detail Table" sheetId="1" r:id="rId1"/>
    <sheet name="Pivot table" sheetId="4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'Detail Table'!$A$1:$P$322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O322" i="1" l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A3" i="1" l="1"/>
  <c r="A4" i="1"/>
  <c r="A5" i="1"/>
  <c r="A6" i="1"/>
  <c r="D6" i="1" s="1"/>
  <c r="A7" i="1"/>
  <c r="D7" i="1" s="1"/>
  <c r="A8" i="1"/>
  <c r="D8" i="1" s="1"/>
  <c r="A9" i="1"/>
  <c r="D9" i="1" s="1"/>
  <c r="A10" i="1"/>
  <c r="D10" i="1" s="1"/>
  <c r="A11" i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A19" i="1"/>
  <c r="A20" i="1"/>
  <c r="A21" i="1"/>
  <c r="A22" i="1"/>
  <c r="A23" i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A34" i="1"/>
  <c r="A35" i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4" i="1"/>
  <c r="D54" i="1" s="1"/>
  <c r="A55" i="1"/>
  <c r="D55" i="1" s="1"/>
  <c r="A56" i="1"/>
  <c r="D56" i="1" s="1"/>
  <c r="A57" i="1"/>
  <c r="A58" i="1"/>
  <c r="A59" i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66" i="1"/>
  <c r="D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D72" i="1" s="1"/>
  <c r="A73" i="1"/>
  <c r="D73" i="1" s="1"/>
  <c r="A74" i="1"/>
  <c r="D74" i="1" s="1"/>
  <c r="A75" i="1"/>
  <c r="D75" i="1" s="1"/>
  <c r="A76" i="1"/>
  <c r="D76" i="1" s="1"/>
  <c r="A77" i="1"/>
  <c r="D77" i="1" s="1"/>
  <c r="A78" i="1"/>
  <c r="D78" i="1" s="1"/>
  <c r="A79" i="1"/>
  <c r="D79" i="1" s="1"/>
  <c r="A80" i="1"/>
  <c r="D80" i="1" s="1"/>
  <c r="A81" i="1"/>
  <c r="A82" i="1"/>
  <c r="A83" i="1"/>
  <c r="A84" i="1"/>
  <c r="D84" i="1" s="1"/>
  <c r="A85" i="1"/>
  <c r="D85" i="1" s="1"/>
  <c r="A86" i="1"/>
  <c r="D86" i="1" s="1"/>
  <c r="A87" i="1"/>
  <c r="D87" i="1" s="1"/>
  <c r="A88" i="1"/>
  <c r="D88" i="1" s="1"/>
  <c r="A89" i="1"/>
  <c r="D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D96" i="1" s="1"/>
  <c r="A97" i="1"/>
  <c r="D97" i="1" s="1"/>
  <c r="A98" i="1"/>
  <c r="D98" i="1" s="1"/>
  <c r="A99" i="1"/>
  <c r="D99" i="1" s="1"/>
  <c r="A100" i="1"/>
  <c r="D100" i="1" s="1"/>
  <c r="A101" i="1"/>
  <c r="D101" i="1" s="1"/>
  <c r="A102" i="1"/>
  <c r="D102" i="1" s="1"/>
  <c r="A103" i="1"/>
  <c r="D103" i="1" s="1"/>
  <c r="A104" i="1"/>
  <c r="D104" i="1" s="1"/>
  <c r="A105" i="1"/>
  <c r="A106" i="1"/>
  <c r="A107" i="1"/>
  <c r="A108" i="1"/>
  <c r="D108" i="1" s="1"/>
  <c r="A109" i="1"/>
  <c r="D109" i="1" s="1"/>
  <c r="A110" i="1"/>
  <c r="D110" i="1" s="1"/>
  <c r="A111" i="1"/>
  <c r="D111" i="1" s="1"/>
  <c r="A112" i="1"/>
  <c r="D112" i="1" s="1"/>
  <c r="A113" i="1"/>
  <c r="D113" i="1" s="1"/>
  <c r="A114" i="1"/>
  <c r="D114" i="1" s="1"/>
  <c r="A115" i="1"/>
  <c r="D115" i="1" s="1"/>
  <c r="A116" i="1"/>
  <c r="D116" i="1" s="1"/>
  <c r="A117" i="1"/>
  <c r="D117" i="1" s="1"/>
  <c r="A118" i="1"/>
  <c r="D118" i="1" s="1"/>
  <c r="A119" i="1"/>
  <c r="D119" i="1" s="1"/>
  <c r="A120" i="1"/>
  <c r="D120" i="1" s="1"/>
  <c r="A121" i="1"/>
  <c r="D121" i="1" s="1"/>
  <c r="A122" i="1"/>
  <c r="D122" i="1" s="1"/>
  <c r="A123" i="1"/>
  <c r="D123" i="1" s="1"/>
  <c r="A124" i="1"/>
  <c r="D124" i="1" s="1"/>
  <c r="A125" i="1"/>
  <c r="D125" i="1" s="1"/>
  <c r="A126" i="1"/>
  <c r="A127" i="1"/>
  <c r="A128" i="1"/>
  <c r="A129" i="1"/>
  <c r="D129" i="1" s="1"/>
  <c r="A130" i="1"/>
  <c r="D130" i="1" s="1"/>
  <c r="A131" i="1"/>
  <c r="D131" i="1" s="1"/>
  <c r="A132" i="1"/>
  <c r="D132" i="1" s="1"/>
  <c r="A133" i="1"/>
  <c r="D133" i="1" s="1"/>
  <c r="A134" i="1"/>
  <c r="D134" i="1" s="1"/>
  <c r="A135" i="1"/>
  <c r="D135" i="1" s="1"/>
  <c r="A136" i="1"/>
  <c r="D136" i="1" s="1"/>
  <c r="A137" i="1"/>
  <c r="D137" i="1" s="1"/>
  <c r="A138" i="1"/>
  <c r="D138" i="1" s="1"/>
  <c r="A139" i="1"/>
  <c r="D139" i="1" s="1"/>
  <c r="A140" i="1"/>
  <c r="D140" i="1" s="1"/>
  <c r="A141" i="1"/>
  <c r="D141" i="1" s="1"/>
  <c r="A142" i="1"/>
  <c r="D142" i="1" s="1"/>
  <c r="A143" i="1"/>
  <c r="D143" i="1" s="1"/>
  <c r="A144" i="1"/>
  <c r="D144" i="1" s="1"/>
  <c r="A145" i="1"/>
  <c r="D145" i="1" s="1"/>
  <c r="A146" i="1"/>
  <c r="D146" i="1" s="1"/>
  <c r="A147" i="1"/>
  <c r="A148" i="1"/>
  <c r="A149" i="1"/>
  <c r="A150" i="1"/>
  <c r="D150" i="1" s="1"/>
  <c r="A151" i="1"/>
  <c r="D151" i="1" s="1"/>
  <c r="A152" i="1"/>
  <c r="D152" i="1" s="1"/>
  <c r="A153" i="1"/>
  <c r="D153" i="1" s="1"/>
  <c r="A154" i="1"/>
  <c r="D154" i="1" s="1"/>
  <c r="A155" i="1"/>
  <c r="D155" i="1" s="1"/>
  <c r="A156" i="1"/>
  <c r="D156" i="1" s="1"/>
  <c r="A157" i="1"/>
  <c r="D157" i="1" s="1"/>
  <c r="A158" i="1"/>
  <c r="D158" i="1" s="1"/>
  <c r="A159" i="1"/>
  <c r="D159" i="1" s="1"/>
  <c r="A160" i="1"/>
  <c r="D160" i="1" s="1"/>
  <c r="A161" i="1"/>
  <c r="D161" i="1" s="1"/>
  <c r="A162" i="1"/>
  <c r="D162" i="1" s="1"/>
  <c r="A163" i="1"/>
  <c r="D163" i="1" s="1"/>
  <c r="A164" i="1"/>
  <c r="D164" i="1" s="1"/>
  <c r="A165" i="1"/>
  <c r="D165" i="1" s="1"/>
  <c r="A166" i="1"/>
  <c r="D166" i="1" s="1"/>
  <c r="A167" i="1"/>
  <c r="D167" i="1" s="1"/>
  <c r="A168" i="1"/>
  <c r="A169" i="1"/>
  <c r="A170" i="1"/>
  <c r="A171" i="1"/>
  <c r="D171" i="1" s="1"/>
  <c r="A172" i="1"/>
  <c r="D172" i="1" s="1"/>
  <c r="A173" i="1"/>
  <c r="D173" i="1" s="1"/>
  <c r="A174" i="1"/>
  <c r="D174" i="1" s="1"/>
  <c r="A175" i="1"/>
  <c r="D175" i="1" s="1"/>
  <c r="A176" i="1"/>
  <c r="D176" i="1" s="1"/>
  <c r="A177" i="1"/>
  <c r="D177" i="1" s="1"/>
  <c r="A178" i="1"/>
  <c r="D178" i="1" s="1"/>
  <c r="A179" i="1"/>
  <c r="D179" i="1" s="1"/>
  <c r="A180" i="1"/>
  <c r="D180" i="1" s="1"/>
  <c r="A181" i="1"/>
  <c r="D181" i="1" s="1"/>
  <c r="A182" i="1"/>
  <c r="D182" i="1" s="1"/>
  <c r="A183" i="1"/>
  <c r="D183" i="1" s="1"/>
  <c r="A184" i="1"/>
  <c r="D184" i="1" s="1"/>
  <c r="A185" i="1"/>
  <c r="D185" i="1" s="1"/>
  <c r="A186" i="1"/>
  <c r="D186" i="1" s="1"/>
  <c r="A187" i="1"/>
  <c r="D187" i="1" s="1"/>
  <c r="A188" i="1"/>
  <c r="D188" i="1" s="1"/>
  <c r="A189" i="1"/>
  <c r="A190" i="1"/>
  <c r="A191" i="1"/>
  <c r="A192" i="1"/>
  <c r="D192" i="1" s="1"/>
  <c r="A193" i="1"/>
  <c r="D193" i="1" s="1"/>
  <c r="A194" i="1"/>
  <c r="D194" i="1" s="1"/>
  <c r="A195" i="1"/>
  <c r="D195" i="1" s="1"/>
  <c r="A196" i="1"/>
  <c r="D196" i="1" s="1"/>
  <c r="A197" i="1"/>
  <c r="D197" i="1" s="1"/>
  <c r="A198" i="1"/>
  <c r="D198" i="1" s="1"/>
  <c r="A199" i="1"/>
  <c r="D199" i="1" s="1"/>
  <c r="A200" i="1"/>
  <c r="D200" i="1" s="1"/>
  <c r="A201" i="1"/>
  <c r="D201" i="1" s="1"/>
  <c r="A202" i="1"/>
  <c r="D202" i="1" s="1"/>
  <c r="A203" i="1"/>
  <c r="D203" i="1" s="1"/>
  <c r="A204" i="1"/>
  <c r="D204" i="1" s="1"/>
  <c r="A205" i="1"/>
  <c r="D205" i="1" s="1"/>
  <c r="A206" i="1"/>
  <c r="D206" i="1" s="1"/>
  <c r="A207" i="1"/>
  <c r="D207" i="1" s="1"/>
  <c r="A208" i="1"/>
  <c r="D208" i="1" s="1"/>
  <c r="A209" i="1"/>
  <c r="D209" i="1" s="1"/>
  <c r="A210" i="1"/>
  <c r="D210" i="1" s="1"/>
  <c r="A211" i="1"/>
  <c r="D211" i="1" s="1"/>
  <c r="A212" i="1"/>
  <c r="D212" i="1" s="1"/>
  <c r="A213" i="1"/>
  <c r="D213" i="1" s="1"/>
  <c r="A214" i="1"/>
  <c r="D214" i="1" s="1"/>
  <c r="A215" i="1"/>
  <c r="D215" i="1" s="1"/>
  <c r="A216" i="1"/>
  <c r="D216" i="1" s="1"/>
  <c r="A217" i="1"/>
  <c r="D217" i="1" s="1"/>
  <c r="A218" i="1"/>
  <c r="D218" i="1" s="1"/>
  <c r="A219" i="1"/>
  <c r="D219" i="1" s="1"/>
  <c r="A220" i="1"/>
  <c r="D220" i="1" s="1"/>
  <c r="A221" i="1"/>
  <c r="D221" i="1" s="1"/>
  <c r="A222" i="1"/>
  <c r="D222" i="1" s="1"/>
  <c r="A223" i="1"/>
  <c r="D223" i="1" s="1"/>
  <c r="A224" i="1"/>
  <c r="D224" i="1" s="1"/>
  <c r="A225" i="1"/>
  <c r="D225" i="1" s="1"/>
  <c r="A226" i="1"/>
  <c r="D226" i="1" s="1"/>
  <c r="A227" i="1"/>
  <c r="D227" i="1" s="1"/>
  <c r="A228" i="1"/>
  <c r="D228" i="1" s="1"/>
  <c r="A229" i="1"/>
  <c r="D229" i="1" s="1"/>
  <c r="A230" i="1"/>
  <c r="D230" i="1" s="1"/>
  <c r="A231" i="1"/>
  <c r="D231" i="1" s="1"/>
  <c r="A232" i="1"/>
  <c r="D232" i="1" s="1"/>
  <c r="A233" i="1"/>
  <c r="D233" i="1" s="1"/>
  <c r="A234" i="1"/>
  <c r="D234" i="1" s="1"/>
  <c r="A235" i="1"/>
  <c r="D235" i="1" s="1"/>
  <c r="A236" i="1"/>
  <c r="D236" i="1" s="1"/>
  <c r="A237" i="1"/>
  <c r="D237" i="1" s="1"/>
  <c r="A238" i="1"/>
  <c r="D238" i="1" s="1"/>
  <c r="A239" i="1"/>
  <c r="D239" i="1" s="1"/>
  <c r="A240" i="1"/>
  <c r="D240" i="1" s="1"/>
  <c r="A241" i="1"/>
  <c r="D241" i="1" s="1"/>
  <c r="A242" i="1"/>
  <c r="D242" i="1" s="1"/>
  <c r="A243" i="1"/>
  <c r="D243" i="1" s="1"/>
  <c r="A244" i="1"/>
  <c r="D244" i="1" s="1"/>
  <c r="A245" i="1"/>
  <c r="D245" i="1" s="1"/>
  <c r="A246" i="1"/>
  <c r="D246" i="1" s="1"/>
  <c r="A247" i="1"/>
  <c r="D247" i="1" s="1"/>
  <c r="A248" i="1"/>
  <c r="D248" i="1" s="1"/>
  <c r="A249" i="1"/>
  <c r="D249" i="1" s="1"/>
  <c r="A250" i="1"/>
  <c r="D250" i="1" s="1"/>
  <c r="A251" i="1"/>
  <c r="D251" i="1" s="1"/>
  <c r="A252" i="1"/>
  <c r="D252" i="1" s="1"/>
  <c r="A253" i="1"/>
  <c r="D253" i="1" s="1"/>
  <c r="A254" i="1"/>
  <c r="D254" i="1" s="1"/>
  <c r="A255" i="1"/>
  <c r="D255" i="1" s="1"/>
  <c r="A256" i="1"/>
  <c r="D256" i="1" s="1"/>
  <c r="A257" i="1"/>
  <c r="D257" i="1" s="1"/>
  <c r="A258" i="1"/>
  <c r="D258" i="1" s="1"/>
  <c r="A259" i="1"/>
  <c r="D259" i="1" s="1"/>
  <c r="A260" i="1"/>
  <c r="D260" i="1" s="1"/>
  <c r="A261" i="1"/>
  <c r="D261" i="1" s="1"/>
  <c r="A262" i="1"/>
  <c r="D262" i="1" s="1"/>
  <c r="A263" i="1"/>
  <c r="D263" i="1" s="1"/>
  <c r="A264" i="1"/>
  <c r="D264" i="1" s="1"/>
  <c r="A265" i="1"/>
  <c r="D265" i="1" s="1"/>
  <c r="A266" i="1"/>
  <c r="D266" i="1" s="1"/>
  <c r="A267" i="1"/>
  <c r="D267" i="1" s="1"/>
  <c r="A268" i="1"/>
  <c r="D268" i="1" s="1"/>
  <c r="A269" i="1"/>
  <c r="D269" i="1" s="1"/>
  <c r="A270" i="1"/>
  <c r="D270" i="1" s="1"/>
  <c r="A271" i="1"/>
  <c r="D271" i="1" s="1"/>
  <c r="A272" i="1"/>
  <c r="D272" i="1" s="1"/>
  <c r="A273" i="1"/>
  <c r="D273" i="1" s="1"/>
  <c r="A274" i="1"/>
  <c r="D274" i="1" s="1"/>
  <c r="A275" i="1"/>
  <c r="D275" i="1" s="1"/>
  <c r="A276" i="1"/>
  <c r="D276" i="1" s="1"/>
  <c r="A277" i="1"/>
  <c r="D277" i="1" s="1"/>
  <c r="A278" i="1"/>
  <c r="D278" i="1" s="1"/>
  <c r="A279" i="1"/>
  <c r="D279" i="1" s="1"/>
  <c r="A280" i="1"/>
  <c r="D280" i="1" s="1"/>
  <c r="A281" i="1"/>
  <c r="D281" i="1" s="1"/>
  <c r="A282" i="1"/>
  <c r="D282" i="1" s="1"/>
  <c r="A283" i="1"/>
  <c r="D283" i="1" s="1"/>
  <c r="A284" i="1"/>
  <c r="D284" i="1" s="1"/>
  <c r="A285" i="1"/>
  <c r="D285" i="1" s="1"/>
  <c r="A286" i="1"/>
  <c r="D286" i="1" s="1"/>
  <c r="A287" i="1"/>
  <c r="D287" i="1" s="1"/>
  <c r="A288" i="1"/>
  <c r="D288" i="1" s="1"/>
  <c r="A289" i="1"/>
  <c r="D289" i="1" s="1"/>
  <c r="A290" i="1"/>
  <c r="D290" i="1" s="1"/>
  <c r="A291" i="1"/>
  <c r="D291" i="1" s="1"/>
  <c r="A292" i="1"/>
  <c r="D292" i="1" s="1"/>
  <c r="A293" i="1"/>
  <c r="D293" i="1" s="1"/>
  <c r="A294" i="1"/>
  <c r="D294" i="1" s="1"/>
  <c r="A295" i="1"/>
  <c r="D295" i="1" s="1"/>
  <c r="A296" i="1"/>
  <c r="D296" i="1" s="1"/>
  <c r="A297" i="1"/>
  <c r="D297" i="1" s="1"/>
  <c r="A298" i="1"/>
  <c r="D298" i="1" s="1"/>
  <c r="A299" i="1"/>
  <c r="A300" i="1"/>
  <c r="D300" i="1" s="1"/>
  <c r="A301" i="1"/>
  <c r="D301" i="1" s="1"/>
  <c r="A302" i="1"/>
  <c r="D302" i="1" s="1"/>
  <c r="A303" i="1"/>
  <c r="D303" i="1" s="1"/>
  <c r="A304" i="1"/>
  <c r="D304" i="1" s="1"/>
  <c r="A305" i="1"/>
  <c r="D305" i="1" s="1"/>
  <c r="A306" i="1"/>
  <c r="D306" i="1" s="1"/>
  <c r="A307" i="1"/>
  <c r="D307" i="1" s="1"/>
  <c r="A308" i="1"/>
  <c r="D308" i="1" s="1"/>
  <c r="A309" i="1"/>
  <c r="D309" i="1" s="1"/>
  <c r="A310" i="1"/>
  <c r="D310" i="1" s="1"/>
  <c r="A311" i="1"/>
  <c r="D311" i="1" s="1"/>
  <c r="A312" i="1"/>
  <c r="D312" i="1" s="1"/>
  <c r="A313" i="1"/>
  <c r="D313" i="1" s="1"/>
  <c r="A314" i="1"/>
  <c r="D314" i="1" s="1"/>
  <c r="A315" i="1"/>
  <c r="D315" i="1" s="1"/>
  <c r="A316" i="1"/>
  <c r="D316" i="1" s="1"/>
  <c r="A317" i="1"/>
  <c r="D317" i="1" s="1"/>
  <c r="A318" i="1"/>
  <c r="D318" i="1" s="1"/>
  <c r="A319" i="1"/>
  <c r="D319" i="1" s="1"/>
  <c r="A320" i="1"/>
  <c r="D320" i="1" s="1"/>
  <c r="A321" i="1"/>
  <c r="D321" i="1" s="1"/>
  <c r="A322" i="1"/>
  <c r="D322" i="1" s="1"/>
  <c r="A2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 l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6" i="1" l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3" i="1" l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4" i="1" l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3" i="1" l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2" i="1" l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1" i="1" l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0" i="1" l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97" i="1" l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3" i="1" l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49" i="1" l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 l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<sst xmlns="http://schemas.openxmlformats.org/spreadsheetml/2006/main" count="1719" uniqueCount="344">
  <si>
    <t>序号</t>
    <phoneticPr fontId="1" type="noConversion"/>
  </si>
  <si>
    <t>项目编号</t>
    <phoneticPr fontId="1" type="noConversion"/>
  </si>
  <si>
    <t>项目名称</t>
    <phoneticPr fontId="1" type="noConversion"/>
  </si>
  <si>
    <t>品牌型号及制造商</t>
    <phoneticPr fontId="1" type="noConversion"/>
  </si>
  <si>
    <t>质保期（年）</t>
    <phoneticPr fontId="1" type="noConversion"/>
  </si>
  <si>
    <t>项目特征描述</t>
    <phoneticPr fontId="1" type="noConversion"/>
  </si>
  <si>
    <t>计量单位</t>
    <phoneticPr fontId="1" type="noConversion"/>
  </si>
  <si>
    <t>工程量</t>
    <phoneticPr fontId="1" type="noConversion"/>
  </si>
  <si>
    <t>综合单价（元）</t>
    <phoneticPr fontId="1" type="noConversion"/>
  </si>
  <si>
    <t>合价（元）</t>
    <phoneticPr fontId="1" type="noConversion"/>
  </si>
  <si>
    <t>备注</t>
    <phoneticPr fontId="1" type="noConversion"/>
  </si>
  <si>
    <t>m</t>
  </si>
  <si>
    <t>完整</t>
    <phoneticPr fontId="1" type="noConversion"/>
  </si>
  <si>
    <r>
      <rPr>
        <b/>
        <sz val="10.5"/>
        <color theme="0"/>
        <rFont val="宋体"/>
        <family val="3"/>
        <charset val="134"/>
      </rPr>
      <t>子系统</t>
    </r>
    <phoneticPr fontId="1" type="noConversion"/>
  </si>
  <si>
    <r>
      <rPr>
        <b/>
        <sz val="10.5"/>
        <color theme="0"/>
        <rFont val="宋体"/>
        <family val="3"/>
        <charset val="134"/>
      </rPr>
      <t>成本单价</t>
    </r>
    <phoneticPr fontId="1" type="noConversion"/>
  </si>
  <si>
    <r>
      <rPr>
        <b/>
        <sz val="10.5"/>
        <color theme="0"/>
        <rFont val="宋体"/>
        <family val="3"/>
        <charset val="134"/>
      </rPr>
      <t>成本总价</t>
    </r>
    <phoneticPr fontId="1" type="noConversion"/>
  </si>
  <si>
    <r>
      <rPr>
        <sz val="10.5"/>
        <color theme="1"/>
        <rFont val="宋体"/>
        <family val="2"/>
        <charset val="134"/>
      </rPr>
      <t>总平工程</t>
    </r>
    <phoneticPr fontId="1" type="noConversion"/>
  </si>
  <si>
    <r>
      <t>2KVA/2</t>
    </r>
    <r>
      <rPr>
        <sz val="10.5"/>
        <color theme="1"/>
        <rFont val="宋体"/>
        <family val="3"/>
        <charset val="134"/>
      </rPr>
      <t>小时</t>
    </r>
    <r>
      <rPr>
        <sz val="10.5"/>
        <color theme="1"/>
        <rFont val="Arial"/>
        <family val="2"/>
      </rPr>
      <t>\</t>
    </r>
    <r>
      <rPr>
        <sz val="10.5"/>
        <color theme="1"/>
        <rFont val="宋体"/>
        <family val="3"/>
        <charset val="134"/>
      </rPr>
      <t>山特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</si>
  <si>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名称、型号：</t>
    </r>
    <r>
      <rPr>
        <sz val="10.5"/>
        <color theme="1"/>
        <rFont val="Arial"/>
        <family val="2"/>
      </rPr>
      <t>UPS</t>
    </r>
    <r>
      <rPr>
        <sz val="10.5"/>
        <color theme="1"/>
        <rFont val="宋体"/>
        <family val="3"/>
        <charset val="134"/>
      </rPr>
      <t xml:space="preserve">电源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2KVA,2</t>
    </r>
    <r>
      <rPr>
        <sz val="10.5"/>
        <color theme="1"/>
        <rFont val="宋体"/>
        <family val="3"/>
        <charset val="134"/>
      </rPr>
      <t xml:space="preserve">小时，在线式，含电池和机柜
</t>
    </r>
    <r>
      <rPr>
        <sz val="10.5"/>
        <color theme="1"/>
        <rFont val="Arial"/>
        <family val="2"/>
      </rPr>
      <t>3.2KVA/2</t>
    </r>
    <r>
      <rPr>
        <sz val="10.5"/>
        <color theme="1"/>
        <rFont val="宋体"/>
        <family val="3"/>
        <charset val="134"/>
      </rPr>
      <t xml:space="preserve">小时，在线式（含电池、电池箱），电池采用汤浅、松下、德国阳光
</t>
    </r>
    <phoneticPr fontId="1" type="noConversion"/>
  </si>
  <si>
    <r>
      <rPr>
        <sz val="10.5"/>
        <color theme="1"/>
        <rFont val="宋体"/>
        <family val="3"/>
        <charset val="134"/>
      </rPr>
      <t>台</t>
    </r>
  </si>
  <si>
    <r>
      <rPr>
        <sz val="10.5"/>
        <color theme="1"/>
        <rFont val="宋体"/>
        <family val="2"/>
        <charset val="134"/>
      </rPr>
      <t>总平工程</t>
    </r>
    <phoneticPr fontId="1" type="noConversion"/>
  </si>
  <si>
    <r>
      <rPr>
        <sz val="10.5"/>
        <color theme="1"/>
        <rFont val="宋体"/>
        <family val="3"/>
        <charset val="134"/>
      </rPr>
      <t>工作站</t>
    </r>
  </si>
  <si>
    <r>
      <rPr>
        <sz val="10.5"/>
        <color theme="1"/>
        <rFont val="宋体"/>
        <family val="3"/>
        <charset val="134"/>
      </rPr>
      <t>联想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</si>
  <si>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名称：工作站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功能：停车场智能控制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处理器：</t>
    </r>
    <r>
      <rPr>
        <sz val="10.5"/>
        <color theme="1"/>
        <rFont val="Arial"/>
        <family val="2"/>
      </rPr>
      <t xml:space="preserve">Intel </t>
    </r>
    <r>
      <rPr>
        <sz val="10.5"/>
        <color theme="1"/>
        <rFont val="宋体"/>
        <family val="3"/>
        <charset val="134"/>
      </rPr>
      <t>酷睿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双核</t>
    </r>
    <r>
      <rPr>
        <sz val="10.5"/>
        <color theme="1"/>
        <rFont val="Arial"/>
        <family val="2"/>
      </rPr>
      <t xml:space="preserve"> E7500
4.</t>
    </r>
    <r>
      <rPr>
        <sz val="10.5"/>
        <color theme="1"/>
        <rFont val="宋体"/>
        <family val="3"/>
        <charset val="134"/>
      </rPr>
      <t>内存：≥</t>
    </r>
    <r>
      <rPr>
        <sz val="10.5"/>
        <color theme="1"/>
        <rFont val="Arial"/>
        <family val="2"/>
      </rPr>
      <t>2GB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DDR3
5.</t>
    </r>
    <r>
      <rPr>
        <sz val="10.5"/>
        <color theme="1"/>
        <rFont val="宋体"/>
        <family val="3"/>
        <charset val="134"/>
      </rPr>
      <t>独立显卡，显存</t>
    </r>
    <r>
      <rPr>
        <sz val="10.5"/>
        <color theme="1"/>
        <rFont val="Arial"/>
        <family val="2"/>
      </rPr>
      <t>512MB
6.</t>
    </r>
    <r>
      <rPr>
        <sz val="10.5"/>
        <color theme="1"/>
        <rFont val="宋体"/>
        <family val="3"/>
        <charset val="134"/>
      </rPr>
      <t>硬盘：≥</t>
    </r>
    <r>
      <rPr>
        <sz val="10.5"/>
        <color theme="1"/>
        <rFont val="Arial"/>
        <family val="2"/>
      </rPr>
      <t>500GB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SATA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7200</t>
    </r>
    <r>
      <rPr>
        <sz val="10.5"/>
        <color theme="1"/>
        <rFont val="宋体"/>
        <family val="3"/>
        <charset val="134"/>
      </rPr>
      <t xml:space="preserve">转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显示器：≥</t>
    </r>
    <r>
      <rPr>
        <sz val="10.5"/>
        <color theme="1"/>
        <rFont val="Arial"/>
        <family val="2"/>
      </rPr>
      <t>21.5</t>
    </r>
    <r>
      <rPr>
        <sz val="10.5"/>
        <color theme="1"/>
        <rFont val="宋体"/>
        <family val="3"/>
        <charset val="134"/>
      </rPr>
      <t xml:space="preserve">寸宽屏液晶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 xml:space="preserve">三年质保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>其它：</t>
    </r>
    <r>
      <rPr>
        <sz val="10.5"/>
        <color theme="1"/>
        <rFont val="Arial"/>
        <family val="2"/>
      </rPr>
      <t>DVD</t>
    </r>
    <r>
      <rPr>
        <sz val="10.5"/>
        <color theme="1"/>
        <rFont val="宋体"/>
        <family val="3"/>
        <charset val="134"/>
      </rPr>
      <t>刻录，声卡，自适应千兆以太网卡≥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个，多功能读卡器，配套键盘、鼠标
</t>
    </r>
    <phoneticPr fontId="1" type="noConversion"/>
  </si>
  <si>
    <r>
      <rPr>
        <sz val="10.5"/>
        <color theme="1"/>
        <rFont val="宋体"/>
        <family val="3"/>
        <charset val="134"/>
      </rPr>
      <t>设备安装箱</t>
    </r>
  </si>
  <si>
    <r>
      <rPr>
        <sz val="10.5"/>
        <color theme="1"/>
        <rFont val="宋体"/>
        <family val="3"/>
        <charset val="134"/>
      </rPr>
      <t>图腾</t>
    </r>
  </si>
  <si>
    <r>
      <t>1.</t>
    </r>
    <r>
      <rPr>
        <sz val="10.5"/>
        <color theme="1"/>
        <rFont val="宋体"/>
        <family val="3"/>
        <charset val="134"/>
      </rPr>
      <t xml:space="preserve">名称、型号：设备安装箱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、设备箱规格：深：</t>
    </r>
    <r>
      <rPr>
        <sz val="10.5"/>
        <color theme="1"/>
        <rFont val="Arial"/>
        <family val="2"/>
      </rPr>
      <t>550mm</t>
    </r>
    <r>
      <rPr>
        <sz val="10.5"/>
        <color theme="1"/>
        <rFont val="宋体"/>
        <family val="3"/>
        <charset val="134"/>
      </rPr>
      <t>，宽：</t>
    </r>
    <r>
      <rPr>
        <sz val="10.5"/>
        <color theme="1"/>
        <rFont val="Arial"/>
        <family val="2"/>
      </rPr>
      <t>600mm</t>
    </r>
    <r>
      <rPr>
        <sz val="10.5"/>
        <color theme="1"/>
        <rFont val="宋体"/>
        <family val="3"/>
        <charset val="134"/>
      </rPr>
      <t>，高：</t>
    </r>
    <r>
      <rPr>
        <sz val="10.5"/>
        <color theme="1"/>
        <rFont val="Arial"/>
        <family val="2"/>
      </rPr>
      <t>15U</t>
    </r>
    <r>
      <rPr>
        <sz val="10.5"/>
        <color theme="1"/>
        <rFont val="宋体"/>
        <family val="3"/>
        <charset val="134"/>
      </rPr>
      <t xml:space="preserve">（具体大小根据现场情况定制）；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 xml:space="preserve">、主要材料：优质冷扎钢板制作；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、表面处理：脱脂、酸洗、磷化、静电喷塑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、弱电井内落地或壁挂式安装，含电源转接板，墙体为空心砖
</t>
    </r>
    <phoneticPr fontId="1" type="noConversion"/>
  </si>
  <si>
    <r>
      <rPr>
        <sz val="10.5"/>
        <color theme="1"/>
        <rFont val="宋体"/>
        <family val="3"/>
        <charset val="134"/>
      </rPr>
      <t>通讯转换器</t>
    </r>
  </si>
  <si>
    <r>
      <rPr>
        <sz val="10.5"/>
        <color theme="1"/>
        <rFont val="宋体"/>
        <family val="3"/>
        <charset val="134"/>
      </rPr>
      <t>汉军</t>
    </r>
    <r>
      <rPr>
        <sz val="10.5"/>
        <color theme="1"/>
        <rFont val="Arial"/>
        <family val="2"/>
      </rPr>
      <t>\COM-485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</si>
  <si>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名称：通讯转换器</t>
    </r>
    <phoneticPr fontId="1" type="noConversion"/>
  </si>
  <si>
    <r>
      <rPr>
        <sz val="10.5"/>
        <color theme="1"/>
        <rFont val="宋体"/>
        <family val="3"/>
        <charset val="134"/>
      </rPr>
      <t>入口满位显示屏（含支架）</t>
    </r>
  </si>
  <si>
    <r>
      <rPr>
        <sz val="10.5"/>
        <color theme="1"/>
        <rFont val="宋体"/>
        <family val="3"/>
        <charset val="134"/>
      </rPr>
      <t>汉军</t>
    </r>
    <r>
      <rPr>
        <sz val="10.5"/>
        <color theme="1"/>
        <rFont val="Arial"/>
        <family val="2"/>
      </rPr>
      <t>\LT-O-76-1-4</t>
    </r>
    <phoneticPr fontId="1" type="noConversion"/>
  </si>
  <si>
    <r>
      <t xml:space="preserve">1.  </t>
    </r>
    <r>
      <rPr>
        <sz val="10.5"/>
        <color theme="1"/>
        <rFont val="宋体"/>
        <family val="3"/>
        <charset val="134"/>
      </rPr>
      <t xml:space="preserve">名称：入口满位显示屏（含支架）
</t>
    </r>
    <r>
      <rPr>
        <sz val="10.5"/>
        <color theme="1"/>
        <rFont val="Arial"/>
        <family val="2"/>
      </rPr>
      <t xml:space="preserve">2.  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字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Φ5</t>
    </r>
    <r>
      <rPr>
        <sz val="10.5"/>
        <color theme="1"/>
        <rFont val="宋体"/>
        <family val="3"/>
        <charset val="134"/>
      </rPr>
      <t xml:space="preserve">管芯，含电源，含支架
</t>
    </r>
    <r>
      <rPr>
        <sz val="10.5"/>
        <color theme="1"/>
        <rFont val="Arial"/>
        <family val="2"/>
      </rPr>
      <t xml:space="preserve">3.  </t>
    </r>
    <r>
      <rPr>
        <sz val="10.5"/>
        <color theme="1"/>
        <rFont val="宋体"/>
        <family val="3"/>
        <charset val="134"/>
      </rPr>
      <t>字库包括所有国标汉字，并可显示繁体汉字及英文；</t>
    </r>
    <r>
      <rPr>
        <sz val="10.5"/>
        <color theme="1"/>
        <rFont val="Arial"/>
        <family val="2"/>
      </rPr>
      <t xml:space="preserve">  
4.  </t>
    </r>
    <r>
      <rPr>
        <sz val="10.5"/>
        <color theme="1"/>
        <rFont val="宋体"/>
        <family val="3"/>
        <charset val="134"/>
      </rPr>
      <t>电源：直流</t>
    </r>
    <r>
      <rPr>
        <sz val="10.5"/>
        <color theme="1"/>
        <rFont val="Arial"/>
        <family val="2"/>
      </rPr>
      <t>24V</t>
    </r>
    <r>
      <rPr>
        <sz val="10.5"/>
        <color theme="1"/>
        <rFont val="宋体"/>
        <family val="3"/>
        <charset val="134"/>
      </rPr>
      <t>；</t>
    </r>
    <r>
      <rPr>
        <sz val="10.5"/>
        <color theme="1"/>
        <rFont val="Arial"/>
        <family val="2"/>
      </rPr>
      <t xml:space="preserve"> 
5,  </t>
    </r>
    <r>
      <rPr>
        <sz val="10.5"/>
        <color theme="1"/>
        <rFont val="宋体"/>
        <family val="3"/>
        <charset val="134"/>
      </rPr>
      <t>带有</t>
    </r>
    <r>
      <rPr>
        <sz val="10.5"/>
        <color theme="1"/>
        <rFont val="Arial"/>
        <family val="2"/>
      </rPr>
      <t>RS-485</t>
    </r>
    <r>
      <rPr>
        <sz val="10.5"/>
        <color theme="1"/>
        <rFont val="宋体"/>
        <family val="3"/>
        <charset val="134"/>
      </rPr>
      <t>扩展接口；</t>
    </r>
    <r>
      <rPr>
        <sz val="10.5"/>
        <color theme="1"/>
        <rFont val="Arial"/>
        <family val="2"/>
      </rPr>
      <t xml:space="preserve"> 
6.  </t>
    </r>
    <r>
      <rPr>
        <sz val="10.5"/>
        <color theme="1"/>
        <rFont val="宋体"/>
        <family val="3"/>
        <charset val="134"/>
      </rPr>
      <t>环境温度：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~ +55</t>
    </r>
    <r>
      <rPr>
        <sz val="10.5"/>
        <color theme="1"/>
        <rFont val="宋体"/>
        <family val="3"/>
        <charset val="134"/>
      </rPr>
      <t>℃；</t>
    </r>
    <r>
      <rPr>
        <sz val="10.5"/>
        <color theme="1"/>
        <rFont val="Arial"/>
        <family val="2"/>
      </rPr>
      <t xml:space="preserve"> 
7.  </t>
    </r>
    <r>
      <rPr>
        <sz val="10.5"/>
        <color theme="1"/>
        <rFont val="宋体"/>
        <family val="3"/>
        <charset val="134"/>
      </rPr>
      <t>相对湿度：小于</t>
    </r>
    <r>
      <rPr>
        <sz val="10.5"/>
        <color theme="1"/>
        <rFont val="Arial"/>
        <family val="2"/>
      </rPr>
      <t>95</t>
    </r>
    <r>
      <rPr>
        <sz val="10.5"/>
        <color theme="1"/>
        <rFont val="宋体"/>
        <family val="3"/>
        <charset val="134"/>
      </rPr>
      <t xml:space="preserve">％。
</t>
    </r>
    <phoneticPr fontId="1" type="noConversion"/>
  </si>
  <si>
    <r>
      <rPr>
        <sz val="10.5"/>
        <color theme="1"/>
        <rFont val="宋体"/>
        <family val="3"/>
        <charset val="134"/>
      </rPr>
      <t>自动出卡机</t>
    </r>
  </si>
  <si>
    <r>
      <t>TCK001R\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</si>
  <si>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名称：自动出卡机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通讯接口：</t>
    </r>
    <r>
      <rPr>
        <sz val="10.5"/>
        <color theme="1"/>
        <rFont val="Arial"/>
        <family val="2"/>
      </rPr>
      <t>RS485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3.LED</t>
    </r>
    <r>
      <rPr>
        <sz val="10.5"/>
        <color theme="1"/>
        <rFont val="宋体"/>
        <family val="3"/>
        <charset val="134"/>
      </rPr>
      <t xml:space="preserve">中文电子显示屏；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工业级设计，表面烤漆处理，良好的耐磨耐腐蚀性适应各种高、低温，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多灰尘等恶劣环境；</t>
    </r>
    <r>
      <rPr>
        <sz val="10.5"/>
        <color theme="1"/>
        <rFont val="Arial"/>
        <family val="2"/>
      </rPr>
      <t xml:space="preserve"> 
5.</t>
    </r>
    <r>
      <rPr>
        <sz val="10.5"/>
        <color theme="1"/>
        <rFont val="宋体"/>
        <family val="3"/>
        <charset val="134"/>
      </rPr>
      <t>拟人型摩擦式发卡，对各类变形卡有较好的适应性，卡片正确识别率：</t>
    </r>
    <r>
      <rPr>
        <sz val="10.5"/>
        <color theme="1"/>
        <rFont val="Arial"/>
        <family val="2"/>
      </rPr>
      <t>&gt;99.9%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 xml:space="preserve">硬件看门狗、嵌入式微型实时操作系统；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 xml:space="preserve">具备预发卡功能；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可直接连接地感信号，实现</t>
    </r>
    <r>
      <rPr>
        <sz val="10.5"/>
        <color theme="1"/>
        <rFont val="Arial"/>
        <family val="2"/>
      </rPr>
      <t xml:space="preserve"> “ </t>
    </r>
    <r>
      <rPr>
        <sz val="10.5"/>
        <color theme="1"/>
        <rFont val="宋体"/>
        <family val="3"/>
        <charset val="134"/>
      </rPr>
      <t>车来发卡、一车一卡</t>
    </r>
    <r>
      <rPr>
        <sz val="10.5"/>
        <color theme="1"/>
        <rFont val="Arial"/>
        <family val="2"/>
      </rPr>
      <t xml:space="preserve"> ”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 xml:space="preserve">卡少、卡空、故障时蜂鸣器自动声音报警；
</t>
    </r>
    <r>
      <rPr>
        <sz val="10.5"/>
        <color theme="1"/>
        <rFont val="Arial"/>
        <family val="2"/>
      </rPr>
      <t>10.</t>
    </r>
    <r>
      <rPr>
        <sz val="10.5"/>
        <color theme="1"/>
        <rFont val="宋体"/>
        <family val="3"/>
        <charset val="134"/>
      </rPr>
      <t>出错报警，</t>
    </r>
    <r>
      <rPr>
        <sz val="10.5"/>
        <color theme="1"/>
        <rFont val="Arial"/>
        <family val="2"/>
      </rPr>
      <t>30</t>
    </r>
    <r>
      <rPr>
        <sz val="10.5"/>
        <color theme="1"/>
        <rFont val="宋体"/>
        <family val="3"/>
        <charset val="134"/>
      </rPr>
      <t>秒或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 xml:space="preserve">秒后自动复位；
</t>
    </r>
    <r>
      <rPr>
        <sz val="10.5"/>
        <color theme="1"/>
        <rFont val="Arial"/>
        <family val="2"/>
      </rPr>
      <t>11.</t>
    </r>
    <r>
      <rPr>
        <sz val="10.5"/>
        <color theme="1"/>
        <rFont val="宋体"/>
        <family val="3"/>
        <charset val="134"/>
      </rPr>
      <t>可叠加的卡箱设计，使卡箱容量灵活可变，至少应能装</t>
    </r>
    <r>
      <rPr>
        <sz val="10.5"/>
        <color theme="1"/>
        <rFont val="Arial"/>
        <family val="2"/>
      </rPr>
      <t>280</t>
    </r>
    <r>
      <rPr>
        <sz val="10.5"/>
        <color theme="1"/>
        <rFont val="宋体"/>
        <family val="3"/>
        <charset val="134"/>
      </rPr>
      <t xml:space="preserve">张卡片，根据需要扩展；
</t>
    </r>
    <r>
      <rPr>
        <sz val="10.5"/>
        <color theme="1"/>
        <rFont val="Arial"/>
        <family val="2"/>
      </rPr>
      <t>12.</t>
    </r>
    <r>
      <rPr>
        <sz val="10.5"/>
        <color theme="1"/>
        <rFont val="宋体"/>
        <family val="3"/>
        <charset val="134"/>
      </rPr>
      <t>适应卡片厚度</t>
    </r>
    <r>
      <rPr>
        <sz val="10.5"/>
        <color theme="1"/>
        <rFont val="Arial"/>
        <family val="2"/>
      </rPr>
      <t xml:space="preserve"> 0.3MM ― 2.5MM</t>
    </r>
    <r>
      <rPr>
        <sz val="10.5"/>
        <color theme="1"/>
        <rFont val="宋体"/>
        <family val="3"/>
        <charset val="134"/>
      </rPr>
      <t>，可调节；</t>
    </r>
    <r>
      <rPr>
        <sz val="10.5"/>
        <color theme="1"/>
        <rFont val="Arial"/>
        <family val="2"/>
      </rPr>
      <t xml:space="preserve"> 
13.</t>
    </r>
    <r>
      <rPr>
        <sz val="10.5"/>
        <color theme="1"/>
        <rFont val="宋体"/>
        <family val="3"/>
        <charset val="134"/>
      </rPr>
      <t xml:space="preserve">底板滑轨式设计，使发卡器安装和维护更加快捷、简单、方便；
</t>
    </r>
    <phoneticPr fontId="1" type="noConversion"/>
  </si>
  <si>
    <r>
      <rPr>
        <sz val="10.5"/>
        <color theme="1"/>
        <rFont val="宋体"/>
        <family val="3"/>
        <charset val="134"/>
      </rPr>
      <t>出口收费显示屏</t>
    </r>
  </si>
  <si>
    <r>
      <t>75*304\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</si>
  <si>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名称：出口收费显示屏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字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Φ3.7</t>
    </r>
    <r>
      <rPr>
        <sz val="10.5"/>
        <color theme="1"/>
        <rFont val="宋体"/>
        <family val="3"/>
        <charset val="134"/>
      </rPr>
      <t xml:space="preserve">管芯，含电源
</t>
    </r>
    <r>
      <rPr>
        <sz val="10.5"/>
        <color theme="1"/>
        <rFont val="Arial"/>
        <family val="2"/>
      </rPr>
      <t>3.1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字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排，</t>
    </r>
    <r>
      <rPr>
        <sz val="10.5"/>
        <color theme="1"/>
        <rFont val="Arial"/>
        <family val="2"/>
      </rPr>
      <t>Φ3.7</t>
    </r>
    <r>
      <rPr>
        <sz val="10.5"/>
        <color theme="1"/>
        <rFont val="宋体"/>
        <family val="3"/>
        <charset val="134"/>
      </rPr>
      <t xml:space="preserve">管芯，含电源，含支架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字库包括所有国标汉字，并可显示繁体汉字及英文；</t>
    </r>
    <r>
      <rPr>
        <sz val="10.5"/>
        <color theme="1"/>
        <rFont val="Arial"/>
        <family val="2"/>
      </rPr>
      <t xml:space="preserve">  
5.</t>
    </r>
    <r>
      <rPr>
        <sz val="10.5"/>
        <color theme="1"/>
        <rFont val="宋体"/>
        <family val="3"/>
        <charset val="134"/>
      </rPr>
      <t>电源：直流</t>
    </r>
    <r>
      <rPr>
        <sz val="10.5"/>
        <color theme="1"/>
        <rFont val="Arial"/>
        <family val="2"/>
      </rPr>
      <t>24V</t>
    </r>
    <r>
      <rPr>
        <sz val="10.5"/>
        <color theme="1"/>
        <rFont val="宋体"/>
        <family val="3"/>
        <charset val="134"/>
      </rPr>
      <t>；</t>
    </r>
    <r>
      <rPr>
        <sz val="10.5"/>
        <color theme="1"/>
        <rFont val="Arial"/>
        <family val="2"/>
      </rPr>
      <t xml:space="preserve"> 
6.</t>
    </r>
    <r>
      <rPr>
        <sz val="10.5"/>
        <color theme="1"/>
        <rFont val="宋体"/>
        <family val="3"/>
        <charset val="134"/>
      </rPr>
      <t>带有</t>
    </r>
    <r>
      <rPr>
        <sz val="10.5"/>
        <color theme="1"/>
        <rFont val="Arial"/>
        <family val="2"/>
      </rPr>
      <t>RS-485</t>
    </r>
    <r>
      <rPr>
        <sz val="10.5"/>
        <color theme="1"/>
        <rFont val="宋体"/>
        <family val="3"/>
        <charset val="134"/>
      </rPr>
      <t>扩展接口；</t>
    </r>
    <r>
      <rPr>
        <sz val="10.5"/>
        <color theme="1"/>
        <rFont val="Arial"/>
        <family val="2"/>
      </rPr>
      <t xml:space="preserve"> 
7.</t>
    </r>
    <r>
      <rPr>
        <sz val="10.5"/>
        <color theme="1"/>
        <rFont val="宋体"/>
        <family val="3"/>
        <charset val="134"/>
      </rPr>
      <t>环境温度：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~ +55</t>
    </r>
    <r>
      <rPr>
        <sz val="10.5"/>
        <color theme="1"/>
        <rFont val="宋体"/>
        <family val="3"/>
        <charset val="134"/>
      </rPr>
      <t>℃；</t>
    </r>
    <r>
      <rPr>
        <sz val="10.5"/>
        <color theme="1"/>
        <rFont val="Arial"/>
        <family val="2"/>
      </rPr>
      <t xml:space="preserve"> 
8.</t>
    </r>
    <r>
      <rPr>
        <sz val="10.5"/>
        <color theme="1"/>
        <rFont val="宋体"/>
        <family val="3"/>
        <charset val="134"/>
      </rPr>
      <t>相对湿度：小于</t>
    </r>
    <r>
      <rPr>
        <sz val="10.5"/>
        <color theme="1"/>
        <rFont val="Arial"/>
        <family val="2"/>
      </rPr>
      <t>95</t>
    </r>
    <r>
      <rPr>
        <sz val="10.5"/>
        <color theme="1"/>
        <rFont val="宋体"/>
        <family val="3"/>
        <charset val="134"/>
      </rPr>
      <t xml:space="preserve">％。
</t>
    </r>
    <phoneticPr fontId="1" type="noConversion"/>
  </si>
  <si>
    <r>
      <rPr>
        <sz val="10.5"/>
        <color theme="1"/>
        <rFont val="宋体"/>
        <family val="3"/>
        <charset val="134"/>
      </rPr>
      <t>停车场智能控制系统</t>
    </r>
  </si>
  <si>
    <r>
      <t>MB03-T\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</si>
  <si>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名称：停车场智能控制系统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控制器要求采用</t>
    </r>
    <r>
      <rPr>
        <sz val="10.5"/>
        <color theme="1"/>
        <rFont val="Arial"/>
        <family val="2"/>
      </rPr>
      <t>23</t>
    </r>
    <r>
      <rPr>
        <sz val="10.5"/>
        <color theme="1"/>
        <rFont val="宋体"/>
        <family val="3"/>
        <charset val="134"/>
      </rPr>
      <t>位</t>
    </r>
    <r>
      <rPr>
        <sz val="10.5"/>
        <color theme="1"/>
        <rFont val="Arial"/>
        <family val="2"/>
      </rPr>
      <t>ARM</t>
    </r>
    <r>
      <rPr>
        <sz val="10.5"/>
        <color theme="1"/>
        <rFont val="宋体"/>
        <family val="3"/>
        <charset val="134"/>
      </rPr>
      <t>型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，支持非接触智能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合法权限达</t>
    </r>
    <r>
      <rPr>
        <sz val="10.5"/>
        <color theme="1"/>
        <rFont val="Arial"/>
        <family val="2"/>
      </rPr>
      <t>10000</t>
    </r>
    <r>
      <rPr>
        <sz val="10.5"/>
        <color theme="1"/>
        <rFont val="宋体"/>
        <family val="3"/>
        <charset val="134"/>
      </rPr>
      <t>笔，脱机至少能够存储</t>
    </r>
    <r>
      <rPr>
        <sz val="10.5"/>
        <color theme="1"/>
        <rFont val="Arial"/>
        <family val="2"/>
      </rPr>
      <t>9500</t>
    </r>
    <r>
      <rPr>
        <sz val="10.5"/>
        <color theme="1"/>
        <rFont val="宋体"/>
        <family val="3"/>
        <charset val="134"/>
      </rPr>
      <t>条数据，黑名单数量至少</t>
    </r>
    <r>
      <rPr>
        <sz val="10.5"/>
        <color theme="1"/>
        <rFont val="Arial"/>
        <family val="2"/>
      </rPr>
      <t>9500</t>
    </r>
    <r>
      <rPr>
        <sz val="10.5"/>
        <color theme="1"/>
        <rFont val="宋体"/>
        <family val="3"/>
        <charset val="134"/>
      </rPr>
      <t xml:space="preserve">条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控制器要求自带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>网络接口，能够通过</t>
    </r>
    <r>
      <rPr>
        <sz val="10.5"/>
        <color theme="1"/>
        <rFont val="Arial"/>
        <family val="2"/>
      </rPr>
      <t>RS232</t>
    </r>
    <r>
      <rPr>
        <sz val="10.5"/>
        <color theme="1"/>
        <rFont val="宋体"/>
        <family val="3"/>
        <charset val="134"/>
      </rPr>
      <t xml:space="preserve">方式控制出卡机或出票机；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控制器应能够直接连接出入口语音及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 xml:space="preserve">显示屏；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控制器应提供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组输入端口，以接收读卡地感、道闸地感、取卡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取票按键、道闸道杆位置检测信号、票箱门检测信号、道闸门检测信号、光感器信号等状态信号；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控制器应具有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组输出信号，以控制道闸开启、道闸关闭、照明等；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控制器电源：</t>
    </r>
    <r>
      <rPr>
        <sz val="10.5"/>
        <color theme="1"/>
        <rFont val="Arial"/>
        <family val="2"/>
      </rPr>
      <t>DC12~24V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>工作环境温度：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℃～</t>
    </r>
    <r>
      <rPr>
        <sz val="10.5"/>
        <color theme="1"/>
        <rFont val="Arial"/>
        <family val="2"/>
      </rPr>
      <t>+70</t>
    </r>
    <r>
      <rPr>
        <sz val="10.5"/>
        <color theme="1"/>
        <rFont val="宋体"/>
        <family val="3"/>
        <charset val="134"/>
      </rPr>
      <t xml:space="preserve">℃；
</t>
    </r>
    <r>
      <rPr>
        <sz val="10.5"/>
        <color theme="1"/>
        <rFont val="Arial"/>
        <family val="2"/>
      </rPr>
      <t>10.</t>
    </r>
    <r>
      <rPr>
        <sz val="10.5"/>
        <color theme="1"/>
        <rFont val="宋体"/>
        <family val="3"/>
        <charset val="134"/>
      </rPr>
      <t>工作环境湿度：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≤</t>
    </r>
    <r>
      <rPr>
        <sz val="10.5"/>
        <color theme="1"/>
        <rFont val="Arial"/>
        <family val="2"/>
      </rPr>
      <t>95%</t>
    </r>
    <r>
      <rPr>
        <sz val="10.5"/>
        <color theme="1"/>
        <rFont val="宋体"/>
        <family val="3"/>
        <charset val="134"/>
      </rPr>
      <t xml:space="preserve">，不凝露；
</t>
    </r>
    <phoneticPr fontId="1" type="noConversion"/>
  </si>
  <si>
    <r>
      <rPr>
        <sz val="10.5"/>
        <color theme="1"/>
        <rFont val="宋体"/>
        <family val="3"/>
        <charset val="134"/>
      </rPr>
      <t>套</t>
    </r>
  </si>
  <si>
    <r>
      <rPr>
        <sz val="10.5"/>
        <color theme="1"/>
        <rFont val="宋体"/>
        <family val="3"/>
        <charset val="134"/>
      </rPr>
      <t>停车场近距离读卡器</t>
    </r>
  </si>
  <si>
    <r>
      <t>RF-M1\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</si>
  <si>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名称：停车场近距离读卡器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工作频段：</t>
    </r>
    <r>
      <rPr>
        <sz val="10.5"/>
        <color theme="1"/>
        <rFont val="Arial"/>
        <family val="2"/>
      </rPr>
      <t>902~928MHz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工作电压：</t>
    </r>
    <r>
      <rPr>
        <sz val="10.5"/>
        <color theme="1"/>
        <rFont val="Arial"/>
        <family val="2"/>
      </rPr>
      <t>DC12V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最大功耗：</t>
    </r>
    <r>
      <rPr>
        <sz val="10.5"/>
        <color theme="1"/>
        <rFont val="Arial"/>
        <family val="2"/>
      </rPr>
      <t>5W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工作温度：正常工作温度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~75</t>
    </r>
    <r>
      <rPr>
        <sz val="10.5"/>
        <color theme="1"/>
        <rFont val="宋体"/>
        <family val="3"/>
        <charset val="134"/>
      </rPr>
      <t xml:space="preserve">℃；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天线增益：</t>
    </r>
    <r>
      <rPr>
        <sz val="10.5"/>
        <color theme="1"/>
        <rFont val="Arial"/>
        <family val="2"/>
      </rPr>
      <t>12dbi</t>
    </r>
    <r>
      <rPr>
        <sz val="10.5"/>
        <color theme="1"/>
        <rFont val="宋体"/>
        <family val="3"/>
        <charset val="134"/>
      </rPr>
      <t xml:space="preserve">水平极化；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天线功率：接入天线功率</t>
    </r>
    <r>
      <rPr>
        <sz val="10.5"/>
        <color theme="1"/>
        <rFont val="Arial"/>
        <family val="2"/>
      </rPr>
      <t>1W</t>
    </r>
    <r>
      <rPr>
        <sz val="10.5"/>
        <color theme="1"/>
        <rFont val="宋体"/>
        <family val="3"/>
        <charset val="134"/>
      </rPr>
      <t xml:space="preserve">（可调）；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有效距离：读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写卡距离不少于</t>
    </r>
    <r>
      <rPr>
        <sz val="10.5"/>
        <color theme="1"/>
        <rFont val="Arial"/>
        <family val="2"/>
      </rPr>
      <t>5m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>数据接口：同时具备</t>
    </r>
    <r>
      <rPr>
        <sz val="10.5"/>
        <color theme="1"/>
        <rFont val="Arial"/>
        <family val="2"/>
      </rPr>
      <t>RS232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RS485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wiegand26</t>
    </r>
    <r>
      <rPr>
        <sz val="10.5"/>
        <color theme="1"/>
        <rFont val="宋体"/>
        <family val="3"/>
        <charset val="134"/>
      </rPr>
      <t>或者</t>
    </r>
    <r>
      <rPr>
        <sz val="10.5"/>
        <color theme="1"/>
        <rFont val="Arial"/>
        <family val="2"/>
      </rPr>
      <t>wiegand34</t>
    </r>
    <r>
      <rPr>
        <sz val="10.5"/>
        <color theme="1"/>
        <rFont val="宋体"/>
        <family val="3"/>
        <charset val="134"/>
      </rPr>
      <t xml:space="preserve">数据接口，预留外界触发信号接入端口；
</t>
    </r>
    <r>
      <rPr>
        <sz val="10.5"/>
        <color theme="1"/>
        <rFont val="Arial"/>
        <family val="2"/>
      </rPr>
      <t>10.</t>
    </r>
    <r>
      <rPr>
        <sz val="10.5"/>
        <color theme="1"/>
        <rFont val="宋体"/>
        <family val="3"/>
        <charset val="134"/>
      </rPr>
      <t>快速识别：能识别移动速度大于</t>
    </r>
    <r>
      <rPr>
        <sz val="10.5"/>
        <color theme="1"/>
        <rFont val="Arial"/>
        <family val="2"/>
      </rPr>
      <t>120km/h</t>
    </r>
    <r>
      <rPr>
        <sz val="10.5"/>
        <color theme="1"/>
        <rFont val="宋体"/>
        <family val="3"/>
        <charset val="134"/>
      </rPr>
      <t xml:space="preserve">快速移动的电子标签；
</t>
    </r>
    <phoneticPr fontId="1" type="noConversion"/>
  </si>
  <si>
    <r>
      <rPr>
        <sz val="10.5"/>
        <color theme="1"/>
        <rFont val="宋体"/>
        <family val="3"/>
        <charset val="134"/>
      </rPr>
      <t>读卡机箱</t>
    </r>
  </si>
  <si>
    <r>
      <t>HDP-2100\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</si>
  <si>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名称：读卡机箱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设备通过</t>
    </r>
    <r>
      <rPr>
        <sz val="10.5"/>
        <color theme="1"/>
        <rFont val="Arial"/>
        <family val="2"/>
      </rPr>
      <t>ISO 9001</t>
    </r>
    <r>
      <rPr>
        <sz val="10.5"/>
        <color theme="1"/>
        <rFont val="宋体"/>
        <family val="3"/>
        <charset val="134"/>
      </rPr>
      <t>国际质量体系认证、</t>
    </r>
    <r>
      <rPr>
        <sz val="10.5"/>
        <color theme="1"/>
        <rFont val="Arial"/>
        <family val="2"/>
      </rPr>
      <t>CE</t>
    </r>
    <r>
      <rPr>
        <sz val="10.5"/>
        <color theme="1"/>
        <rFont val="宋体"/>
        <family val="3"/>
        <charset val="134"/>
      </rPr>
      <t>认证、</t>
    </r>
    <r>
      <rPr>
        <sz val="10.5"/>
        <color theme="1"/>
        <rFont val="Arial"/>
        <family val="2"/>
      </rPr>
      <t>MA</t>
    </r>
    <r>
      <rPr>
        <sz val="10.5"/>
        <color theme="1"/>
        <rFont val="宋体"/>
        <family val="3"/>
        <charset val="134"/>
      </rPr>
      <t>认证及</t>
    </r>
    <r>
      <rPr>
        <sz val="10.5"/>
        <color theme="1"/>
        <rFont val="Arial"/>
        <family val="2"/>
      </rPr>
      <t>FCC</t>
    </r>
    <r>
      <rPr>
        <sz val="10.5"/>
        <color theme="1"/>
        <rFont val="宋体"/>
        <family val="3"/>
        <charset val="134"/>
      </rPr>
      <t xml:space="preserve">认证；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采用</t>
    </r>
    <r>
      <rPr>
        <sz val="10.5"/>
        <color theme="1"/>
        <rFont val="Arial"/>
        <family val="2"/>
      </rPr>
      <t>RISC</t>
    </r>
    <r>
      <rPr>
        <sz val="10.5"/>
        <color theme="1"/>
        <rFont val="宋体"/>
        <family val="3"/>
        <charset val="134"/>
      </rPr>
      <t>之</t>
    </r>
    <r>
      <rPr>
        <sz val="10.5"/>
        <color theme="1"/>
        <rFont val="Arial"/>
        <family val="2"/>
      </rPr>
      <t>32</t>
    </r>
    <r>
      <rPr>
        <sz val="10.5"/>
        <color theme="1"/>
        <rFont val="宋体"/>
        <family val="3"/>
        <charset val="134"/>
      </rPr>
      <t>位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门禁管制提供到</t>
    </r>
    <r>
      <rPr>
        <sz val="10.5"/>
        <color theme="1"/>
        <rFont val="Arial"/>
        <family val="2"/>
      </rPr>
      <t>30000</t>
    </r>
    <r>
      <rPr>
        <sz val="10.5"/>
        <color theme="1"/>
        <rFont val="宋体"/>
        <family val="3"/>
        <charset val="134"/>
      </rPr>
      <t>笔合法卡片与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000</t>
    </r>
    <r>
      <rPr>
        <sz val="10.5"/>
        <color theme="1"/>
        <rFont val="宋体"/>
        <family val="3"/>
        <charset val="134"/>
      </rPr>
      <t xml:space="preserve">笔刷卡记录；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内建高速</t>
    </r>
    <r>
      <rPr>
        <sz val="10.5"/>
        <color theme="1"/>
        <rFont val="Arial"/>
        <family val="2"/>
      </rPr>
      <t>Ethernet</t>
    </r>
    <r>
      <rPr>
        <sz val="10.5"/>
        <color theme="1"/>
        <rFont val="宋体"/>
        <family val="3"/>
        <charset val="134"/>
      </rPr>
      <t>网络界面，支持</t>
    </r>
    <r>
      <rPr>
        <sz val="10.5"/>
        <color theme="1"/>
        <rFont val="Arial"/>
        <family val="2"/>
      </rPr>
      <t>10M/100M BaseT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可在管理电脑系统离线下独立运作；断电数据可保存</t>
    </r>
    <r>
      <rPr>
        <sz val="10.5"/>
        <color theme="1"/>
        <rFont val="Arial"/>
        <family val="2"/>
      </rPr>
      <t>30</t>
    </r>
    <r>
      <rPr>
        <sz val="10.5"/>
        <color theme="1"/>
        <rFont val="宋体"/>
        <family val="3"/>
        <charset val="134"/>
      </rPr>
      <t xml:space="preserve">天；
</t>
    </r>
    <phoneticPr fontId="1" type="noConversion"/>
  </si>
  <si>
    <r>
      <rPr>
        <sz val="10.5"/>
        <color theme="1"/>
        <rFont val="宋体"/>
        <family val="3"/>
        <charset val="134"/>
      </rPr>
      <t>远距离读卡器（含支架）</t>
    </r>
  </si>
  <si>
    <r>
      <t>6890C\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</si>
  <si>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名称：远距离读卡器（含支架）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远距离读卡距离不少于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米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工作频段：</t>
    </r>
    <r>
      <rPr>
        <sz val="10.5"/>
        <color theme="1"/>
        <rFont val="Arial"/>
        <family val="2"/>
      </rPr>
      <t>902~928MHz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工作电压：</t>
    </r>
    <r>
      <rPr>
        <sz val="10.5"/>
        <color theme="1"/>
        <rFont val="Arial"/>
        <family val="2"/>
      </rPr>
      <t>DC12V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最大功耗：</t>
    </r>
    <r>
      <rPr>
        <sz val="10.5"/>
        <color theme="1"/>
        <rFont val="Arial"/>
        <family val="2"/>
      </rPr>
      <t>5W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工作温度：正常工作温度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~75</t>
    </r>
    <r>
      <rPr>
        <sz val="10.5"/>
        <color theme="1"/>
        <rFont val="宋体"/>
        <family val="3"/>
        <charset val="134"/>
      </rPr>
      <t xml:space="preserve">℃；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天线增益：</t>
    </r>
    <r>
      <rPr>
        <sz val="10.5"/>
        <color theme="1"/>
        <rFont val="Arial"/>
        <family val="2"/>
      </rPr>
      <t>12dbi</t>
    </r>
    <r>
      <rPr>
        <sz val="10.5"/>
        <color theme="1"/>
        <rFont val="宋体"/>
        <family val="3"/>
        <charset val="134"/>
      </rPr>
      <t xml:space="preserve">水平极化；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天线功率：接入天线功率</t>
    </r>
    <r>
      <rPr>
        <sz val="10.5"/>
        <color theme="1"/>
        <rFont val="Arial"/>
        <family val="2"/>
      </rPr>
      <t>1W</t>
    </r>
    <r>
      <rPr>
        <sz val="10.5"/>
        <color theme="1"/>
        <rFont val="宋体"/>
        <family val="3"/>
        <charset val="134"/>
      </rPr>
      <t xml:space="preserve">（可调）；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>有效距离：读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写卡距离不少于</t>
    </r>
    <r>
      <rPr>
        <sz val="10.5"/>
        <color theme="1"/>
        <rFont val="Arial"/>
        <family val="2"/>
      </rPr>
      <t>5m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10.</t>
    </r>
    <r>
      <rPr>
        <sz val="10.5"/>
        <color theme="1"/>
        <rFont val="宋体"/>
        <family val="3"/>
        <charset val="134"/>
      </rPr>
      <t>数据接口：同时具备</t>
    </r>
    <r>
      <rPr>
        <sz val="10.5"/>
        <color theme="1"/>
        <rFont val="Arial"/>
        <family val="2"/>
      </rPr>
      <t>RS232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RS485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wiegand26</t>
    </r>
    <r>
      <rPr>
        <sz val="10.5"/>
        <color theme="1"/>
        <rFont val="宋体"/>
        <family val="3"/>
        <charset val="134"/>
      </rPr>
      <t>或者</t>
    </r>
    <r>
      <rPr>
        <sz val="10.5"/>
        <color theme="1"/>
        <rFont val="Arial"/>
        <family val="2"/>
      </rPr>
      <t>wiegand34</t>
    </r>
    <r>
      <rPr>
        <sz val="10.5"/>
        <color theme="1"/>
        <rFont val="宋体"/>
        <family val="3"/>
        <charset val="134"/>
      </rPr>
      <t xml:space="preserve">数据接口，预留外界触发信号接入端口；
</t>
    </r>
    <r>
      <rPr>
        <sz val="10.5"/>
        <color theme="1"/>
        <rFont val="Arial"/>
        <family val="2"/>
      </rPr>
      <t>11.</t>
    </r>
    <r>
      <rPr>
        <sz val="10.5"/>
        <color theme="1"/>
        <rFont val="宋体"/>
        <family val="3"/>
        <charset val="134"/>
      </rPr>
      <t>快速识别：能识别移动速度大于</t>
    </r>
    <r>
      <rPr>
        <sz val="10.5"/>
        <color theme="1"/>
        <rFont val="Arial"/>
        <family val="2"/>
      </rPr>
      <t>120km/h</t>
    </r>
    <r>
      <rPr>
        <sz val="10.5"/>
        <color theme="1"/>
        <rFont val="宋体"/>
        <family val="3"/>
        <charset val="134"/>
      </rPr>
      <t xml:space="preserve">快速移动的电子标签；
</t>
    </r>
    <phoneticPr fontId="1" type="noConversion"/>
  </si>
  <si>
    <r>
      <rPr>
        <sz val="10.5"/>
        <color theme="1"/>
        <rFont val="宋体"/>
        <family val="3"/>
        <charset val="134"/>
      </rPr>
      <t>地感控制器（含线圈）</t>
    </r>
  </si>
  <si>
    <r>
      <t>DLD801\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</si>
  <si>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名称：地感控制器（含线圈）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范围：</t>
    </r>
    <r>
      <rPr>
        <sz val="10.5"/>
        <color theme="1"/>
        <rFont val="Arial"/>
        <family val="2"/>
      </rPr>
      <t xml:space="preserve"> 20KHz—170KHz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灵敏度：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三级可调；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 xml:space="preserve">米地感线圈
</t>
    </r>
    <phoneticPr fontId="1" type="noConversion"/>
  </si>
  <si>
    <r>
      <rPr>
        <sz val="10.5"/>
        <color theme="1"/>
        <rFont val="宋体"/>
        <family val="3"/>
        <charset val="134"/>
      </rPr>
      <t>挡车道闸</t>
    </r>
  </si>
  <si>
    <r>
      <t>W2-ZG-K\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</si>
  <si>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名称：挡车道闸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快速道闸；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产品通过</t>
    </r>
    <r>
      <rPr>
        <sz val="10.5"/>
        <color theme="1"/>
        <rFont val="Arial"/>
        <family val="2"/>
      </rPr>
      <t>CE</t>
    </r>
    <r>
      <rPr>
        <sz val="10.5"/>
        <color theme="1"/>
        <rFont val="宋体"/>
        <family val="3"/>
        <charset val="134"/>
      </rPr>
      <t xml:space="preserve">认证；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出现停电和故障时能进行自动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手动功能切换；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 xml:space="preserve">具有防砸车功能；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减速比：</t>
    </r>
    <r>
      <rPr>
        <sz val="10.5"/>
        <color theme="1"/>
        <rFont val="Arial"/>
        <family val="2"/>
      </rPr>
      <t>1/123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扭矩：</t>
    </r>
    <r>
      <rPr>
        <sz val="10.5"/>
        <color theme="1"/>
        <rFont val="Arial"/>
        <family val="2"/>
      </rPr>
      <t>200Nm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开启时间</t>
    </r>
    <r>
      <rPr>
        <sz val="10.5"/>
        <color theme="1"/>
        <rFont val="Arial"/>
        <family val="2"/>
      </rPr>
      <t>3-6</t>
    </r>
    <r>
      <rPr>
        <sz val="10.5"/>
        <color theme="1"/>
        <rFont val="宋体"/>
        <family val="3"/>
        <charset val="134"/>
      </rPr>
      <t xml:space="preserve">秒；
</t>
    </r>
    <phoneticPr fontId="1" type="noConversion"/>
  </si>
  <si>
    <r>
      <rPr>
        <sz val="10.5"/>
        <color theme="1"/>
        <rFont val="宋体"/>
        <family val="3"/>
        <charset val="134"/>
      </rPr>
      <t>摄像机（含镜头等附件）</t>
    </r>
  </si>
  <si>
    <r>
      <rPr>
        <sz val="10.5"/>
        <color theme="1"/>
        <rFont val="宋体"/>
        <family val="3"/>
        <charset val="134"/>
      </rPr>
      <t>三星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</si>
  <si>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名称：摄像机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高清晰度</t>
    </r>
    <r>
      <rPr>
        <sz val="10.5"/>
        <color theme="1"/>
        <rFont val="Arial"/>
        <family val="2"/>
      </rPr>
      <t>CCD</t>
    </r>
    <r>
      <rPr>
        <sz val="10.5"/>
        <color theme="1"/>
        <rFont val="宋体"/>
        <family val="3"/>
        <charset val="134"/>
      </rPr>
      <t xml:space="preserve">摄像机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 xml:space="preserve">高清、超感低照度、枪式摄像机
</t>
    </r>
    <r>
      <rPr>
        <sz val="10.5"/>
        <color theme="1"/>
        <rFont val="Arial"/>
        <family val="2"/>
      </rPr>
      <t>4.1/3</t>
    </r>
    <r>
      <rPr>
        <sz val="10.5"/>
        <color theme="1"/>
        <rFont val="宋体"/>
        <family val="3"/>
        <charset val="134"/>
      </rPr>
      <t>英寸</t>
    </r>
    <r>
      <rPr>
        <sz val="10.5"/>
        <color theme="1"/>
        <rFont val="Arial"/>
        <family val="2"/>
      </rPr>
      <t>ExView-HAD IT CCD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水平分辨率</t>
    </r>
    <r>
      <rPr>
        <sz val="10.5"/>
        <color theme="1"/>
        <rFont val="Arial"/>
        <family val="2"/>
      </rPr>
      <t>600</t>
    </r>
    <r>
      <rPr>
        <sz val="10.5"/>
        <color theme="1"/>
        <rFont val="宋体"/>
        <family val="3"/>
        <charset val="134"/>
      </rPr>
      <t xml:space="preserve">线；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 xml:space="preserve">日夜自动转换；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>最低照度：彩色</t>
    </r>
    <r>
      <rPr>
        <sz val="10.5"/>
        <color theme="1"/>
        <rFont val="Arial"/>
        <family val="2"/>
      </rPr>
      <t>0.09Lux</t>
    </r>
    <r>
      <rPr>
        <sz val="10.5"/>
        <color theme="1"/>
        <rFont val="宋体"/>
        <family val="3"/>
        <charset val="134"/>
      </rPr>
      <t>，黑白</t>
    </r>
    <r>
      <rPr>
        <sz val="10.5"/>
        <color theme="1"/>
        <rFont val="Arial"/>
        <family val="2"/>
      </rPr>
      <t>0.009Lux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 xml:space="preserve">暗区补偿、背光补偿功能；
</t>
    </r>
    <phoneticPr fontId="1" type="noConversion"/>
  </si>
  <si>
    <r>
      <rPr>
        <sz val="10.5"/>
        <color theme="1"/>
        <rFont val="宋体"/>
        <family val="3"/>
        <charset val="134"/>
      </rPr>
      <t>视屏捕获卡</t>
    </r>
  </si>
  <si>
    <r>
      <t>VC4000\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</si>
  <si>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名称：视屏捕获卡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具体指标详见设备性能指标及参数要求
</t>
    </r>
    <phoneticPr fontId="1" type="noConversion"/>
  </si>
  <si>
    <r>
      <rPr>
        <sz val="10.5"/>
        <color theme="1"/>
        <rFont val="宋体"/>
        <family val="3"/>
        <charset val="134"/>
      </rPr>
      <t>停车场管理系统软件</t>
    </r>
  </si>
  <si>
    <r>
      <t>ENITOR3-PM\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</si>
  <si>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名称：停车场管理系统软件
</t>
    </r>
    <r>
      <rPr>
        <sz val="10.5"/>
        <color theme="1"/>
        <rFont val="Arial"/>
        <family val="2"/>
      </rPr>
      <t xml:space="preserve">2. </t>
    </r>
    <r>
      <rPr>
        <sz val="10.5"/>
        <color theme="1"/>
        <rFont val="宋体"/>
        <family val="3"/>
        <charset val="134"/>
      </rPr>
      <t xml:space="preserve">具体指标详见设备性能指标及参数要求
</t>
    </r>
    <phoneticPr fontId="1" type="noConversion"/>
  </si>
  <si>
    <r>
      <rPr>
        <sz val="10.5"/>
        <color theme="1"/>
        <rFont val="宋体"/>
        <family val="3"/>
        <charset val="134"/>
      </rPr>
      <t>同轴电缆</t>
    </r>
    <r>
      <rPr>
        <sz val="10.5"/>
        <color theme="1"/>
        <rFont val="Arial"/>
        <family val="2"/>
      </rPr>
      <t xml:space="preserve"> SYV-75-5</t>
    </r>
  </si>
  <si>
    <r>
      <t>1.</t>
    </r>
    <r>
      <rPr>
        <sz val="10.5"/>
        <color theme="1"/>
        <rFont val="宋体"/>
        <family val="3"/>
        <charset val="134"/>
      </rPr>
      <t xml:space="preserve">名称：同轴电缆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SYWV-75-5
3.</t>
    </r>
    <r>
      <rPr>
        <sz val="10.5"/>
        <color theme="1"/>
        <rFont val="宋体"/>
        <family val="3"/>
        <charset val="134"/>
      </rPr>
      <t xml:space="preserve">敷设方式：线槽、钢管内暗敷
</t>
    </r>
    <phoneticPr fontId="1" type="noConversion"/>
  </si>
  <si>
    <r>
      <rPr>
        <sz val="10.5"/>
        <color theme="1"/>
        <rFont val="宋体"/>
        <family val="3"/>
        <charset val="134"/>
      </rPr>
      <t>米</t>
    </r>
  </si>
  <si>
    <r>
      <rPr>
        <sz val="10.5"/>
        <color theme="1"/>
        <rFont val="宋体"/>
        <family val="3"/>
        <charset val="134"/>
      </rPr>
      <t>联网线</t>
    </r>
  </si>
  <si>
    <r>
      <rPr>
        <sz val="10.5"/>
        <color theme="1"/>
        <rFont val="宋体"/>
        <family val="2"/>
        <charset val="134"/>
      </rPr>
      <t>德特威勒</t>
    </r>
    <phoneticPr fontId="1" type="noConversion"/>
  </si>
  <si>
    <r>
      <rPr>
        <sz val="10.5"/>
        <color theme="1"/>
        <rFont val="宋体"/>
        <family val="3"/>
        <charset val="134"/>
      </rPr>
      <t>超五类线</t>
    </r>
    <phoneticPr fontId="1" type="noConversion"/>
  </si>
  <si>
    <r>
      <rPr>
        <sz val="10.5"/>
        <color theme="1"/>
        <rFont val="宋体"/>
        <family val="3"/>
        <charset val="134"/>
      </rPr>
      <t>按照实际用量结算</t>
    </r>
  </si>
  <si>
    <r>
      <rPr>
        <sz val="10.5"/>
        <color theme="1"/>
        <rFont val="宋体"/>
        <family val="3"/>
        <charset val="134"/>
      </rPr>
      <t>控制线</t>
    </r>
  </si>
  <si>
    <r>
      <rPr>
        <sz val="10.5"/>
        <color theme="1"/>
        <rFont val="宋体"/>
        <family val="2"/>
        <charset val="134"/>
      </rPr>
      <t>时代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</si>
  <si>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 xml:space="preserve">名称：控制线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RVV-4*0.5
3.</t>
    </r>
    <r>
      <rPr>
        <sz val="10.5"/>
        <color theme="1"/>
        <rFont val="宋体"/>
        <family val="3"/>
        <charset val="134"/>
      </rPr>
      <t xml:space="preserve">敷设方式：线槽、钢管内暗敷
</t>
    </r>
    <phoneticPr fontId="1" type="noConversion"/>
  </si>
  <si>
    <r>
      <rPr>
        <sz val="10.5"/>
        <color theme="1"/>
        <rFont val="宋体"/>
        <family val="3"/>
        <charset val="134"/>
      </rPr>
      <t>电源线</t>
    </r>
  </si>
  <si>
    <r>
      <t>1.</t>
    </r>
    <r>
      <rPr>
        <sz val="10.5"/>
        <color theme="1"/>
        <rFont val="宋体"/>
        <family val="3"/>
        <charset val="134"/>
      </rPr>
      <t xml:space="preserve">名称：控制线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RVVP-4*0.5
RVV-3*1.5
3.</t>
    </r>
    <r>
      <rPr>
        <sz val="10.5"/>
        <color theme="1"/>
        <rFont val="宋体"/>
        <family val="3"/>
        <charset val="134"/>
      </rPr>
      <t xml:space="preserve">敷设方式：线槽、钢管内暗敷
</t>
    </r>
    <phoneticPr fontId="1" type="noConversion"/>
  </si>
  <si>
    <r>
      <t>PC</t>
    </r>
    <r>
      <rPr>
        <sz val="10.5"/>
        <color theme="1"/>
        <rFont val="宋体"/>
        <family val="3"/>
        <charset val="134"/>
      </rPr>
      <t>管</t>
    </r>
  </si>
  <si>
    <r>
      <t>PC</t>
    </r>
    <r>
      <rPr>
        <sz val="10.5"/>
        <color theme="1"/>
        <rFont val="宋体"/>
        <family val="3"/>
        <charset val="134"/>
      </rPr>
      <t>刚性阻燃管，</t>
    </r>
    <r>
      <rPr>
        <sz val="10.5"/>
        <color theme="1"/>
        <rFont val="Arial"/>
        <family val="2"/>
      </rPr>
      <t>PC20</t>
    </r>
    <phoneticPr fontId="1" type="noConversion"/>
  </si>
  <si>
    <r>
      <rPr>
        <sz val="10.5"/>
        <color theme="1"/>
        <rFont val="宋体"/>
        <family val="3"/>
        <charset val="134"/>
      </rPr>
      <t>度锌钢管</t>
    </r>
  </si>
  <si>
    <t>DN25</t>
    <phoneticPr fontId="1" type="noConversion"/>
  </si>
  <si>
    <r>
      <t>1#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</si>
  <si>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rPr>
        <sz val="10.5"/>
        <color theme="1"/>
        <rFont val="宋体"/>
        <family val="3"/>
        <charset val="134"/>
      </rPr>
      <t>自动圈存机</t>
    </r>
  </si>
  <si>
    <r>
      <rPr>
        <sz val="10.5"/>
        <color theme="1"/>
        <rFont val="宋体"/>
        <family val="3"/>
        <charset val="134"/>
      </rPr>
      <t>豪普曼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</si>
  <si>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挂式触摸屏圈存机，≥</t>
    </r>
    <r>
      <rPr>
        <sz val="10.5"/>
        <color theme="1"/>
        <rFont val="Arial"/>
        <family val="2"/>
      </rPr>
      <t>17"</t>
    </r>
    <r>
      <rPr>
        <sz val="10.5"/>
        <color theme="1"/>
        <rFont val="宋体"/>
        <family val="3"/>
        <charset val="134"/>
      </rPr>
      <t xml:space="preserve">液晶触摸屏，防暴金属键盘，支持屏幕软键盘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表面处理：金属光面漆、喷塑磨沙漆；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音响输出功率双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 xml:space="preserve">瓦；
</t>
    </r>
    <r>
      <rPr>
        <sz val="10.5"/>
        <color theme="1"/>
        <rFont val="Arial"/>
        <family val="2"/>
      </rPr>
      <t>4.170V-240V</t>
    </r>
    <r>
      <rPr>
        <sz val="10.5"/>
        <color theme="1"/>
        <rFont val="宋体"/>
        <family val="3"/>
        <charset val="134"/>
      </rPr>
      <t xml:space="preserve">电压环境；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，标准</t>
    </r>
    <r>
      <rPr>
        <sz val="10.5"/>
        <color theme="1"/>
        <rFont val="Arial"/>
        <family val="2"/>
      </rPr>
      <t>RJ-45</t>
    </r>
    <r>
      <rPr>
        <sz val="10.5"/>
        <color theme="1"/>
        <rFont val="宋体"/>
        <family val="3"/>
        <charset val="134"/>
      </rPr>
      <t xml:space="preserve">网络接口、四芯电话网络接头；
</t>
    </r>
    <r>
      <rPr>
        <sz val="10.5"/>
        <color theme="1"/>
        <rFont val="Arial"/>
        <family val="2"/>
      </rPr>
      <t>6.IC</t>
    </r>
    <r>
      <rPr>
        <sz val="10.5"/>
        <color theme="1"/>
        <rFont val="宋体"/>
        <family val="3"/>
        <charset val="134"/>
      </rPr>
      <t>卡读写器，配置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卡片支持；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 xml:space="preserve">安装说明：必须有防窃照功能或防窃照遮挡设备。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 xml:space="preserve">由投标方根据我校要求和银行提供的要求、标准及接口进行定制开发，实现与银行系统对接；
</t>
    </r>
    <phoneticPr fontId="1" type="noConversion"/>
  </si>
  <si>
    <r>
      <rPr>
        <sz val="10.5"/>
        <color theme="1"/>
        <rFont val="宋体"/>
        <family val="3"/>
        <charset val="134"/>
      </rPr>
      <t>查询机</t>
    </r>
  </si>
  <si>
    <r>
      <t>1.</t>
    </r>
    <r>
      <rPr>
        <sz val="10.5"/>
        <color theme="1"/>
        <rFont val="宋体"/>
        <family val="3"/>
        <charset val="134"/>
      </rPr>
      <t xml:space="preserve">立式触摸屏查询机，支持屏幕软键盘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表面处理：金属光面漆、喷塑磨沙漆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音响输出功率双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 xml:space="preserve">瓦
</t>
    </r>
    <r>
      <rPr>
        <sz val="10.5"/>
        <color theme="1"/>
        <rFont val="Arial"/>
        <family val="2"/>
      </rPr>
      <t>4.170V-240V</t>
    </r>
    <r>
      <rPr>
        <sz val="10.5"/>
        <color theme="1"/>
        <rFont val="宋体"/>
        <family val="3"/>
        <charset val="134"/>
      </rPr>
      <t xml:space="preserve">电压环境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标准</t>
    </r>
    <r>
      <rPr>
        <sz val="10.5"/>
        <color theme="1"/>
        <rFont val="Arial"/>
        <family val="2"/>
      </rPr>
      <t>RJ-45</t>
    </r>
    <r>
      <rPr>
        <sz val="10.5"/>
        <color theme="1"/>
        <rFont val="宋体"/>
        <family val="3"/>
        <charset val="134"/>
      </rPr>
      <t xml:space="preserve">网络接头、四芯电话网络接头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配置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卡片支持
</t>
    </r>
    <r>
      <rPr>
        <sz val="10.5"/>
        <color theme="1"/>
        <rFont val="Arial"/>
        <family val="2"/>
      </rPr>
      <t>7.19</t>
    </r>
    <r>
      <rPr>
        <sz val="10.5"/>
        <color theme="1"/>
        <rFont val="宋体"/>
        <family val="3"/>
        <charset val="134"/>
      </rPr>
      <t>寸以上高亮度彩色</t>
    </r>
    <r>
      <rPr>
        <sz val="10.5"/>
        <color theme="1"/>
        <rFont val="Arial"/>
        <family val="2"/>
      </rPr>
      <t>LCD</t>
    </r>
    <r>
      <rPr>
        <sz val="10.5"/>
        <color theme="1"/>
        <rFont val="宋体"/>
        <family val="3"/>
        <charset val="134"/>
      </rPr>
      <t>显示器，分辨率大于</t>
    </r>
    <r>
      <rPr>
        <sz val="10.5"/>
        <color theme="1"/>
        <rFont val="Arial"/>
        <family val="2"/>
      </rPr>
      <t>1024×768</t>
    </r>
    <r>
      <rPr>
        <sz val="10.5"/>
        <color theme="1"/>
        <rFont val="宋体"/>
        <family val="3"/>
        <charset val="134"/>
      </rPr>
      <t>，亮度大于</t>
    </r>
    <r>
      <rPr>
        <sz val="10.5"/>
        <color theme="1"/>
        <rFont val="Arial"/>
        <family val="2"/>
      </rPr>
      <t>250cd/</t>
    </r>
    <r>
      <rPr>
        <sz val="10.5"/>
        <color theme="1"/>
        <rFont val="宋体"/>
        <family val="3"/>
        <charset val="134"/>
      </rPr>
      <t>平方米，对比度大于</t>
    </r>
    <r>
      <rPr>
        <sz val="10.5"/>
        <color theme="1"/>
        <rFont val="Arial"/>
        <family val="2"/>
      </rPr>
      <t>350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，使用寿命为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年以上；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 xml:space="preserve">机柜设计新颖、造型优美、大方，有防水、防磁、防锈、防静电功能，有良好的散热能力，如果通过风扇散热则不能有任何噪音，并且有一定的抗击打能力；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>要求能够在摄氏</t>
    </r>
    <r>
      <rPr>
        <sz val="10.5"/>
        <color theme="1"/>
        <rFont val="Arial"/>
        <family val="2"/>
      </rPr>
      <t>0</t>
    </r>
    <r>
      <rPr>
        <sz val="10.5"/>
        <color theme="1"/>
        <rFont val="宋体"/>
        <family val="3"/>
        <charset val="134"/>
      </rPr>
      <t>度至摄氏</t>
    </r>
    <r>
      <rPr>
        <sz val="10.5"/>
        <color theme="1"/>
        <rFont val="Arial"/>
        <family val="2"/>
      </rPr>
      <t>45</t>
    </r>
    <r>
      <rPr>
        <sz val="10.5"/>
        <color theme="1"/>
        <rFont val="宋体"/>
        <family val="3"/>
        <charset val="134"/>
      </rPr>
      <t xml:space="preserve">度之间正常使用；
</t>
    </r>
    <r>
      <rPr>
        <sz val="10.5"/>
        <color theme="1"/>
        <rFont val="Arial"/>
        <family val="2"/>
      </rPr>
      <t>10.</t>
    </r>
    <r>
      <rPr>
        <sz val="10.5"/>
        <color theme="1"/>
        <rFont val="宋体"/>
        <family val="3"/>
        <charset val="134"/>
      </rPr>
      <t>主机配置</t>
    </r>
    <r>
      <rPr>
        <sz val="10.5"/>
        <color theme="1"/>
        <rFont val="Arial"/>
        <family val="2"/>
      </rPr>
      <t>E6300 2.8G</t>
    </r>
    <r>
      <rPr>
        <sz val="10.5"/>
        <color theme="1"/>
        <rFont val="宋体"/>
        <family val="3"/>
        <charset val="134"/>
      </rPr>
      <t>以上，内存</t>
    </r>
    <r>
      <rPr>
        <sz val="10.5"/>
        <color theme="1"/>
        <rFont val="Arial"/>
        <family val="2"/>
      </rPr>
      <t>2G DDR</t>
    </r>
    <r>
      <rPr>
        <sz val="10.5"/>
        <color theme="1"/>
        <rFont val="宋体"/>
        <family val="3"/>
        <charset val="134"/>
      </rPr>
      <t>，硬盘</t>
    </r>
    <r>
      <rPr>
        <sz val="10.5"/>
        <color theme="1"/>
        <rFont val="Arial"/>
        <family val="2"/>
      </rPr>
      <t>320G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10/100M</t>
    </r>
    <r>
      <rPr>
        <sz val="10.5"/>
        <color theme="1"/>
        <rFont val="宋体"/>
        <family val="3"/>
        <charset val="134"/>
      </rPr>
      <t xml:space="preserve">网卡，有自动开、关机功能且开机后自动进入使用状态。
</t>
    </r>
    <r>
      <rPr>
        <sz val="10.5"/>
        <color theme="1"/>
        <rFont val="Arial"/>
        <family val="2"/>
      </rPr>
      <t>11.</t>
    </r>
    <r>
      <rPr>
        <sz val="10.5"/>
        <color theme="1"/>
        <rFont val="宋体"/>
        <family val="3"/>
        <charset val="134"/>
      </rPr>
      <t xml:space="preserve">安装说明：必须有防窃照功能或防窃照遮挡设备。
</t>
    </r>
    <phoneticPr fontId="1" type="noConversion"/>
  </si>
  <si>
    <r>
      <t>PC</t>
    </r>
    <r>
      <rPr>
        <sz val="10.5"/>
        <color theme="1"/>
        <rFont val="宋体"/>
        <family val="3"/>
        <charset val="134"/>
      </rPr>
      <t>管理机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</si>
  <si>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、处理器：</t>
    </r>
    <r>
      <rPr>
        <sz val="10.5"/>
        <color theme="1"/>
        <rFont val="Arial"/>
        <family val="2"/>
      </rPr>
      <t xml:space="preserve">Intel </t>
    </r>
    <r>
      <rPr>
        <sz val="10.5"/>
        <color theme="1"/>
        <rFont val="宋体"/>
        <family val="3"/>
        <charset val="134"/>
      </rPr>
      <t>酷睿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双核</t>
    </r>
    <r>
      <rPr>
        <sz val="10.5"/>
        <color theme="1"/>
        <rFont val="Arial"/>
        <family val="2"/>
      </rPr>
      <t xml:space="preserve"> E7500
2</t>
    </r>
    <r>
      <rPr>
        <sz val="10.5"/>
        <color theme="1"/>
        <rFont val="宋体"/>
        <family val="3"/>
        <charset val="134"/>
      </rPr>
      <t>、内存：≥</t>
    </r>
    <r>
      <rPr>
        <sz val="10.5"/>
        <color theme="1"/>
        <rFont val="Arial"/>
        <family val="2"/>
      </rPr>
      <t>2GB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DDR3
3</t>
    </r>
    <r>
      <rPr>
        <sz val="10.5"/>
        <color theme="1"/>
        <rFont val="宋体"/>
        <family val="3"/>
        <charset val="134"/>
      </rPr>
      <t>、独立显卡，显存</t>
    </r>
    <r>
      <rPr>
        <sz val="10.5"/>
        <color theme="1"/>
        <rFont val="Arial"/>
        <family val="2"/>
      </rPr>
      <t>512MB
4</t>
    </r>
    <r>
      <rPr>
        <sz val="10.5"/>
        <color theme="1"/>
        <rFont val="宋体"/>
        <family val="3"/>
        <charset val="134"/>
      </rPr>
      <t>、硬盘：≥</t>
    </r>
    <r>
      <rPr>
        <sz val="10.5"/>
        <color theme="1"/>
        <rFont val="Arial"/>
        <family val="2"/>
      </rPr>
      <t>500GB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SATA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7200</t>
    </r>
    <r>
      <rPr>
        <sz val="10.5"/>
        <color theme="1"/>
        <rFont val="宋体"/>
        <family val="3"/>
        <charset val="134"/>
      </rPr>
      <t xml:space="preserve">转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、显示器：≥</t>
    </r>
    <r>
      <rPr>
        <sz val="10.5"/>
        <color theme="1"/>
        <rFont val="Arial"/>
        <family val="2"/>
      </rPr>
      <t>21.5</t>
    </r>
    <r>
      <rPr>
        <sz val="10.5"/>
        <color theme="1"/>
        <rFont val="宋体"/>
        <family val="3"/>
        <charset val="134"/>
      </rPr>
      <t xml:space="preserve">寸宽屏液晶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、三年质保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、其它：</t>
    </r>
    <r>
      <rPr>
        <sz val="10.5"/>
        <color theme="1"/>
        <rFont val="Arial"/>
        <family val="2"/>
      </rPr>
      <t>DVD</t>
    </r>
    <r>
      <rPr>
        <sz val="10.5"/>
        <color theme="1"/>
        <rFont val="宋体"/>
        <family val="3"/>
        <charset val="134"/>
      </rPr>
      <t>刻录，声卡，自适应千兆以太网卡≥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个，多功能读卡器，配套键盘、鼠标
</t>
    </r>
    <phoneticPr fontId="1" type="noConversion"/>
  </si>
  <si>
    <r>
      <t>IC</t>
    </r>
    <r>
      <rPr>
        <sz val="10.5"/>
        <color theme="1"/>
        <rFont val="宋体"/>
        <family val="3"/>
        <charset val="134"/>
      </rPr>
      <t>卡充值机</t>
    </r>
    <phoneticPr fontId="1" type="noConversion"/>
  </si>
  <si>
    <r>
      <t>HDSA51-TU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TCPIP;HDSA51-CU,CAN\</t>
    </r>
    <r>
      <rPr>
        <sz val="10.5"/>
        <color theme="1"/>
        <rFont val="宋体"/>
        <family val="3"/>
        <charset val="134"/>
      </rPr>
      <t>汇多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</si>
  <si>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、台式，双面两行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位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>显示</t>
    </r>
    <r>
      <rPr>
        <sz val="10.5"/>
        <color theme="1"/>
        <rFont val="Arial"/>
        <family val="2"/>
      </rPr>
      <t xml:space="preserve"> ,5×5=25</t>
    </r>
    <r>
      <rPr>
        <sz val="10.5"/>
        <color theme="1"/>
        <rFont val="宋体"/>
        <family val="3"/>
        <charset val="134"/>
      </rPr>
      <t xml:space="preserve">键盘，自带密码小键盘，双面电源指示灯，通讯灯显示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、支持</t>
    </r>
    <r>
      <rPr>
        <sz val="10.5"/>
        <color theme="1"/>
        <rFont val="Arial"/>
        <family val="2"/>
      </rPr>
      <t>ISO/IEC 14443  TYPE A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TYPE B</t>
    </r>
    <r>
      <rPr>
        <sz val="10.5"/>
        <color theme="1"/>
        <rFont val="宋体"/>
        <family val="3"/>
        <charset val="134"/>
      </rPr>
      <t>型非接触式单或双界面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卡，读写距离≥</t>
    </r>
    <r>
      <rPr>
        <sz val="10.5"/>
        <color theme="1"/>
        <rFont val="Arial"/>
        <family val="2"/>
      </rPr>
      <t>3.5cm</t>
    </r>
    <r>
      <rPr>
        <sz val="10.5"/>
        <color theme="1"/>
        <rFont val="宋体"/>
        <family val="3"/>
        <charset val="134"/>
      </rPr>
      <t>，具备</t>
    </r>
    <r>
      <rPr>
        <sz val="10.5"/>
        <color theme="1"/>
        <rFont val="Arial"/>
        <family val="2"/>
      </rPr>
      <t>PBOC2.0</t>
    </r>
    <r>
      <rPr>
        <sz val="10.5"/>
        <color theme="1"/>
        <rFont val="宋体"/>
        <family val="3"/>
        <charset val="134"/>
      </rPr>
      <t>标准的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卡接口及高速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张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512KByte</t>
    </r>
    <r>
      <rPr>
        <sz val="10.5"/>
        <color theme="1"/>
        <rFont val="宋体"/>
        <family val="3"/>
        <charset val="134"/>
      </rPr>
      <t>存储器，可以存储记录≥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万条，登记充值记录≥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万条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、具有手动充值、手动退款功能；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、可以接小票打印机，实现消费实时打印；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、通迅方式：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>，可选</t>
    </r>
    <r>
      <rPr>
        <sz val="10.5"/>
        <color theme="1"/>
        <rFont val="Arial"/>
        <family val="2"/>
      </rPr>
      <t>RS232</t>
    </r>
    <r>
      <rPr>
        <sz val="10.5"/>
        <color theme="1"/>
        <rFont val="宋体"/>
        <family val="3"/>
        <charset val="134"/>
      </rPr>
      <t xml:space="preserve">，由校方指定；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、电源：大容量可充电电池，断电可工作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小时以上；
</t>
    </r>
    <phoneticPr fontId="1" type="noConversion"/>
  </si>
  <si>
    <r>
      <rPr>
        <sz val="10.5"/>
        <color theme="1"/>
        <rFont val="宋体"/>
        <family val="3"/>
        <charset val="134"/>
      </rPr>
      <t>证卡打印机</t>
    </r>
    <phoneticPr fontId="1" type="noConversion"/>
  </si>
  <si>
    <r>
      <t>(</t>
    </r>
    <r>
      <rPr>
        <sz val="10.5"/>
        <rFont val="宋体"/>
        <family val="3"/>
        <charset val="134"/>
      </rPr>
      <t>斑马</t>
    </r>
    <r>
      <rPr>
        <sz val="10.5"/>
        <rFont val="Arial"/>
        <family val="2"/>
      </rPr>
      <t>P330I)\</t>
    </r>
    <r>
      <rPr>
        <sz val="10.5"/>
        <rFont val="宋体"/>
        <family val="3"/>
        <charset val="134"/>
      </rPr>
      <t>斑马</t>
    </r>
    <phoneticPr fontId="3" type="noConversion"/>
  </si>
  <si>
    <r>
      <rPr>
        <sz val="10.5"/>
        <color theme="1"/>
        <rFont val="宋体"/>
        <family val="3"/>
        <charset val="134"/>
      </rPr>
      <t>★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、打印方式：彩色热升华；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、分辨率≥</t>
    </r>
    <r>
      <rPr>
        <sz val="10.5"/>
        <color theme="1"/>
        <rFont val="Arial"/>
        <family val="2"/>
      </rPr>
      <t>300×300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、双面彩色高速打印，每小时打印≥</t>
    </r>
    <r>
      <rPr>
        <sz val="10.5"/>
        <color theme="1"/>
        <rFont val="Arial"/>
        <family val="2"/>
      </rPr>
      <t>144</t>
    </r>
    <r>
      <rPr>
        <sz val="10.5"/>
        <color theme="1"/>
        <rFont val="宋体"/>
        <family val="3"/>
        <charset val="134"/>
      </rPr>
      <t xml:space="preserve">张单面彩色卡片；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、接口类型：</t>
    </r>
    <r>
      <rPr>
        <sz val="10.5"/>
        <color theme="1"/>
        <rFont val="Arial"/>
        <family val="2"/>
      </rPr>
      <t>USB</t>
    </r>
    <r>
      <rPr>
        <sz val="10.5"/>
        <color theme="1"/>
        <rFont val="宋体"/>
        <family val="3"/>
        <charset val="134"/>
      </rPr>
      <t xml:space="preserve">接口；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、输入盒容量：≥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>张，输出盒容量：≥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 xml:space="preserve">张；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LCD</t>
    </r>
    <r>
      <rPr>
        <sz val="10.5"/>
        <color theme="1"/>
        <rFont val="宋体"/>
        <family val="3"/>
        <charset val="134"/>
      </rPr>
      <t xml:space="preserve">控制面板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、≥</t>
    </r>
    <r>
      <rPr>
        <sz val="10.5"/>
        <color theme="1"/>
        <rFont val="Arial"/>
        <family val="2"/>
      </rPr>
      <t>2M</t>
    </r>
    <r>
      <rPr>
        <sz val="10.5"/>
        <color theme="1"/>
        <rFont val="宋体"/>
        <family val="3"/>
        <charset val="134"/>
      </rPr>
      <t xml:space="preserve">标准图像存储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 xml:space="preserve">、带证卡输出系统软件
</t>
    </r>
    <phoneticPr fontId="1" type="noConversion"/>
  </si>
  <si>
    <r>
      <rPr>
        <sz val="10.5"/>
        <color theme="1"/>
        <rFont val="宋体"/>
        <family val="3"/>
        <charset val="134"/>
      </rPr>
      <t>激光打印机</t>
    </r>
    <phoneticPr fontId="1" type="noConversion"/>
  </si>
  <si>
    <r>
      <rPr>
        <sz val="10.5"/>
        <color theme="1"/>
        <rFont val="宋体"/>
        <family val="3"/>
        <charset val="134"/>
      </rPr>
      <t>惠普</t>
    </r>
  </si>
  <si>
    <r>
      <rPr>
        <sz val="10.5"/>
        <color theme="1"/>
        <rFont val="宋体"/>
        <family val="3"/>
        <charset val="134"/>
      </rPr>
      <t>激光打印机
黑白打印速度</t>
    </r>
    <r>
      <rPr>
        <sz val="10.5"/>
        <color theme="1"/>
        <rFont val="Arial"/>
        <family val="2"/>
      </rPr>
      <t xml:space="preserve">:16ppm
</t>
    </r>
    <r>
      <rPr>
        <sz val="10.5"/>
        <color theme="1"/>
        <rFont val="宋体"/>
        <family val="3"/>
        <charset val="134"/>
      </rPr>
      <t>最大打印幅面</t>
    </r>
    <r>
      <rPr>
        <sz val="10.5"/>
        <color theme="1"/>
        <rFont val="Arial"/>
        <family val="2"/>
      </rPr>
      <t xml:space="preserve">:A4
</t>
    </r>
    <r>
      <rPr>
        <sz val="10.5"/>
        <color theme="1"/>
        <rFont val="宋体"/>
        <family val="3"/>
        <charset val="134"/>
      </rPr>
      <t>最高分辨率</t>
    </r>
    <r>
      <rPr>
        <sz val="10.5"/>
        <color theme="1"/>
        <rFont val="Arial"/>
        <family val="2"/>
      </rPr>
      <t xml:space="preserve">:600×600dpi
</t>
    </r>
    <r>
      <rPr>
        <sz val="10.5"/>
        <color theme="1"/>
        <rFont val="宋体"/>
        <family val="3"/>
        <charset val="134"/>
      </rPr>
      <t>纸张容量</t>
    </r>
    <r>
      <rPr>
        <sz val="10.5"/>
        <color theme="1"/>
        <rFont val="Arial"/>
        <family val="2"/>
      </rPr>
      <t>:10</t>
    </r>
    <r>
      <rPr>
        <sz val="10.5"/>
        <color theme="1"/>
        <rFont val="宋体"/>
        <family val="3"/>
        <charset val="134"/>
      </rPr>
      <t>页优先进纸盒，</t>
    </r>
    <r>
      <rPr>
        <sz val="10.5"/>
        <color theme="1"/>
        <rFont val="Arial"/>
        <family val="2"/>
      </rPr>
      <t>150</t>
    </r>
    <r>
      <rPr>
        <sz val="10.5"/>
        <color theme="1"/>
        <rFont val="宋体"/>
        <family val="3"/>
        <charset val="134"/>
      </rPr>
      <t xml:space="preserve">页进纸盒
</t>
    </r>
    <phoneticPr fontId="1" type="noConversion"/>
  </si>
  <si>
    <r>
      <rPr>
        <sz val="10.5"/>
        <color theme="1"/>
        <rFont val="宋体"/>
        <family val="3"/>
        <charset val="134"/>
      </rPr>
      <t>数码相机</t>
    </r>
    <phoneticPr fontId="1" type="noConversion"/>
  </si>
  <si>
    <r>
      <rPr>
        <sz val="10.5"/>
        <color theme="1"/>
        <rFont val="宋体"/>
        <family val="3"/>
        <charset val="134"/>
      </rPr>
      <t>佳能</t>
    </r>
    <phoneticPr fontId="1" type="noConversion"/>
  </si>
  <si>
    <r>
      <t>1000</t>
    </r>
    <r>
      <rPr>
        <sz val="10.5"/>
        <color theme="1"/>
        <rFont val="宋体"/>
        <family val="3"/>
        <charset val="134"/>
      </rPr>
      <t>万以上像素；
拍摄自动回传系统；
辅助设备（幕布、灯光设备等）；
变焦倍数：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倍光学变焦；
液晶屏尺寸：</t>
    </r>
    <r>
      <rPr>
        <sz val="10.5"/>
        <color theme="1"/>
        <rFont val="Arial"/>
        <family val="2"/>
      </rPr>
      <t>2.8</t>
    </r>
    <r>
      <rPr>
        <sz val="10.5"/>
        <color theme="1"/>
        <rFont val="宋体"/>
        <family val="3"/>
        <charset val="134"/>
      </rPr>
      <t xml:space="preserve">英寸；
电池：专用可充电锂电池；
</t>
    </r>
    <phoneticPr fontId="1" type="noConversion"/>
  </si>
  <si>
    <r>
      <rPr>
        <sz val="10.5"/>
        <color theme="1"/>
        <rFont val="宋体"/>
        <family val="3"/>
        <charset val="134"/>
      </rPr>
      <t>扫描仪</t>
    </r>
    <phoneticPr fontId="1" type="noConversion"/>
  </si>
  <si>
    <r>
      <rPr>
        <sz val="10.5"/>
        <color theme="1"/>
        <rFont val="宋体"/>
        <family val="3"/>
        <charset val="134"/>
      </rPr>
      <t>惠普</t>
    </r>
    <phoneticPr fontId="1" type="noConversion"/>
  </si>
  <si>
    <r>
      <rPr>
        <sz val="10.5"/>
        <color theme="1"/>
        <rFont val="宋体"/>
        <family val="3"/>
        <charset val="134"/>
      </rPr>
      <t>扫描方式</t>
    </r>
    <r>
      <rPr>
        <sz val="10.5"/>
        <color theme="1"/>
        <rFont val="Arial"/>
        <family val="2"/>
      </rPr>
      <t>:CCD</t>
    </r>
    <r>
      <rPr>
        <sz val="10.5"/>
        <color theme="1"/>
        <rFont val="宋体"/>
        <family val="3"/>
        <charset val="134"/>
      </rPr>
      <t>；
光学分辨率</t>
    </r>
    <r>
      <rPr>
        <sz val="10.5"/>
        <color theme="1"/>
        <rFont val="Arial"/>
        <family val="2"/>
      </rPr>
      <t>:4800×9600 dpi</t>
    </r>
    <r>
      <rPr>
        <sz val="10.5"/>
        <color theme="1"/>
        <rFont val="宋体"/>
        <family val="3"/>
        <charset val="134"/>
      </rPr>
      <t>；
扫描速度</t>
    </r>
    <r>
      <rPr>
        <sz val="10.5"/>
        <color theme="1"/>
        <rFont val="Arial"/>
        <family val="2"/>
      </rPr>
      <t>:</t>
    </r>
    <r>
      <rPr>
        <sz val="10.5"/>
        <color theme="1"/>
        <rFont val="宋体"/>
        <family val="3"/>
        <charset val="134"/>
      </rPr>
      <t>参数纠错</t>
    </r>
    <r>
      <rPr>
        <sz val="10.5"/>
        <color theme="1"/>
        <rFont val="Arial"/>
        <family val="2"/>
      </rPr>
      <t>A4,1200dpi</t>
    </r>
    <r>
      <rPr>
        <sz val="10.5"/>
        <color theme="1"/>
        <rFont val="宋体"/>
        <family val="3"/>
        <charset val="134"/>
      </rPr>
      <t>速度优先模式</t>
    </r>
    <r>
      <rPr>
        <sz val="10.5"/>
        <color theme="1"/>
        <rFont val="Arial"/>
        <family val="2"/>
      </rPr>
      <t>:</t>
    </r>
    <r>
      <rPr>
        <sz val="10.5"/>
        <color theme="1"/>
        <rFont val="宋体"/>
        <family val="3"/>
        <charset val="134"/>
      </rPr>
      <t>彩色、黑白同速</t>
    </r>
    <r>
      <rPr>
        <sz val="10.5"/>
        <color theme="1"/>
        <rFont val="Arial"/>
        <family val="2"/>
      </rPr>
      <t>:10.08</t>
    </r>
    <r>
      <rPr>
        <sz val="10.5"/>
        <color theme="1"/>
        <rFont val="宋体"/>
        <family val="3"/>
        <charset val="134"/>
      </rPr>
      <t xml:space="preserve">毫秒；
</t>
    </r>
    <phoneticPr fontId="1" type="noConversion"/>
  </si>
  <si>
    <r>
      <rPr>
        <sz val="10.5"/>
        <color theme="1"/>
        <rFont val="宋体"/>
        <family val="3"/>
        <charset val="134"/>
      </rPr>
      <t>自助现金充值机</t>
    </r>
    <phoneticPr fontId="1" type="noConversion"/>
  </si>
  <si>
    <r>
      <rPr>
        <sz val="10.5"/>
        <color theme="1"/>
        <rFont val="宋体"/>
        <family val="3"/>
        <charset val="134"/>
      </rPr>
      <t>大连首创</t>
    </r>
    <phoneticPr fontId="1" type="noConversion"/>
  </si>
  <si>
    <r>
      <t>UPS</t>
    </r>
    <r>
      <rPr>
        <sz val="10.5"/>
        <color theme="1"/>
        <rFont val="宋体"/>
        <family val="3"/>
        <charset val="134"/>
      </rPr>
      <t>电源</t>
    </r>
    <r>
      <rPr>
        <sz val="10.5"/>
        <color theme="1"/>
        <rFont val="Arial"/>
        <family val="2"/>
      </rPr>
      <t>2KVA/2H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</si>
  <si>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名称、型号：</t>
    </r>
    <r>
      <rPr>
        <sz val="10.5"/>
        <color theme="1"/>
        <rFont val="Arial"/>
        <family val="2"/>
      </rPr>
      <t>UPS</t>
    </r>
    <r>
      <rPr>
        <sz val="10.5"/>
        <color theme="1"/>
        <rFont val="宋体"/>
        <family val="3"/>
        <charset val="134"/>
      </rPr>
      <t xml:space="preserve">电源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规格：</t>
    </r>
    <r>
      <rPr>
        <sz val="10.5"/>
        <color theme="1"/>
        <rFont val="Arial"/>
        <family val="2"/>
      </rPr>
      <t>2KVA,2</t>
    </r>
    <r>
      <rPr>
        <sz val="10.5"/>
        <color theme="1"/>
        <rFont val="宋体"/>
        <family val="3"/>
        <charset val="134"/>
      </rPr>
      <t xml:space="preserve">小时，在线式，含电池和机柜
</t>
    </r>
    <r>
      <rPr>
        <sz val="10.5"/>
        <color theme="1"/>
        <rFont val="Arial"/>
        <family val="2"/>
      </rPr>
      <t>3.2KVA/2</t>
    </r>
    <r>
      <rPr>
        <sz val="10.5"/>
        <color theme="1"/>
        <rFont val="宋体"/>
        <family val="3"/>
        <charset val="134"/>
      </rPr>
      <t xml:space="preserve">小时，在线式（含电池、电池箱），电池采用汤浅、松下、德国阳光
</t>
    </r>
    <phoneticPr fontId="1" type="noConversion"/>
  </si>
  <si>
    <r>
      <rPr>
        <sz val="10.5"/>
        <color theme="1"/>
        <rFont val="宋体"/>
        <family val="3"/>
        <charset val="134"/>
      </rPr>
      <t>开关电源</t>
    </r>
    <phoneticPr fontId="1" type="noConversion"/>
  </si>
  <si>
    <r>
      <t xml:space="preserve">AC 220V </t>
    </r>
    <r>
      <rPr>
        <sz val="10.5"/>
        <color theme="1"/>
        <rFont val="宋体"/>
        <family val="3"/>
        <charset val="134"/>
      </rPr>
      <t>转</t>
    </r>
    <r>
      <rPr>
        <sz val="10.5"/>
        <color theme="1"/>
        <rFont val="Arial"/>
        <family val="2"/>
      </rPr>
      <t>DC 12V</t>
    </r>
  </si>
  <si>
    <r>
      <rPr>
        <sz val="10.5"/>
        <color theme="1"/>
        <rFont val="宋体"/>
        <family val="3"/>
        <charset val="134"/>
      </rPr>
      <t>通讯转换器</t>
    </r>
    <phoneticPr fontId="1" type="noConversion"/>
  </si>
  <si>
    <r>
      <t>SMT-LPORT-J\</t>
    </r>
    <r>
      <rPr>
        <sz val="10.5"/>
        <color theme="1"/>
        <rFont val="宋体"/>
        <family val="3"/>
        <charset val="134"/>
      </rPr>
      <t>智慧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</si>
  <si>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485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CAN</t>
    </r>
    <r>
      <rPr>
        <sz val="10.5"/>
        <color theme="1"/>
        <rFont val="宋体"/>
        <family val="3"/>
        <charset val="134"/>
      </rPr>
      <t>转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 xml:space="preserve">协议转换；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个</t>
    </r>
    <r>
      <rPr>
        <sz val="10.5"/>
        <color theme="1"/>
        <rFont val="Arial"/>
        <family val="2"/>
      </rPr>
      <t>10M/100M</t>
    </r>
    <r>
      <rPr>
        <sz val="10.5"/>
        <color theme="1"/>
        <rFont val="宋体"/>
        <family val="3"/>
        <charset val="134"/>
      </rPr>
      <t>自适应以太网通信端口，≥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个</t>
    </r>
    <r>
      <rPr>
        <sz val="10.5"/>
        <color theme="1"/>
        <rFont val="Arial"/>
        <family val="2"/>
      </rPr>
      <t>485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CAN</t>
    </r>
    <r>
      <rPr>
        <sz val="10.5"/>
        <color theme="1"/>
        <rFont val="宋体"/>
        <family val="3"/>
        <charset val="134"/>
      </rPr>
      <t xml:space="preserve">通信端口；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、每个端口具备网络通信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 xml:space="preserve">指示灯；
</t>
    </r>
    <phoneticPr fontId="1" type="noConversion"/>
  </si>
  <si>
    <r>
      <rPr>
        <sz val="10.5"/>
        <color theme="1"/>
        <rFont val="宋体"/>
        <family val="3"/>
        <charset val="134"/>
      </rPr>
      <t>浴室水控</t>
    </r>
    <phoneticPr fontId="1" type="noConversion"/>
  </si>
  <si>
    <r>
      <t>SMTJS-200/G/485\</t>
    </r>
    <r>
      <rPr>
        <sz val="10.5"/>
        <color theme="1"/>
        <rFont val="宋体"/>
        <family val="3"/>
        <charset val="134"/>
      </rPr>
      <t>智慧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</si>
  <si>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485</t>
    </r>
    <r>
      <rPr>
        <sz val="10.5"/>
        <color theme="1"/>
        <rFont val="宋体"/>
        <family val="3"/>
        <charset val="134"/>
      </rPr>
      <t>计费控制器，可以支持</t>
    </r>
    <r>
      <rPr>
        <sz val="10.5"/>
        <color theme="1"/>
        <rFont val="Arial"/>
        <family val="2"/>
      </rPr>
      <t>ISO/IEC 14443  TYPE A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TYPE B</t>
    </r>
    <r>
      <rPr>
        <sz val="10.5"/>
        <color theme="1"/>
        <rFont val="宋体"/>
        <family val="3"/>
        <charset val="134"/>
      </rPr>
      <t>型非接触式单或双界面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卡，支持</t>
    </r>
    <r>
      <rPr>
        <sz val="10.5"/>
        <color theme="1"/>
        <rFont val="Arial"/>
        <family val="2"/>
      </rPr>
      <t xml:space="preserve">MIFARE one S50,570, MIFARE pro CPU </t>
    </r>
    <r>
      <rPr>
        <sz val="10.5"/>
        <color theme="1"/>
        <rFont val="宋体"/>
        <family val="3"/>
        <charset val="134"/>
      </rPr>
      <t>卡，</t>
    </r>
    <r>
      <rPr>
        <sz val="10.5"/>
        <color theme="1"/>
        <rFont val="Arial"/>
        <family val="2"/>
      </rPr>
      <t>SIMPass</t>
    </r>
    <r>
      <rPr>
        <sz val="10.5"/>
        <color theme="1"/>
        <rFont val="宋体"/>
        <family val="3"/>
        <charset val="134"/>
      </rPr>
      <t>卡，以及国产上海微电子各类</t>
    </r>
    <r>
      <rPr>
        <sz val="10.5"/>
        <color theme="1"/>
        <rFont val="Arial"/>
        <family val="2"/>
      </rPr>
      <t>13.56M</t>
    </r>
    <r>
      <rPr>
        <sz val="10.5"/>
        <color theme="1"/>
        <rFont val="宋体"/>
        <family val="3"/>
        <charset val="134"/>
      </rPr>
      <t>的卡片等，必须支持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、通讯方式：</t>
    </r>
    <r>
      <rPr>
        <sz val="10.5"/>
        <color theme="1"/>
        <rFont val="Arial"/>
        <family val="2"/>
      </rPr>
      <t>RS485</t>
    </r>
    <r>
      <rPr>
        <sz val="10.5"/>
        <color theme="1"/>
        <rFont val="宋体"/>
        <family val="3"/>
        <charset val="134"/>
      </rPr>
      <t>，或</t>
    </r>
    <r>
      <rPr>
        <sz val="10.5"/>
        <color theme="1"/>
        <rFont val="Arial"/>
        <family val="2"/>
      </rPr>
      <t>TCP/IP
3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 xml:space="preserve">显示屏；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、红外触摸控制</t>
    </r>
    <r>
      <rPr>
        <sz val="10.5"/>
        <color theme="1"/>
        <rFont val="Arial"/>
        <family val="2"/>
      </rPr>
      <t>;
5</t>
    </r>
    <r>
      <rPr>
        <sz val="10.5"/>
        <color theme="1"/>
        <rFont val="宋体"/>
        <family val="3"/>
        <charset val="134"/>
      </rPr>
      <t xml:space="preserve">、支持脱机运行；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、国家</t>
    </r>
    <r>
      <rPr>
        <sz val="10.5"/>
        <color theme="1"/>
        <rFont val="Arial"/>
        <family val="2"/>
      </rPr>
      <t xml:space="preserve"> 3C</t>
    </r>
    <r>
      <rPr>
        <sz val="10.5"/>
        <color theme="1"/>
        <rFont val="宋体"/>
        <family val="3"/>
        <charset val="134"/>
      </rPr>
      <t>认证，国家</t>
    </r>
    <r>
      <rPr>
        <sz val="10.5"/>
        <color theme="1"/>
        <rFont val="Arial"/>
        <family val="2"/>
      </rPr>
      <t xml:space="preserve"> IC</t>
    </r>
    <r>
      <rPr>
        <sz val="10.5"/>
        <color theme="1"/>
        <rFont val="宋体"/>
        <family val="3"/>
        <charset val="134"/>
      </rPr>
      <t xml:space="preserve">卡机具生产许可证
</t>
    </r>
    <phoneticPr fontId="1" type="noConversion"/>
  </si>
  <si>
    <r>
      <rPr>
        <sz val="10.5"/>
        <color theme="1"/>
        <rFont val="宋体"/>
        <family val="3"/>
        <charset val="134"/>
      </rPr>
      <t>开水房水控</t>
    </r>
    <phoneticPr fontId="1" type="noConversion"/>
  </si>
  <si>
    <r>
      <rPr>
        <sz val="10.5"/>
        <color theme="1"/>
        <rFont val="宋体"/>
        <family val="3"/>
        <charset val="134"/>
      </rPr>
      <t>涡轮流量计</t>
    </r>
    <phoneticPr fontId="1" type="noConversion"/>
  </si>
  <si>
    <r>
      <rPr>
        <sz val="10.5"/>
        <color theme="1"/>
        <rFont val="宋体"/>
        <family val="3"/>
        <charset val="134"/>
      </rPr>
      <t>智慧</t>
    </r>
    <phoneticPr fontId="1" type="noConversion"/>
  </si>
  <si>
    <r>
      <rPr>
        <sz val="10.5"/>
        <color theme="1"/>
        <rFont val="宋体"/>
        <family val="3"/>
        <charset val="134"/>
      </rPr>
      <t>可与计费控制器控制联动，打开水按流量计费</t>
    </r>
    <phoneticPr fontId="1" type="noConversion"/>
  </si>
  <si>
    <r>
      <rPr>
        <sz val="10.5"/>
        <color theme="1"/>
        <rFont val="宋体"/>
        <family val="3"/>
        <charset val="134"/>
      </rPr>
      <t>电磁阀</t>
    </r>
    <phoneticPr fontId="1" type="noConversion"/>
  </si>
  <si>
    <r>
      <rPr>
        <sz val="10.5"/>
        <color theme="1"/>
        <rFont val="宋体"/>
        <family val="3"/>
        <charset val="134"/>
      </rPr>
      <t>可与计费控制器控制联动</t>
    </r>
    <phoneticPr fontId="1" type="noConversion"/>
  </si>
  <si>
    <r>
      <rPr>
        <sz val="10.5"/>
        <color theme="1"/>
        <rFont val="宋体"/>
        <family val="3"/>
        <charset val="134"/>
      </rPr>
      <t>电控器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</si>
  <si>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485</t>
    </r>
    <r>
      <rPr>
        <sz val="10.5"/>
        <color theme="1"/>
        <rFont val="宋体"/>
        <family val="3"/>
        <charset val="134"/>
      </rPr>
      <t xml:space="preserve">计费控制器；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 xml:space="preserve">显示屏；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、可以支持</t>
    </r>
    <r>
      <rPr>
        <sz val="10.5"/>
        <color theme="1"/>
        <rFont val="Arial"/>
        <family val="2"/>
      </rPr>
      <t>ISO/IEC 14443  TYPE A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TYPE B</t>
    </r>
    <r>
      <rPr>
        <sz val="10.5"/>
        <color theme="1"/>
        <rFont val="宋体"/>
        <family val="3"/>
        <charset val="134"/>
      </rPr>
      <t>型非接触式单或双界面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卡，支持</t>
    </r>
    <r>
      <rPr>
        <sz val="10.5"/>
        <color theme="1"/>
        <rFont val="Arial"/>
        <family val="2"/>
      </rPr>
      <t xml:space="preserve">MIFARE one S50,570, MIFARE pro CPU </t>
    </r>
    <r>
      <rPr>
        <sz val="10.5"/>
        <color theme="1"/>
        <rFont val="宋体"/>
        <family val="3"/>
        <charset val="134"/>
      </rPr>
      <t>卡，</t>
    </r>
    <r>
      <rPr>
        <sz val="10.5"/>
        <color theme="1"/>
        <rFont val="Arial"/>
        <family val="2"/>
      </rPr>
      <t>SIMPass</t>
    </r>
    <r>
      <rPr>
        <sz val="10.5"/>
        <color theme="1"/>
        <rFont val="宋体"/>
        <family val="3"/>
        <charset val="134"/>
      </rPr>
      <t>卡，以及国产上海微电子各类</t>
    </r>
    <r>
      <rPr>
        <sz val="10.5"/>
        <color theme="1"/>
        <rFont val="Arial"/>
        <family val="2"/>
      </rPr>
      <t>13.56M</t>
    </r>
    <r>
      <rPr>
        <sz val="10.5"/>
        <color theme="1"/>
        <rFont val="宋体"/>
        <family val="3"/>
        <charset val="134"/>
      </rPr>
      <t>的卡片等，必须支持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、洗衣机计费用</t>
    </r>
    <r>
      <rPr>
        <sz val="10.5"/>
        <color theme="1"/>
        <rFont val="Arial"/>
        <family val="2"/>
      </rPr>
      <t>,</t>
    </r>
    <r>
      <rPr>
        <sz val="10.5"/>
        <color theme="1"/>
        <rFont val="宋体"/>
        <family val="3"/>
        <charset val="134"/>
      </rPr>
      <t>，实现按时间计费，可以设置收费费率；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、读写速度</t>
    </r>
    <r>
      <rPr>
        <sz val="10.5"/>
        <color theme="1"/>
        <rFont val="Arial"/>
        <family val="2"/>
      </rPr>
      <t>&lt; 0.1</t>
    </r>
    <r>
      <rPr>
        <sz val="10.5"/>
        <color theme="1"/>
        <rFont val="宋体"/>
        <family val="3"/>
        <charset val="134"/>
      </rPr>
      <t>秒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次；
</t>
    </r>
    <phoneticPr fontId="1" type="noConversion"/>
  </si>
  <si>
    <r>
      <t>AC</t>
    </r>
    <r>
      <rPr>
        <sz val="10.5"/>
        <color theme="1"/>
        <rFont val="宋体"/>
        <family val="3"/>
        <charset val="134"/>
      </rPr>
      <t>控电器</t>
    </r>
    <phoneticPr fontId="1" type="noConversion"/>
  </si>
  <si>
    <r>
      <rPr>
        <sz val="10.5"/>
        <color theme="1"/>
        <rFont val="宋体"/>
        <family val="3"/>
        <charset val="134"/>
      </rPr>
      <t>可与计费控制器控制联动，控制洗衣机</t>
    </r>
    <r>
      <rPr>
        <sz val="10.5"/>
        <color theme="1"/>
        <rFont val="Arial"/>
        <family val="2"/>
      </rPr>
      <t>220V</t>
    </r>
    <r>
      <rPr>
        <sz val="10.5"/>
        <color theme="1"/>
        <rFont val="宋体"/>
        <family val="3"/>
        <charset val="134"/>
      </rPr>
      <t>供电</t>
    </r>
    <phoneticPr fontId="1" type="noConversion"/>
  </si>
  <si>
    <r>
      <rPr>
        <sz val="10.5"/>
        <color theme="1"/>
        <rFont val="宋体"/>
        <family val="3"/>
        <charset val="134"/>
      </rPr>
      <t>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消费机</t>
    </r>
    <phoneticPr fontId="1" type="noConversion"/>
  </si>
  <si>
    <r>
      <t>HDS221-CMU\HDS221-TMU\HDSC51-CMU\HDSC51-TMU/</t>
    </r>
    <r>
      <rPr>
        <sz val="10.5"/>
        <color theme="1"/>
        <rFont val="宋体"/>
        <family val="3"/>
        <charset val="134"/>
      </rPr>
      <t>汇多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</si>
  <si>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、主要功能：与非接触式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卡进行信息读取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电子钱包交易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信息存储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通信传输，读卡距离</t>
    </r>
    <r>
      <rPr>
        <sz val="10.5"/>
        <color theme="1"/>
        <rFont val="Arial"/>
        <family val="2"/>
      </rPr>
      <t>4cm</t>
    </r>
    <r>
      <rPr>
        <sz val="10.5"/>
        <color theme="1"/>
        <rFont val="宋体"/>
        <family val="3"/>
        <charset val="134"/>
      </rPr>
      <t>以上，卡感应时间≤</t>
    </r>
    <r>
      <rPr>
        <sz val="10.5"/>
        <color theme="1"/>
        <rFont val="Arial"/>
        <family val="2"/>
      </rPr>
      <t>0.3</t>
    </r>
    <r>
      <rPr>
        <sz val="10.5"/>
        <color theme="1"/>
        <rFont val="宋体"/>
        <family val="3"/>
        <charset val="134"/>
      </rPr>
      <t>秒，收费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机必需具备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卡接口以及配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张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、卡识别功能：可识别有效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无效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非法卡；读写有效卡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、身份类别管理：管理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种身份类别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、挂失报警功能：如果使用已挂失卡或非识别卡，本机将自动报警，提示工作人员没收该卡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、个人密码使用：可设置消费金额与个人密码使用的对应关系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、卡使用期限：可设置，并可以自动监管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、显示方式：双面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>显示</t>
    </r>
    <r>
      <rPr>
        <sz val="10.5"/>
        <color theme="1"/>
        <rFont val="Arial"/>
        <family val="2"/>
      </rPr>
      <t xml:space="preserve"> 
8</t>
    </r>
    <r>
      <rPr>
        <sz val="10.5"/>
        <color theme="1"/>
        <rFont val="宋体"/>
        <family val="3"/>
        <charset val="134"/>
      </rPr>
      <t>、音响提示：蜂鸣器（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个）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、键盘参数：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位不锈钢金属键盘
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、时钟：自带时钟芯片（内含锂电池保护）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>、收款类别可设置为收取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卡卡金方式，收费方式可设置为单价式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零售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定值式，收费金额可设置为单次收费金额限制；
</t>
    </r>
    <r>
      <rPr>
        <sz val="10.5"/>
        <color theme="1"/>
        <rFont val="Arial"/>
        <family val="2"/>
      </rPr>
      <t>12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卡余额有效性：可设置并判断，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卡余额最高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最低限额
</t>
    </r>
    <r>
      <rPr>
        <sz val="10.5"/>
        <color theme="1"/>
        <rFont val="Arial"/>
        <family val="2"/>
      </rPr>
      <t>13</t>
    </r>
    <r>
      <rPr>
        <sz val="10.5"/>
        <color theme="1"/>
        <rFont val="宋体"/>
        <family val="3"/>
        <charset val="134"/>
      </rPr>
      <t>、具备≥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万笔交易记录存储量，≥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>万黑白名单管理数，脱机存储≥</t>
    </r>
    <r>
      <rPr>
        <sz val="10.5"/>
        <color theme="1"/>
        <rFont val="Arial"/>
        <family val="2"/>
      </rPr>
      <t>10000</t>
    </r>
    <r>
      <rPr>
        <sz val="10.5"/>
        <color theme="1"/>
        <rFont val="宋体"/>
        <family val="3"/>
        <charset val="134"/>
      </rPr>
      <t xml:space="preserve">条，数据存储时间可达十年以上（非易失性芯片）；
</t>
    </r>
    <r>
      <rPr>
        <sz val="10.5"/>
        <color theme="1"/>
        <rFont val="Arial"/>
        <family val="2"/>
      </rPr>
      <t>14</t>
    </r>
    <r>
      <rPr>
        <sz val="10.5"/>
        <color theme="1"/>
        <rFont val="宋体"/>
        <family val="3"/>
        <charset val="134"/>
      </rPr>
      <t>、通讯接口：总线式（食堂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机），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>式（超市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机）
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、通讯方式：随时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定时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实时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（可选）</t>
    </r>
    <r>
      <rPr>
        <sz val="10.5"/>
        <color theme="1"/>
        <rFont val="Arial"/>
        <family val="2"/>
      </rPr>
      <t>.
16</t>
    </r>
    <r>
      <rPr>
        <sz val="10.5"/>
        <color theme="1"/>
        <rFont val="宋体"/>
        <family val="3"/>
        <charset val="134"/>
      </rPr>
      <t>、超市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机支持小票打印机
</t>
    </r>
    <r>
      <rPr>
        <sz val="10.5"/>
        <color theme="1"/>
        <rFont val="Arial"/>
        <family val="2"/>
      </rPr>
      <t>17</t>
    </r>
    <r>
      <rPr>
        <sz val="10.5"/>
        <color theme="1"/>
        <rFont val="宋体"/>
        <family val="3"/>
        <charset val="134"/>
      </rPr>
      <t xml:space="preserve">、安装方式：挂式，壁挂安装或台式，台面放置
</t>
    </r>
    <phoneticPr fontId="1" type="noConversion"/>
  </si>
  <si>
    <r>
      <rPr>
        <sz val="10.5"/>
        <color theme="1"/>
        <rFont val="宋体"/>
        <family val="3"/>
        <charset val="134"/>
      </rPr>
      <t>图腾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</si>
  <si>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设备箱规格：深：</t>
    </r>
    <r>
      <rPr>
        <sz val="10.5"/>
        <color theme="1"/>
        <rFont val="Arial"/>
        <family val="2"/>
      </rPr>
      <t>550mm</t>
    </r>
    <r>
      <rPr>
        <sz val="10.5"/>
        <color theme="1"/>
        <rFont val="宋体"/>
        <family val="3"/>
        <charset val="134"/>
      </rPr>
      <t>，宽：</t>
    </r>
    <r>
      <rPr>
        <sz val="10.5"/>
        <color theme="1"/>
        <rFont val="Arial"/>
        <family val="2"/>
      </rPr>
      <t>600mm</t>
    </r>
    <r>
      <rPr>
        <sz val="10.5"/>
        <color theme="1"/>
        <rFont val="宋体"/>
        <family val="3"/>
        <charset val="134"/>
      </rPr>
      <t>，高：</t>
    </r>
    <r>
      <rPr>
        <sz val="10.5"/>
        <color theme="1"/>
        <rFont val="Arial"/>
        <family val="2"/>
      </rPr>
      <t>15U</t>
    </r>
    <r>
      <rPr>
        <sz val="10.5"/>
        <color theme="1"/>
        <rFont val="宋体"/>
        <family val="3"/>
        <charset val="134"/>
      </rPr>
      <t xml:space="preserve">（具体大小根据现场情况定制）；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主要材料：优质冷扎钢板制作；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 xml:space="preserve">表面处理：脱脂、酸洗、磷化、静电喷塑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 xml:space="preserve">弱电井内落地或壁挂式安装，含电源转接板，墙体为空心砖
</t>
    </r>
    <phoneticPr fontId="1" type="noConversion"/>
  </si>
  <si>
    <r>
      <rPr>
        <sz val="10.5"/>
        <color theme="1"/>
        <rFont val="宋体"/>
        <family val="3"/>
        <charset val="134"/>
      </rPr>
      <t>门禁控制器</t>
    </r>
  </si>
  <si>
    <r>
      <t>ACU-200\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</si>
  <si>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、设备通过</t>
    </r>
    <r>
      <rPr>
        <sz val="10.5"/>
        <color theme="1"/>
        <rFont val="Arial"/>
        <family val="2"/>
      </rPr>
      <t>ISO 9001</t>
    </r>
    <r>
      <rPr>
        <sz val="10.5"/>
        <color theme="1"/>
        <rFont val="宋体"/>
        <family val="3"/>
        <charset val="134"/>
      </rPr>
      <t>国际质量体系认证、</t>
    </r>
    <r>
      <rPr>
        <sz val="10.5"/>
        <color theme="1"/>
        <rFont val="Arial"/>
        <family val="2"/>
      </rPr>
      <t>CE</t>
    </r>
    <r>
      <rPr>
        <sz val="10.5"/>
        <color theme="1"/>
        <rFont val="宋体"/>
        <family val="3"/>
        <charset val="134"/>
      </rPr>
      <t>认证、</t>
    </r>
    <r>
      <rPr>
        <sz val="10.5"/>
        <color theme="1"/>
        <rFont val="Arial"/>
        <family val="2"/>
      </rPr>
      <t>MA</t>
    </r>
    <r>
      <rPr>
        <sz val="10.5"/>
        <color theme="1"/>
        <rFont val="宋体"/>
        <family val="3"/>
        <charset val="134"/>
      </rPr>
      <t>认证及</t>
    </r>
    <r>
      <rPr>
        <sz val="10.5"/>
        <color theme="1"/>
        <rFont val="Arial"/>
        <family val="2"/>
      </rPr>
      <t>FCC</t>
    </r>
    <r>
      <rPr>
        <sz val="10.5"/>
        <color theme="1"/>
        <rFont val="宋体"/>
        <family val="3"/>
        <charset val="134"/>
      </rPr>
      <t xml:space="preserve">认证；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、每门提供</t>
    </r>
    <r>
      <rPr>
        <sz val="10.5"/>
        <color theme="1"/>
        <rFont val="Arial"/>
        <family val="2"/>
      </rPr>
      <t>500</t>
    </r>
    <r>
      <rPr>
        <sz val="10.5"/>
        <color theme="1"/>
        <rFont val="宋体"/>
        <family val="3"/>
        <charset val="134"/>
      </rPr>
      <t xml:space="preserve">笔紧急合法卡许可权设定；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、双门门禁控制器，可外接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台</t>
    </r>
    <r>
      <rPr>
        <sz val="10.5"/>
        <color theme="1"/>
        <rFont val="Arial"/>
        <family val="2"/>
      </rPr>
      <t>RS-485</t>
    </r>
    <r>
      <rPr>
        <sz val="10.5"/>
        <color theme="1"/>
        <rFont val="宋体"/>
        <family val="3"/>
        <charset val="134"/>
      </rPr>
      <t xml:space="preserve">读卡器，实现双门双向门禁管制；
</t>
    </r>
    <phoneticPr fontId="1" type="noConversion"/>
  </si>
  <si>
    <r>
      <rPr>
        <sz val="10.5"/>
        <color theme="1"/>
        <rFont val="宋体"/>
        <family val="3"/>
        <charset val="134"/>
      </rPr>
      <t>控制器电源</t>
    </r>
  </si>
  <si>
    <r>
      <t>12V-25A\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</si>
  <si>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12V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25A</t>
    </r>
    <r>
      <rPr>
        <sz val="10.5"/>
        <color theme="1"/>
        <rFont val="宋体"/>
        <family val="3"/>
        <charset val="134"/>
      </rPr>
      <t>，带过热保护和过流保护</t>
    </r>
    <phoneticPr fontId="1" type="noConversion"/>
  </si>
  <si>
    <r>
      <rPr>
        <sz val="10.5"/>
        <color theme="1"/>
        <rFont val="宋体"/>
        <family val="3"/>
        <charset val="134"/>
      </rPr>
      <t>电锁电源</t>
    </r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</si>
  <si>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12V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Arial"/>
        <family val="2"/>
      </rPr>
      <t>25A</t>
    </r>
    <r>
      <rPr>
        <sz val="10.5"/>
        <color theme="1"/>
        <rFont val="宋体"/>
        <family val="3"/>
        <charset val="134"/>
      </rPr>
      <t>，带过热保护和过流保护</t>
    </r>
  </si>
  <si>
    <r>
      <rPr>
        <sz val="10.5"/>
        <color theme="1"/>
        <rFont val="宋体"/>
        <family val="3"/>
        <charset val="134"/>
      </rPr>
      <t>电磁锁</t>
    </r>
    <phoneticPr fontId="1" type="noConversion"/>
  </si>
  <si>
    <r>
      <t>EM3500\</t>
    </r>
    <r>
      <rPr>
        <sz val="10.5"/>
        <color theme="1"/>
        <rFont val="宋体"/>
        <family val="3"/>
        <charset val="134"/>
      </rPr>
      <t>欧一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</si>
  <si>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、产品应具有</t>
    </r>
    <r>
      <rPr>
        <sz val="10.5"/>
        <color theme="1"/>
        <rFont val="Arial"/>
        <family val="2"/>
      </rPr>
      <t>CE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MA</t>
    </r>
    <r>
      <rPr>
        <sz val="10.5"/>
        <color theme="1"/>
        <rFont val="宋体"/>
        <family val="3"/>
        <charset val="134"/>
      </rPr>
      <t xml:space="preserve">等认证资料；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 xml:space="preserve">、断电开门；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、双电压，可接</t>
    </r>
    <r>
      <rPr>
        <sz val="10.5"/>
        <color theme="1"/>
        <rFont val="Arial"/>
        <family val="2"/>
      </rPr>
      <t>12/24 VDC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、具突波保护功能；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、静态拉力可达</t>
    </r>
    <r>
      <rPr>
        <sz val="10.5"/>
        <color theme="1"/>
        <rFont val="Arial"/>
        <family val="2"/>
      </rPr>
      <t>280</t>
    </r>
    <r>
      <rPr>
        <sz val="10.5"/>
        <color theme="1"/>
        <rFont val="宋体"/>
        <family val="3"/>
        <charset val="134"/>
      </rPr>
      <t xml:space="preserve">公斤；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、铝材采用阳极氧化防锈处理；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 xml:space="preserve">、锁体与铁板表面镀锌防锈处理；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、可带锁信号反馈功能（</t>
    </r>
    <r>
      <rPr>
        <sz val="10.5"/>
        <color theme="1"/>
        <rFont val="Arial"/>
        <family val="2"/>
      </rPr>
      <t>LSS</t>
    </r>
    <r>
      <rPr>
        <sz val="10.5"/>
        <color theme="1"/>
        <rFont val="宋体"/>
        <family val="3"/>
        <charset val="134"/>
      </rPr>
      <t>）及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 xml:space="preserve">信号；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、具有远距离强光开关状态指示，</t>
    </r>
    <r>
      <rPr>
        <sz val="10.5"/>
        <color theme="1"/>
        <rFont val="Arial"/>
        <family val="2"/>
      </rPr>
      <t>30</t>
    </r>
    <r>
      <rPr>
        <sz val="10.5"/>
        <color theme="1"/>
        <rFont val="宋体"/>
        <family val="3"/>
        <charset val="134"/>
      </rPr>
      <t xml:space="preserve">米可见门状态；
</t>
    </r>
    <phoneticPr fontId="1" type="noConversion"/>
  </si>
  <si>
    <r>
      <rPr>
        <sz val="10.5"/>
        <color theme="1"/>
        <rFont val="宋体"/>
        <family val="3"/>
        <charset val="134"/>
      </rPr>
      <t>出入口门禁读卡器</t>
    </r>
  </si>
  <si>
    <r>
      <t>PXR-62MS\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</si>
  <si>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、造型美观，符合亚洲标准</t>
    </r>
    <r>
      <rPr>
        <sz val="10.5"/>
        <color theme="1"/>
        <rFont val="Arial"/>
        <family val="2"/>
      </rPr>
      <t>86</t>
    </r>
    <r>
      <rPr>
        <sz val="10.5"/>
        <color theme="1"/>
        <rFont val="宋体"/>
        <family val="3"/>
        <charset val="134"/>
      </rPr>
      <t xml:space="preserve">盒尺寸安装标准；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 xml:space="preserve">、可设定为读取卡片上序号或卡片区块内资料；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、感应距离最大</t>
    </r>
    <r>
      <rPr>
        <sz val="10.5"/>
        <color theme="1"/>
        <rFont val="Arial"/>
        <family val="2"/>
      </rPr>
      <t>5cm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、采用</t>
    </r>
    <r>
      <rPr>
        <sz val="10.5"/>
        <color theme="1"/>
        <rFont val="Arial"/>
        <family val="2"/>
      </rPr>
      <t>RS485</t>
    </r>
    <r>
      <rPr>
        <sz val="10.5"/>
        <color theme="1"/>
        <rFont val="宋体"/>
        <family val="3"/>
        <charset val="134"/>
      </rPr>
      <t xml:space="preserve">总线连接控制器；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、刷卡开门，具有声音提示，带键盘；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、配置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卡支持；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、具</t>
    </r>
    <r>
      <rPr>
        <sz val="10.5"/>
        <color theme="1"/>
        <rFont val="Arial"/>
        <family val="2"/>
      </rPr>
      <t>Case sensor</t>
    </r>
    <r>
      <rPr>
        <sz val="10.5"/>
        <color theme="1"/>
        <rFont val="宋体"/>
        <family val="3"/>
        <charset val="134"/>
      </rPr>
      <t xml:space="preserve">，提供主机防拆除侦测点；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 xml:space="preserve">、具防泼水设计，适合各种场合；
</t>
    </r>
    <phoneticPr fontId="1" type="noConversion"/>
  </si>
  <si>
    <r>
      <rPr>
        <sz val="10.5"/>
        <color theme="1"/>
        <rFont val="宋体"/>
        <family val="3"/>
        <charset val="134"/>
      </rPr>
      <t>出门按钮</t>
    </r>
  </si>
  <si>
    <r>
      <t>OKEY\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</si>
  <si>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、造型美观，符合亚洲标准</t>
    </r>
    <r>
      <rPr>
        <sz val="10.5"/>
        <color theme="1"/>
        <rFont val="Arial"/>
        <family val="2"/>
      </rPr>
      <t>86</t>
    </r>
    <r>
      <rPr>
        <sz val="10.5"/>
        <color theme="1"/>
        <rFont val="宋体"/>
        <family val="3"/>
        <charset val="134"/>
      </rPr>
      <t xml:space="preserve">盒尺寸安装标准；
</t>
    </r>
    <phoneticPr fontId="1" type="noConversion"/>
  </si>
  <si>
    <r>
      <rPr>
        <sz val="10.5"/>
        <color theme="1"/>
        <rFont val="宋体"/>
        <family val="3"/>
        <charset val="134"/>
      </rPr>
      <t>个</t>
    </r>
  </si>
  <si>
    <r>
      <rPr>
        <sz val="10.5"/>
        <color theme="1"/>
        <rFont val="宋体"/>
        <family val="3"/>
        <charset val="134"/>
      </rPr>
      <t>门禁配线</t>
    </r>
    <r>
      <rPr>
        <sz val="10.5"/>
        <color theme="1"/>
        <rFont val="Arial"/>
        <family val="2"/>
      </rPr>
      <t xml:space="preserve"> RVV-4*1.0</t>
    </r>
  </si>
  <si>
    <r>
      <rPr>
        <sz val="10.5"/>
        <color theme="1"/>
        <rFont val="宋体"/>
        <family val="3"/>
        <charset val="134"/>
      </rPr>
      <t>门禁配线</t>
    </r>
    <r>
      <rPr>
        <sz val="10.5"/>
        <color theme="1"/>
        <rFont val="Arial"/>
        <family val="2"/>
      </rPr>
      <t xml:space="preserve"> RVV-2*0.5</t>
    </r>
  </si>
  <si>
    <r>
      <rPr>
        <sz val="10.5"/>
        <color theme="1"/>
        <rFont val="宋体"/>
        <family val="3"/>
        <charset val="134"/>
      </rPr>
      <t>门禁配线</t>
    </r>
    <r>
      <rPr>
        <sz val="10.5"/>
        <color theme="1"/>
        <rFont val="Arial"/>
        <family val="2"/>
      </rPr>
      <t xml:space="preserve"> RVVP-6*0.5</t>
    </r>
  </si>
  <si>
    <r>
      <t>POS</t>
    </r>
    <r>
      <rPr>
        <sz val="10.5"/>
        <color theme="1"/>
        <rFont val="宋体"/>
        <family val="3"/>
        <charset val="134"/>
      </rPr>
      <t>机电源线</t>
    </r>
    <r>
      <rPr>
        <sz val="10.5"/>
        <color theme="1"/>
        <rFont val="Arial"/>
        <family val="2"/>
      </rPr>
      <t xml:space="preserve"> RVV-2*1.0</t>
    </r>
    <phoneticPr fontId="1" type="noConversion"/>
  </si>
  <si>
    <r>
      <t>POS</t>
    </r>
    <r>
      <rPr>
        <sz val="10.5"/>
        <color theme="1"/>
        <rFont val="宋体"/>
        <family val="3"/>
        <charset val="134"/>
      </rPr>
      <t>机数据线</t>
    </r>
    <r>
      <rPr>
        <sz val="10.5"/>
        <color theme="1"/>
        <rFont val="Arial"/>
        <family val="2"/>
      </rPr>
      <t xml:space="preserve"> RS-485</t>
    </r>
    <phoneticPr fontId="1" type="noConversion"/>
  </si>
  <si>
    <r>
      <t>2#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</si>
  <si>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3#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</si>
  <si>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4#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</si>
  <si>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5#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</si>
  <si>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6#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</si>
  <si>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7#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</si>
  <si>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t>8#</t>
    </r>
    <r>
      <rPr>
        <sz val="10.5"/>
        <color theme="1"/>
        <rFont val="宋体"/>
        <family val="2"/>
        <charset val="134"/>
      </rPr>
      <t>学生宿舍</t>
    </r>
    <phoneticPr fontId="1" type="noConversion"/>
  </si>
  <si>
    <r>
      <rPr>
        <sz val="10.5"/>
        <color theme="1"/>
        <rFont val="宋体"/>
        <family val="2"/>
        <charset val="134"/>
      </rPr>
      <t>第二教学实验楼</t>
    </r>
    <phoneticPr fontId="1" type="noConversion"/>
  </si>
  <si>
    <r>
      <rPr>
        <sz val="10.5"/>
        <color theme="1"/>
        <rFont val="宋体"/>
        <family val="3"/>
        <charset val="134"/>
      </rPr>
      <t>考勤机</t>
    </r>
  </si>
  <si>
    <r>
      <t>HDkM11-CMU(can</t>
    </r>
    <r>
      <rPr>
        <sz val="10.5"/>
        <color theme="1"/>
        <rFont val="宋体"/>
        <family val="3"/>
        <charset val="134"/>
      </rPr>
      <t>通讯</t>
    </r>
    <r>
      <rPr>
        <sz val="10.5"/>
        <color theme="1"/>
        <rFont val="Arial"/>
        <family val="2"/>
      </rPr>
      <t>)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 xml:space="preserve">HDKM11-TMU(TCP/IP </t>
    </r>
    <r>
      <rPr>
        <sz val="10.5"/>
        <color theme="1"/>
        <rFont val="宋体"/>
        <family val="3"/>
        <charset val="134"/>
      </rPr>
      <t>通讯</t>
    </r>
    <r>
      <rPr>
        <sz val="10.5"/>
        <color theme="1"/>
        <rFont val="Arial"/>
        <family val="2"/>
      </rPr>
      <t>)\</t>
    </r>
    <r>
      <rPr>
        <sz val="10.5"/>
        <color theme="1"/>
        <rFont val="宋体"/>
        <family val="3"/>
        <charset val="134"/>
      </rPr>
      <t>汇多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</si>
  <si>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工作模式：支持实时兼脱机通讯模式，脱机记录量≥</t>
    </r>
    <r>
      <rPr>
        <sz val="10.5"/>
        <color theme="1"/>
        <rFont val="Arial"/>
        <family val="2"/>
      </rPr>
      <t>20000</t>
    </r>
    <r>
      <rPr>
        <sz val="10.5"/>
        <color theme="1"/>
        <rFont val="宋体"/>
        <family val="3"/>
        <charset val="134"/>
      </rPr>
      <t>条，掉电保存≥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年；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>通讯接口：</t>
    </r>
    <r>
      <rPr>
        <sz val="10.5"/>
        <color theme="1"/>
        <rFont val="Arial"/>
        <family val="2"/>
      </rPr>
      <t>10/100M TCP/IP</t>
    </r>
    <r>
      <rPr>
        <sz val="10.5"/>
        <color theme="1"/>
        <rFont val="宋体"/>
        <family val="3"/>
        <charset val="134"/>
      </rPr>
      <t>接口，或</t>
    </r>
    <r>
      <rPr>
        <sz val="10.5"/>
        <color theme="1"/>
        <rFont val="Arial"/>
        <family val="2"/>
      </rPr>
      <t xml:space="preserve">232 + </t>
    </r>
    <r>
      <rPr>
        <sz val="10.5"/>
        <color theme="1"/>
        <rFont val="宋体"/>
        <family val="3"/>
        <charset val="134"/>
      </rPr>
      <t>其一</t>
    </r>
    <r>
      <rPr>
        <sz val="10.5"/>
        <color theme="1"/>
        <rFont val="Arial"/>
        <family val="2"/>
      </rPr>
      <t>(CAN/485)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可以支持</t>
    </r>
    <r>
      <rPr>
        <sz val="10.5"/>
        <color theme="1"/>
        <rFont val="Arial"/>
        <family val="2"/>
      </rPr>
      <t>ISO/IEC 14443  TYPE A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TYPE B</t>
    </r>
    <r>
      <rPr>
        <sz val="10.5"/>
        <color theme="1"/>
        <rFont val="宋体"/>
        <family val="3"/>
        <charset val="134"/>
      </rPr>
      <t>型非接触式单或双界面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卡，支持</t>
    </r>
    <r>
      <rPr>
        <sz val="10.5"/>
        <color theme="1"/>
        <rFont val="Arial"/>
        <family val="2"/>
      </rPr>
      <t xml:space="preserve">MIFARE one S50,570, MIFARE pro CPU </t>
    </r>
    <r>
      <rPr>
        <sz val="10.5"/>
        <color theme="1"/>
        <rFont val="宋体"/>
        <family val="3"/>
        <charset val="134"/>
      </rPr>
      <t>卡，</t>
    </r>
    <r>
      <rPr>
        <sz val="10.5"/>
        <color theme="1"/>
        <rFont val="Arial"/>
        <family val="2"/>
      </rPr>
      <t>SIMPass</t>
    </r>
    <r>
      <rPr>
        <sz val="10.5"/>
        <color theme="1"/>
        <rFont val="宋体"/>
        <family val="3"/>
        <charset val="134"/>
      </rPr>
      <t>卡，以及国产上海微电子各类</t>
    </r>
    <r>
      <rPr>
        <sz val="10.5"/>
        <color theme="1"/>
        <rFont val="Arial"/>
        <family val="2"/>
      </rPr>
      <t>13.56M</t>
    </r>
    <r>
      <rPr>
        <sz val="10.5"/>
        <color theme="1"/>
        <rFont val="宋体"/>
        <family val="3"/>
        <charset val="134"/>
      </rPr>
      <t>的卡片等，读卡距离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≥</t>
    </r>
    <r>
      <rPr>
        <sz val="10.5"/>
        <color theme="1"/>
        <rFont val="Arial"/>
        <family val="2"/>
      </rPr>
      <t>5cm</t>
    </r>
    <r>
      <rPr>
        <sz val="10.5"/>
        <color theme="1"/>
        <rFont val="宋体"/>
        <family val="3"/>
        <charset val="134"/>
      </rPr>
      <t>，必须支持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4.</t>
    </r>
    <r>
      <rPr>
        <sz val="10.5"/>
        <color theme="1"/>
        <rFont val="宋体"/>
        <family val="3"/>
        <charset val="134"/>
      </rPr>
      <t>卡感应时间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≤</t>
    </r>
    <r>
      <rPr>
        <sz val="10.5"/>
        <color theme="1"/>
        <rFont val="Arial"/>
        <family val="2"/>
      </rPr>
      <t>0.1s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5.</t>
    </r>
    <r>
      <rPr>
        <sz val="10.5"/>
        <color theme="1"/>
        <rFont val="宋体"/>
        <family val="3"/>
        <charset val="134"/>
      </rPr>
      <t>液晶显示，支持英文、中文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</rPr>
      <t>简体、繁体</t>
    </r>
    <r>
      <rPr>
        <sz val="10.5"/>
        <color theme="1"/>
        <rFont val="Arial"/>
        <family val="2"/>
      </rPr>
      <t>)</t>
    </r>
    <r>
      <rPr>
        <sz val="10.5"/>
        <color theme="1"/>
        <rFont val="宋体"/>
        <family val="3"/>
        <charset val="134"/>
      </rPr>
      <t xml:space="preserve">，支持显示卡片卡号或学号；
</t>
    </r>
    <r>
      <rPr>
        <sz val="10.5"/>
        <color theme="1"/>
        <rFont val="Arial"/>
        <family val="2"/>
      </rPr>
      <t>6.</t>
    </r>
    <r>
      <rPr>
        <sz val="10.5"/>
        <color theme="1"/>
        <rFont val="宋体"/>
        <family val="3"/>
        <charset val="134"/>
      </rPr>
      <t>终端地址</t>
    </r>
    <r>
      <rPr>
        <sz val="10.5"/>
        <color theme="1"/>
        <rFont val="Arial"/>
        <family val="2"/>
      </rPr>
      <t xml:space="preserve"> 1</t>
    </r>
    <r>
      <rPr>
        <sz val="10.5"/>
        <color theme="1"/>
        <rFont val="宋体"/>
        <family val="3"/>
        <charset val="134"/>
      </rPr>
      <t>～</t>
    </r>
    <r>
      <rPr>
        <sz val="10.5"/>
        <color theme="1"/>
        <rFont val="Arial"/>
        <family val="2"/>
      </rPr>
      <t>254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 xml:space="preserve">支持门禁；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>内置电池：可正常工作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小时左右；
</t>
    </r>
    <r>
      <rPr>
        <sz val="10.5"/>
        <color theme="1"/>
        <rFont val="Arial"/>
        <family val="2"/>
      </rPr>
      <t>9.</t>
    </r>
    <r>
      <rPr>
        <sz val="10.5"/>
        <color theme="1"/>
        <rFont val="宋体"/>
        <family val="3"/>
        <charset val="134"/>
      </rPr>
      <t xml:space="preserve">安全性：一应用一加密；
</t>
    </r>
    <phoneticPr fontId="1" type="noConversion"/>
  </si>
  <si>
    <r>
      <rPr>
        <sz val="10.5"/>
        <color theme="1"/>
        <rFont val="宋体"/>
        <family val="3"/>
        <charset val="134"/>
      </rPr>
      <t>网络控制器</t>
    </r>
  </si>
  <si>
    <r>
      <t>1</t>
    </r>
    <r>
      <rPr>
        <sz val="10.5"/>
        <color theme="1"/>
        <rFont val="宋体"/>
        <family val="3"/>
        <charset val="134"/>
      </rPr>
      <t>、设备通过</t>
    </r>
    <r>
      <rPr>
        <sz val="10.5"/>
        <color theme="1"/>
        <rFont val="Arial"/>
        <family val="2"/>
      </rPr>
      <t>ISO 9001</t>
    </r>
    <r>
      <rPr>
        <sz val="10.5"/>
        <color theme="1"/>
        <rFont val="宋体"/>
        <family val="3"/>
        <charset val="134"/>
      </rPr>
      <t>国际质量体系认证、</t>
    </r>
    <r>
      <rPr>
        <sz val="10.5"/>
        <color theme="1"/>
        <rFont val="Arial"/>
        <family val="2"/>
      </rPr>
      <t>CE</t>
    </r>
    <r>
      <rPr>
        <sz val="10.5"/>
        <color theme="1"/>
        <rFont val="宋体"/>
        <family val="3"/>
        <charset val="134"/>
      </rPr>
      <t>认证、</t>
    </r>
    <r>
      <rPr>
        <sz val="10.5"/>
        <color theme="1"/>
        <rFont val="Arial"/>
        <family val="2"/>
      </rPr>
      <t>MA</t>
    </r>
    <r>
      <rPr>
        <sz val="10.5"/>
        <color theme="1"/>
        <rFont val="宋体"/>
        <family val="3"/>
        <charset val="134"/>
      </rPr>
      <t>认证及</t>
    </r>
    <r>
      <rPr>
        <sz val="10.5"/>
        <color theme="1"/>
        <rFont val="Arial"/>
        <family val="2"/>
      </rPr>
      <t>FCC</t>
    </r>
    <r>
      <rPr>
        <sz val="10.5"/>
        <color theme="1"/>
        <rFont val="宋体"/>
        <family val="3"/>
        <charset val="134"/>
      </rPr>
      <t xml:space="preserve">认证；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、采用</t>
    </r>
    <r>
      <rPr>
        <sz val="10.5"/>
        <color theme="1"/>
        <rFont val="Arial"/>
        <family val="2"/>
      </rPr>
      <t>RISC</t>
    </r>
    <r>
      <rPr>
        <sz val="10.5"/>
        <color theme="1"/>
        <rFont val="宋体"/>
        <family val="3"/>
        <charset val="134"/>
      </rPr>
      <t>之</t>
    </r>
    <r>
      <rPr>
        <sz val="10.5"/>
        <color theme="1"/>
        <rFont val="Arial"/>
        <family val="2"/>
      </rPr>
      <t>32</t>
    </r>
    <r>
      <rPr>
        <sz val="10.5"/>
        <color theme="1"/>
        <rFont val="宋体"/>
        <family val="3"/>
        <charset val="134"/>
      </rPr>
      <t>位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，内建</t>
    </r>
    <r>
      <rPr>
        <sz val="10.5"/>
        <color theme="1"/>
        <rFont val="Arial"/>
        <family val="2"/>
      </rPr>
      <t>10/100M</t>
    </r>
    <r>
      <rPr>
        <sz val="10.5"/>
        <color theme="1"/>
        <rFont val="宋体"/>
        <family val="3"/>
        <charset val="134"/>
      </rPr>
      <t xml:space="preserve">高速以太网口；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、门禁管制提供</t>
    </r>
    <r>
      <rPr>
        <sz val="10.5"/>
        <color theme="1"/>
        <rFont val="Arial"/>
        <family val="2"/>
      </rPr>
      <t>30000</t>
    </r>
    <r>
      <rPr>
        <sz val="10.5"/>
        <color theme="1"/>
        <rFont val="宋体"/>
        <family val="3"/>
        <charset val="134"/>
      </rPr>
      <t>笔合法卡片识别功能，与</t>
    </r>
    <r>
      <rPr>
        <sz val="10.5"/>
        <color theme="1"/>
        <rFont val="Arial"/>
        <family val="2"/>
      </rPr>
      <t>10000</t>
    </r>
    <r>
      <rPr>
        <sz val="10.5"/>
        <color theme="1"/>
        <rFont val="宋体"/>
        <family val="3"/>
        <charset val="134"/>
      </rPr>
      <t>笔刷卡记录，根据情况可控制</t>
    </r>
    <r>
      <rPr>
        <sz val="10.5"/>
        <color theme="1"/>
        <rFont val="Arial"/>
        <family val="2"/>
      </rPr>
      <t>16-30</t>
    </r>
    <r>
      <rPr>
        <sz val="10.5"/>
        <color theme="1"/>
        <rFont val="宋体"/>
        <family val="3"/>
        <charset val="134"/>
      </rPr>
      <t xml:space="preserve">道进出双向刷卡的门禁系统；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、可在管理电脑系统离线下独立运作；断电数据可保存</t>
    </r>
    <r>
      <rPr>
        <sz val="10.5"/>
        <color theme="1"/>
        <rFont val="Arial"/>
        <family val="2"/>
      </rPr>
      <t>60</t>
    </r>
    <r>
      <rPr>
        <sz val="10.5"/>
        <color theme="1"/>
        <rFont val="宋体"/>
        <family val="3"/>
        <charset val="134"/>
      </rPr>
      <t xml:space="preserve">天；
</t>
    </r>
    <phoneticPr fontId="1" type="noConversion"/>
  </si>
  <si>
    <r>
      <rPr>
        <sz val="10.5"/>
        <color theme="1"/>
        <rFont val="宋体"/>
        <family val="3"/>
        <charset val="134"/>
      </rPr>
      <t>联动控制器</t>
    </r>
  </si>
  <si>
    <r>
      <t>MCU-0816\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</si>
  <si>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、提供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>组输出点</t>
    </r>
    <r>
      <rPr>
        <sz val="10.5"/>
        <color theme="1"/>
        <rFont val="Arial"/>
        <family val="2"/>
      </rPr>
      <t>(RELAY</t>
    </r>
    <r>
      <rPr>
        <sz val="10.5"/>
        <color theme="1"/>
        <rFont val="宋体"/>
        <family val="3"/>
        <charset val="134"/>
      </rPr>
      <t>输出</t>
    </r>
    <r>
      <rPr>
        <sz val="10.5"/>
        <color theme="1"/>
        <rFont val="Arial"/>
        <family val="2"/>
      </rPr>
      <t>)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、提供</t>
    </r>
    <r>
      <rPr>
        <sz val="10.5"/>
        <color theme="1"/>
        <rFont val="Arial"/>
        <family val="2"/>
      </rPr>
      <t>RS-485</t>
    </r>
    <r>
      <rPr>
        <sz val="10.5"/>
        <color theme="1"/>
        <rFont val="宋体"/>
        <family val="3"/>
        <charset val="134"/>
      </rPr>
      <t xml:space="preserve">接口与网络控制器连接；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 xml:space="preserve">、输入点提供光耦合隔离接口隔离噪声；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、提供</t>
    </r>
    <r>
      <rPr>
        <sz val="10.5"/>
        <color theme="1"/>
        <rFont val="Arial"/>
        <family val="2"/>
      </rPr>
      <t>Watch dog</t>
    </r>
    <r>
      <rPr>
        <sz val="10.5"/>
        <color theme="1"/>
        <rFont val="宋体"/>
        <family val="3"/>
        <charset val="134"/>
      </rPr>
      <t xml:space="preserve">功能。
</t>
    </r>
    <phoneticPr fontId="1" type="noConversion"/>
  </si>
  <si>
    <r>
      <rPr>
        <sz val="10.5"/>
        <color theme="1"/>
        <rFont val="宋体"/>
        <family val="3"/>
        <charset val="134"/>
      </rPr>
      <t>门磁</t>
    </r>
  </si>
  <si>
    <r>
      <t>1</t>
    </r>
    <r>
      <rPr>
        <sz val="10.5"/>
        <color theme="1"/>
        <rFont val="宋体"/>
        <family val="3"/>
        <charset val="134"/>
      </rPr>
      <t>、能适合防盗门使用</t>
    </r>
    <phoneticPr fontId="1" type="noConversion"/>
  </si>
  <si>
    <r>
      <rPr>
        <sz val="10.5"/>
        <color theme="1"/>
        <rFont val="宋体"/>
        <family val="3"/>
        <charset val="134"/>
      </rPr>
      <t>阴极锁</t>
    </r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</si>
  <si>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ANSI</t>
    </r>
    <r>
      <rPr>
        <sz val="10.5"/>
        <color theme="1"/>
        <rFont val="宋体"/>
        <family val="3"/>
        <charset val="134"/>
      </rPr>
      <t xml:space="preserve">一级，低电流，低温升，锁体不发烫；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、锁槽深度</t>
    </r>
    <r>
      <rPr>
        <sz val="10.5"/>
        <color theme="1"/>
        <rFont val="Arial"/>
        <family val="2"/>
      </rPr>
      <t>16mm</t>
    </r>
    <r>
      <rPr>
        <sz val="10.5"/>
        <color theme="1"/>
        <rFont val="宋体"/>
        <family val="3"/>
        <charset val="134"/>
      </rPr>
      <t>，可配合带防撬锁舌和</t>
    </r>
    <r>
      <rPr>
        <sz val="10.5"/>
        <color theme="1"/>
        <rFont val="Arial"/>
        <family val="2"/>
      </rPr>
      <t xml:space="preserve">19mm </t>
    </r>
    <r>
      <rPr>
        <sz val="10.5"/>
        <color theme="1"/>
        <rFont val="宋体"/>
        <family val="3"/>
        <charset val="134"/>
      </rPr>
      <t xml:space="preserve">长度斜舌的插芯锁使用；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、静态抗冲击力不小于</t>
    </r>
    <r>
      <rPr>
        <sz val="10.5"/>
        <color theme="1"/>
        <rFont val="Arial"/>
        <family val="2"/>
      </rPr>
      <t>450</t>
    </r>
    <r>
      <rPr>
        <sz val="10.5"/>
        <color theme="1"/>
        <rFont val="宋体"/>
        <family val="3"/>
        <charset val="134"/>
      </rPr>
      <t>公斤；面板长度</t>
    </r>
    <r>
      <rPr>
        <sz val="10.5"/>
        <color theme="1"/>
        <rFont val="Arial"/>
        <family val="2"/>
      </rPr>
      <t>174mm</t>
    </r>
    <r>
      <rPr>
        <sz val="10.5"/>
        <color theme="1"/>
        <rFont val="宋体"/>
        <family val="3"/>
        <charset val="134"/>
      </rPr>
      <t>，采用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 xml:space="preserve">不锈钢拉丝工艺；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、锁具状态：常闭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常开工作模式可调节，常闭即断电关，常开即断电开；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、使用电压</t>
    </r>
    <r>
      <rPr>
        <sz val="10.5"/>
        <color theme="1"/>
        <rFont val="Arial"/>
        <family val="2"/>
      </rPr>
      <t xml:space="preserve">12V 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24V</t>
    </r>
    <r>
      <rPr>
        <sz val="10.5"/>
        <color theme="1"/>
        <rFont val="宋体"/>
        <family val="3"/>
        <charset val="134"/>
      </rPr>
      <t xml:space="preserve">，提供认证报告；
</t>
    </r>
    <phoneticPr fontId="1" type="noConversion"/>
  </si>
  <si>
    <r>
      <rPr>
        <sz val="10.5"/>
        <color theme="1"/>
        <rFont val="宋体"/>
        <family val="3"/>
        <charset val="134"/>
      </rPr>
      <t>自动插销</t>
    </r>
  </si>
  <si>
    <r>
      <t>A731-ESSS\</t>
    </r>
    <r>
      <rPr>
        <sz val="10.5"/>
        <color theme="1"/>
        <rFont val="宋体"/>
        <family val="3"/>
        <charset val="134"/>
      </rPr>
      <t>固力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</si>
  <si>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>不锈钢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防火门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自动插销；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寸，左开、右开或中间开（不分左右），使用寿命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万次以上
</t>
    </r>
    <phoneticPr fontId="1" type="noConversion"/>
  </si>
  <si>
    <r>
      <rPr>
        <sz val="10.5"/>
        <color theme="1"/>
        <rFont val="宋体"/>
        <family val="3"/>
        <charset val="134"/>
      </rPr>
      <t>过线器</t>
    </r>
  </si>
  <si>
    <r>
      <t>AEB2-E1GCZ\</t>
    </r>
    <r>
      <rPr>
        <sz val="10.5"/>
        <color theme="1"/>
        <rFont val="宋体"/>
        <family val="3"/>
        <charset val="134"/>
      </rPr>
      <t>固力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</si>
  <si>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、工作电压</t>
    </r>
    <r>
      <rPr>
        <sz val="10.5"/>
        <color theme="1"/>
        <rFont val="Arial"/>
        <family val="2"/>
      </rPr>
      <t>:0</t>
    </r>
    <r>
      <rPr>
        <sz val="10.5"/>
        <color theme="1"/>
        <rFont val="宋体"/>
        <family val="3"/>
        <charset val="134"/>
      </rPr>
      <t>～</t>
    </r>
    <r>
      <rPr>
        <sz val="10.5"/>
        <color theme="1"/>
        <rFont val="Arial"/>
        <family val="2"/>
      </rPr>
      <t>36VDC
2</t>
    </r>
    <r>
      <rPr>
        <sz val="10.5"/>
        <color theme="1"/>
        <rFont val="宋体"/>
        <family val="3"/>
        <charset val="134"/>
      </rPr>
      <t>、最大工作电流</t>
    </r>
    <r>
      <rPr>
        <sz val="10.5"/>
        <color theme="1"/>
        <rFont val="Arial"/>
        <family val="2"/>
      </rPr>
      <t>:5A
3</t>
    </r>
    <r>
      <rPr>
        <sz val="10.5"/>
        <color theme="1"/>
        <rFont val="宋体"/>
        <family val="3"/>
        <charset val="134"/>
      </rPr>
      <t>、材料</t>
    </r>
    <r>
      <rPr>
        <sz val="10.5"/>
        <color theme="1"/>
        <rFont val="Arial"/>
        <family val="2"/>
      </rPr>
      <t>:JDY-1002</t>
    </r>
    <r>
      <rPr>
        <sz val="10.5"/>
        <color theme="1"/>
        <rFont val="宋体"/>
        <family val="3"/>
        <charset val="134"/>
      </rPr>
      <t xml:space="preserve">材料，不锈钢材料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、适用范围</t>
    </r>
    <r>
      <rPr>
        <sz val="10.5"/>
        <color theme="1"/>
        <rFont val="Arial"/>
        <family val="2"/>
      </rPr>
      <t>:</t>
    </r>
    <r>
      <rPr>
        <sz val="10.5"/>
        <color theme="1"/>
        <rFont val="宋体"/>
        <family val="3"/>
        <charset val="134"/>
      </rPr>
      <t xml:space="preserve">门与门框之间过线使用
</t>
    </r>
    <phoneticPr fontId="1" type="noConversion"/>
  </si>
  <si>
    <r>
      <rPr>
        <sz val="10.5"/>
        <color theme="1"/>
        <rFont val="宋体"/>
        <family val="3"/>
        <charset val="134"/>
      </rPr>
      <t>机械锁</t>
    </r>
  </si>
  <si>
    <r>
      <t>1</t>
    </r>
    <r>
      <rPr>
        <sz val="10.5"/>
        <color theme="1"/>
        <rFont val="宋体"/>
        <family val="3"/>
        <charset val="134"/>
      </rPr>
      <t>、可以与锁槽深度</t>
    </r>
    <r>
      <rPr>
        <sz val="10.5"/>
        <color theme="1"/>
        <rFont val="Arial"/>
        <family val="2"/>
      </rPr>
      <t>16mm</t>
    </r>
    <r>
      <rPr>
        <sz val="10.5"/>
        <color theme="1"/>
        <rFont val="宋体"/>
        <family val="3"/>
        <charset val="134"/>
      </rPr>
      <t xml:space="preserve">的阴极电锁配合使用；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、可安装于</t>
    </r>
    <r>
      <rPr>
        <sz val="10.5"/>
        <color theme="1"/>
        <rFont val="Arial"/>
        <family val="2"/>
      </rPr>
      <t>45mm</t>
    </r>
    <r>
      <rPr>
        <sz val="10.5"/>
        <color theme="1"/>
        <rFont val="宋体"/>
        <family val="3"/>
        <charset val="134"/>
      </rPr>
      <t>木门，</t>
    </r>
    <r>
      <rPr>
        <sz val="10.5"/>
        <color theme="1"/>
        <rFont val="Arial"/>
        <family val="2"/>
      </rPr>
      <t>60mm</t>
    </r>
    <r>
      <rPr>
        <sz val="10.5"/>
        <color theme="1"/>
        <rFont val="宋体"/>
        <family val="3"/>
        <charset val="134"/>
      </rPr>
      <t xml:space="preserve">防盗门；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、锁芯材质为纯铜；执手实心，</t>
    </r>
    <r>
      <rPr>
        <sz val="10.5"/>
        <color theme="1"/>
        <rFont val="Arial"/>
        <family val="2"/>
      </rPr>
      <t>U</t>
    </r>
    <r>
      <rPr>
        <sz val="10.5"/>
        <color theme="1"/>
        <rFont val="宋体"/>
        <family val="3"/>
        <charset val="134"/>
      </rPr>
      <t xml:space="preserve">型，有防下垂结构；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、锁舌为斜舌，长</t>
    </r>
    <r>
      <rPr>
        <sz val="10.5"/>
        <color theme="1"/>
        <rFont val="Arial"/>
        <family val="2"/>
      </rPr>
      <t>12.5mm</t>
    </r>
    <r>
      <rPr>
        <sz val="10.5"/>
        <color theme="1"/>
        <rFont val="宋体"/>
        <family val="3"/>
        <charset val="134"/>
      </rPr>
      <t>，高</t>
    </r>
    <r>
      <rPr>
        <sz val="10.5"/>
        <color theme="1"/>
        <rFont val="Arial"/>
        <family val="2"/>
      </rPr>
      <t>26mm</t>
    </r>
    <r>
      <rPr>
        <sz val="10.5"/>
        <color theme="1"/>
        <rFont val="宋体"/>
        <family val="3"/>
        <charset val="134"/>
      </rPr>
      <t>，带防摩擦斜舌，带保险斜舌，材质为精铸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 xml:space="preserve">不锈钢；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、扣板、执手覆板，材质为精铸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 xml:space="preserve">不锈钢；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、内执手或钥匙可随时开门；外执手总是固定的不可转动；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、符合耐火时间大于</t>
    </r>
    <r>
      <rPr>
        <sz val="10.5"/>
        <color theme="1"/>
        <rFont val="Arial"/>
        <family val="2"/>
      </rPr>
      <t>120</t>
    </r>
    <r>
      <rPr>
        <sz val="10.5"/>
        <color theme="1"/>
        <rFont val="宋体"/>
        <family val="3"/>
        <charset val="134"/>
      </rPr>
      <t>分钟，提供检验报告；使用寿命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万次，有认证报告；锁芯互开率</t>
    </r>
    <r>
      <rPr>
        <sz val="10.5"/>
        <color theme="1"/>
        <rFont val="Arial"/>
        <family val="2"/>
      </rPr>
      <t>1/10000</t>
    </r>
    <r>
      <rPr>
        <sz val="10.5"/>
        <color theme="1"/>
        <rFont val="宋体"/>
        <family val="3"/>
        <charset val="134"/>
      </rPr>
      <t>，抗力</t>
    </r>
    <r>
      <rPr>
        <sz val="10.5"/>
        <color theme="1"/>
        <rFont val="Arial"/>
        <family val="2"/>
      </rPr>
      <t>450</t>
    </r>
    <r>
      <rPr>
        <sz val="10.5"/>
        <color theme="1"/>
        <rFont val="宋体"/>
        <family val="3"/>
        <charset val="134"/>
      </rPr>
      <t xml:space="preserve">公斤；
</t>
    </r>
    <phoneticPr fontId="1" type="noConversion"/>
  </si>
  <si>
    <r>
      <rPr>
        <sz val="10.5"/>
        <color theme="1"/>
        <rFont val="宋体"/>
        <family val="2"/>
        <charset val="134"/>
      </rPr>
      <t>第三教学实验楼</t>
    </r>
    <phoneticPr fontId="1" type="noConversion"/>
  </si>
  <si>
    <r>
      <rPr>
        <sz val="10.5"/>
        <color theme="1"/>
        <rFont val="宋体"/>
        <family val="3"/>
        <charset val="134"/>
      </rPr>
      <t xml:space="preserve">豪普曼
</t>
    </r>
    <phoneticPr fontId="1" type="noConversion"/>
  </si>
  <si>
    <r>
      <t>1.</t>
    </r>
    <r>
      <rPr>
        <sz val="10.5"/>
        <color theme="1"/>
        <rFont val="宋体"/>
        <family val="3"/>
        <charset val="134"/>
      </rPr>
      <t>挂式触摸屏圈存机，≥</t>
    </r>
    <r>
      <rPr>
        <sz val="10.5"/>
        <color theme="1"/>
        <rFont val="Arial"/>
        <family val="2"/>
      </rPr>
      <t>17"</t>
    </r>
    <r>
      <rPr>
        <sz val="10.5"/>
        <color theme="1"/>
        <rFont val="宋体"/>
        <family val="3"/>
        <charset val="134"/>
      </rPr>
      <t xml:space="preserve">液晶触摸屏，防暴金属键盘，支持屏幕软键盘
</t>
    </r>
    <r>
      <rPr>
        <sz val="10.5"/>
        <color theme="1"/>
        <rFont val="Arial"/>
        <family val="2"/>
      </rPr>
      <t>2.</t>
    </r>
    <r>
      <rPr>
        <sz val="10.5"/>
        <color theme="1"/>
        <rFont val="宋体"/>
        <family val="3"/>
        <charset val="134"/>
      </rPr>
      <t xml:space="preserve">表面处理：金属光面漆、喷塑磨沙漆；
</t>
    </r>
    <r>
      <rPr>
        <sz val="10.5"/>
        <color theme="1"/>
        <rFont val="Arial"/>
        <family val="2"/>
      </rPr>
      <t>3.</t>
    </r>
    <r>
      <rPr>
        <sz val="10.5"/>
        <color theme="1"/>
        <rFont val="宋体"/>
        <family val="3"/>
        <charset val="134"/>
      </rPr>
      <t>音响输出功率双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 xml:space="preserve">瓦；
</t>
    </r>
    <r>
      <rPr>
        <sz val="10.5"/>
        <color theme="1"/>
        <rFont val="Arial"/>
        <family val="2"/>
      </rPr>
      <t>4.170V-240V</t>
    </r>
    <r>
      <rPr>
        <sz val="10.5"/>
        <color theme="1"/>
        <rFont val="宋体"/>
        <family val="3"/>
        <charset val="134"/>
      </rPr>
      <t xml:space="preserve">电压环境；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，标准</t>
    </r>
    <r>
      <rPr>
        <sz val="10.5"/>
        <color theme="1"/>
        <rFont val="Arial"/>
        <family val="2"/>
      </rPr>
      <t>RJ-45</t>
    </r>
    <r>
      <rPr>
        <sz val="10.5"/>
        <color theme="1"/>
        <rFont val="宋体"/>
        <family val="3"/>
        <charset val="134"/>
      </rPr>
      <t xml:space="preserve">网络接口、四芯电话网络接头；
</t>
    </r>
    <r>
      <rPr>
        <sz val="10.5"/>
        <color theme="1"/>
        <rFont val="Arial"/>
        <family val="2"/>
      </rPr>
      <t>6.IC</t>
    </r>
    <r>
      <rPr>
        <sz val="10.5"/>
        <color theme="1"/>
        <rFont val="宋体"/>
        <family val="3"/>
        <charset val="134"/>
      </rPr>
      <t>卡读写器，配置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卡片支持；
</t>
    </r>
    <r>
      <rPr>
        <sz val="10.5"/>
        <color theme="1"/>
        <rFont val="Arial"/>
        <family val="2"/>
      </rPr>
      <t>7.</t>
    </r>
    <r>
      <rPr>
        <sz val="10.5"/>
        <color theme="1"/>
        <rFont val="宋体"/>
        <family val="3"/>
        <charset val="134"/>
      </rPr>
      <t xml:space="preserve">安装说明：必须有防窃照功能或防窃照遮挡设备。
</t>
    </r>
    <r>
      <rPr>
        <sz val="10.5"/>
        <color theme="1"/>
        <rFont val="Arial"/>
        <family val="2"/>
      </rPr>
      <t>8.</t>
    </r>
    <r>
      <rPr>
        <sz val="10.5"/>
        <color theme="1"/>
        <rFont val="宋体"/>
        <family val="3"/>
        <charset val="134"/>
      </rPr>
      <t xml:space="preserve">由投标方根据我校要求和银行提供的要求、标准及接口进行定制开发，实现与银行系统对接；
</t>
    </r>
    <phoneticPr fontId="1" type="noConversion"/>
  </si>
  <si>
    <r>
      <rPr>
        <sz val="10.5"/>
        <color theme="1"/>
        <rFont val="宋体"/>
        <family val="2"/>
        <charset val="134"/>
      </rPr>
      <t>第三教学实验楼</t>
    </r>
    <phoneticPr fontId="1" type="noConversion"/>
  </si>
  <si>
    <r>
      <rPr>
        <sz val="10.5"/>
        <color theme="1"/>
        <rFont val="宋体"/>
        <family val="3"/>
        <charset val="134"/>
      </rPr>
      <t xml:space="preserve">豪普曼
</t>
    </r>
    <phoneticPr fontId="1" type="noConversion"/>
  </si>
  <si>
    <r>
      <t>NCU-3001\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</si>
  <si>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、可以与锁槽深度</t>
    </r>
    <r>
      <rPr>
        <sz val="10.5"/>
        <color theme="1"/>
        <rFont val="Arial"/>
        <family val="2"/>
      </rPr>
      <t>16mm</t>
    </r>
    <r>
      <rPr>
        <sz val="10.5"/>
        <color theme="1"/>
        <rFont val="宋体"/>
        <family val="3"/>
        <charset val="134"/>
      </rPr>
      <t xml:space="preserve">的阴极电锁配合使用；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、可安装于</t>
    </r>
    <r>
      <rPr>
        <sz val="10.5"/>
        <color theme="1"/>
        <rFont val="Arial"/>
        <family val="2"/>
      </rPr>
      <t>45mm</t>
    </r>
    <r>
      <rPr>
        <sz val="10.5"/>
        <color theme="1"/>
        <rFont val="宋体"/>
        <family val="3"/>
        <charset val="134"/>
      </rPr>
      <t>木门，</t>
    </r>
    <r>
      <rPr>
        <sz val="10.5"/>
        <color theme="1"/>
        <rFont val="Arial"/>
        <family val="2"/>
      </rPr>
      <t>60mm</t>
    </r>
    <r>
      <rPr>
        <sz val="10.5"/>
        <color theme="1"/>
        <rFont val="宋体"/>
        <family val="3"/>
        <charset val="134"/>
      </rPr>
      <t xml:space="preserve">防盗门；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、锁芯材质为纯铜；执手实心，</t>
    </r>
    <r>
      <rPr>
        <sz val="10.5"/>
        <color theme="1"/>
        <rFont val="Arial"/>
        <family val="2"/>
      </rPr>
      <t>U</t>
    </r>
    <r>
      <rPr>
        <sz val="10.5"/>
        <color theme="1"/>
        <rFont val="宋体"/>
        <family val="3"/>
        <charset val="134"/>
      </rPr>
      <t xml:space="preserve">型，有防下垂结构；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、锁舌为斜舌，长</t>
    </r>
    <r>
      <rPr>
        <sz val="10.5"/>
        <color theme="1"/>
        <rFont val="Arial"/>
        <family val="2"/>
      </rPr>
      <t>12.5mm</t>
    </r>
    <r>
      <rPr>
        <sz val="10.5"/>
        <color theme="1"/>
        <rFont val="宋体"/>
        <family val="3"/>
        <charset val="134"/>
      </rPr>
      <t>，高</t>
    </r>
    <r>
      <rPr>
        <sz val="10.5"/>
        <color theme="1"/>
        <rFont val="Arial"/>
        <family val="2"/>
      </rPr>
      <t>26mm</t>
    </r>
    <r>
      <rPr>
        <sz val="10.5"/>
        <color theme="1"/>
        <rFont val="宋体"/>
        <family val="3"/>
        <charset val="134"/>
      </rPr>
      <t>，带防摩擦斜舌，带保险斜舌，材质为精铸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 xml:space="preserve">不锈钢；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、扣板、执手覆板，材质为精铸</t>
    </r>
    <r>
      <rPr>
        <sz val="10.5"/>
        <color theme="1"/>
        <rFont val="Arial"/>
        <family val="2"/>
      </rPr>
      <t>304</t>
    </r>
    <r>
      <rPr>
        <sz val="10.5"/>
        <color theme="1"/>
        <rFont val="宋体"/>
        <family val="3"/>
        <charset val="134"/>
      </rPr>
      <t xml:space="preserve">不锈钢；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、内执手或钥匙可随时开门；外执手总是固定的不可转动；
★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、符合耐火时间大于</t>
    </r>
    <r>
      <rPr>
        <sz val="10.5"/>
        <color theme="1"/>
        <rFont val="Arial"/>
        <family val="2"/>
      </rPr>
      <t>120</t>
    </r>
    <r>
      <rPr>
        <sz val="10.5"/>
        <color theme="1"/>
        <rFont val="宋体"/>
        <family val="3"/>
        <charset val="134"/>
      </rPr>
      <t>分钟，提供检验报告；使用寿命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万次，有认证报告；锁芯互开率</t>
    </r>
    <r>
      <rPr>
        <sz val="10.5"/>
        <color theme="1"/>
        <rFont val="Arial"/>
        <family val="2"/>
      </rPr>
      <t>1/10000</t>
    </r>
    <r>
      <rPr>
        <sz val="10.5"/>
        <color theme="1"/>
        <rFont val="宋体"/>
        <family val="3"/>
        <charset val="134"/>
      </rPr>
      <t>，抗力</t>
    </r>
    <r>
      <rPr>
        <sz val="10.5"/>
        <color theme="1"/>
        <rFont val="Arial"/>
        <family val="2"/>
      </rPr>
      <t>450</t>
    </r>
    <r>
      <rPr>
        <sz val="10.5"/>
        <color theme="1"/>
        <rFont val="宋体"/>
        <family val="3"/>
        <charset val="134"/>
      </rPr>
      <t xml:space="preserve">公斤
</t>
    </r>
    <phoneticPr fontId="1" type="noConversion"/>
  </si>
  <si>
    <r>
      <rPr>
        <sz val="10.5"/>
        <color theme="1"/>
        <rFont val="宋体"/>
        <family val="3"/>
        <charset val="134"/>
      </rPr>
      <t>数据库服务器</t>
    </r>
  </si>
  <si>
    <t>IBM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</si>
  <si>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、标准机架式</t>
    </r>
    <r>
      <rPr>
        <sz val="10.5"/>
        <color theme="1"/>
        <rFont val="Arial"/>
        <family val="2"/>
      </rPr>
      <t>PC</t>
    </r>
    <r>
      <rPr>
        <sz val="10.5"/>
        <color theme="1"/>
        <rFont val="宋体"/>
        <family val="3"/>
        <charset val="134"/>
      </rPr>
      <t>服务器，服务器高度≤</t>
    </r>
    <r>
      <rPr>
        <sz val="10.5"/>
        <color theme="1"/>
        <rFont val="Arial"/>
        <family val="2"/>
      </rPr>
      <t>8U</t>
    </r>
    <r>
      <rPr>
        <sz val="10.5"/>
        <color theme="1"/>
        <rFont val="宋体"/>
        <family val="3"/>
        <charset val="134"/>
      </rPr>
      <t xml:space="preserve">。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、配置</t>
    </r>
    <r>
      <rPr>
        <sz val="10.5"/>
        <color theme="1"/>
        <rFont val="Arial"/>
        <family val="2"/>
      </rPr>
      <t>N+1</t>
    </r>
    <r>
      <rPr>
        <sz val="10.5"/>
        <color theme="1"/>
        <rFont val="宋体"/>
        <family val="3"/>
        <charset val="134"/>
      </rPr>
      <t xml:space="preserve">冗余电源。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、服务器用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，单台服务器配置</t>
    </r>
    <r>
      <rPr>
        <sz val="10.5"/>
        <color theme="1"/>
        <rFont val="Arial"/>
        <family val="2"/>
      </rPr>
      <t>Intel</t>
    </r>
    <r>
      <rPr>
        <sz val="10.5"/>
        <color theme="1"/>
        <rFont val="宋体"/>
        <family val="3"/>
        <charset val="134"/>
      </rPr>
      <t>处理器≥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路，主频≥</t>
    </r>
    <r>
      <rPr>
        <sz val="10.5"/>
        <color theme="1"/>
        <rFont val="Arial"/>
        <family val="2"/>
      </rPr>
      <t>2.6GHz</t>
    </r>
    <r>
      <rPr>
        <sz val="10.5"/>
        <color theme="1"/>
        <rFont val="宋体"/>
        <family val="3"/>
        <charset val="134"/>
      </rPr>
      <t>，单颗处理器≥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核。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DDR2 ECC</t>
    </r>
    <r>
      <rPr>
        <sz val="10.5"/>
        <color theme="1"/>
        <rFont val="宋体"/>
        <family val="3"/>
        <charset val="134"/>
      </rPr>
      <t>内存≥</t>
    </r>
    <r>
      <rPr>
        <sz val="10.5"/>
        <color theme="1"/>
        <rFont val="Arial"/>
        <family val="2"/>
      </rPr>
      <t>288GB</t>
    </r>
    <r>
      <rPr>
        <sz val="10.5"/>
        <color theme="1"/>
        <rFont val="宋体"/>
        <family val="3"/>
        <charset val="134"/>
      </rPr>
      <t xml:space="preserve">，支持热添加，有内存保护和内存镜像功能。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、≥两块</t>
    </r>
    <r>
      <rPr>
        <sz val="10.5"/>
        <color theme="1"/>
        <rFont val="Arial"/>
        <family val="2"/>
      </rPr>
      <t xml:space="preserve">146GB 2.5”SAS </t>
    </r>
    <r>
      <rPr>
        <sz val="10.5"/>
        <color theme="1"/>
        <rFont val="宋体"/>
        <family val="3"/>
        <charset val="134"/>
      </rPr>
      <t>热插拔</t>
    </r>
    <r>
      <rPr>
        <sz val="10.5"/>
        <color theme="1"/>
        <rFont val="Arial"/>
        <family val="2"/>
      </rPr>
      <t>HDD</t>
    </r>
    <r>
      <rPr>
        <sz val="10.5"/>
        <color theme="1"/>
        <rFont val="宋体"/>
        <family val="3"/>
        <charset val="134"/>
      </rPr>
      <t>，磁盘转速≥</t>
    </r>
    <r>
      <rPr>
        <sz val="10.5"/>
        <color theme="1"/>
        <rFont val="Arial"/>
        <family val="2"/>
      </rPr>
      <t>15k rpm</t>
    </r>
    <r>
      <rPr>
        <sz val="10.5"/>
        <color theme="1"/>
        <rFont val="宋体"/>
        <family val="3"/>
        <charset val="134"/>
      </rPr>
      <t xml:space="preserve">，支持热插拔。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、配置阵列卡，至少支持</t>
    </r>
    <r>
      <rPr>
        <sz val="10.5"/>
        <color theme="1"/>
        <rFont val="Arial"/>
        <family val="2"/>
      </rPr>
      <t>raid 1</t>
    </r>
    <r>
      <rPr>
        <sz val="10.5"/>
        <color theme="1"/>
        <rFont val="宋体"/>
        <family val="3"/>
        <charset val="134"/>
      </rPr>
      <t xml:space="preserve">功能。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、≥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张</t>
    </r>
    <r>
      <rPr>
        <sz val="10.5"/>
        <color theme="1"/>
        <rFont val="Arial"/>
        <family val="2"/>
      </rPr>
      <t>8GB HBA</t>
    </r>
    <r>
      <rPr>
        <sz val="10.5"/>
        <color theme="1"/>
        <rFont val="宋体"/>
        <family val="3"/>
        <charset val="134"/>
      </rPr>
      <t>卡，配套光纤跳线≥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对，每对≥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米。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、千兆</t>
    </r>
    <r>
      <rPr>
        <sz val="10.5"/>
        <color theme="1"/>
        <rFont val="Arial"/>
        <family val="2"/>
      </rPr>
      <t>RJ45</t>
    </r>
    <r>
      <rPr>
        <sz val="10.5"/>
        <color theme="1"/>
        <rFont val="宋体"/>
        <family val="3"/>
        <charset val="134"/>
      </rPr>
      <t>网口数量≥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口。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 xml:space="preserve">、配套光驱软驱等附件一套。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>、输入电压</t>
    </r>
    <r>
      <rPr>
        <sz val="10.5"/>
        <color theme="1"/>
        <rFont val="Arial"/>
        <family val="2"/>
      </rPr>
      <t>230V</t>
    </r>
    <r>
      <rPr>
        <sz val="10.5"/>
        <color theme="1"/>
        <rFont val="宋体"/>
        <family val="3"/>
        <charset val="134"/>
      </rPr>
      <t>交流，</t>
    </r>
    <r>
      <rPr>
        <sz val="10.5"/>
        <color theme="1"/>
        <rFont val="Arial"/>
        <family val="2"/>
      </rPr>
      <t>50Hz</t>
    </r>
    <r>
      <rPr>
        <sz val="10.5"/>
        <color theme="1"/>
        <rFont val="宋体"/>
        <family val="3"/>
        <charset val="134"/>
      </rPr>
      <t>，工作环境温度范围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-35</t>
    </r>
    <r>
      <rPr>
        <sz val="10.5"/>
        <color theme="1"/>
        <rFont val="宋体"/>
        <family val="3"/>
        <charset val="134"/>
      </rPr>
      <t xml:space="preserve">℃。
</t>
    </r>
    <r>
      <rPr>
        <sz val="10.5"/>
        <color theme="1"/>
        <rFont val="Arial"/>
        <family val="2"/>
      </rPr>
      <t>12</t>
    </r>
    <r>
      <rPr>
        <sz val="10.5"/>
        <color theme="1"/>
        <rFont val="宋体"/>
        <family val="3"/>
        <charset val="134"/>
      </rPr>
      <t>、配置远程管理功能，实现基于</t>
    </r>
    <r>
      <rPr>
        <sz val="10.5"/>
        <color theme="1"/>
        <rFont val="Arial"/>
        <family val="2"/>
      </rPr>
      <t>Web</t>
    </r>
    <r>
      <rPr>
        <sz val="10.5"/>
        <color theme="1"/>
        <rFont val="宋体"/>
        <family val="3"/>
        <charset val="134"/>
      </rPr>
      <t>浏览器方式远程管理</t>
    </r>
    <r>
      <rPr>
        <sz val="10.5"/>
        <color theme="1"/>
        <rFont val="Arial"/>
        <family val="2"/>
      </rPr>
      <t>,</t>
    </r>
    <r>
      <rPr>
        <sz val="10.5"/>
        <color theme="1"/>
        <rFont val="宋体"/>
        <family val="3"/>
        <charset val="134"/>
      </rPr>
      <t xml:space="preserve">如远程重启机器、远程关机等功能。
</t>
    </r>
    <r>
      <rPr>
        <sz val="10.5"/>
        <color theme="1"/>
        <rFont val="Arial"/>
        <family val="2"/>
      </rPr>
      <t>13</t>
    </r>
    <r>
      <rPr>
        <sz val="10.5"/>
        <color theme="1"/>
        <rFont val="宋体"/>
        <family val="3"/>
        <charset val="134"/>
      </rPr>
      <t>、兼容操作系统</t>
    </r>
    <r>
      <rPr>
        <sz val="10.5"/>
        <color theme="1"/>
        <rFont val="Arial"/>
        <family val="2"/>
      </rPr>
      <t>Red Hat Linux5</t>
    </r>
    <r>
      <rPr>
        <sz val="10.5"/>
        <color theme="1"/>
        <rFont val="宋体"/>
        <family val="3"/>
        <charset val="134"/>
      </rPr>
      <t>系列，</t>
    </r>
    <r>
      <rPr>
        <sz val="10.5"/>
        <color theme="1"/>
        <rFont val="Arial"/>
        <family val="2"/>
      </rPr>
      <t>Microsoft Windows Server2003</t>
    </r>
    <r>
      <rPr>
        <sz val="10.5"/>
        <color theme="1"/>
        <rFont val="宋体"/>
        <family val="3"/>
        <charset val="134"/>
      </rPr>
      <t>系列；必须支持</t>
    </r>
    <r>
      <rPr>
        <sz val="10.5"/>
        <color theme="1"/>
        <rFont val="Arial"/>
        <family val="2"/>
      </rPr>
      <t>VMware Vsphere4.0</t>
    </r>
    <r>
      <rPr>
        <sz val="10.5"/>
        <color theme="1"/>
        <rFont val="宋体"/>
        <family val="3"/>
        <charset val="134"/>
      </rPr>
      <t xml:space="preserve">。
</t>
    </r>
    <r>
      <rPr>
        <sz val="10.5"/>
        <color theme="1"/>
        <rFont val="Arial"/>
        <family val="2"/>
      </rPr>
      <t>14</t>
    </r>
    <r>
      <rPr>
        <sz val="10.5"/>
        <color theme="1"/>
        <rFont val="宋体"/>
        <family val="3"/>
        <charset val="134"/>
      </rPr>
      <t>、分批次提供免费培训，每台设备≥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人次。
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、提供五年</t>
    </r>
    <r>
      <rPr>
        <sz val="10.5"/>
        <color theme="1"/>
        <rFont val="Arial"/>
        <family val="2"/>
      </rPr>
      <t>7X24</t>
    </r>
    <r>
      <rPr>
        <sz val="10.5"/>
        <color theme="1"/>
        <rFont val="宋体"/>
        <family val="3"/>
        <charset val="134"/>
      </rPr>
      <t xml:space="preserve">系统支持服务，服务期内所有软硬件享受免费更换升级服务。
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、出具原厂售后服务承诺书原件，提供原厂商针对本项目的授权书原件。
</t>
    </r>
    <r>
      <rPr>
        <sz val="10.5"/>
        <color theme="1"/>
        <rFont val="Arial"/>
        <family val="2"/>
      </rPr>
      <t>17</t>
    </r>
    <r>
      <rPr>
        <sz val="10.5"/>
        <color theme="1"/>
        <rFont val="宋体"/>
        <family val="3"/>
        <charset val="134"/>
      </rPr>
      <t>、进口产品以</t>
    </r>
    <r>
      <rPr>
        <sz val="10.5"/>
        <color theme="1"/>
        <rFont val="Arial"/>
        <family val="2"/>
      </rPr>
      <t>CIF</t>
    </r>
    <r>
      <rPr>
        <sz val="10.5"/>
        <color theme="1"/>
        <rFont val="宋体"/>
        <family val="3"/>
        <charset val="134"/>
      </rPr>
      <t xml:space="preserve">成都价，后期配合甲方申请免税的工作，含税价格以人民币报价。
</t>
    </r>
    <phoneticPr fontId="1" type="noConversion"/>
  </si>
  <si>
    <r>
      <rPr>
        <sz val="10.5"/>
        <color theme="1"/>
        <rFont val="宋体"/>
        <family val="3"/>
        <charset val="134"/>
      </rPr>
      <t>应用服务器</t>
    </r>
  </si>
  <si>
    <r>
      <rPr>
        <sz val="10.5"/>
        <color theme="1"/>
        <rFont val="宋体"/>
        <family val="3"/>
        <charset val="134"/>
      </rPr>
      <t>一卡通系统平台</t>
    </r>
  </si>
  <si>
    <r>
      <t>V3.0\</t>
    </r>
    <r>
      <rPr>
        <sz val="10.5"/>
        <color theme="1"/>
        <rFont val="宋体"/>
        <family val="2"/>
        <charset val="134"/>
      </rPr>
      <t>胜科金仕达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</si>
  <si>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 xml:space="preserve">、系统必须采取集中的架构，集中存储用户数据、交易数据和资金数据，不能采用分布式的系统设计；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 xml:space="preserve">、基于通讯中间件技术，实现前后台之间的通讯和交易事务控制，保证数据的一致性和完整性，解决多校区、跨网段情况下的可靠数据传输，提高系统处理能力，通讯中间件具有独立软件著作权；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、采用至少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 xml:space="preserve">层以上的多层软件架构，体现架构设计的先进性和灵活性；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、系统运行中间层次、中间环节不能保留敏感数据，原则只允许终端以及核心数据库保存数据，以减少风险；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、系统应具备信息资源的分析和挖掘的功能，对于一卡通系统大量的数据资源进行分析和利用，起到领导决策作用，提供自定义报表工具，可根据学校要求自定义报表；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、核心数据库服务平台和应用服务平台采用</t>
    </r>
    <r>
      <rPr>
        <sz val="10.5"/>
        <color theme="1"/>
        <rFont val="Arial"/>
        <family val="2"/>
      </rPr>
      <t>LINUX</t>
    </r>
    <r>
      <rPr>
        <sz val="10.5"/>
        <color theme="1"/>
        <rFont val="宋体"/>
        <family val="3"/>
        <charset val="134"/>
      </rPr>
      <t>操作系统，兼容</t>
    </r>
    <r>
      <rPr>
        <sz val="10.5"/>
        <color theme="1"/>
        <rFont val="Arial"/>
        <family val="2"/>
      </rPr>
      <t>UNIX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Windows</t>
    </r>
    <r>
      <rPr>
        <sz val="10.5"/>
        <color theme="1"/>
        <rFont val="宋体"/>
        <family val="3"/>
        <charset val="134"/>
      </rPr>
      <t xml:space="preserve">系列操作系统；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 xml:space="preserve">、校方可随时独立增加新的信息点，无须硬件授权设备的制约；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 xml:space="preserve">、提供集中的、电子地图展现方式的监控系统，方便管理维护、出现故障能快速准确的定位问题，能大大降低维护量；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 xml:space="preserve">、系统必须采用开放的架构、开放的平台、开放的产品，软件系统平台能够与多厂商终端产品无缝融合，校方能掌握卡片结构，可以自行设置卡片密钥和加密算法；
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、在提供密钥管理模块给学校，至少要有单个金额</t>
    </r>
    <r>
      <rPr>
        <sz val="10.5"/>
        <color theme="1"/>
        <rFont val="Arial"/>
        <family val="2"/>
      </rPr>
      <t>300</t>
    </r>
    <r>
      <rPr>
        <sz val="10.5"/>
        <color theme="1"/>
        <rFont val="宋体"/>
        <family val="3"/>
        <charset val="134"/>
      </rPr>
      <t>万元人民币以上高校</t>
    </r>
    <r>
      <rPr>
        <sz val="10.5"/>
        <color theme="1"/>
        <rFont val="Arial"/>
        <family val="2"/>
      </rPr>
      <t>“</t>
    </r>
    <r>
      <rPr>
        <sz val="10.5"/>
        <color theme="1"/>
        <rFont val="宋体"/>
        <family val="3"/>
        <charset val="134"/>
      </rPr>
      <t>校园一卡通</t>
    </r>
    <r>
      <rPr>
        <sz val="10.5"/>
        <color theme="1"/>
        <rFont val="Arial"/>
        <family val="2"/>
      </rPr>
      <t>”</t>
    </r>
    <r>
      <rPr>
        <sz val="10.5"/>
        <color theme="1"/>
        <rFont val="宋体"/>
        <family val="3"/>
        <charset val="134"/>
      </rPr>
      <t>项目的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 xml:space="preserve">个以上的成功案例；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 xml:space="preserve">、应用服务和通讯中间件，自身应具有容错以及负载均衡功能，不借助外部集群软件可以集群部署，有效避免单点故障和提高系统性能；
</t>
    </r>
    <r>
      <rPr>
        <sz val="10.5"/>
        <color theme="1"/>
        <rFont val="Arial"/>
        <family val="2"/>
      </rPr>
      <t>12</t>
    </r>
    <r>
      <rPr>
        <sz val="10.5"/>
        <color theme="1"/>
        <rFont val="宋体"/>
        <family val="3"/>
        <charset val="134"/>
      </rPr>
      <t>、系统应当支持的帐户数量不小于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>万，系统应当支持的帐户数量不小于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 xml:space="preserve">万；
</t>
    </r>
    <r>
      <rPr>
        <sz val="10.5"/>
        <color theme="1"/>
        <rFont val="Arial"/>
        <family val="2"/>
      </rPr>
      <t>13</t>
    </r>
    <r>
      <rPr>
        <sz val="10.5"/>
        <color theme="1"/>
        <rFont val="宋体"/>
        <family val="3"/>
        <charset val="134"/>
      </rPr>
      <t>、系统支持并发业务量不小于每秒</t>
    </r>
    <r>
      <rPr>
        <sz val="10.5"/>
        <color theme="1"/>
        <rFont val="Arial"/>
        <family val="2"/>
      </rPr>
      <t>200</t>
    </r>
    <r>
      <rPr>
        <sz val="10.5"/>
        <color theme="1"/>
        <rFont val="宋体"/>
        <family val="3"/>
        <charset val="134"/>
      </rPr>
      <t xml:space="preserve">笔。
</t>
    </r>
    <phoneticPr fontId="1" type="noConversion"/>
  </si>
  <si>
    <r>
      <t>PC</t>
    </r>
    <r>
      <rPr>
        <sz val="10.5"/>
        <color theme="1"/>
        <rFont val="宋体"/>
        <family val="3"/>
        <charset val="134"/>
      </rPr>
      <t>管理机</t>
    </r>
  </si>
  <si>
    <r>
      <rPr>
        <sz val="10.5"/>
        <color theme="1"/>
        <rFont val="宋体"/>
        <family val="2"/>
        <charset val="134"/>
      </rPr>
      <t>联想</t>
    </r>
    <phoneticPr fontId="1" type="noConversion"/>
  </si>
  <si>
    <r>
      <rPr>
        <sz val="10.5"/>
        <color theme="1"/>
        <rFont val="宋体"/>
        <family val="3"/>
        <charset val="134"/>
      </rPr>
      <t>监控电视</t>
    </r>
  </si>
  <si>
    <r>
      <rPr>
        <sz val="10.5"/>
        <color theme="1"/>
        <rFont val="宋体"/>
        <family val="2"/>
        <charset val="134"/>
      </rPr>
      <t>长虹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</si>
  <si>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、屏幕尺寸：</t>
    </r>
    <r>
      <rPr>
        <sz val="10.5"/>
        <color theme="1"/>
        <rFont val="Arial"/>
        <family val="2"/>
      </rPr>
      <t>46</t>
    </r>
    <r>
      <rPr>
        <sz val="10.5"/>
        <color theme="1"/>
        <rFont val="宋体"/>
        <family val="3"/>
        <charset val="134"/>
      </rPr>
      <t xml:space="preserve">英寸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、分辨率：</t>
    </r>
    <r>
      <rPr>
        <sz val="10.5"/>
        <color theme="1"/>
        <rFont val="Arial"/>
        <family val="2"/>
      </rPr>
      <t>1920×1080
3</t>
    </r>
    <r>
      <rPr>
        <sz val="10.5"/>
        <color theme="1"/>
        <rFont val="宋体"/>
        <family val="3"/>
        <charset val="134"/>
      </rPr>
      <t>、水平视角：</t>
    </r>
    <r>
      <rPr>
        <sz val="10.5"/>
        <color theme="1"/>
        <rFont val="Arial"/>
        <family val="2"/>
      </rPr>
      <t>178</t>
    </r>
    <r>
      <rPr>
        <sz val="10.5"/>
        <color theme="1"/>
        <rFont val="宋体"/>
        <family val="3"/>
        <charset val="134"/>
      </rPr>
      <t xml:space="preserve">度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、垂直视角：</t>
    </r>
    <r>
      <rPr>
        <sz val="10.5"/>
        <color theme="1"/>
        <rFont val="Arial"/>
        <family val="2"/>
      </rPr>
      <t>178</t>
    </r>
    <r>
      <rPr>
        <sz val="10.5"/>
        <color theme="1"/>
        <rFont val="宋体"/>
        <family val="3"/>
        <charset val="134"/>
      </rPr>
      <t xml:space="preserve">度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、支持高清：</t>
    </r>
    <r>
      <rPr>
        <sz val="10.5"/>
        <color theme="1"/>
        <rFont val="Arial"/>
        <family val="2"/>
      </rPr>
      <t>1080p/1080i/720p
6</t>
    </r>
    <r>
      <rPr>
        <sz val="10.5"/>
        <color theme="1"/>
        <rFont val="宋体"/>
        <family val="3"/>
        <charset val="134"/>
      </rPr>
      <t>、接收制式：</t>
    </r>
    <r>
      <rPr>
        <sz val="10.5"/>
        <color theme="1"/>
        <rFont val="Arial"/>
        <family val="2"/>
      </rPr>
      <t>PAL/NTSC/SECAM
7</t>
    </r>
    <r>
      <rPr>
        <sz val="10.5"/>
        <color theme="1"/>
        <rFont val="宋体"/>
        <family val="3"/>
        <charset val="134"/>
      </rPr>
      <t>、音频性能：数字解码，支持立体声，内置扬声器</t>
    </r>
    <r>
      <rPr>
        <sz val="10.5"/>
        <color theme="1"/>
        <rFont val="Arial"/>
        <family val="2"/>
      </rPr>
      <t>10W×2
8</t>
    </r>
    <r>
      <rPr>
        <sz val="10.5"/>
        <color theme="1"/>
        <rFont val="宋体"/>
        <family val="3"/>
        <charset val="134"/>
      </rPr>
      <t xml:space="preserve">、电视格式：影音模式有电影，运动，游戏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、输入端子：</t>
    </r>
    <r>
      <rPr>
        <sz val="10.5"/>
        <color theme="1"/>
        <rFont val="Arial"/>
        <family val="2"/>
      </rPr>
      <t xml:space="preserve">AV </t>
    </r>
    <r>
      <rPr>
        <sz val="10.5"/>
        <color theme="1"/>
        <rFont val="宋体"/>
        <family val="3"/>
        <charset val="134"/>
      </rPr>
      <t>输入，</t>
    </r>
    <r>
      <rPr>
        <sz val="10.5"/>
        <color theme="1"/>
        <rFont val="Arial"/>
        <family val="2"/>
      </rPr>
      <t xml:space="preserve">HDMI 1.3 </t>
    </r>
    <r>
      <rPr>
        <sz val="10.5"/>
        <color theme="1"/>
        <rFont val="宋体"/>
        <family val="3"/>
        <charset val="134"/>
      </rPr>
      <t>输入，</t>
    </r>
    <r>
      <rPr>
        <sz val="10.5"/>
        <color theme="1"/>
        <rFont val="Arial"/>
        <family val="2"/>
      </rPr>
      <t>RF</t>
    </r>
    <r>
      <rPr>
        <sz val="10.5"/>
        <color theme="1"/>
        <rFont val="宋体"/>
        <family val="3"/>
        <charset val="134"/>
      </rPr>
      <t>输入，</t>
    </r>
    <r>
      <rPr>
        <sz val="10.5"/>
        <color theme="1"/>
        <rFont val="Arial"/>
        <family val="2"/>
      </rPr>
      <t>S</t>
    </r>
    <r>
      <rPr>
        <sz val="10.5"/>
        <color theme="1"/>
        <rFont val="宋体"/>
        <family val="3"/>
        <charset val="134"/>
      </rPr>
      <t>端子输入色差分量</t>
    </r>
    <r>
      <rPr>
        <sz val="10.5"/>
        <color theme="1"/>
        <rFont val="Arial"/>
        <family val="2"/>
      </rPr>
      <t>+</t>
    </r>
    <r>
      <rPr>
        <sz val="10.5"/>
        <color theme="1"/>
        <rFont val="宋体"/>
        <family val="3"/>
        <charset val="134"/>
      </rPr>
      <t>音频，</t>
    </r>
    <r>
      <rPr>
        <sz val="10.5"/>
        <color theme="1"/>
        <rFont val="Arial"/>
        <family val="2"/>
      </rPr>
      <t xml:space="preserve">RGB </t>
    </r>
    <r>
      <rPr>
        <sz val="10.5"/>
        <color theme="1"/>
        <rFont val="宋体"/>
        <family val="3"/>
        <charset val="134"/>
      </rPr>
      <t>输入</t>
    </r>
    <r>
      <rPr>
        <sz val="10.5"/>
        <color theme="1"/>
        <rFont val="Arial"/>
        <family val="2"/>
      </rPr>
      <t>(PC)
10</t>
    </r>
    <r>
      <rPr>
        <sz val="10.5"/>
        <color theme="1"/>
        <rFont val="宋体"/>
        <family val="3"/>
        <charset val="134"/>
      </rPr>
      <t>、输出端子：</t>
    </r>
    <r>
      <rPr>
        <sz val="10.5"/>
        <color theme="1"/>
        <rFont val="Arial"/>
        <family val="2"/>
      </rPr>
      <t>AV</t>
    </r>
    <r>
      <rPr>
        <sz val="10.5"/>
        <color theme="1"/>
        <rFont val="宋体"/>
        <family val="3"/>
        <charset val="134"/>
      </rPr>
      <t xml:space="preserve">输出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>、数码接口：</t>
    </r>
    <r>
      <rPr>
        <sz val="10.5"/>
        <color theme="1"/>
        <rFont val="Arial"/>
        <family val="2"/>
      </rPr>
      <t xml:space="preserve">USB 2.0
</t>
    </r>
    <phoneticPr fontId="1" type="noConversion"/>
  </si>
  <si>
    <r>
      <t>IC</t>
    </r>
    <r>
      <rPr>
        <sz val="10.5"/>
        <color theme="1"/>
        <rFont val="宋体"/>
        <family val="3"/>
        <charset val="134"/>
      </rPr>
      <t>卡充值机</t>
    </r>
  </si>
  <si>
    <r>
      <t>HDSA51-TU</t>
    </r>
    <r>
      <rPr>
        <sz val="10.5"/>
        <color theme="1"/>
        <rFont val="宋体"/>
        <family val="2"/>
        <charset val="134"/>
      </rPr>
      <t>，</t>
    </r>
    <r>
      <rPr>
        <sz val="10.5"/>
        <color theme="1"/>
        <rFont val="Arial"/>
        <family val="2"/>
      </rPr>
      <t>TCPIP;HDSA51-CU,CAN\</t>
    </r>
    <r>
      <rPr>
        <sz val="10.5"/>
        <color theme="1"/>
        <rFont val="宋体"/>
        <family val="2"/>
        <charset val="134"/>
      </rPr>
      <t>汇多</t>
    </r>
    <phoneticPr fontId="1" type="noConversion"/>
  </si>
  <si>
    <r>
      <t>IC</t>
    </r>
    <r>
      <rPr>
        <sz val="10.5"/>
        <color theme="1"/>
        <rFont val="宋体"/>
        <family val="3"/>
        <charset val="134"/>
      </rPr>
      <t>卡管理机</t>
    </r>
  </si>
  <si>
    <r>
      <t>HDFK01\</t>
    </r>
    <r>
      <rPr>
        <sz val="10.5"/>
        <color theme="1"/>
        <rFont val="宋体"/>
        <family val="2"/>
        <charset val="134"/>
      </rPr>
      <t>汇多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</si>
  <si>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、通讯方式：</t>
    </r>
    <r>
      <rPr>
        <sz val="10.5"/>
        <color theme="1"/>
        <rFont val="Arial"/>
        <family val="2"/>
      </rPr>
      <t>RS232</t>
    </r>
    <r>
      <rPr>
        <sz val="10.5"/>
        <color theme="1"/>
        <rFont val="宋体"/>
        <family val="3"/>
        <charset val="134"/>
      </rPr>
      <t>或</t>
    </r>
    <r>
      <rPr>
        <sz val="10.5"/>
        <color theme="1"/>
        <rFont val="Arial"/>
        <family val="2"/>
      </rPr>
      <t>USB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 xml:space="preserve">、发放卡类：母系统卡，系统卡和用户卡等各卡类；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、支持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卡，具备</t>
    </r>
    <r>
      <rPr>
        <sz val="10.5"/>
        <color theme="1"/>
        <rFont val="Arial"/>
        <family val="2"/>
      </rPr>
      <t>PBOC2.0</t>
    </r>
    <r>
      <rPr>
        <sz val="10.5"/>
        <color theme="1"/>
        <rFont val="宋体"/>
        <family val="3"/>
        <charset val="134"/>
      </rPr>
      <t>标准的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卡接口及高速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张；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、卡片回收：可以回收用户卡、系统卡；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、卡片测试：测试卡的好坏、已使用扇区、未使用扇区；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、卡片查询：查询卡的状态、数据等；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 xml:space="preserve">、卡片挂失、解挂管理；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 xml:space="preserve">、自动存储有效写卡记录；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、功能：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卡制作与发卡
</t>
    </r>
    <phoneticPr fontId="1" type="noConversion"/>
  </si>
  <si>
    <r>
      <t>IC</t>
    </r>
    <r>
      <rPr>
        <sz val="10.5"/>
        <color theme="1"/>
        <rFont val="宋体"/>
        <family val="3"/>
        <charset val="134"/>
      </rPr>
      <t>卡</t>
    </r>
  </si>
  <si>
    <r>
      <rPr>
        <sz val="10.5"/>
        <color theme="1"/>
        <rFont val="宋体"/>
        <family val="2"/>
        <charset val="134"/>
      </rPr>
      <t>复旦微电子</t>
    </r>
    <phoneticPr fontId="1" type="noConversion"/>
  </si>
  <si>
    <r>
      <rPr>
        <sz val="10.5"/>
        <color theme="1"/>
        <rFont val="宋体"/>
        <family val="3"/>
        <charset val="134"/>
      </rPr>
      <t>卡片符合非接触式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卡相关国家行业标准，包括中国人民银行颁布的《中国金融集成电路（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）卡规范》，《建设事业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卡操作系统技术要求》（</t>
    </r>
    <r>
      <rPr>
        <sz val="10.5"/>
        <color theme="1"/>
        <rFont val="Arial"/>
        <family val="2"/>
      </rPr>
      <t>CJ/T 304-2008</t>
    </r>
    <r>
      <rPr>
        <sz val="10.5"/>
        <color theme="1"/>
        <rFont val="宋体"/>
        <family val="3"/>
        <charset val="134"/>
      </rPr>
      <t>）及《建设事业非接触式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卡芯片技术要求》（</t>
    </r>
    <r>
      <rPr>
        <sz val="10.5"/>
        <color theme="1"/>
        <rFont val="Arial"/>
        <family val="2"/>
      </rPr>
      <t>CJ/T 306-2009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</si>
  <si>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rPr>
        <sz val="10.5"/>
        <color theme="1"/>
        <rFont val="宋体"/>
        <family val="3"/>
        <charset val="134"/>
      </rPr>
      <t>张</t>
    </r>
  </si>
  <si>
    <r>
      <rPr>
        <sz val="10.5"/>
        <color theme="1"/>
        <rFont val="宋体"/>
        <family val="3"/>
        <charset val="134"/>
      </rPr>
      <t>证卡打印机</t>
    </r>
  </si>
  <si>
    <r>
      <t>(</t>
    </r>
    <r>
      <rPr>
        <sz val="10.5"/>
        <color theme="1"/>
        <rFont val="宋体"/>
        <family val="2"/>
        <charset val="134"/>
      </rPr>
      <t>斑马</t>
    </r>
    <r>
      <rPr>
        <sz val="10.5"/>
        <color theme="1"/>
        <rFont val="Arial"/>
        <family val="2"/>
      </rPr>
      <t>P330I)\</t>
    </r>
    <r>
      <rPr>
        <sz val="10.5"/>
        <color theme="1"/>
        <rFont val="宋体"/>
        <family val="2"/>
        <charset val="134"/>
      </rPr>
      <t>斑马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</si>
  <si>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 xml:space="preserve">、打印方式：彩色热升华；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、分辨率≥</t>
    </r>
    <r>
      <rPr>
        <sz val="10.5"/>
        <color theme="1"/>
        <rFont val="Arial"/>
        <family val="2"/>
      </rPr>
      <t>300×300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、双面彩色高速打印，每小时打印≥</t>
    </r>
    <r>
      <rPr>
        <sz val="10.5"/>
        <color theme="1"/>
        <rFont val="Arial"/>
        <family val="2"/>
      </rPr>
      <t>144</t>
    </r>
    <r>
      <rPr>
        <sz val="10.5"/>
        <color theme="1"/>
        <rFont val="宋体"/>
        <family val="3"/>
        <charset val="134"/>
      </rPr>
      <t xml:space="preserve">张单面彩色卡片；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、接口类型：</t>
    </r>
    <r>
      <rPr>
        <sz val="10.5"/>
        <color theme="1"/>
        <rFont val="Arial"/>
        <family val="2"/>
      </rPr>
      <t>USB</t>
    </r>
    <r>
      <rPr>
        <sz val="10.5"/>
        <color theme="1"/>
        <rFont val="宋体"/>
        <family val="3"/>
        <charset val="134"/>
      </rPr>
      <t xml:space="preserve">接口；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、输入盒容量：≥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>张，输出盒容量：≥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 xml:space="preserve">张；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LCD</t>
    </r>
    <r>
      <rPr>
        <sz val="10.5"/>
        <color theme="1"/>
        <rFont val="宋体"/>
        <family val="3"/>
        <charset val="134"/>
      </rPr>
      <t xml:space="preserve">控制面板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、≥</t>
    </r>
    <r>
      <rPr>
        <sz val="10.5"/>
        <color theme="1"/>
        <rFont val="Arial"/>
        <family val="2"/>
      </rPr>
      <t>2M</t>
    </r>
    <r>
      <rPr>
        <sz val="10.5"/>
        <color theme="1"/>
        <rFont val="宋体"/>
        <family val="3"/>
        <charset val="134"/>
      </rPr>
      <t xml:space="preserve">标准图像存储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 xml:space="preserve">、带证卡输出系统软件
</t>
    </r>
    <phoneticPr fontId="1" type="noConversion"/>
  </si>
  <si>
    <r>
      <rPr>
        <sz val="10.5"/>
        <color theme="1"/>
        <rFont val="宋体"/>
        <family val="3"/>
        <charset val="134"/>
      </rPr>
      <t>激光打印机</t>
    </r>
  </si>
  <si>
    <r>
      <rPr>
        <sz val="10.5"/>
        <rFont val="宋体"/>
        <family val="3"/>
        <charset val="134"/>
      </rPr>
      <t>惠普</t>
    </r>
    <phoneticPr fontId="3" type="noConversion"/>
  </si>
  <si>
    <r>
      <t>1</t>
    </r>
    <r>
      <rPr>
        <sz val="10.5"/>
        <color theme="1"/>
        <rFont val="宋体"/>
        <family val="3"/>
        <charset val="134"/>
      </rPr>
      <t xml:space="preserve">、激光打印机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、黑白打印速度</t>
    </r>
    <r>
      <rPr>
        <sz val="10.5"/>
        <color theme="1"/>
        <rFont val="Arial"/>
        <family val="2"/>
      </rPr>
      <t>:16ppm
3</t>
    </r>
    <r>
      <rPr>
        <sz val="10.5"/>
        <color theme="1"/>
        <rFont val="宋体"/>
        <family val="3"/>
        <charset val="134"/>
      </rPr>
      <t>、最大打印幅面</t>
    </r>
    <r>
      <rPr>
        <sz val="10.5"/>
        <color theme="1"/>
        <rFont val="Arial"/>
        <family val="2"/>
      </rPr>
      <t>:A4
4</t>
    </r>
    <r>
      <rPr>
        <sz val="10.5"/>
        <color theme="1"/>
        <rFont val="宋体"/>
        <family val="3"/>
        <charset val="134"/>
      </rPr>
      <t>、最高分辨率</t>
    </r>
    <r>
      <rPr>
        <sz val="10.5"/>
        <color theme="1"/>
        <rFont val="Arial"/>
        <family val="2"/>
      </rPr>
      <t>:600×600dpi
5</t>
    </r>
    <r>
      <rPr>
        <sz val="10.5"/>
        <color theme="1"/>
        <rFont val="宋体"/>
        <family val="3"/>
        <charset val="134"/>
      </rPr>
      <t>、纸张容量</t>
    </r>
    <r>
      <rPr>
        <sz val="10.5"/>
        <color theme="1"/>
        <rFont val="Arial"/>
        <family val="2"/>
      </rPr>
      <t>:10</t>
    </r>
    <r>
      <rPr>
        <sz val="10.5"/>
        <color theme="1"/>
        <rFont val="宋体"/>
        <family val="3"/>
        <charset val="134"/>
      </rPr>
      <t>页优先进纸盒，</t>
    </r>
    <r>
      <rPr>
        <sz val="10.5"/>
        <color theme="1"/>
        <rFont val="Arial"/>
        <family val="2"/>
      </rPr>
      <t>150</t>
    </r>
    <r>
      <rPr>
        <sz val="10.5"/>
        <color theme="1"/>
        <rFont val="宋体"/>
        <family val="3"/>
        <charset val="134"/>
      </rPr>
      <t xml:space="preserve">页进纸盒
</t>
    </r>
    <phoneticPr fontId="1" type="noConversion"/>
  </si>
  <si>
    <r>
      <rPr>
        <sz val="10.5"/>
        <color theme="1"/>
        <rFont val="宋体"/>
        <family val="3"/>
        <charset val="134"/>
      </rPr>
      <t>数码相机</t>
    </r>
  </si>
  <si>
    <r>
      <rPr>
        <sz val="10.5"/>
        <color theme="1"/>
        <rFont val="宋体"/>
        <family val="2"/>
        <charset val="134"/>
      </rPr>
      <t>佳能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</si>
  <si>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1000</t>
    </r>
    <r>
      <rPr>
        <sz val="10.5"/>
        <color theme="1"/>
        <rFont val="宋体"/>
        <family val="3"/>
        <charset val="134"/>
      </rPr>
      <t xml:space="preserve">万以上像素；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 xml:space="preserve">、拍摄自动回传系统；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 xml:space="preserve">、辅助设备（幕布、灯光设备等）；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、变焦倍数：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倍光学变焦；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、液晶屏尺寸：</t>
    </r>
    <r>
      <rPr>
        <sz val="10.5"/>
        <color theme="1"/>
        <rFont val="Arial"/>
        <family val="2"/>
      </rPr>
      <t>2.8</t>
    </r>
    <r>
      <rPr>
        <sz val="10.5"/>
        <color theme="1"/>
        <rFont val="宋体"/>
        <family val="3"/>
        <charset val="134"/>
      </rPr>
      <t xml:space="preserve">英寸；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、电池：专用可充电锂电池；
</t>
    </r>
    <phoneticPr fontId="1" type="noConversion"/>
  </si>
  <si>
    <r>
      <rPr>
        <sz val="10.5"/>
        <color theme="1"/>
        <rFont val="宋体"/>
        <family val="3"/>
        <charset val="134"/>
      </rPr>
      <t>扫描仪</t>
    </r>
  </si>
  <si>
    <r>
      <rPr>
        <sz val="10.5"/>
        <color theme="1"/>
        <rFont val="宋体"/>
        <family val="2"/>
        <charset val="134"/>
      </rPr>
      <t>惠普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</si>
  <si>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、扫描方式</t>
    </r>
    <r>
      <rPr>
        <sz val="10.5"/>
        <color theme="1"/>
        <rFont val="Arial"/>
        <family val="2"/>
      </rPr>
      <t>:CCD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、光学分辨率</t>
    </r>
    <r>
      <rPr>
        <sz val="10.5"/>
        <color theme="1"/>
        <rFont val="Arial"/>
        <family val="2"/>
      </rPr>
      <t>:4800×9600 dpi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、扫描速度</t>
    </r>
    <r>
      <rPr>
        <sz val="10.5"/>
        <color theme="1"/>
        <rFont val="Arial"/>
        <family val="2"/>
      </rPr>
      <t>:</t>
    </r>
    <r>
      <rPr>
        <sz val="10.5"/>
        <color theme="1"/>
        <rFont val="宋体"/>
        <family val="3"/>
        <charset val="134"/>
      </rPr>
      <t>参数纠错</t>
    </r>
    <r>
      <rPr>
        <sz val="10.5"/>
        <color theme="1"/>
        <rFont val="Arial"/>
        <family val="2"/>
      </rPr>
      <t>A4,1200dpi</t>
    </r>
    <r>
      <rPr>
        <sz val="10.5"/>
        <color theme="1"/>
        <rFont val="宋体"/>
        <family val="3"/>
        <charset val="134"/>
      </rPr>
      <t>速度优先模式</t>
    </r>
    <r>
      <rPr>
        <sz val="10.5"/>
        <color theme="1"/>
        <rFont val="Arial"/>
        <family val="2"/>
      </rPr>
      <t>:</t>
    </r>
    <r>
      <rPr>
        <sz val="10.5"/>
        <color theme="1"/>
        <rFont val="宋体"/>
        <family val="3"/>
        <charset val="134"/>
      </rPr>
      <t>彩色、黑白同速</t>
    </r>
    <r>
      <rPr>
        <sz val="10.5"/>
        <color theme="1"/>
        <rFont val="Arial"/>
        <family val="2"/>
      </rPr>
      <t>:10.08</t>
    </r>
    <r>
      <rPr>
        <sz val="10.5"/>
        <color theme="1"/>
        <rFont val="宋体"/>
        <family val="3"/>
        <charset val="134"/>
      </rPr>
      <t xml:space="preserve">毫秒；
</t>
    </r>
    <phoneticPr fontId="1" type="noConversion"/>
  </si>
  <si>
    <r>
      <rPr>
        <sz val="10.5"/>
        <color theme="1"/>
        <rFont val="宋体"/>
        <family val="3"/>
        <charset val="134"/>
      </rPr>
      <t>自助现金充值机</t>
    </r>
  </si>
  <si>
    <r>
      <rPr>
        <sz val="10.5"/>
        <color theme="1"/>
        <rFont val="宋体"/>
        <family val="2"/>
        <charset val="134"/>
      </rPr>
      <t>大连首创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</si>
  <si>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、大堂式，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英寸以上液晶显示器和表面声波防爆触摸屏，触摸反应时间</t>
    </r>
    <r>
      <rPr>
        <sz val="10.5"/>
        <color theme="1"/>
        <rFont val="Arial"/>
        <family val="2"/>
      </rPr>
      <t>&lt;16ms</t>
    </r>
    <r>
      <rPr>
        <sz val="10.5"/>
        <color theme="1"/>
        <rFont val="宋体"/>
        <family val="3"/>
        <charset val="134"/>
      </rPr>
      <t xml:space="preserve">，无漂移，自动纠错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、表面处理：金属光面漆、喷塑磨沙漆、音响输出功率双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瓦、</t>
    </r>
    <r>
      <rPr>
        <sz val="10.5"/>
        <color theme="1"/>
        <rFont val="Arial"/>
        <family val="2"/>
      </rPr>
      <t>170V-240V</t>
    </r>
    <r>
      <rPr>
        <sz val="10.5"/>
        <color theme="1"/>
        <rFont val="宋体"/>
        <family val="3"/>
        <charset val="134"/>
      </rPr>
      <t>电压环境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标准</t>
    </r>
    <r>
      <rPr>
        <sz val="10.5"/>
        <color theme="1"/>
        <rFont val="Arial"/>
        <family val="2"/>
      </rPr>
      <t>RJ-45</t>
    </r>
    <r>
      <rPr>
        <sz val="10.5"/>
        <color theme="1"/>
        <rFont val="宋体"/>
        <family val="3"/>
        <charset val="134"/>
      </rPr>
      <t>网络接头、四芯电话网络接头、电动吸入式磁条卡读卡器，配置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 xml:space="preserve">卡片支持；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、纸币识别器，能识别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20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>元、</t>
    </r>
    <r>
      <rPr>
        <sz val="10.5"/>
        <color theme="1"/>
        <rFont val="Arial"/>
        <family val="2"/>
      </rPr>
      <t>100</t>
    </r>
    <r>
      <rPr>
        <sz val="10.5"/>
        <color theme="1"/>
        <rFont val="宋体"/>
        <family val="3"/>
        <charset val="134"/>
      </rPr>
      <t xml:space="preserve">元人民币纸币，并具有防伪识别功能，自动居中、防抽币设计，配置有独立钥匙的安全钞箱；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、具有</t>
    </r>
    <r>
      <rPr>
        <sz val="10.5"/>
        <color theme="1"/>
        <rFont val="Arial"/>
        <family val="2"/>
      </rPr>
      <t>DES /3DES</t>
    </r>
    <r>
      <rPr>
        <sz val="10.5"/>
        <color theme="1"/>
        <rFont val="宋体"/>
        <family val="3"/>
        <charset val="134"/>
      </rPr>
      <t>加密模块，通过银行卡检测中心检测和</t>
    </r>
    <r>
      <rPr>
        <sz val="10.5"/>
        <color theme="1"/>
        <rFont val="Arial"/>
        <family val="2"/>
      </rPr>
      <t>PCI</t>
    </r>
    <r>
      <rPr>
        <sz val="10.5"/>
        <color theme="1"/>
        <rFont val="宋体"/>
        <family val="3"/>
        <charset val="134"/>
      </rPr>
      <t xml:space="preserve">认证；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、要求提供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分钟的后备电源，满足当次交易完成；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、具有门磁检测报警装置；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 xml:space="preserve">、机柜设计新颖、造型优美、大方，有防水、防磁、防锈、防静电功能，有良好的散热能力，如果通过风扇散热则不能有任何噪音，并且有一定的抗击打能力；
</t>
    </r>
    <r>
      <rPr>
        <sz val="10.5"/>
        <color theme="1"/>
        <rFont val="Arial"/>
        <family val="2"/>
      </rPr>
      <t>8</t>
    </r>
    <r>
      <rPr>
        <sz val="10.5"/>
        <color theme="1"/>
        <rFont val="宋体"/>
        <family val="3"/>
        <charset val="134"/>
      </rPr>
      <t>、要求能够在摄氏</t>
    </r>
    <r>
      <rPr>
        <sz val="10.5"/>
        <color theme="1"/>
        <rFont val="Arial"/>
        <family val="2"/>
      </rPr>
      <t>0-45</t>
    </r>
    <r>
      <rPr>
        <sz val="10.5"/>
        <color theme="1"/>
        <rFont val="宋体"/>
        <family val="3"/>
        <charset val="134"/>
      </rPr>
      <t xml:space="preserve">度之间正常使用；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、配置专用工控主机，主频</t>
    </r>
    <r>
      <rPr>
        <sz val="10.5"/>
        <color theme="1"/>
        <rFont val="Arial"/>
        <family val="2"/>
      </rPr>
      <t>1600MHz</t>
    </r>
    <r>
      <rPr>
        <sz val="10.5"/>
        <color theme="1"/>
        <rFont val="宋体"/>
        <family val="3"/>
        <charset val="134"/>
      </rPr>
      <t>，内存</t>
    </r>
    <r>
      <rPr>
        <sz val="10.5"/>
        <color theme="1"/>
        <rFont val="Arial"/>
        <family val="2"/>
      </rPr>
      <t>1G DDR2</t>
    </r>
    <r>
      <rPr>
        <sz val="10.5"/>
        <color theme="1"/>
        <rFont val="宋体"/>
        <family val="3"/>
        <charset val="134"/>
      </rPr>
      <t>，硬盘</t>
    </r>
    <r>
      <rPr>
        <sz val="10.5"/>
        <color theme="1"/>
        <rFont val="Arial"/>
        <family val="2"/>
      </rPr>
      <t xml:space="preserve"> 160GB</t>
    </r>
    <r>
      <rPr>
        <sz val="10.5"/>
        <color theme="1"/>
        <rFont val="宋体"/>
        <family val="3"/>
        <charset val="134"/>
      </rPr>
      <t xml:space="preserve">，有自动开、关机功能且开机后自动进入使用状态；
</t>
    </r>
    <phoneticPr fontId="1" type="noConversion"/>
  </si>
  <si>
    <r>
      <rPr>
        <sz val="10.5"/>
        <color theme="1"/>
        <rFont val="宋体"/>
        <family val="3"/>
        <charset val="134"/>
      </rPr>
      <t>停车场远距离发卡器</t>
    </r>
    <phoneticPr fontId="1" type="noConversion"/>
  </si>
  <si>
    <r>
      <t>6800C\</t>
    </r>
    <r>
      <rPr>
        <sz val="10.5"/>
        <color theme="1"/>
        <rFont val="宋体"/>
        <family val="2"/>
        <charset val="134"/>
      </rPr>
      <t>汉军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</si>
  <si>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、工作频段：</t>
    </r>
    <r>
      <rPr>
        <sz val="10.5"/>
        <color theme="1"/>
        <rFont val="Arial"/>
        <family val="2"/>
      </rPr>
      <t>902~928MHz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、工作电压：</t>
    </r>
    <r>
      <rPr>
        <sz val="10.5"/>
        <color theme="1"/>
        <rFont val="Arial"/>
        <family val="2"/>
      </rPr>
      <t>DC12V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、最大功耗：</t>
    </r>
    <r>
      <rPr>
        <sz val="10.5"/>
        <color theme="1"/>
        <rFont val="Arial"/>
        <family val="2"/>
      </rPr>
      <t>5W</t>
    </r>
    <r>
      <rPr>
        <sz val="10.5"/>
        <color theme="1"/>
        <rFont val="宋体"/>
        <family val="3"/>
        <charset val="134"/>
      </rPr>
      <t xml:space="preserve">；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>、工作温度：正常工作温度</t>
    </r>
    <r>
      <rPr>
        <sz val="10.5"/>
        <color theme="1"/>
        <rFont val="Arial"/>
        <family val="2"/>
      </rPr>
      <t>-25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Arial"/>
        <family val="2"/>
      </rPr>
      <t>~75</t>
    </r>
    <r>
      <rPr>
        <sz val="10.5"/>
        <color theme="1"/>
        <rFont val="宋体"/>
        <family val="3"/>
        <charset val="134"/>
      </rPr>
      <t xml:space="preserve">℃；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>、相对湿度：</t>
    </r>
    <r>
      <rPr>
        <sz val="10.5"/>
        <color theme="1"/>
        <rFont val="Arial"/>
        <family val="2"/>
      </rPr>
      <t>=&lt; 95% 
6</t>
    </r>
    <r>
      <rPr>
        <sz val="10.5"/>
        <color theme="1"/>
        <rFont val="宋体"/>
        <family val="3"/>
        <charset val="134"/>
      </rPr>
      <t>、通讯接口：</t>
    </r>
    <r>
      <rPr>
        <sz val="10.5"/>
        <color theme="1"/>
        <rFont val="Arial"/>
        <family val="2"/>
      </rPr>
      <t xml:space="preserve"> RS232 
</t>
    </r>
    <phoneticPr fontId="1" type="noConversion"/>
  </si>
  <si>
    <r>
      <rPr>
        <sz val="10.5"/>
        <color theme="1"/>
        <rFont val="宋体"/>
        <family val="3"/>
        <charset val="134"/>
      </rPr>
      <t>远距离卡</t>
    </r>
    <phoneticPr fontId="1" type="noConversion"/>
  </si>
  <si>
    <r>
      <t>91200\</t>
    </r>
    <r>
      <rPr>
        <sz val="10.5"/>
        <color theme="1"/>
        <rFont val="宋体"/>
        <family val="2"/>
        <charset val="134"/>
      </rPr>
      <t>汉军</t>
    </r>
    <phoneticPr fontId="1" type="noConversion"/>
  </si>
  <si>
    <r>
      <rPr>
        <sz val="10.5"/>
        <color theme="1"/>
        <rFont val="宋体"/>
        <family val="3"/>
        <charset val="134"/>
      </rPr>
      <t>与远距离读卡器相匹配，满足校园一卡通功能要求</t>
    </r>
    <phoneticPr fontId="1" type="noConversion"/>
  </si>
  <si>
    <r>
      <rPr>
        <sz val="10.5"/>
        <color theme="1"/>
        <rFont val="宋体"/>
        <family val="2"/>
        <charset val="134"/>
      </rPr>
      <t>第一教学实验楼</t>
    </r>
    <phoneticPr fontId="1" type="noConversion"/>
  </si>
  <si>
    <r>
      <rPr>
        <sz val="10.5"/>
        <color theme="1"/>
        <rFont val="宋体"/>
        <family val="2"/>
        <charset val="134"/>
      </rPr>
      <t>食堂</t>
    </r>
    <phoneticPr fontId="1" type="noConversion"/>
  </si>
  <si>
    <r>
      <rPr>
        <sz val="10.5"/>
        <color theme="1"/>
        <rFont val="宋体"/>
        <family val="3"/>
        <charset val="134"/>
      </rPr>
      <t>查询机</t>
    </r>
    <phoneticPr fontId="1" type="noConversion"/>
  </si>
  <si>
    <r>
      <rPr>
        <sz val="10.5"/>
        <color theme="1"/>
        <rFont val="宋体"/>
        <family val="3"/>
        <charset val="134"/>
      </rPr>
      <t>考勤机</t>
    </r>
    <phoneticPr fontId="1" type="noConversion"/>
  </si>
  <si>
    <r>
      <t>5C-33A\</t>
    </r>
    <r>
      <rPr>
        <sz val="10.5"/>
        <color theme="1"/>
        <rFont val="宋体"/>
        <family val="3"/>
        <charset val="134"/>
      </rPr>
      <t>汉军</t>
    </r>
    <phoneticPr fontId="1" type="noConversion"/>
  </si>
  <si>
    <r>
      <rPr>
        <sz val="10.5"/>
        <color theme="1"/>
        <rFont val="宋体"/>
        <family val="3"/>
        <charset val="134"/>
      </rPr>
      <t>个</t>
    </r>
    <phoneticPr fontId="1" type="noConversion"/>
  </si>
  <si>
    <r>
      <t>HDS221-TMU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HDSC51-TMU\</t>
    </r>
    <r>
      <rPr>
        <sz val="10.5"/>
        <color theme="1"/>
        <rFont val="宋体"/>
        <family val="3"/>
        <charset val="134"/>
      </rPr>
      <t>汇多</t>
    </r>
    <phoneticPr fontId="1" type="noConversion"/>
  </si>
  <si>
    <r>
      <t>1</t>
    </r>
    <r>
      <rPr>
        <sz val="10.5"/>
        <color theme="1"/>
        <rFont val="宋体"/>
        <family val="3"/>
        <charset val="134"/>
      </rPr>
      <t>、主要功能：与非接触式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卡进行信息读取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电子钱包交易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信息存储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通信传输，读卡距离</t>
    </r>
    <r>
      <rPr>
        <sz val="10.5"/>
        <color theme="1"/>
        <rFont val="Arial"/>
        <family val="2"/>
      </rPr>
      <t>4cm</t>
    </r>
    <r>
      <rPr>
        <sz val="10.5"/>
        <color theme="1"/>
        <rFont val="宋体"/>
        <family val="3"/>
        <charset val="134"/>
      </rPr>
      <t>以上，卡感应时间≤</t>
    </r>
    <r>
      <rPr>
        <sz val="10.5"/>
        <color theme="1"/>
        <rFont val="Arial"/>
        <family val="2"/>
      </rPr>
      <t>0.3</t>
    </r>
    <r>
      <rPr>
        <sz val="10.5"/>
        <color theme="1"/>
        <rFont val="宋体"/>
        <family val="3"/>
        <charset val="134"/>
      </rPr>
      <t>秒，收费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机必需具备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卡接口以及配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张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、卡识别功能：可识别有效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无效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非法卡；读写有效卡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、身份类别管理：管理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种身份类别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、挂失报警功能：如果使用已挂失卡或非识别卡，本机将自动报警，提示工作人员没收该卡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、个人密码使用：可设置消费金额与个人密码使用的对应关系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、卡使用期限：可设置，并可以自动监管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、显示方式：双面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>显示</t>
    </r>
    <r>
      <rPr>
        <sz val="10.5"/>
        <color theme="1"/>
        <rFont val="Arial"/>
        <family val="2"/>
      </rPr>
      <t xml:space="preserve"> 
8</t>
    </r>
    <r>
      <rPr>
        <sz val="10.5"/>
        <color theme="1"/>
        <rFont val="宋体"/>
        <family val="3"/>
        <charset val="134"/>
      </rPr>
      <t>、音响提示：蜂鸣器（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个）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、键盘参数：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位不锈钢金属键盘
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、时钟：自带时钟芯片（内含锂电池保护）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>、收款类别可设置为收取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卡卡金方式，收费方式可设置为单价式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零售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定值式，收费金额可设置为单次收费金额限制；
</t>
    </r>
    <r>
      <rPr>
        <sz val="10.5"/>
        <color theme="1"/>
        <rFont val="Arial"/>
        <family val="2"/>
      </rPr>
      <t>12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卡余额有效性：可设置并判断，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卡余额最高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最低限额
</t>
    </r>
    <r>
      <rPr>
        <sz val="10.5"/>
        <color theme="1"/>
        <rFont val="Arial"/>
        <family val="2"/>
      </rPr>
      <t>13</t>
    </r>
    <r>
      <rPr>
        <sz val="10.5"/>
        <color theme="1"/>
        <rFont val="宋体"/>
        <family val="3"/>
        <charset val="134"/>
      </rPr>
      <t>、具备≥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万笔交易记录存储量，≥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>万黑白名单管理数，脱机存储≥</t>
    </r>
    <r>
      <rPr>
        <sz val="10.5"/>
        <color theme="1"/>
        <rFont val="Arial"/>
        <family val="2"/>
      </rPr>
      <t>10000</t>
    </r>
    <r>
      <rPr>
        <sz val="10.5"/>
        <color theme="1"/>
        <rFont val="宋体"/>
        <family val="3"/>
        <charset val="134"/>
      </rPr>
      <t xml:space="preserve">条，数据存储时间可达十年以上（非易失性芯片）；
</t>
    </r>
    <r>
      <rPr>
        <sz val="10.5"/>
        <color theme="1"/>
        <rFont val="Arial"/>
        <family val="2"/>
      </rPr>
      <t>14</t>
    </r>
    <r>
      <rPr>
        <sz val="10.5"/>
        <color theme="1"/>
        <rFont val="宋体"/>
        <family val="3"/>
        <charset val="134"/>
      </rPr>
      <t>、通讯接口：总线式（食堂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机），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>式（超市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机）
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、通讯方式：随时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定时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实时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（可选）</t>
    </r>
    <r>
      <rPr>
        <sz val="10.5"/>
        <color theme="1"/>
        <rFont val="Arial"/>
        <family val="2"/>
      </rPr>
      <t>.
16</t>
    </r>
    <r>
      <rPr>
        <sz val="10.5"/>
        <color theme="1"/>
        <rFont val="宋体"/>
        <family val="3"/>
        <charset val="134"/>
      </rPr>
      <t>、超市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机支持小票打印机
</t>
    </r>
    <r>
      <rPr>
        <sz val="10.5"/>
        <color theme="1"/>
        <rFont val="Arial"/>
        <family val="2"/>
      </rPr>
      <t>17</t>
    </r>
    <r>
      <rPr>
        <sz val="10.5"/>
        <color theme="1"/>
        <rFont val="宋体"/>
        <family val="3"/>
        <charset val="134"/>
      </rPr>
      <t xml:space="preserve">、安装方式：挂式，壁挂安装或台式，台面放置
</t>
    </r>
    <phoneticPr fontId="1" type="noConversion"/>
  </si>
  <si>
    <r>
      <rPr>
        <sz val="10.5"/>
        <color theme="1"/>
        <rFont val="宋体"/>
        <family val="3"/>
        <charset val="134"/>
      </rPr>
      <t>食堂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消费机</t>
    </r>
    <phoneticPr fontId="1" type="noConversion"/>
  </si>
  <si>
    <r>
      <t>HDS221-CMU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HDSC51-CMU\</t>
    </r>
    <r>
      <rPr>
        <sz val="10.5"/>
        <color theme="1"/>
        <rFont val="宋体"/>
        <family val="3"/>
        <charset val="134"/>
      </rPr>
      <t>汇多</t>
    </r>
    <phoneticPr fontId="1" type="noConversion"/>
  </si>
  <si>
    <r>
      <rPr>
        <sz val="10.5"/>
        <color theme="1"/>
        <rFont val="宋体"/>
        <family val="3"/>
        <charset val="134"/>
      </rPr>
      <t>★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、主要功能：与非接触式</t>
    </r>
    <r>
      <rPr>
        <sz val="10.5"/>
        <color theme="1"/>
        <rFont val="Arial"/>
        <family val="2"/>
      </rPr>
      <t>CPU</t>
    </r>
    <r>
      <rPr>
        <sz val="10.5"/>
        <color theme="1"/>
        <rFont val="宋体"/>
        <family val="3"/>
        <charset val="134"/>
      </rPr>
      <t>卡进行信息读取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电子钱包交易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信息存储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通信传输，读卡距离</t>
    </r>
    <r>
      <rPr>
        <sz val="10.5"/>
        <color theme="1"/>
        <rFont val="Arial"/>
        <family val="2"/>
      </rPr>
      <t>4cm</t>
    </r>
    <r>
      <rPr>
        <sz val="10.5"/>
        <color theme="1"/>
        <rFont val="宋体"/>
        <family val="3"/>
        <charset val="134"/>
      </rPr>
      <t>以上，卡感应时间≤</t>
    </r>
    <r>
      <rPr>
        <sz val="10.5"/>
        <color theme="1"/>
        <rFont val="Arial"/>
        <family val="2"/>
      </rPr>
      <t>0.3</t>
    </r>
    <r>
      <rPr>
        <sz val="10.5"/>
        <color theme="1"/>
        <rFont val="宋体"/>
        <family val="3"/>
        <charset val="134"/>
      </rPr>
      <t>秒，收费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机必需具备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>卡接口以及配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张</t>
    </r>
    <r>
      <rPr>
        <sz val="10.5"/>
        <color theme="1"/>
        <rFont val="Arial"/>
        <family val="2"/>
      </rPr>
      <t>PSAM</t>
    </r>
    <r>
      <rPr>
        <sz val="10.5"/>
        <color theme="1"/>
        <rFont val="宋体"/>
        <family val="3"/>
        <charset val="134"/>
      </rPr>
      <t xml:space="preserve">卡；
</t>
    </r>
    <r>
      <rPr>
        <sz val="10.5"/>
        <color theme="1"/>
        <rFont val="Arial"/>
        <family val="2"/>
      </rPr>
      <t>2</t>
    </r>
    <r>
      <rPr>
        <sz val="10.5"/>
        <color theme="1"/>
        <rFont val="宋体"/>
        <family val="3"/>
        <charset val="134"/>
      </rPr>
      <t>、卡识别功能：可识别有效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无效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非法卡；读写有效卡
</t>
    </r>
    <r>
      <rPr>
        <sz val="10.5"/>
        <color theme="1"/>
        <rFont val="Arial"/>
        <family val="2"/>
      </rPr>
      <t>3</t>
    </r>
    <r>
      <rPr>
        <sz val="10.5"/>
        <color theme="1"/>
        <rFont val="宋体"/>
        <family val="3"/>
        <charset val="134"/>
      </rPr>
      <t>、身份类别管理：管理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种身份类别
</t>
    </r>
    <r>
      <rPr>
        <sz val="10.5"/>
        <color theme="1"/>
        <rFont val="Arial"/>
        <family val="2"/>
      </rPr>
      <t>4</t>
    </r>
    <r>
      <rPr>
        <sz val="10.5"/>
        <color theme="1"/>
        <rFont val="宋体"/>
        <family val="3"/>
        <charset val="134"/>
      </rPr>
      <t xml:space="preserve">、挂失报警功能：如果使用已挂失卡或非识别卡，本机将自动报警，提示工作人员没收该卡
</t>
    </r>
    <r>
      <rPr>
        <sz val="10.5"/>
        <color theme="1"/>
        <rFont val="Arial"/>
        <family val="2"/>
      </rPr>
      <t>5</t>
    </r>
    <r>
      <rPr>
        <sz val="10.5"/>
        <color theme="1"/>
        <rFont val="宋体"/>
        <family val="3"/>
        <charset val="134"/>
      </rPr>
      <t xml:space="preserve">、个人密码使用：可设置消费金额与个人密码使用的对应关系
</t>
    </r>
    <r>
      <rPr>
        <sz val="10.5"/>
        <color theme="1"/>
        <rFont val="Arial"/>
        <family val="2"/>
      </rPr>
      <t>6</t>
    </r>
    <r>
      <rPr>
        <sz val="10.5"/>
        <color theme="1"/>
        <rFont val="宋体"/>
        <family val="3"/>
        <charset val="134"/>
      </rPr>
      <t xml:space="preserve">、卡使用期限：可设置，并可以自动监管
</t>
    </r>
    <r>
      <rPr>
        <sz val="10.5"/>
        <color theme="1"/>
        <rFont val="Arial"/>
        <family val="2"/>
      </rPr>
      <t>7</t>
    </r>
    <r>
      <rPr>
        <sz val="10.5"/>
        <color theme="1"/>
        <rFont val="宋体"/>
        <family val="3"/>
        <charset val="134"/>
      </rPr>
      <t>、显示方式：双面</t>
    </r>
    <r>
      <rPr>
        <sz val="10.5"/>
        <color theme="1"/>
        <rFont val="Arial"/>
        <family val="2"/>
      </rPr>
      <t>LED</t>
    </r>
    <r>
      <rPr>
        <sz val="10.5"/>
        <color theme="1"/>
        <rFont val="宋体"/>
        <family val="3"/>
        <charset val="134"/>
      </rPr>
      <t>显示</t>
    </r>
    <r>
      <rPr>
        <sz val="10.5"/>
        <color theme="1"/>
        <rFont val="Arial"/>
        <family val="2"/>
      </rPr>
      <t xml:space="preserve"> 
8</t>
    </r>
    <r>
      <rPr>
        <sz val="10.5"/>
        <color theme="1"/>
        <rFont val="宋体"/>
        <family val="3"/>
        <charset val="134"/>
      </rPr>
      <t>、音响提示：蜂鸣器（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 xml:space="preserve">个）
</t>
    </r>
    <r>
      <rPr>
        <sz val="10.5"/>
        <color theme="1"/>
        <rFont val="Arial"/>
        <family val="2"/>
      </rPr>
      <t>9</t>
    </r>
    <r>
      <rPr>
        <sz val="10.5"/>
        <color theme="1"/>
        <rFont val="宋体"/>
        <family val="3"/>
        <charset val="134"/>
      </rPr>
      <t>、键盘参数：</t>
    </r>
    <r>
      <rPr>
        <sz val="10.5"/>
        <color theme="1"/>
        <rFont val="Arial"/>
        <family val="2"/>
      </rPr>
      <t>16</t>
    </r>
    <r>
      <rPr>
        <sz val="10.5"/>
        <color theme="1"/>
        <rFont val="宋体"/>
        <family val="3"/>
        <charset val="134"/>
      </rPr>
      <t xml:space="preserve">位不锈钢金属键盘
</t>
    </r>
    <r>
      <rPr>
        <sz val="10.5"/>
        <color theme="1"/>
        <rFont val="Arial"/>
        <family val="2"/>
      </rPr>
      <t>10</t>
    </r>
    <r>
      <rPr>
        <sz val="10.5"/>
        <color theme="1"/>
        <rFont val="宋体"/>
        <family val="3"/>
        <charset val="134"/>
      </rPr>
      <t xml:space="preserve">、时钟：自带时钟芯片（内含锂电池保护）
</t>
    </r>
    <r>
      <rPr>
        <sz val="10.5"/>
        <color theme="1"/>
        <rFont val="Arial"/>
        <family val="2"/>
      </rPr>
      <t>11</t>
    </r>
    <r>
      <rPr>
        <sz val="10.5"/>
        <color theme="1"/>
        <rFont val="宋体"/>
        <family val="3"/>
        <charset val="134"/>
      </rPr>
      <t>、收款类别可设置为收取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卡卡金方式，收费方式可设置为单价式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零售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定值式，收费金额可设置为单次收费金额限制；
</t>
    </r>
    <r>
      <rPr>
        <sz val="10.5"/>
        <color theme="1"/>
        <rFont val="Arial"/>
        <family val="2"/>
      </rPr>
      <t>12</t>
    </r>
    <r>
      <rPr>
        <sz val="10.5"/>
        <color theme="1"/>
        <rFont val="宋体"/>
        <family val="3"/>
        <charset val="134"/>
      </rPr>
      <t>、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卡余额有效性：可设置并判断，</t>
    </r>
    <r>
      <rPr>
        <sz val="10.5"/>
        <color theme="1"/>
        <rFont val="Arial"/>
        <family val="2"/>
      </rPr>
      <t>IC</t>
    </r>
    <r>
      <rPr>
        <sz val="10.5"/>
        <color theme="1"/>
        <rFont val="宋体"/>
        <family val="3"/>
        <charset val="134"/>
      </rPr>
      <t>卡余额最高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 xml:space="preserve">最低限额
</t>
    </r>
    <r>
      <rPr>
        <sz val="10.5"/>
        <color theme="1"/>
        <rFont val="Arial"/>
        <family val="2"/>
      </rPr>
      <t>13</t>
    </r>
    <r>
      <rPr>
        <sz val="10.5"/>
        <color theme="1"/>
        <rFont val="宋体"/>
        <family val="3"/>
        <charset val="134"/>
      </rPr>
      <t>、具备≥</t>
    </r>
    <r>
      <rPr>
        <sz val="10.5"/>
        <color theme="1"/>
        <rFont val="Arial"/>
        <family val="2"/>
      </rPr>
      <t>1</t>
    </r>
    <r>
      <rPr>
        <sz val="10.5"/>
        <color theme="1"/>
        <rFont val="宋体"/>
        <family val="3"/>
        <charset val="134"/>
      </rPr>
      <t>万笔交易记录存储量，≥</t>
    </r>
    <r>
      <rPr>
        <sz val="10.5"/>
        <color theme="1"/>
        <rFont val="Arial"/>
        <family val="2"/>
      </rPr>
      <t>50</t>
    </r>
    <r>
      <rPr>
        <sz val="10.5"/>
        <color theme="1"/>
        <rFont val="宋体"/>
        <family val="3"/>
        <charset val="134"/>
      </rPr>
      <t>万黑白名单管理数，脱机存储≥</t>
    </r>
    <r>
      <rPr>
        <sz val="10.5"/>
        <color theme="1"/>
        <rFont val="Arial"/>
        <family val="2"/>
      </rPr>
      <t>10000</t>
    </r>
    <r>
      <rPr>
        <sz val="10.5"/>
        <color theme="1"/>
        <rFont val="宋体"/>
        <family val="3"/>
        <charset val="134"/>
      </rPr>
      <t xml:space="preserve">条，数据存储时间可达十年以上（非易失性芯片）；
</t>
    </r>
    <r>
      <rPr>
        <sz val="10.5"/>
        <color theme="1"/>
        <rFont val="Arial"/>
        <family val="2"/>
      </rPr>
      <t>14</t>
    </r>
    <r>
      <rPr>
        <sz val="10.5"/>
        <color theme="1"/>
        <rFont val="宋体"/>
        <family val="3"/>
        <charset val="134"/>
      </rPr>
      <t>、通讯接口：总线式（食堂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>机），</t>
    </r>
    <r>
      <rPr>
        <sz val="10.5"/>
        <color theme="1"/>
        <rFont val="Arial"/>
        <family val="2"/>
      </rPr>
      <t>TCP/IP</t>
    </r>
    <r>
      <rPr>
        <sz val="10.5"/>
        <color theme="1"/>
        <rFont val="宋体"/>
        <family val="3"/>
        <charset val="134"/>
      </rPr>
      <t>式（超市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机）
</t>
    </r>
    <r>
      <rPr>
        <sz val="10.5"/>
        <color theme="1"/>
        <rFont val="Arial"/>
        <family val="2"/>
      </rPr>
      <t>15</t>
    </r>
    <r>
      <rPr>
        <sz val="10.5"/>
        <color theme="1"/>
        <rFont val="宋体"/>
        <family val="3"/>
        <charset val="134"/>
      </rPr>
      <t>、通讯方式：随时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定时</t>
    </r>
    <r>
      <rPr>
        <sz val="10.5"/>
        <color theme="1"/>
        <rFont val="Arial"/>
        <family val="2"/>
      </rPr>
      <t xml:space="preserve"> / </t>
    </r>
    <r>
      <rPr>
        <sz val="10.5"/>
        <color theme="1"/>
        <rFont val="宋体"/>
        <family val="3"/>
        <charset val="134"/>
      </rPr>
      <t>实时</t>
    </r>
    <r>
      <rPr>
        <sz val="10.5"/>
        <color theme="1"/>
        <rFont val="Arial"/>
        <family val="2"/>
      </rPr>
      <t xml:space="preserve"> </t>
    </r>
    <r>
      <rPr>
        <sz val="10.5"/>
        <color theme="1"/>
        <rFont val="宋体"/>
        <family val="3"/>
        <charset val="134"/>
      </rPr>
      <t>（可选）</t>
    </r>
    <r>
      <rPr>
        <sz val="10.5"/>
        <color theme="1"/>
        <rFont val="Arial"/>
        <family val="2"/>
      </rPr>
      <t>.
16</t>
    </r>
    <r>
      <rPr>
        <sz val="10.5"/>
        <color theme="1"/>
        <rFont val="宋体"/>
        <family val="3"/>
        <charset val="134"/>
      </rPr>
      <t>、超市</t>
    </r>
    <r>
      <rPr>
        <sz val="10.5"/>
        <color theme="1"/>
        <rFont val="Arial"/>
        <family val="2"/>
      </rPr>
      <t>POS</t>
    </r>
    <r>
      <rPr>
        <sz val="10.5"/>
        <color theme="1"/>
        <rFont val="宋体"/>
        <family val="3"/>
        <charset val="134"/>
      </rPr>
      <t xml:space="preserve">机支持小票打印机
</t>
    </r>
    <r>
      <rPr>
        <sz val="10.5"/>
        <color theme="1"/>
        <rFont val="Arial"/>
        <family val="2"/>
      </rPr>
      <t>17</t>
    </r>
    <r>
      <rPr>
        <sz val="10.5"/>
        <color theme="1"/>
        <rFont val="宋体"/>
        <family val="3"/>
        <charset val="134"/>
      </rPr>
      <t>、安装方式：挂式，壁挂安装或台式，台面放置</t>
    </r>
    <phoneticPr fontId="1" type="noConversion"/>
  </si>
  <si>
    <r>
      <rPr>
        <sz val="10.5"/>
        <color theme="1"/>
        <rFont val="宋体"/>
        <family val="3"/>
        <charset val="134"/>
      </rPr>
      <t>台</t>
    </r>
    <phoneticPr fontId="1" type="noConversion"/>
  </si>
  <si>
    <r>
      <t>2KVA/2</t>
    </r>
    <r>
      <rPr>
        <sz val="10.5"/>
        <color theme="1"/>
        <rFont val="宋体"/>
        <family val="3"/>
        <charset val="134"/>
      </rPr>
      <t>小时</t>
    </r>
    <r>
      <rPr>
        <sz val="10.5"/>
        <color theme="1"/>
        <rFont val="Arial"/>
        <family val="2"/>
      </rPr>
      <t>\</t>
    </r>
    <r>
      <rPr>
        <sz val="10.5"/>
        <color theme="1"/>
        <rFont val="宋体"/>
        <family val="3"/>
        <charset val="134"/>
      </rPr>
      <t>山特</t>
    </r>
    <phoneticPr fontId="1" type="noConversion"/>
  </si>
  <si>
    <r>
      <rPr>
        <sz val="10.5"/>
        <color theme="1"/>
        <rFont val="宋体"/>
        <family val="3"/>
        <charset val="134"/>
      </rPr>
      <t>开关电源</t>
    </r>
  </si>
  <si>
    <r>
      <t>HD-CCU\</t>
    </r>
    <r>
      <rPr>
        <sz val="10.5"/>
        <color theme="1"/>
        <rFont val="宋体"/>
        <family val="2"/>
        <charset val="134"/>
      </rPr>
      <t>汇多</t>
    </r>
    <phoneticPr fontId="1" type="noConversion"/>
  </si>
  <si>
    <r>
      <t>POS</t>
    </r>
    <r>
      <rPr>
        <sz val="10.5"/>
        <color theme="1"/>
        <rFont val="宋体"/>
        <family val="3"/>
        <charset val="134"/>
      </rPr>
      <t>机电源线</t>
    </r>
    <r>
      <rPr>
        <sz val="10.5"/>
        <color theme="1"/>
        <rFont val="Arial"/>
        <family val="2"/>
      </rPr>
      <t xml:space="preserve"> RVV-2*1.0</t>
    </r>
  </si>
  <si>
    <r>
      <t>POS</t>
    </r>
    <r>
      <rPr>
        <sz val="10.5"/>
        <color theme="1"/>
        <rFont val="宋体"/>
        <family val="3"/>
        <charset val="134"/>
      </rPr>
      <t>机数据线</t>
    </r>
    <r>
      <rPr>
        <sz val="10.5"/>
        <color theme="1"/>
        <rFont val="Arial"/>
        <family val="2"/>
      </rPr>
      <t xml:space="preserve"> RS-485</t>
    </r>
  </si>
  <si>
    <r>
      <rPr>
        <sz val="10.5"/>
        <color theme="1"/>
        <rFont val="宋体"/>
        <family val="2"/>
        <charset val="134"/>
      </rPr>
      <t>图书馆</t>
    </r>
    <phoneticPr fontId="1" type="noConversion"/>
  </si>
  <si>
    <r>
      <rPr>
        <sz val="10.5"/>
        <color theme="1"/>
        <rFont val="宋体"/>
        <family val="3"/>
        <charset val="134"/>
      </rPr>
      <t>米</t>
    </r>
    <phoneticPr fontId="1" type="noConversion"/>
  </si>
  <si>
    <t>水控系统</t>
    <phoneticPr fontId="1" type="noConversion"/>
  </si>
  <si>
    <r>
      <rPr>
        <sz val="10.5"/>
        <color theme="1"/>
        <rFont val="宋体"/>
        <family val="2"/>
        <charset val="134"/>
      </rPr>
      <t>值</t>
    </r>
  </si>
  <si>
    <r>
      <rPr>
        <sz val="10.5"/>
        <color theme="1"/>
        <rFont val="宋体"/>
        <family val="2"/>
        <charset val="134"/>
      </rPr>
      <t>项目名称</t>
    </r>
  </si>
  <si>
    <r>
      <rPr>
        <sz val="10.5"/>
        <color theme="1"/>
        <rFont val="宋体"/>
        <family val="2"/>
        <charset val="134"/>
      </rPr>
      <t>通讯转换器</t>
    </r>
  </si>
  <si>
    <r>
      <rPr>
        <sz val="10.5"/>
        <color theme="1"/>
        <rFont val="宋体"/>
        <family val="2"/>
        <charset val="134"/>
      </rPr>
      <t>设备安装箱</t>
    </r>
  </si>
  <si>
    <r>
      <rPr>
        <sz val="10.5"/>
        <color theme="1"/>
        <rFont val="宋体"/>
        <family val="2"/>
        <charset val="134"/>
      </rPr>
      <t>门禁控制器</t>
    </r>
  </si>
  <si>
    <r>
      <rPr>
        <sz val="10.5"/>
        <color theme="1"/>
        <rFont val="宋体"/>
        <family val="2"/>
        <charset val="134"/>
      </rPr>
      <t>控制器电源</t>
    </r>
  </si>
  <si>
    <r>
      <rPr>
        <sz val="10.5"/>
        <color theme="1"/>
        <rFont val="宋体"/>
        <family val="2"/>
        <charset val="134"/>
      </rPr>
      <t>电锁电源</t>
    </r>
  </si>
  <si>
    <r>
      <rPr>
        <sz val="10.5"/>
        <color theme="1"/>
        <rFont val="宋体"/>
        <family val="2"/>
        <charset val="134"/>
      </rPr>
      <t>电磁锁</t>
    </r>
  </si>
  <si>
    <r>
      <rPr>
        <sz val="10.5"/>
        <color theme="1"/>
        <rFont val="宋体"/>
        <family val="2"/>
        <charset val="134"/>
      </rPr>
      <t>出入口门禁读卡器</t>
    </r>
  </si>
  <si>
    <r>
      <rPr>
        <sz val="10.5"/>
        <color theme="1"/>
        <rFont val="宋体"/>
        <family val="2"/>
        <charset val="134"/>
      </rPr>
      <t>出门按钮</t>
    </r>
  </si>
  <si>
    <r>
      <rPr>
        <sz val="10.5"/>
        <color theme="1"/>
        <rFont val="宋体"/>
        <family val="2"/>
        <charset val="134"/>
      </rPr>
      <t>网络控制器</t>
    </r>
  </si>
  <si>
    <r>
      <rPr>
        <sz val="10.5"/>
        <color theme="1"/>
        <rFont val="宋体"/>
        <family val="2"/>
        <charset val="134"/>
      </rPr>
      <t>联动控制器</t>
    </r>
  </si>
  <si>
    <r>
      <rPr>
        <sz val="10.5"/>
        <color theme="1"/>
        <rFont val="宋体"/>
        <family val="2"/>
        <charset val="134"/>
      </rPr>
      <t>门磁</t>
    </r>
  </si>
  <si>
    <r>
      <rPr>
        <sz val="10.5"/>
        <color theme="1"/>
        <rFont val="宋体"/>
        <family val="2"/>
        <charset val="134"/>
      </rPr>
      <t>阴极锁</t>
    </r>
  </si>
  <si>
    <r>
      <rPr>
        <sz val="10.5"/>
        <color theme="1"/>
        <rFont val="宋体"/>
        <family val="2"/>
        <charset val="134"/>
      </rPr>
      <t>自动插销</t>
    </r>
  </si>
  <si>
    <r>
      <rPr>
        <sz val="10.5"/>
        <color theme="1"/>
        <rFont val="宋体"/>
        <family val="2"/>
        <charset val="134"/>
      </rPr>
      <t>过线器</t>
    </r>
  </si>
  <si>
    <r>
      <rPr>
        <sz val="10.5"/>
        <color theme="1"/>
        <rFont val="宋体"/>
        <family val="2"/>
        <charset val="134"/>
      </rPr>
      <t>机械锁</t>
    </r>
  </si>
  <si>
    <r>
      <rPr>
        <sz val="10.5"/>
        <color theme="1"/>
        <rFont val="宋体"/>
        <family val="2"/>
        <charset val="134"/>
      </rPr>
      <t>停车场远距离发卡器</t>
    </r>
  </si>
  <si>
    <r>
      <rPr>
        <sz val="10.5"/>
        <color theme="1"/>
        <rFont val="宋体"/>
        <family val="2"/>
        <charset val="134"/>
      </rPr>
      <t>远距离卡</t>
    </r>
  </si>
  <si>
    <r>
      <rPr>
        <sz val="10.5"/>
        <color theme="1"/>
        <rFont val="宋体"/>
        <family val="2"/>
        <charset val="134"/>
      </rPr>
      <t>工作站</t>
    </r>
  </si>
  <si>
    <r>
      <rPr>
        <sz val="10.5"/>
        <color theme="1"/>
        <rFont val="宋体"/>
        <family val="2"/>
        <charset val="134"/>
      </rPr>
      <t>入口满位显示屏（含支架）</t>
    </r>
  </si>
  <si>
    <r>
      <rPr>
        <sz val="10.5"/>
        <color theme="1"/>
        <rFont val="宋体"/>
        <family val="2"/>
        <charset val="134"/>
      </rPr>
      <t>自动出卡机</t>
    </r>
  </si>
  <si>
    <r>
      <rPr>
        <sz val="10.5"/>
        <color theme="1"/>
        <rFont val="宋体"/>
        <family val="2"/>
        <charset val="134"/>
      </rPr>
      <t>出口收费显示屏</t>
    </r>
  </si>
  <si>
    <r>
      <rPr>
        <sz val="10.5"/>
        <color theme="1"/>
        <rFont val="宋体"/>
        <family val="2"/>
        <charset val="134"/>
      </rPr>
      <t>停车场智能控制系统</t>
    </r>
  </si>
  <si>
    <r>
      <rPr>
        <sz val="10.5"/>
        <color theme="1"/>
        <rFont val="宋体"/>
        <family val="2"/>
        <charset val="134"/>
      </rPr>
      <t>停车场近距离读卡器</t>
    </r>
  </si>
  <si>
    <r>
      <rPr>
        <sz val="10.5"/>
        <color theme="1"/>
        <rFont val="宋体"/>
        <family val="2"/>
        <charset val="134"/>
      </rPr>
      <t>读卡机箱</t>
    </r>
  </si>
  <si>
    <r>
      <rPr>
        <sz val="10.5"/>
        <color theme="1"/>
        <rFont val="宋体"/>
        <family val="2"/>
        <charset val="134"/>
      </rPr>
      <t>远距离读卡器（含支架）</t>
    </r>
  </si>
  <si>
    <r>
      <rPr>
        <sz val="10.5"/>
        <color theme="1"/>
        <rFont val="宋体"/>
        <family val="2"/>
        <charset val="134"/>
      </rPr>
      <t>地感控制器（含线圈）</t>
    </r>
  </si>
  <si>
    <r>
      <rPr>
        <sz val="10.5"/>
        <color theme="1"/>
        <rFont val="宋体"/>
        <family val="2"/>
        <charset val="134"/>
      </rPr>
      <t>挡车道闸</t>
    </r>
  </si>
  <si>
    <r>
      <rPr>
        <sz val="10.5"/>
        <color theme="1"/>
        <rFont val="宋体"/>
        <family val="2"/>
        <charset val="134"/>
      </rPr>
      <t>摄像机（含镜头等附件）</t>
    </r>
  </si>
  <si>
    <r>
      <rPr>
        <sz val="10.5"/>
        <color theme="1"/>
        <rFont val="宋体"/>
        <family val="2"/>
        <charset val="134"/>
      </rPr>
      <t>视屏捕获卡</t>
    </r>
  </si>
  <si>
    <r>
      <rPr>
        <sz val="10.5"/>
        <color theme="1"/>
        <rFont val="宋体"/>
        <family val="2"/>
        <charset val="134"/>
      </rPr>
      <t>停车场管理系统软件</t>
    </r>
  </si>
  <si>
    <r>
      <rPr>
        <sz val="10.5"/>
        <color theme="1"/>
        <rFont val="宋体"/>
        <family val="2"/>
        <charset val="134"/>
      </rPr>
      <t>联网线</t>
    </r>
  </si>
  <si>
    <r>
      <rPr>
        <sz val="10.5"/>
        <color theme="1"/>
        <rFont val="宋体"/>
        <family val="2"/>
        <charset val="134"/>
      </rPr>
      <t>控制线</t>
    </r>
  </si>
  <si>
    <r>
      <rPr>
        <sz val="10.5"/>
        <color theme="1"/>
        <rFont val="宋体"/>
        <family val="2"/>
        <charset val="134"/>
      </rPr>
      <t>电源线</t>
    </r>
  </si>
  <si>
    <r>
      <t>PC</t>
    </r>
    <r>
      <rPr>
        <sz val="10.5"/>
        <color theme="1"/>
        <rFont val="宋体"/>
        <family val="2"/>
        <charset val="134"/>
      </rPr>
      <t>管</t>
    </r>
  </si>
  <si>
    <r>
      <rPr>
        <sz val="10.5"/>
        <color theme="1"/>
        <rFont val="宋体"/>
        <family val="2"/>
        <charset val="134"/>
      </rPr>
      <t>度锌钢管</t>
    </r>
  </si>
  <si>
    <r>
      <rPr>
        <sz val="10.5"/>
        <color theme="1"/>
        <rFont val="宋体"/>
        <family val="2"/>
        <charset val="134"/>
      </rPr>
      <t>总计</t>
    </r>
  </si>
  <si>
    <r>
      <t>UPS</t>
    </r>
    <r>
      <rPr>
        <sz val="10.5"/>
        <color theme="1"/>
        <rFont val="宋体"/>
        <family val="2"/>
        <charset val="134"/>
      </rPr>
      <t>电源</t>
    </r>
    <r>
      <rPr>
        <sz val="10.5"/>
        <color theme="1"/>
        <rFont val="Palatino Linotype"/>
        <family val="1"/>
      </rPr>
      <t>2KVA/2H</t>
    </r>
  </si>
  <si>
    <r>
      <rPr>
        <sz val="10.5"/>
        <color theme="1"/>
        <rFont val="宋体"/>
        <family val="2"/>
        <charset val="134"/>
      </rPr>
      <t>门禁配线</t>
    </r>
    <r>
      <rPr>
        <sz val="10.5"/>
        <color theme="1"/>
        <rFont val="Palatino Linotype"/>
        <family val="1"/>
      </rPr>
      <t xml:space="preserve"> RVV-4*1.0</t>
    </r>
  </si>
  <si>
    <r>
      <rPr>
        <sz val="10.5"/>
        <color theme="1"/>
        <rFont val="宋体"/>
        <family val="2"/>
        <charset val="134"/>
      </rPr>
      <t>门禁配线</t>
    </r>
    <r>
      <rPr>
        <sz val="10.5"/>
        <color theme="1"/>
        <rFont val="Palatino Linotype"/>
        <family val="1"/>
      </rPr>
      <t xml:space="preserve"> RVV-2*0.5</t>
    </r>
  </si>
  <si>
    <r>
      <rPr>
        <sz val="10.5"/>
        <color theme="1"/>
        <rFont val="宋体"/>
        <family val="2"/>
        <charset val="134"/>
      </rPr>
      <t>门禁配线</t>
    </r>
    <r>
      <rPr>
        <sz val="10.5"/>
        <color theme="1"/>
        <rFont val="Palatino Linotype"/>
        <family val="1"/>
      </rPr>
      <t xml:space="preserve"> RVVP-6*0.5</t>
    </r>
  </si>
  <si>
    <r>
      <rPr>
        <sz val="10.5"/>
        <color theme="1"/>
        <rFont val="宋体"/>
        <family val="2"/>
        <charset val="134"/>
      </rPr>
      <t>同轴电缆</t>
    </r>
    <r>
      <rPr>
        <sz val="10.5"/>
        <color theme="1"/>
        <rFont val="Palatino Linotype"/>
        <family val="1"/>
      </rPr>
      <t xml:space="preserve"> SYV-75-5</t>
    </r>
  </si>
  <si>
    <r>
      <t xml:space="preserve"> </t>
    </r>
    <r>
      <rPr>
        <sz val="10.5"/>
        <color theme="1"/>
        <rFont val="宋体"/>
        <family val="2"/>
        <charset val="134"/>
      </rPr>
      <t>合价（元）</t>
    </r>
  </si>
  <si>
    <r>
      <t xml:space="preserve"> </t>
    </r>
    <r>
      <rPr>
        <sz val="10.5"/>
        <color theme="1"/>
        <rFont val="宋体"/>
        <family val="2"/>
        <charset val="134"/>
      </rPr>
      <t>成本总价</t>
    </r>
  </si>
  <si>
    <r>
      <rPr>
        <sz val="10.5"/>
        <color theme="1"/>
        <rFont val="宋体"/>
        <family val="2"/>
        <charset val="134"/>
      </rPr>
      <t>子系统</t>
    </r>
  </si>
  <si>
    <r>
      <rPr>
        <sz val="10.5"/>
        <color theme="1"/>
        <rFont val="宋体"/>
        <family val="2"/>
        <charset val="134"/>
      </rPr>
      <t>门禁系统</t>
    </r>
  </si>
  <si>
    <r>
      <rPr>
        <sz val="10.5"/>
        <color theme="1"/>
        <rFont val="宋体"/>
        <family val="2"/>
        <charset val="134"/>
      </rPr>
      <t>停车场系统</t>
    </r>
  </si>
  <si>
    <r>
      <rPr>
        <sz val="10.5"/>
        <color theme="1"/>
        <rFont val="宋体"/>
        <family val="2"/>
        <charset val="134"/>
      </rPr>
      <t>门禁系统</t>
    </r>
    <r>
      <rPr>
        <sz val="10.5"/>
        <color theme="1"/>
        <rFont val="Palatino Linotype"/>
        <family val="1"/>
      </rPr>
      <t xml:space="preserve"> </t>
    </r>
    <r>
      <rPr>
        <sz val="10.5"/>
        <color theme="1"/>
        <rFont val="宋体"/>
        <family val="2"/>
        <charset val="134"/>
      </rPr>
      <t>汇总</t>
    </r>
  </si>
  <si>
    <r>
      <rPr>
        <sz val="10.5"/>
        <color theme="1"/>
        <rFont val="宋体"/>
        <family val="2"/>
        <charset val="134"/>
      </rPr>
      <t>停车场系统</t>
    </r>
    <r>
      <rPr>
        <sz val="10.5"/>
        <color theme="1"/>
        <rFont val="Palatino Linotype"/>
        <family val="1"/>
      </rPr>
      <t xml:space="preserve"> </t>
    </r>
    <r>
      <rPr>
        <sz val="10.5"/>
        <color theme="1"/>
        <rFont val="宋体"/>
        <family val="2"/>
        <charset val="134"/>
      </rPr>
      <t>汇总</t>
    </r>
  </si>
  <si>
    <t>停车场系统</t>
    <phoneticPr fontId="1" type="noConversion"/>
  </si>
  <si>
    <t>消费系统</t>
    <phoneticPr fontId="1" type="noConversion"/>
  </si>
  <si>
    <r>
      <rPr>
        <sz val="10.5"/>
        <color theme="1"/>
        <rFont val="宋体"/>
        <family val="2"/>
        <charset val="134"/>
      </rPr>
      <t>综合单价（元）</t>
    </r>
  </si>
  <si>
    <r>
      <t>(</t>
    </r>
    <r>
      <rPr>
        <sz val="10.5"/>
        <color theme="1"/>
        <rFont val="宋体"/>
        <family val="2"/>
        <charset val="134"/>
      </rPr>
      <t>空白</t>
    </r>
    <r>
      <rPr>
        <sz val="10.5"/>
        <color theme="1"/>
        <rFont val="Palatino Linotype"/>
        <family val="1"/>
      </rPr>
      <t>)</t>
    </r>
  </si>
  <si>
    <r>
      <rPr>
        <sz val="10.5"/>
        <color theme="1"/>
        <rFont val="宋体"/>
        <family val="2"/>
        <charset val="134"/>
      </rPr>
      <t>成本单价</t>
    </r>
  </si>
  <si>
    <r>
      <rPr>
        <sz val="10.5"/>
        <color theme="1"/>
        <rFont val="宋体"/>
        <family val="2"/>
        <charset val="134"/>
      </rPr>
      <t>求和项</t>
    </r>
    <r>
      <rPr>
        <sz val="10.5"/>
        <color theme="1"/>
        <rFont val="Palatino Linotype"/>
        <family val="1"/>
      </rPr>
      <t>:</t>
    </r>
    <r>
      <rPr>
        <sz val="10.5"/>
        <color theme="1"/>
        <rFont val="宋体"/>
        <family val="2"/>
        <charset val="134"/>
      </rPr>
      <t>工程量</t>
    </r>
  </si>
  <si>
    <r>
      <rPr>
        <sz val="10.5"/>
        <color theme="1"/>
        <rFont val="宋体"/>
        <family val="2"/>
        <charset val="134"/>
      </rPr>
      <t>品牌型号及制造商</t>
    </r>
  </si>
  <si>
    <r>
      <t>OKEY\</t>
    </r>
    <r>
      <rPr>
        <sz val="10.5"/>
        <color theme="1"/>
        <rFont val="宋体"/>
        <family val="2"/>
        <charset val="134"/>
      </rPr>
      <t>汉军</t>
    </r>
  </si>
  <si>
    <r>
      <t>PXR-62MS\</t>
    </r>
    <r>
      <rPr>
        <sz val="10.5"/>
        <color theme="1"/>
        <rFont val="宋体"/>
        <family val="2"/>
        <charset val="134"/>
      </rPr>
      <t>汉军</t>
    </r>
  </si>
  <si>
    <r>
      <t>EM3500\</t>
    </r>
    <r>
      <rPr>
        <sz val="10.5"/>
        <color theme="1"/>
        <rFont val="宋体"/>
        <family val="2"/>
        <charset val="134"/>
      </rPr>
      <t>欧一</t>
    </r>
  </si>
  <si>
    <r>
      <t>12V-25A\</t>
    </r>
    <r>
      <rPr>
        <sz val="10.5"/>
        <color theme="1"/>
        <rFont val="宋体"/>
        <family val="2"/>
        <charset val="134"/>
      </rPr>
      <t>汉军</t>
    </r>
  </si>
  <si>
    <r>
      <t>AEB2-E1GCZ\</t>
    </r>
    <r>
      <rPr>
        <sz val="10.5"/>
        <color theme="1"/>
        <rFont val="宋体"/>
        <family val="2"/>
        <charset val="134"/>
      </rPr>
      <t>固力</t>
    </r>
  </si>
  <si>
    <r>
      <t>MCU-0816\</t>
    </r>
    <r>
      <rPr>
        <sz val="10.5"/>
        <color theme="1"/>
        <rFont val="宋体"/>
        <family val="2"/>
        <charset val="134"/>
      </rPr>
      <t>汉军</t>
    </r>
  </si>
  <si>
    <r>
      <t>5C-33A\</t>
    </r>
    <r>
      <rPr>
        <sz val="10.5"/>
        <color theme="1"/>
        <rFont val="宋体"/>
        <family val="2"/>
        <charset val="134"/>
      </rPr>
      <t>汉军</t>
    </r>
  </si>
  <si>
    <r>
      <t>ACU-200\</t>
    </r>
    <r>
      <rPr>
        <sz val="10.5"/>
        <color theme="1"/>
        <rFont val="宋体"/>
        <family val="2"/>
        <charset val="134"/>
      </rPr>
      <t>汉军</t>
    </r>
  </si>
  <si>
    <r>
      <rPr>
        <sz val="10.5"/>
        <color theme="1"/>
        <rFont val="宋体"/>
        <family val="2"/>
        <charset val="134"/>
      </rPr>
      <t>图腾</t>
    </r>
  </si>
  <si>
    <r>
      <t>NCU-3001\</t>
    </r>
    <r>
      <rPr>
        <sz val="10.5"/>
        <color theme="1"/>
        <rFont val="宋体"/>
        <family val="2"/>
        <charset val="134"/>
      </rPr>
      <t>汉军</t>
    </r>
  </si>
  <si>
    <r>
      <t>A731-ESSS\</t>
    </r>
    <r>
      <rPr>
        <sz val="10.5"/>
        <color theme="1"/>
        <rFont val="宋体"/>
        <family val="2"/>
        <charset val="134"/>
      </rPr>
      <t>固力</t>
    </r>
  </si>
  <si>
    <r>
      <t>75*304\</t>
    </r>
    <r>
      <rPr>
        <sz val="10.5"/>
        <color theme="1"/>
        <rFont val="宋体"/>
        <family val="2"/>
        <charset val="134"/>
      </rPr>
      <t>汉军</t>
    </r>
  </si>
  <si>
    <r>
      <t>W2-ZG-K\</t>
    </r>
    <r>
      <rPr>
        <sz val="10.5"/>
        <color theme="1"/>
        <rFont val="宋体"/>
        <family val="2"/>
        <charset val="134"/>
      </rPr>
      <t>汉军</t>
    </r>
  </si>
  <si>
    <r>
      <t>DLD801\</t>
    </r>
    <r>
      <rPr>
        <sz val="10.5"/>
        <color theme="1"/>
        <rFont val="宋体"/>
        <family val="2"/>
        <charset val="134"/>
      </rPr>
      <t>汉军</t>
    </r>
  </si>
  <si>
    <r>
      <rPr>
        <sz val="10.5"/>
        <color theme="1"/>
        <rFont val="宋体"/>
        <family val="2"/>
        <charset val="134"/>
      </rPr>
      <t>时代</t>
    </r>
  </si>
  <si>
    <r>
      <t>HDP-2100\</t>
    </r>
    <r>
      <rPr>
        <sz val="10.5"/>
        <color theme="1"/>
        <rFont val="宋体"/>
        <family val="2"/>
        <charset val="134"/>
      </rPr>
      <t>汉军</t>
    </r>
  </si>
  <si>
    <r>
      <rPr>
        <sz val="10.5"/>
        <color theme="1"/>
        <rFont val="宋体"/>
        <family val="2"/>
        <charset val="134"/>
      </rPr>
      <t>联想</t>
    </r>
  </si>
  <si>
    <r>
      <rPr>
        <sz val="10.5"/>
        <color theme="1"/>
        <rFont val="宋体"/>
        <family val="2"/>
        <charset val="134"/>
      </rPr>
      <t>德特威勒</t>
    </r>
  </si>
  <si>
    <r>
      <rPr>
        <sz val="10.5"/>
        <color theme="1"/>
        <rFont val="宋体"/>
        <family val="2"/>
        <charset val="134"/>
      </rPr>
      <t>三星</t>
    </r>
  </si>
  <si>
    <r>
      <t>VC4000\</t>
    </r>
    <r>
      <rPr>
        <sz val="10.5"/>
        <color theme="1"/>
        <rFont val="宋体"/>
        <family val="2"/>
        <charset val="134"/>
      </rPr>
      <t>汉军</t>
    </r>
  </si>
  <si>
    <r>
      <t>ENITOR3-PM\</t>
    </r>
    <r>
      <rPr>
        <sz val="10.5"/>
        <color theme="1"/>
        <rFont val="宋体"/>
        <family val="2"/>
        <charset val="134"/>
      </rPr>
      <t>汉军</t>
    </r>
  </si>
  <si>
    <r>
      <t>RF-M1\</t>
    </r>
    <r>
      <rPr>
        <sz val="10.5"/>
        <color theme="1"/>
        <rFont val="宋体"/>
        <family val="2"/>
        <charset val="134"/>
      </rPr>
      <t>汉军</t>
    </r>
  </si>
  <si>
    <r>
      <t>6800C\</t>
    </r>
    <r>
      <rPr>
        <sz val="10.5"/>
        <color theme="1"/>
        <rFont val="宋体"/>
        <family val="2"/>
        <charset val="134"/>
      </rPr>
      <t>汉军</t>
    </r>
  </si>
  <si>
    <r>
      <t>MB03-T\</t>
    </r>
    <r>
      <rPr>
        <sz val="10.5"/>
        <color theme="1"/>
        <rFont val="宋体"/>
        <family val="2"/>
        <charset val="134"/>
      </rPr>
      <t>汉军</t>
    </r>
  </si>
  <si>
    <r>
      <t>6890C\</t>
    </r>
    <r>
      <rPr>
        <sz val="10.5"/>
        <color theme="1"/>
        <rFont val="宋体"/>
        <family val="2"/>
        <charset val="134"/>
      </rPr>
      <t>汉军</t>
    </r>
  </si>
  <si>
    <r>
      <t>91200\</t>
    </r>
    <r>
      <rPr>
        <sz val="10.5"/>
        <color theme="1"/>
        <rFont val="宋体"/>
        <family val="2"/>
        <charset val="134"/>
      </rPr>
      <t>汉军</t>
    </r>
  </si>
  <si>
    <r>
      <t>TCK001R\</t>
    </r>
    <r>
      <rPr>
        <sz val="10.5"/>
        <color theme="1"/>
        <rFont val="宋体"/>
        <family val="2"/>
        <charset val="134"/>
      </rPr>
      <t>汉军</t>
    </r>
  </si>
  <si>
    <r>
      <t>2KVA/2</t>
    </r>
    <r>
      <rPr>
        <sz val="10.5"/>
        <color theme="1"/>
        <rFont val="宋体"/>
        <family val="2"/>
        <charset val="134"/>
      </rPr>
      <t>小时</t>
    </r>
    <r>
      <rPr>
        <sz val="10.5"/>
        <color theme="1"/>
        <rFont val="Palatino Linotype"/>
        <family val="1"/>
      </rPr>
      <t>\</t>
    </r>
    <r>
      <rPr>
        <sz val="10.5"/>
        <color theme="1"/>
        <rFont val="宋体"/>
        <family val="2"/>
        <charset val="134"/>
      </rPr>
      <t>山特</t>
    </r>
  </si>
  <si>
    <r>
      <rPr>
        <sz val="10.5"/>
        <color theme="1"/>
        <rFont val="宋体"/>
        <family val="2"/>
        <charset val="134"/>
      </rPr>
      <t>汉军</t>
    </r>
    <r>
      <rPr>
        <sz val="10.5"/>
        <color theme="1"/>
        <rFont val="Palatino Linotype"/>
        <family val="1"/>
      </rPr>
      <t>\LT-O-76-1-4</t>
    </r>
  </si>
  <si>
    <r>
      <rPr>
        <sz val="10.5"/>
        <color theme="1"/>
        <rFont val="宋体"/>
        <family val="2"/>
        <charset val="134"/>
      </rPr>
      <t>汉军</t>
    </r>
    <r>
      <rPr>
        <sz val="10.5"/>
        <color theme="1"/>
        <rFont val="Palatino Linotype"/>
        <family val="1"/>
      </rPr>
      <t>\COM-485</t>
    </r>
  </si>
  <si>
    <r>
      <t>NEM25-E66A5A6SS(</t>
    </r>
    <r>
      <rPr>
        <sz val="10.5"/>
        <color theme="1"/>
        <rFont val="宋体"/>
        <family val="3"/>
        <charset val="134"/>
      </rPr>
      <t>固力</t>
    </r>
    <r>
      <rPr>
        <sz val="10.5"/>
        <color theme="1"/>
        <rFont val="Arial"/>
        <family val="2"/>
      </rPr>
      <t>)</t>
    </r>
    <phoneticPr fontId="1" type="noConversion"/>
  </si>
  <si>
    <t>41-PLUS(欧一)</t>
    <phoneticPr fontId="1" type="noConversion"/>
  </si>
  <si>
    <r>
      <t>NEM25-E66A5A6SS(</t>
    </r>
    <r>
      <rPr>
        <sz val="10.5"/>
        <color theme="1"/>
        <rFont val="宋体"/>
        <family val="2"/>
        <charset val="134"/>
      </rPr>
      <t>固力</t>
    </r>
    <r>
      <rPr>
        <sz val="10.5"/>
        <color theme="1"/>
        <rFont val="Palatino Linotype"/>
        <family val="1"/>
      </rPr>
      <t>)</t>
    </r>
  </si>
  <si>
    <r>
      <t>41-PLUS(</t>
    </r>
    <r>
      <rPr>
        <sz val="10.5"/>
        <color theme="1"/>
        <rFont val="宋体"/>
        <family val="2"/>
        <charset val="134"/>
      </rPr>
      <t>欧一</t>
    </r>
    <r>
      <rPr>
        <sz val="10.5"/>
        <color theme="1"/>
        <rFont val="Palatino Linotype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</si>
</sst>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3"/>
      <charset val="134"/>
    </font>
    <font>
      <sz val="10.5"/>
      <name val="Arial"/>
      <family val="2"/>
    </font>
    <font>
      <sz val="10.5"/>
      <name val="宋体"/>
      <family val="3"/>
      <charset val="134"/>
    </font>
    <font>
      <b/>
      <sz val="10.5"/>
      <color theme="0"/>
      <name val="Arial"/>
      <family val="2"/>
    </font>
    <font>
      <b/>
      <sz val="10.5"/>
      <color theme="0"/>
      <name val="宋体"/>
      <family val="3"/>
      <charset val="134"/>
    </font>
    <font>
      <sz val="10.5"/>
      <color theme="1"/>
      <name val="Arial"/>
      <family val="2"/>
    </font>
    <font>
      <sz val="10.5"/>
      <color theme="1"/>
      <name val="宋体"/>
      <family val="2"/>
      <charset val="134"/>
    </font>
    <font>
      <sz val="10.5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shrinkToFi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shrinkToFi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shrinkToFit="1"/>
    </xf>
    <xf numFmtId="0" fontId="8" fillId="0" borderId="0" xfId="0" applyFont="1" applyAlignment="1">
      <alignment horizontal="center" vertical="center"/>
    </xf>
    <xf numFmtId="4" fontId="4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4" fontId="4" fillId="3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>
      <alignment vertical="center"/>
    </xf>
    <xf numFmtId="0" fontId="8" fillId="3" borderId="1" xfId="0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10" fillId="0" borderId="0" xfId="0" pivotButton="1" applyFont="1">
      <alignment vertical="center"/>
    </xf>
    <xf numFmtId="176" fontId="10" fillId="0" borderId="0" xfId="0" applyNumberFormat="1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pivotButton="1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9"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Palatino Linotype"/>
        <scheme val="none"/>
      </font>
    </dxf>
    <dxf>
      <font>
        <sz val="10.5"/>
      </font>
    </dxf>
    <dxf>
      <numFmt numFmtId="176" formatCode="#,##0_ "/>
    </dxf>
    <dxf>
      <font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33;&#30446;&#25991;&#26723;/SVN-&#21806;&#21069;/&#12304;&#19968;&#21345;&#36890;&#23458;&#25143;&#25991;&#26723;&#12305;/&#12304;&#35199;&#21335;&#22320;&#21306;&#12305;/&#12302;&#22235;&#24029;&#20892;&#19994;&#22823;&#23398;&#12303;/&#35774;&#22791;&#28165;&#2133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ivot Table"/>
      <sheetName val="Detail Table"/>
    </sheetNames>
    <sheetDataSet>
      <sheetData sheetId="0"/>
      <sheetData sheetId="1"/>
      <sheetData sheetId="2">
        <row r="1">
          <cell r="A1" t="str">
            <v>完整</v>
          </cell>
          <cell r="B1" t="str">
            <v>序号</v>
          </cell>
          <cell r="C1" t="str">
            <v>项目编码</v>
          </cell>
          <cell r="D1" t="str">
            <v>地点</v>
          </cell>
          <cell r="E1" t="str">
            <v>子系统</v>
          </cell>
        </row>
        <row r="2">
          <cell r="A2" t="str">
            <v>1#学生宿舍31204003067AC控电器</v>
          </cell>
          <cell r="B2">
            <v>0</v>
          </cell>
          <cell r="C2">
            <v>31204003067</v>
          </cell>
          <cell r="D2" t="str">
            <v>1#学生宿舍</v>
          </cell>
          <cell r="E2" t="str">
            <v>自助洗衣系统</v>
          </cell>
        </row>
        <row r="3">
          <cell r="A3" t="str">
            <v>2#学生宿舍31204003067AC控电器</v>
          </cell>
          <cell r="B3">
            <v>0</v>
          </cell>
          <cell r="C3">
            <v>31204003067</v>
          </cell>
          <cell r="D3" t="str">
            <v>2#学生宿舍</v>
          </cell>
          <cell r="E3" t="str">
            <v>自助洗衣系统</v>
          </cell>
        </row>
        <row r="4">
          <cell r="A4" t="str">
            <v>3#学生宿舍31204003067AC控电器</v>
          </cell>
          <cell r="B4">
            <v>0</v>
          </cell>
          <cell r="C4">
            <v>31204003067</v>
          </cell>
          <cell r="D4" t="str">
            <v>3#学生宿舍</v>
          </cell>
          <cell r="E4" t="str">
            <v>自助洗衣系统</v>
          </cell>
        </row>
        <row r="5">
          <cell r="A5" t="str">
            <v>4#学生宿舍31204003067AC控电器</v>
          </cell>
          <cell r="B5">
            <v>0</v>
          </cell>
          <cell r="C5">
            <v>31204003067</v>
          </cell>
          <cell r="D5" t="str">
            <v>4#学生宿舍</v>
          </cell>
          <cell r="E5" t="str">
            <v>自助洗衣系统</v>
          </cell>
        </row>
        <row r="6">
          <cell r="A6" t="str">
            <v>5#学生宿舍31204003067AC控电器</v>
          </cell>
          <cell r="B6">
            <v>0</v>
          </cell>
          <cell r="C6">
            <v>31204003067</v>
          </cell>
          <cell r="D6" t="str">
            <v>5#学生宿舍</v>
          </cell>
          <cell r="E6" t="str">
            <v>自助洗衣系统</v>
          </cell>
        </row>
        <row r="7">
          <cell r="A7" t="str">
            <v>6#学生宿舍31204003067AC控电器</v>
          </cell>
          <cell r="B7">
            <v>0</v>
          </cell>
          <cell r="C7">
            <v>31204003067</v>
          </cell>
          <cell r="D7" t="str">
            <v>6#学生宿舍</v>
          </cell>
          <cell r="E7" t="str">
            <v>自助洗衣系统</v>
          </cell>
        </row>
        <row r="8">
          <cell r="A8" t="str">
            <v>7#学生宿舍31204003067AC控电器</v>
          </cell>
          <cell r="B8">
            <v>0</v>
          </cell>
          <cell r="C8">
            <v>31204003067</v>
          </cell>
          <cell r="D8" t="str">
            <v>7#学生宿舍</v>
          </cell>
          <cell r="E8" t="str">
            <v>自助洗衣系统</v>
          </cell>
        </row>
        <row r="9">
          <cell r="A9" t="str">
            <v>8#学生宿舍31204003067AC控电器</v>
          </cell>
          <cell r="B9">
            <v>0</v>
          </cell>
          <cell r="C9">
            <v>31204003067</v>
          </cell>
          <cell r="D9" t="str">
            <v>8#学生宿舍</v>
          </cell>
          <cell r="E9" t="str">
            <v>自助洗衣系统</v>
          </cell>
        </row>
        <row r="10">
          <cell r="A10" t="str">
            <v>第三教学实验楼31202004060IC卡</v>
          </cell>
          <cell r="B10">
            <v>0</v>
          </cell>
          <cell r="C10">
            <v>31202004060</v>
          </cell>
          <cell r="D10" t="str">
            <v>第三教学实验楼</v>
          </cell>
          <cell r="E10" t="str">
            <v>管理中心</v>
          </cell>
        </row>
        <row r="11">
          <cell r="A11" t="str">
            <v>第三教学实验楼31202001059IC卡充值机</v>
          </cell>
          <cell r="B11">
            <v>0</v>
          </cell>
          <cell r="C11">
            <v>31202001059</v>
          </cell>
          <cell r="D11" t="str">
            <v>第三教学实验楼</v>
          </cell>
          <cell r="E11" t="str">
            <v>管理中心</v>
          </cell>
        </row>
        <row r="12">
          <cell r="A12" t="str">
            <v>1#学生宿舍31202001059IC卡充值机</v>
          </cell>
          <cell r="B12">
            <v>0</v>
          </cell>
          <cell r="C12">
            <v>31202001059</v>
          </cell>
          <cell r="D12" t="str">
            <v>1#学生宿舍</v>
          </cell>
          <cell r="E12" t="str">
            <v>管理中心</v>
          </cell>
        </row>
        <row r="13">
          <cell r="A13" t="str">
            <v>第三教学实验楼31202001059IC卡管理机</v>
          </cell>
          <cell r="B13">
            <v>0</v>
          </cell>
          <cell r="C13">
            <v>31202001059</v>
          </cell>
          <cell r="D13" t="str">
            <v>第三教学实验楼</v>
          </cell>
          <cell r="E13" t="str">
            <v>管理中心</v>
          </cell>
        </row>
        <row r="14">
          <cell r="A14" t="str">
            <v>总平工程PC管</v>
          </cell>
          <cell r="B14">
            <v>0</v>
          </cell>
          <cell r="C14">
            <v>0</v>
          </cell>
          <cell r="D14" t="str">
            <v>总平工程</v>
          </cell>
          <cell r="E14">
            <v>0</v>
          </cell>
        </row>
        <row r="15">
          <cell r="A15" t="str">
            <v>第三教学实验楼31203003043PC管理机</v>
          </cell>
          <cell r="B15">
            <v>0</v>
          </cell>
          <cell r="C15">
            <v>31203003043</v>
          </cell>
          <cell r="D15" t="str">
            <v>第三教学实验楼</v>
          </cell>
          <cell r="E15" t="str">
            <v>管理中心</v>
          </cell>
        </row>
        <row r="16">
          <cell r="A16" t="str">
            <v>1#学生宿舍31203003043PC管理机</v>
          </cell>
          <cell r="B16">
            <v>0</v>
          </cell>
          <cell r="C16">
            <v>31203003043</v>
          </cell>
          <cell r="D16" t="str">
            <v>1#学生宿舍</v>
          </cell>
          <cell r="E16" t="str">
            <v>管理中心</v>
          </cell>
        </row>
        <row r="17">
          <cell r="A17" t="str">
            <v>食堂30212003042POS机电源线 RVV-2*1.0</v>
          </cell>
          <cell r="B17">
            <v>0</v>
          </cell>
          <cell r="C17">
            <v>30212003042</v>
          </cell>
          <cell r="D17" t="str">
            <v>食堂</v>
          </cell>
          <cell r="E17" t="str">
            <v>消费系统</v>
          </cell>
        </row>
        <row r="18">
          <cell r="A18" t="str">
            <v>1#学生宿舍30212003042POS机电源线 RVV-2*1.0</v>
          </cell>
          <cell r="B18">
            <v>0</v>
          </cell>
          <cell r="C18">
            <v>30212003042</v>
          </cell>
          <cell r="D18" t="str">
            <v>1#学生宿舍</v>
          </cell>
          <cell r="E18" t="str">
            <v>消费系统</v>
          </cell>
        </row>
        <row r="19">
          <cell r="A19" t="str">
            <v>2#学生宿舍30212003042POS机电源线 RVV-2*1.0</v>
          </cell>
          <cell r="B19">
            <v>0</v>
          </cell>
          <cell r="C19">
            <v>30212003042</v>
          </cell>
          <cell r="D19" t="str">
            <v>2#学生宿舍</v>
          </cell>
          <cell r="E19" t="str">
            <v>消费系统</v>
          </cell>
        </row>
        <row r="20">
          <cell r="A20" t="str">
            <v>3#学生宿舍30212003042POS机电源线 RVV-2*1.0</v>
          </cell>
          <cell r="B20">
            <v>0</v>
          </cell>
          <cell r="C20">
            <v>30212003042</v>
          </cell>
          <cell r="D20" t="str">
            <v>3#学生宿舍</v>
          </cell>
          <cell r="E20" t="str">
            <v>消费系统</v>
          </cell>
        </row>
        <row r="21">
          <cell r="A21" t="str">
            <v>食堂30212003042POS机数据线 RS-485</v>
          </cell>
          <cell r="B21">
            <v>0</v>
          </cell>
          <cell r="C21">
            <v>30212003042</v>
          </cell>
          <cell r="D21" t="str">
            <v>食堂</v>
          </cell>
          <cell r="E21" t="str">
            <v>消费系统</v>
          </cell>
        </row>
        <row r="22">
          <cell r="A22" t="str">
            <v>1#学生宿舍30212003042POS机数据线 RS-485</v>
          </cell>
          <cell r="B22">
            <v>0</v>
          </cell>
          <cell r="C22">
            <v>30212003042</v>
          </cell>
          <cell r="D22" t="str">
            <v>1#学生宿舍</v>
          </cell>
          <cell r="E22" t="str">
            <v>消费系统</v>
          </cell>
        </row>
        <row r="23">
          <cell r="A23" t="str">
            <v>2#学生宿舍30212003042POS机数据线 RS-485</v>
          </cell>
          <cell r="B23">
            <v>0</v>
          </cell>
          <cell r="C23">
            <v>30212003042</v>
          </cell>
          <cell r="D23" t="str">
            <v>2#学生宿舍</v>
          </cell>
          <cell r="E23" t="str">
            <v>消费系统</v>
          </cell>
        </row>
        <row r="24">
          <cell r="A24" t="str">
            <v>3#学生宿舍30212003042POS机数据线 RS-485</v>
          </cell>
          <cell r="B24">
            <v>0</v>
          </cell>
          <cell r="C24">
            <v>30212003042</v>
          </cell>
          <cell r="D24" t="str">
            <v>3#学生宿舍</v>
          </cell>
          <cell r="E24" t="str">
            <v>消费系统</v>
          </cell>
        </row>
        <row r="25">
          <cell r="A25" t="str">
            <v>总平工程30204005025UPS电源 2KVA/2H</v>
          </cell>
          <cell r="B25">
            <v>0</v>
          </cell>
          <cell r="C25">
            <v>30204005025</v>
          </cell>
          <cell r="D25" t="str">
            <v>总平工程</v>
          </cell>
          <cell r="E25" t="str">
            <v>消费系统</v>
          </cell>
        </row>
        <row r="26">
          <cell r="A26" t="str">
            <v>食堂30204005025UPS电源 2KVA/2H</v>
          </cell>
          <cell r="B26">
            <v>0</v>
          </cell>
          <cell r="C26">
            <v>30204005025</v>
          </cell>
          <cell r="D26" t="str">
            <v>食堂</v>
          </cell>
          <cell r="E26" t="str">
            <v>消费系统</v>
          </cell>
        </row>
        <row r="27">
          <cell r="A27" t="str">
            <v>1#学生宿舍30204005025UPS电源 2KVA/2H</v>
          </cell>
          <cell r="B27">
            <v>0</v>
          </cell>
          <cell r="C27">
            <v>30204005025</v>
          </cell>
          <cell r="D27" t="str">
            <v>1#学生宿舍</v>
          </cell>
          <cell r="E27" t="str">
            <v>消费系统</v>
          </cell>
        </row>
        <row r="28">
          <cell r="A28" t="str">
            <v>2#学生宿舍30204005025UPS电源 2KVA/2H</v>
          </cell>
          <cell r="B28">
            <v>0</v>
          </cell>
          <cell r="C28">
            <v>30204005025</v>
          </cell>
          <cell r="D28" t="str">
            <v>2#学生宿舍</v>
          </cell>
          <cell r="E28" t="str">
            <v>消费系统</v>
          </cell>
        </row>
        <row r="29">
          <cell r="A29" t="str">
            <v>3#学生宿舍30204005025UPS电源 2KVA/2H</v>
          </cell>
          <cell r="B29">
            <v>0</v>
          </cell>
          <cell r="C29">
            <v>30204005025</v>
          </cell>
          <cell r="D29" t="str">
            <v>3#学生宿舍</v>
          </cell>
          <cell r="E29" t="str">
            <v>消费系统</v>
          </cell>
        </row>
        <row r="30">
          <cell r="A30" t="str">
            <v>4#学生宿舍30204005025UPS电源 2KVA/2H</v>
          </cell>
          <cell r="B30">
            <v>0</v>
          </cell>
          <cell r="C30">
            <v>30204005025</v>
          </cell>
          <cell r="D30" t="str">
            <v>4#学生宿舍</v>
          </cell>
          <cell r="E30" t="str">
            <v>消费系统</v>
          </cell>
        </row>
        <row r="31">
          <cell r="A31" t="str">
            <v>5#学生宿舍30204005025UPS电源 2KVA/2H</v>
          </cell>
          <cell r="B31">
            <v>0</v>
          </cell>
          <cell r="C31">
            <v>30204005025</v>
          </cell>
          <cell r="D31" t="str">
            <v>5#学生宿舍</v>
          </cell>
          <cell r="E31" t="str">
            <v>消费系统</v>
          </cell>
        </row>
        <row r="32">
          <cell r="A32" t="str">
            <v>6#学生宿舍30204005025UPS电源 2KVA/2H</v>
          </cell>
          <cell r="B32">
            <v>0</v>
          </cell>
          <cell r="C32">
            <v>30204005025</v>
          </cell>
          <cell r="D32" t="str">
            <v>6#学生宿舍</v>
          </cell>
          <cell r="E32" t="str">
            <v>消费系统</v>
          </cell>
        </row>
        <row r="33">
          <cell r="A33" t="str">
            <v>7#学生宿舍30204005025UPS电源 2KVA/2H</v>
          </cell>
          <cell r="B33">
            <v>0</v>
          </cell>
          <cell r="C33">
            <v>30204005025</v>
          </cell>
          <cell r="D33" t="str">
            <v>7#学生宿舍</v>
          </cell>
          <cell r="E33" t="str">
            <v>消费系统</v>
          </cell>
        </row>
        <row r="34">
          <cell r="A34" t="str">
            <v>8#学生宿舍30204005025UPS电源 2KVA/2H</v>
          </cell>
          <cell r="B34">
            <v>0</v>
          </cell>
          <cell r="C34">
            <v>30204005025</v>
          </cell>
          <cell r="D34" t="str">
            <v>8#学生宿舍</v>
          </cell>
          <cell r="E34" t="str">
            <v>消费系统</v>
          </cell>
        </row>
        <row r="35">
          <cell r="A35" t="str">
            <v>第一教学实验楼31202001026查询机</v>
          </cell>
          <cell r="B35">
            <v>0</v>
          </cell>
          <cell r="C35">
            <v>31202001026</v>
          </cell>
          <cell r="D35" t="str">
            <v>第一教学实验楼</v>
          </cell>
          <cell r="E35" t="str">
            <v>自助查询系统</v>
          </cell>
        </row>
        <row r="36">
          <cell r="A36" t="str">
            <v>第二教学实验楼31202001026查询机</v>
          </cell>
          <cell r="B36">
            <v>0</v>
          </cell>
          <cell r="C36">
            <v>31202001026</v>
          </cell>
          <cell r="D36" t="str">
            <v>第二教学实验楼</v>
          </cell>
          <cell r="E36" t="str">
            <v>自助查询系统</v>
          </cell>
        </row>
        <row r="37">
          <cell r="A37" t="str">
            <v>第三教学实验楼31202001026查询机</v>
          </cell>
          <cell r="B37">
            <v>0</v>
          </cell>
          <cell r="C37">
            <v>31202001026</v>
          </cell>
          <cell r="D37" t="str">
            <v>第三教学实验楼</v>
          </cell>
          <cell r="E37" t="str">
            <v>自助查询系统</v>
          </cell>
        </row>
        <row r="38">
          <cell r="A38" t="str">
            <v>食堂31202001026查询机</v>
          </cell>
          <cell r="B38">
            <v>0</v>
          </cell>
          <cell r="C38">
            <v>31202001026</v>
          </cell>
          <cell r="D38" t="str">
            <v>食堂</v>
          </cell>
          <cell r="E38" t="str">
            <v>自助查询系统</v>
          </cell>
        </row>
        <row r="39">
          <cell r="A39" t="str">
            <v>图书馆31202001026查询机</v>
          </cell>
          <cell r="B39">
            <v>0</v>
          </cell>
          <cell r="C39">
            <v>31202001026</v>
          </cell>
          <cell r="D39" t="str">
            <v>图书馆</v>
          </cell>
          <cell r="E39" t="str">
            <v>自助查询系统</v>
          </cell>
        </row>
        <row r="40">
          <cell r="A40" t="str">
            <v>1#学生宿舍31202001026查询机</v>
          </cell>
          <cell r="B40">
            <v>0</v>
          </cell>
          <cell r="C40">
            <v>31202001026</v>
          </cell>
          <cell r="D40" t="str">
            <v>1#学生宿舍</v>
          </cell>
          <cell r="E40" t="str">
            <v>自助查询系统</v>
          </cell>
        </row>
        <row r="41">
          <cell r="A41" t="str">
            <v>2#学生宿舍31202001026查询机</v>
          </cell>
          <cell r="B41">
            <v>0</v>
          </cell>
          <cell r="C41">
            <v>31202001026</v>
          </cell>
          <cell r="D41" t="str">
            <v>2#学生宿舍</v>
          </cell>
          <cell r="E41" t="str">
            <v>自助查询系统</v>
          </cell>
        </row>
        <row r="42">
          <cell r="A42" t="str">
            <v>3#学生宿舍31202001026查询机</v>
          </cell>
          <cell r="B42">
            <v>0</v>
          </cell>
          <cell r="C42">
            <v>31202001026</v>
          </cell>
          <cell r="D42" t="str">
            <v>3#学生宿舍</v>
          </cell>
          <cell r="E42" t="str">
            <v>自助查询系统</v>
          </cell>
        </row>
        <row r="43">
          <cell r="A43" t="str">
            <v>4#学生宿舍31202001026查询机</v>
          </cell>
          <cell r="B43">
            <v>0</v>
          </cell>
          <cell r="C43">
            <v>31202001026</v>
          </cell>
          <cell r="D43" t="str">
            <v>4#学生宿舍</v>
          </cell>
          <cell r="E43" t="str">
            <v>自助查询系统</v>
          </cell>
        </row>
        <row r="44">
          <cell r="A44" t="str">
            <v>5#学生宿舍31202001026查询机</v>
          </cell>
          <cell r="B44">
            <v>0</v>
          </cell>
          <cell r="C44">
            <v>31202001026</v>
          </cell>
          <cell r="D44" t="str">
            <v>5#学生宿舍</v>
          </cell>
          <cell r="E44" t="str">
            <v>自助查询系统</v>
          </cell>
        </row>
        <row r="45">
          <cell r="A45" t="str">
            <v>6#学生宿舍31202001026查询机</v>
          </cell>
          <cell r="B45">
            <v>0</v>
          </cell>
          <cell r="C45">
            <v>31202001026</v>
          </cell>
          <cell r="D45" t="str">
            <v>6#学生宿舍</v>
          </cell>
          <cell r="E45" t="str">
            <v>自助查询系统</v>
          </cell>
        </row>
        <row r="46">
          <cell r="A46" t="str">
            <v>7#学生宿舍31202001026查询机</v>
          </cell>
          <cell r="B46">
            <v>0</v>
          </cell>
          <cell r="C46">
            <v>31202001026</v>
          </cell>
          <cell r="D46" t="str">
            <v>7#学生宿舍</v>
          </cell>
          <cell r="E46" t="str">
            <v>自助查询系统</v>
          </cell>
        </row>
        <row r="47">
          <cell r="A47" t="str">
            <v>8#学生宿舍31202001026查询机</v>
          </cell>
          <cell r="B47">
            <v>0</v>
          </cell>
          <cell r="C47">
            <v>31202001026</v>
          </cell>
          <cell r="D47" t="str">
            <v>8#学生宿舍</v>
          </cell>
          <cell r="E47" t="str">
            <v>自助查询系统</v>
          </cell>
        </row>
        <row r="48">
          <cell r="A48" t="str">
            <v>食堂31202001045超市POS消费机</v>
          </cell>
          <cell r="B48">
            <v>0</v>
          </cell>
          <cell r="C48">
            <v>31202001045</v>
          </cell>
          <cell r="D48" t="str">
            <v>食堂</v>
          </cell>
          <cell r="E48" t="str">
            <v>消费系统</v>
          </cell>
        </row>
        <row r="49">
          <cell r="A49" t="str">
            <v>1#学生宿舍31202001045超市POS消费机</v>
          </cell>
          <cell r="B49">
            <v>0</v>
          </cell>
          <cell r="C49">
            <v>31202001045</v>
          </cell>
          <cell r="D49" t="str">
            <v>1#学生宿舍</v>
          </cell>
          <cell r="E49" t="str">
            <v>消费系统</v>
          </cell>
        </row>
        <row r="50">
          <cell r="A50" t="str">
            <v>2#学生宿舍31202001045超市POS消费机</v>
          </cell>
          <cell r="B50">
            <v>0</v>
          </cell>
          <cell r="C50">
            <v>31202001045</v>
          </cell>
          <cell r="D50" t="str">
            <v>2#学生宿舍</v>
          </cell>
          <cell r="E50" t="str">
            <v>消费系统</v>
          </cell>
        </row>
        <row r="51">
          <cell r="A51" t="str">
            <v>3#学生宿舍31202001045超市POS消费机</v>
          </cell>
          <cell r="B51">
            <v>0</v>
          </cell>
          <cell r="C51">
            <v>31202001045</v>
          </cell>
          <cell r="D51" t="str">
            <v>3#学生宿舍</v>
          </cell>
          <cell r="E51" t="str">
            <v>消费系统</v>
          </cell>
        </row>
        <row r="52">
          <cell r="A52" t="str">
            <v>总平工程31208003048出口收费显示屏</v>
          </cell>
          <cell r="B52">
            <v>0</v>
          </cell>
          <cell r="C52">
            <v>31208003048</v>
          </cell>
          <cell r="D52" t="str">
            <v>总平工程</v>
          </cell>
          <cell r="E52" t="str">
            <v>停车场系统</v>
          </cell>
        </row>
        <row r="53">
          <cell r="A53" t="str">
            <v>第一教学实验楼30204031032出门按钮</v>
          </cell>
          <cell r="B53">
            <v>0</v>
          </cell>
          <cell r="C53">
            <v>30204031032</v>
          </cell>
          <cell r="D53" t="str">
            <v>第一教学实验楼</v>
          </cell>
          <cell r="E53" t="str">
            <v>门禁系统</v>
          </cell>
        </row>
        <row r="54">
          <cell r="A54" t="str">
            <v>第二教学实验楼30204031032出门按钮</v>
          </cell>
          <cell r="B54">
            <v>0</v>
          </cell>
          <cell r="C54">
            <v>30204031032</v>
          </cell>
          <cell r="D54" t="str">
            <v>第二教学实验楼</v>
          </cell>
          <cell r="E54" t="str">
            <v>门禁系统</v>
          </cell>
        </row>
        <row r="55">
          <cell r="A55" t="str">
            <v>第三教学实验楼30204031032出门按钮</v>
          </cell>
          <cell r="B55">
            <v>0</v>
          </cell>
          <cell r="C55">
            <v>30204031032</v>
          </cell>
          <cell r="D55" t="str">
            <v>第三教学实验楼</v>
          </cell>
          <cell r="E55" t="str">
            <v>门禁系统</v>
          </cell>
        </row>
        <row r="56">
          <cell r="A56" t="str">
            <v>食堂30204031032出门按钮</v>
          </cell>
          <cell r="B56">
            <v>0</v>
          </cell>
          <cell r="C56">
            <v>30204031032</v>
          </cell>
          <cell r="D56" t="str">
            <v>食堂</v>
          </cell>
          <cell r="E56" t="str">
            <v>门禁系统</v>
          </cell>
        </row>
        <row r="57">
          <cell r="A57" t="str">
            <v>图书馆30204031032出门按钮</v>
          </cell>
          <cell r="B57">
            <v>0</v>
          </cell>
          <cell r="C57">
            <v>30204031032</v>
          </cell>
          <cell r="D57" t="str">
            <v>图书馆</v>
          </cell>
          <cell r="E57" t="str">
            <v>门禁系统</v>
          </cell>
        </row>
        <row r="58">
          <cell r="A58" t="str">
            <v>1#学生宿舍30204031032出门按钮</v>
          </cell>
          <cell r="B58">
            <v>0</v>
          </cell>
          <cell r="C58">
            <v>30204031032</v>
          </cell>
          <cell r="D58" t="str">
            <v>1#学生宿舍</v>
          </cell>
          <cell r="E58" t="str">
            <v>门禁系统</v>
          </cell>
        </row>
        <row r="59">
          <cell r="A59" t="str">
            <v>2#学生宿舍30204031032出门按钮</v>
          </cell>
          <cell r="B59">
            <v>0</v>
          </cell>
          <cell r="C59">
            <v>30204031032</v>
          </cell>
          <cell r="D59" t="str">
            <v>2#学生宿舍</v>
          </cell>
          <cell r="E59" t="str">
            <v>门禁系统</v>
          </cell>
        </row>
        <row r="60">
          <cell r="A60" t="str">
            <v>3#学生宿舍30204031032出门按钮</v>
          </cell>
          <cell r="B60">
            <v>0</v>
          </cell>
          <cell r="C60">
            <v>30204031032</v>
          </cell>
          <cell r="D60" t="str">
            <v>3#学生宿舍</v>
          </cell>
          <cell r="E60" t="str">
            <v>门禁系统</v>
          </cell>
        </row>
        <row r="61">
          <cell r="A61" t="str">
            <v>4#学生宿舍30204031032出门按钮</v>
          </cell>
          <cell r="B61">
            <v>0</v>
          </cell>
          <cell r="C61">
            <v>30204031032</v>
          </cell>
          <cell r="D61" t="str">
            <v>4#学生宿舍</v>
          </cell>
          <cell r="E61" t="str">
            <v>门禁系统</v>
          </cell>
        </row>
        <row r="62">
          <cell r="A62" t="str">
            <v>5#学生宿舍30204031032出门按钮</v>
          </cell>
          <cell r="B62">
            <v>0</v>
          </cell>
          <cell r="C62">
            <v>30204031032</v>
          </cell>
          <cell r="D62" t="str">
            <v>5#学生宿舍</v>
          </cell>
          <cell r="E62" t="str">
            <v>门禁系统</v>
          </cell>
        </row>
        <row r="63">
          <cell r="A63" t="str">
            <v>6#学生宿舍30204031032出门按钮</v>
          </cell>
          <cell r="B63">
            <v>0</v>
          </cell>
          <cell r="C63">
            <v>30204031032</v>
          </cell>
          <cell r="D63" t="str">
            <v>6#学生宿舍</v>
          </cell>
          <cell r="E63" t="str">
            <v>门禁系统</v>
          </cell>
        </row>
        <row r="64">
          <cell r="A64" t="str">
            <v>7#学生宿舍30204031032出门按钮</v>
          </cell>
          <cell r="B64">
            <v>0</v>
          </cell>
          <cell r="C64">
            <v>30204031032</v>
          </cell>
          <cell r="D64" t="str">
            <v>7#学生宿舍</v>
          </cell>
          <cell r="E64" t="str">
            <v>门禁系统</v>
          </cell>
        </row>
        <row r="65">
          <cell r="A65" t="str">
            <v>8#学生宿舍30204031032出门按钮</v>
          </cell>
          <cell r="B65">
            <v>0</v>
          </cell>
          <cell r="C65">
            <v>30204031032</v>
          </cell>
          <cell r="D65" t="str">
            <v>8#学生宿舍</v>
          </cell>
          <cell r="E65" t="str">
            <v>门禁系统</v>
          </cell>
        </row>
        <row r="66">
          <cell r="A66" t="str">
            <v>第一教学实验楼31208005030出入口门禁读卡器</v>
          </cell>
          <cell r="B66">
            <v>0</v>
          </cell>
          <cell r="C66">
            <v>31208005030</v>
          </cell>
          <cell r="D66" t="str">
            <v>第一教学实验楼</v>
          </cell>
          <cell r="E66" t="str">
            <v>门禁系统</v>
          </cell>
        </row>
        <row r="67">
          <cell r="A67" t="str">
            <v>第二教学实验楼31208005030出入口门禁读卡器</v>
          </cell>
          <cell r="B67">
            <v>0</v>
          </cell>
          <cell r="C67">
            <v>31208005030</v>
          </cell>
          <cell r="D67" t="str">
            <v>第二教学实验楼</v>
          </cell>
          <cell r="E67" t="str">
            <v>门禁系统</v>
          </cell>
        </row>
        <row r="68">
          <cell r="A68" t="str">
            <v>第三教学实验楼31208005030出入口门禁读卡器</v>
          </cell>
          <cell r="B68">
            <v>0</v>
          </cell>
          <cell r="C68">
            <v>31208005030</v>
          </cell>
          <cell r="D68" t="str">
            <v>第三教学实验楼</v>
          </cell>
          <cell r="E68" t="str">
            <v>门禁系统</v>
          </cell>
        </row>
        <row r="69">
          <cell r="A69" t="str">
            <v>食堂31208005030出入口门禁读卡器</v>
          </cell>
          <cell r="B69">
            <v>0</v>
          </cell>
          <cell r="C69">
            <v>31208005030</v>
          </cell>
          <cell r="D69" t="str">
            <v>食堂</v>
          </cell>
          <cell r="E69" t="str">
            <v>门禁系统</v>
          </cell>
        </row>
        <row r="70">
          <cell r="A70" t="str">
            <v>图书馆31208005030出入口门禁读卡器</v>
          </cell>
          <cell r="B70">
            <v>0</v>
          </cell>
          <cell r="C70">
            <v>31208005030</v>
          </cell>
          <cell r="D70" t="str">
            <v>图书馆</v>
          </cell>
          <cell r="E70" t="str">
            <v>门禁系统</v>
          </cell>
        </row>
        <row r="71">
          <cell r="A71" t="str">
            <v>1#学生宿舍31208005030出入口门禁读卡器</v>
          </cell>
          <cell r="B71">
            <v>0</v>
          </cell>
          <cell r="C71">
            <v>31208005030</v>
          </cell>
          <cell r="D71" t="str">
            <v>1#学生宿舍</v>
          </cell>
          <cell r="E71" t="str">
            <v>门禁系统</v>
          </cell>
        </row>
        <row r="72">
          <cell r="A72" t="str">
            <v>2#学生宿舍31208005030出入口门禁读卡器</v>
          </cell>
          <cell r="B72">
            <v>0</v>
          </cell>
          <cell r="C72">
            <v>31208005030</v>
          </cell>
          <cell r="D72" t="str">
            <v>2#学生宿舍</v>
          </cell>
          <cell r="E72" t="str">
            <v>门禁系统</v>
          </cell>
        </row>
        <row r="73">
          <cell r="A73" t="str">
            <v>3#学生宿舍31208005030出入口门禁读卡器</v>
          </cell>
          <cell r="B73">
            <v>0</v>
          </cell>
          <cell r="C73">
            <v>31208005030</v>
          </cell>
          <cell r="D73" t="str">
            <v>3#学生宿舍</v>
          </cell>
          <cell r="E73" t="str">
            <v>门禁系统</v>
          </cell>
        </row>
        <row r="74">
          <cell r="A74" t="str">
            <v>4#学生宿舍31208005030出入口门禁读卡器</v>
          </cell>
          <cell r="B74">
            <v>0</v>
          </cell>
          <cell r="C74">
            <v>31208005030</v>
          </cell>
          <cell r="D74" t="str">
            <v>4#学生宿舍</v>
          </cell>
          <cell r="E74" t="str">
            <v>门禁系统</v>
          </cell>
        </row>
        <row r="75">
          <cell r="A75" t="str">
            <v>5#学生宿舍31208005030出入口门禁读卡器</v>
          </cell>
          <cell r="B75">
            <v>0</v>
          </cell>
          <cell r="C75">
            <v>31208005030</v>
          </cell>
          <cell r="D75" t="str">
            <v>5#学生宿舍</v>
          </cell>
          <cell r="E75" t="str">
            <v>门禁系统</v>
          </cell>
        </row>
        <row r="76">
          <cell r="A76" t="str">
            <v>6#学生宿舍31208005030出入口门禁读卡器</v>
          </cell>
          <cell r="B76">
            <v>0</v>
          </cell>
          <cell r="C76">
            <v>31208005030</v>
          </cell>
          <cell r="D76" t="str">
            <v>6#学生宿舍</v>
          </cell>
          <cell r="E76" t="str">
            <v>门禁系统</v>
          </cell>
        </row>
        <row r="77">
          <cell r="A77" t="str">
            <v>7#学生宿舍31208005030出入口门禁读卡器</v>
          </cell>
          <cell r="B77">
            <v>0</v>
          </cell>
          <cell r="C77">
            <v>31208005030</v>
          </cell>
          <cell r="D77" t="str">
            <v>7#学生宿舍</v>
          </cell>
          <cell r="E77" t="str">
            <v>门禁系统</v>
          </cell>
        </row>
        <row r="78">
          <cell r="A78" t="str">
            <v>8#学生宿舍31208005030出入口门禁读卡器</v>
          </cell>
          <cell r="B78">
            <v>0</v>
          </cell>
          <cell r="C78">
            <v>31208005030</v>
          </cell>
          <cell r="D78" t="str">
            <v>8#学生宿舍</v>
          </cell>
          <cell r="E78" t="str">
            <v>门禁系统</v>
          </cell>
        </row>
        <row r="79">
          <cell r="A79" t="str">
            <v>总平工程31208007054挡车道闸</v>
          </cell>
          <cell r="B79">
            <v>0</v>
          </cell>
          <cell r="C79">
            <v>31208007054</v>
          </cell>
          <cell r="D79" t="str">
            <v>总平工程</v>
          </cell>
          <cell r="E79" t="str">
            <v>停车场系统</v>
          </cell>
        </row>
        <row r="80">
          <cell r="A80" t="str">
            <v>总平工程31208005053地感控制器（含线圈）</v>
          </cell>
          <cell r="B80">
            <v>0</v>
          </cell>
          <cell r="C80">
            <v>31208005053</v>
          </cell>
          <cell r="D80" t="str">
            <v>总平工程</v>
          </cell>
          <cell r="E80" t="str">
            <v>停车场系统</v>
          </cell>
        </row>
        <row r="81">
          <cell r="A81" t="str">
            <v>1#学生宿舍31204008066电磁阀</v>
          </cell>
          <cell r="B81">
            <v>0</v>
          </cell>
          <cell r="C81">
            <v>31204008066</v>
          </cell>
          <cell r="D81" t="str">
            <v>1#学生宿舍</v>
          </cell>
          <cell r="E81" t="str">
            <v>水控系统</v>
          </cell>
        </row>
        <row r="82">
          <cell r="A82" t="str">
            <v>2#学生宿舍31204008066电磁阀</v>
          </cell>
          <cell r="B82">
            <v>0</v>
          </cell>
          <cell r="C82">
            <v>31204008066</v>
          </cell>
          <cell r="D82" t="str">
            <v>2#学生宿舍</v>
          </cell>
          <cell r="E82" t="str">
            <v>水控系统</v>
          </cell>
        </row>
        <row r="83">
          <cell r="A83" t="str">
            <v>3#学生宿舍31204008066电磁阀</v>
          </cell>
          <cell r="B83">
            <v>0</v>
          </cell>
          <cell r="C83">
            <v>31204008066</v>
          </cell>
          <cell r="D83" t="str">
            <v>3#学生宿舍</v>
          </cell>
          <cell r="E83" t="str">
            <v>水控系统</v>
          </cell>
        </row>
        <row r="84">
          <cell r="A84" t="str">
            <v>4#学生宿舍31204008066电磁阀</v>
          </cell>
          <cell r="B84">
            <v>0</v>
          </cell>
          <cell r="C84">
            <v>31204008066</v>
          </cell>
          <cell r="D84" t="str">
            <v>4#学生宿舍</v>
          </cell>
          <cell r="E84" t="str">
            <v>水控系统</v>
          </cell>
        </row>
        <row r="85">
          <cell r="A85" t="str">
            <v>5#学生宿舍31204008066电磁阀</v>
          </cell>
          <cell r="B85">
            <v>0</v>
          </cell>
          <cell r="C85">
            <v>31204008066</v>
          </cell>
          <cell r="D85" t="str">
            <v>5#学生宿舍</v>
          </cell>
          <cell r="E85" t="str">
            <v>水控系统</v>
          </cell>
        </row>
        <row r="86">
          <cell r="A86" t="str">
            <v>6#学生宿舍31204008066电磁阀</v>
          </cell>
          <cell r="B86">
            <v>0</v>
          </cell>
          <cell r="C86">
            <v>31204008066</v>
          </cell>
          <cell r="D86" t="str">
            <v>6#学生宿舍</v>
          </cell>
          <cell r="E86" t="str">
            <v>水控系统</v>
          </cell>
        </row>
        <row r="87">
          <cell r="A87" t="str">
            <v>7#学生宿舍31204008066电磁阀</v>
          </cell>
          <cell r="B87">
            <v>0</v>
          </cell>
          <cell r="C87">
            <v>31204008066</v>
          </cell>
          <cell r="D87" t="str">
            <v>7#学生宿舍</v>
          </cell>
          <cell r="E87" t="str">
            <v>水控系统</v>
          </cell>
        </row>
        <row r="88">
          <cell r="A88" t="str">
            <v>8#学生宿舍31204008066电磁阀</v>
          </cell>
          <cell r="B88">
            <v>0</v>
          </cell>
          <cell r="C88">
            <v>31204008066</v>
          </cell>
          <cell r="D88" t="str">
            <v>8#学生宿舍</v>
          </cell>
          <cell r="E88" t="str">
            <v>水控系统</v>
          </cell>
        </row>
        <row r="89">
          <cell r="A89" t="str">
            <v>1#学生宿舍30204005025电磁锁</v>
          </cell>
          <cell r="B89">
            <v>0</v>
          </cell>
          <cell r="C89">
            <v>30204005025</v>
          </cell>
          <cell r="D89" t="str">
            <v>1#学生宿舍</v>
          </cell>
          <cell r="E89" t="str">
            <v>门禁系统</v>
          </cell>
        </row>
        <row r="90">
          <cell r="A90" t="str">
            <v>2#学生宿舍30204005025电磁锁</v>
          </cell>
          <cell r="B90">
            <v>0</v>
          </cell>
          <cell r="C90">
            <v>30204005025</v>
          </cell>
          <cell r="D90" t="str">
            <v>2#学生宿舍</v>
          </cell>
          <cell r="E90" t="str">
            <v>门禁系统</v>
          </cell>
        </row>
        <row r="91">
          <cell r="A91" t="str">
            <v>3#学生宿舍30204005025电磁锁</v>
          </cell>
          <cell r="B91">
            <v>0</v>
          </cell>
          <cell r="C91">
            <v>30204005025</v>
          </cell>
          <cell r="D91" t="str">
            <v>3#学生宿舍</v>
          </cell>
          <cell r="E91" t="str">
            <v>门禁系统</v>
          </cell>
        </row>
        <row r="92">
          <cell r="A92" t="str">
            <v>4#学生宿舍30204005025电磁锁</v>
          </cell>
          <cell r="B92">
            <v>0</v>
          </cell>
          <cell r="C92">
            <v>30204005025</v>
          </cell>
          <cell r="D92" t="str">
            <v>4#学生宿舍</v>
          </cell>
          <cell r="E92" t="str">
            <v>门禁系统</v>
          </cell>
        </row>
        <row r="93">
          <cell r="A93" t="str">
            <v>5#学生宿舍30204005025电磁锁</v>
          </cell>
          <cell r="B93">
            <v>0</v>
          </cell>
          <cell r="C93">
            <v>30204005025</v>
          </cell>
          <cell r="D93" t="str">
            <v>5#学生宿舍</v>
          </cell>
          <cell r="E93" t="str">
            <v>门禁系统</v>
          </cell>
        </row>
        <row r="94">
          <cell r="A94" t="str">
            <v>6#学生宿舍30204005025电磁锁</v>
          </cell>
          <cell r="B94">
            <v>0</v>
          </cell>
          <cell r="C94">
            <v>30204005025</v>
          </cell>
          <cell r="D94" t="str">
            <v>6#学生宿舍</v>
          </cell>
          <cell r="E94" t="str">
            <v>门禁系统</v>
          </cell>
        </row>
        <row r="95">
          <cell r="A95" t="str">
            <v>7#学生宿舍30204005025电磁锁</v>
          </cell>
          <cell r="B95">
            <v>0</v>
          </cell>
          <cell r="C95">
            <v>30204005025</v>
          </cell>
          <cell r="D95" t="str">
            <v>7#学生宿舍</v>
          </cell>
          <cell r="E95" t="str">
            <v>门禁系统</v>
          </cell>
        </row>
        <row r="96">
          <cell r="A96" t="str">
            <v>8#学生宿舍30204005025电磁锁</v>
          </cell>
          <cell r="B96">
            <v>0</v>
          </cell>
          <cell r="C96">
            <v>30204005025</v>
          </cell>
          <cell r="D96" t="str">
            <v>8#学生宿舍</v>
          </cell>
          <cell r="E96" t="str">
            <v>门禁系统</v>
          </cell>
        </row>
        <row r="97">
          <cell r="A97" t="str">
            <v>1#学生宿舍31204003067电控器</v>
          </cell>
          <cell r="B97">
            <v>0</v>
          </cell>
          <cell r="C97">
            <v>31204003067</v>
          </cell>
          <cell r="D97" t="str">
            <v>1#学生宿舍</v>
          </cell>
          <cell r="E97" t="str">
            <v>自助洗衣系统</v>
          </cell>
        </row>
        <row r="98">
          <cell r="A98" t="str">
            <v>2#学生宿舍31204003067电控器</v>
          </cell>
          <cell r="B98">
            <v>0</v>
          </cell>
          <cell r="C98">
            <v>31204003067</v>
          </cell>
          <cell r="D98" t="str">
            <v>2#学生宿舍</v>
          </cell>
          <cell r="E98" t="str">
            <v>自助洗衣系统</v>
          </cell>
        </row>
        <row r="99">
          <cell r="A99" t="str">
            <v>3#学生宿舍31204003067电控器</v>
          </cell>
          <cell r="B99">
            <v>0</v>
          </cell>
          <cell r="C99">
            <v>31204003067</v>
          </cell>
          <cell r="D99" t="str">
            <v>3#学生宿舍</v>
          </cell>
          <cell r="E99" t="str">
            <v>自助洗衣系统</v>
          </cell>
        </row>
        <row r="100">
          <cell r="A100" t="str">
            <v>4#学生宿舍31204003067电控器</v>
          </cell>
          <cell r="B100">
            <v>0</v>
          </cell>
          <cell r="C100">
            <v>31204003067</v>
          </cell>
          <cell r="D100" t="str">
            <v>4#学生宿舍</v>
          </cell>
          <cell r="E100" t="str">
            <v>自助洗衣系统</v>
          </cell>
        </row>
        <row r="101">
          <cell r="A101" t="str">
            <v>5#学生宿舍31204003067电控器</v>
          </cell>
          <cell r="B101">
            <v>0</v>
          </cell>
          <cell r="C101">
            <v>31204003067</v>
          </cell>
          <cell r="D101" t="str">
            <v>5#学生宿舍</v>
          </cell>
          <cell r="E101" t="str">
            <v>自助洗衣系统</v>
          </cell>
        </row>
        <row r="102">
          <cell r="A102" t="str">
            <v>6#学生宿舍31204003067电控器</v>
          </cell>
          <cell r="B102">
            <v>0</v>
          </cell>
          <cell r="C102">
            <v>31204003067</v>
          </cell>
          <cell r="D102" t="str">
            <v>6#学生宿舍</v>
          </cell>
          <cell r="E102" t="str">
            <v>自助洗衣系统</v>
          </cell>
        </row>
        <row r="103">
          <cell r="A103" t="str">
            <v>7#学生宿舍31204003067电控器</v>
          </cell>
          <cell r="B103">
            <v>0</v>
          </cell>
          <cell r="C103">
            <v>31204003067</v>
          </cell>
          <cell r="D103" t="str">
            <v>7#学生宿舍</v>
          </cell>
          <cell r="E103" t="str">
            <v>自助洗衣系统</v>
          </cell>
        </row>
        <row r="104">
          <cell r="A104" t="str">
            <v>8#学生宿舍31204003067电控器</v>
          </cell>
          <cell r="B104">
            <v>0</v>
          </cell>
          <cell r="C104">
            <v>31204003067</v>
          </cell>
          <cell r="D104" t="str">
            <v>8#学生宿舍</v>
          </cell>
          <cell r="E104" t="str">
            <v>自助洗衣系统</v>
          </cell>
        </row>
        <row r="105">
          <cell r="A105" t="str">
            <v>第一教学实验楼30204005025电锁电源</v>
          </cell>
          <cell r="B105">
            <v>0</v>
          </cell>
          <cell r="C105">
            <v>30204005025</v>
          </cell>
          <cell r="D105" t="str">
            <v>第一教学实验楼</v>
          </cell>
          <cell r="E105" t="str">
            <v>门禁系统</v>
          </cell>
        </row>
        <row r="106">
          <cell r="A106" t="str">
            <v>第二教学实验楼30204005025电锁电源</v>
          </cell>
          <cell r="B106">
            <v>0</v>
          </cell>
          <cell r="C106">
            <v>30204005025</v>
          </cell>
          <cell r="D106" t="str">
            <v>第二教学实验楼</v>
          </cell>
          <cell r="E106" t="str">
            <v>门禁系统</v>
          </cell>
        </row>
        <row r="107">
          <cell r="A107" t="str">
            <v>第三教学实验楼30204005025电锁电源</v>
          </cell>
          <cell r="B107">
            <v>0</v>
          </cell>
          <cell r="C107">
            <v>30204005025</v>
          </cell>
          <cell r="D107" t="str">
            <v>第三教学实验楼</v>
          </cell>
          <cell r="E107" t="str">
            <v>门禁系统</v>
          </cell>
        </row>
        <row r="108">
          <cell r="A108" t="str">
            <v>食堂30204005025电锁电源</v>
          </cell>
          <cell r="B108">
            <v>0</v>
          </cell>
          <cell r="C108">
            <v>30204005025</v>
          </cell>
          <cell r="D108" t="str">
            <v>食堂</v>
          </cell>
          <cell r="E108" t="str">
            <v>门禁系统</v>
          </cell>
        </row>
        <row r="109">
          <cell r="A109" t="str">
            <v>图书馆30204005025电锁电源</v>
          </cell>
          <cell r="B109">
            <v>0</v>
          </cell>
          <cell r="C109">
            <v>30204005025</v>
          </cell>
          <cell r="D109" t="str">
            <v>图书馆</v>
          </cell>
          <cell r="E109" t="str">
            <v>门禁系统</v>
          </cell>
        </row>
        <row r="110">
          <cell r="A110" t="str">
            <v>1#学生宿舍30204005025电锁电源</v>
          </cell>
          <cell r="B110">
            <v>0</v>
          </cell>
          <cell r="C110">
            <v>30204005025</v>
          </cell>
          <cell r="D110" t="str">
            <v>1#学生宿舍</v>
          </cell>
          <cell r="E110" t="str">
            <v>门禁系统</v>
          </cell>
        </row>
        <row r="111">
          <cell r="A111" t="str">
            <v>2#学生宿舍30204005025电锁电源</v>
          </cell>
          <cell r="B111">
            <v>0</v>
          </cell>
          <cell r="C111">
            <v>30204005025</v>
          </cell>
          <cell r="D111" t="str">
            <v>2#学生宿舍</v>
          </cell>
          <cell r="E111" t="str">
            <v>门禁系统</v>
          </cell>
        </row>
        <row r="112">
          <cell r="A112" t="str">
            <v>3#学生宿舍30204005025电锁电源</v>
          </cell>
          <cell r="B112">
            <v>0</v>
          </cell>
          <cell r="C112">
            <v>30204005025</v>
          </cell>
          <cell r="D112" t="str">
            <v>3#学生宿舍</v>
          </cell>
          <cell r="E112" t="str">
            <v>门禁系统</v>
          </cell>
        </row>
        <row r="113">
          <cell r="A113" t="str">
            <v>4#学生宿舍30204005025电锁电源</v>
          </cell>
          <cell r="B113">
            <v>0</v>
          </cell>
          <cell r="C113">
            <v>30204005025</v>
          </cell>
          <cell r="D113" t="str">
            <v>4#学生宿舍</v>
          </cell>
          <cell r="E113" t="str">
            <v>门禁系统</v>
          </cell>
        </row>
        <row r="114">
          <cell r="A114" t="str">
            <v>5#学生宿舍30204005025电锁电源</v>
          </cell>
          <cell r="B114">
            <v>0</v>
          </cell>
          <cell r="C114">
            <v>30204005025</v>
          </cell>
          <cell r="D114" t="str">
            <v>5#学生宿舍</v>
          </cell>
          <cell r="E114" t="str">
            <v>门禁系统</v>
          </cell>
        </row>
        <row r="115">
          <cell r="A115" t="str">
            <v>6#学生宿舍30204005025电锁电源</v>
          </cell>
          <cell r="B115">
            <v>0</v>
          </cell>
          <cell r="C115">
            <v>30204005025</v>
          </cell>
          <cell r="D115" t="str">
            <v>6#学生宿舍</v>
          </cell>
          <cell r="E115" t="str">
            <v>门禁系统</v>
          </cell>
        </row>
        <row r="116">
          <cell r="A116" t="str">
            <v>7#学生宿舍30204005025电锁电源</v>
          </cell>
          <cell r="B116">
            <v>0</v>
          </cell>
          <cell r="C116">
            <v>30204005025</v>
          </cell>
          <cell r="D116" t="str">
            <v>7#学生宿舍</v>
          </cell>
          <cell r="E116" t="str">
            <v>门禁系统</v>
          </cell>
        </row>
        <row r="117">
          <cell r="A117" t="str">
            <v>8#学生宿舍30204005025电锁电源</v>
          </cell>
          <cell r="B117">
            <v>0</v>
          </cell>
          <cell r="C117">
            <v>30204005025</v>
          </cell>
          <cell r="D117" t="str">
            <v>8#学生宿舍</v>
          </cell>
          <cell r="E117" t="str">
            <v>门禁系统</v>
          </cell>
        </row>
        <row r="118">
          <cell r="A118" t="str">
            <v>总平工程电源线</v>
          </cell>
          <cell r="B118">
            <v>0</v>
          </cell>
          <cell r="C118">
            <v>0</v>
          </cell>
          <cell r="D118" t="str">
            <v>总平工程</v>
          </cell>
          <cell r="E118">
            <v>0</v>
          </cell>
        </row>
        <row r="119">
          <cell r="A119" t="str">
            <v>总平工程31208006051读卡机箱</v>
          </cell>
          <cell r="B119">
            <v>0</v>
          </cell>
          <cell r="C119">
            <v>31208006051</v>
          </cell>
          <cell r="D119" t="str">
            <v>总平工程</v>
          </cell>
          <cell r="E119">
            <v>0</v>
          </cell>
        </row>
        <row r="120">
          <cell r="A120" t="str">
            <v>总平工程度锌钢管</v>
          </cell>
          <cell r="B120">
            <v>0</v>
          </cell>
          <cell r="C120">
            <v>0</v>
          </cell>
          <cell r="D120" t="str">
            <v>总平工程</v>
          </cell>
          <cell r="E120">
            <v>0</v>
          </cell>
        </row>
        <row r="121">
          <cell r="A121" t="str">
            <v>总平工程31202003044工作站</v>
          </cell>
          <cell r="B121">
            <v>0</v>
          </cell>
          <cell r="C121">
            <v>31202003044</v>
          </cell>
          <cell r="D121" t="str">
            <v>总平工程</v>
          </cell>
          <cell r="E121" t="str">
            <v>管理中心</v>
          </cell>
        </row>
        <row r="122">
          <cell r="A122" t="str">
            <v>第一教学实验楼过线器</v>
          </cell>
          <cell r="B122">
            <v>0</v>
          </cell>
          <cell r="C122">
            <v>0</v>
          </cell>
          <cell r="D122" t="str">
            <v>第一教学实验楼</v>
          </cell>
          <cell r="E122" t="str">
            <v>门禁系统</v>
          </cell>
        </row>
        <row r="123">
          <cell r="A123" t="str">
            <v>第二教学实验楼过线器</v>
          </cell>
          <cell r="B123">
            <v>0</v>
          </cell>
          <cell r="C123">
            <v>0</v>
          </cell>
          <cell r="D123" t="str">
            <v>第二教学实验楼</v>
          </cell>
          <cell r="E123" t="str">
            <v>门禁系统</v>
          </cell>
        </row>
        <row r="124">
          <cell r="A124" t="str">
            <v>第三教学实验楼过线器</v>
          </cell>
          <cell r="B124">
            <v>0</v>
          </cell>
          <cell r="C124">
            <v>0</v>
          </cell>
          <cell r="D124" t="str">
            <v>第三教学实验楼</v>
          </cell>
          <cell r="E124" t="str">
            <v>门禁系统</v>
          </cell>
        </row>
        <row r="125">
          <cell r="A125" t="str">
            <v>图书馆过线器</v>
          </cell>
          <cell r="B125">
            <v>0</v>
          </cell>
          <cell r="C125">
            <v>0</v>
          </cell>
          <cell r="D125" t="str">
            <v>图书馆</v>
          </cell>
          <cell r="E125" t="str">
            <v>门禁系统</v>
          </cell>
        </row>
        <row r="126">
          <cell r="A126" t="str">
            <v>第一教学实验楼31208007031机械锁</v>
          </cell>
          <cell r="B126">
            <v>0</v>
          </cell>
          <cell r="C126">
            <v>31208007031</v>
          </cell>
          <cell r="D126" t="str">
            <v>第一教学实验楼</v>
          </cell>
          <cell r="E126" t="str">
            <v>门禁系统</v>
          </cell>
        </row>
        <row r="127">
          <cell r="A127" t="str">
            <v>第二教学实验楼31208007031机械锁</v>
          </cell>
          <cell r="B127">
            <v>0</v>
          </cell>
          <cell r="C127">
            <v>31208007031</v>
          </cell>
          <cell r="D127" t="str">
            <v>第二教学实验楼</v>
          </cell>
          <cell r="E127" t="str">
            <v>门禁系统</v>
          </cell>
        </row>
        <row r="128">
          <cell r="A128" t="str">
            <v>第三教学实验楼31208007031机械锁</v>
          </cell>
          <cell r="B128">
            <v>0</v>
          </cell>
          <cell r="C128">
            <v>31208007031</v>
          </cell>
          <cell r="D128" t="str">
            <v>第三教学实验楼</v>
          </cell>
          <cell r="E128" t="str">
            <v>门禁系统</v>
          </cell>
        </row>
        <row r="129">
          <cell r="A129" t="str">
            <v>食堂31208007031机械锁</v>
          </cell>
          <cell r="B129">
            <v>0</v>
          </cell>
          <cell r="C129">
            <v>31208007031</v>
          </cell>
          <cell r="D129" t="str">
            <v>食堂</v>
          </cell>
          <cell r="E129" t="str">
            <v>门禁系统</v>
          </cell>
        </row>
        <row r="130">
          <cell r="A130" t="str">
            <v>图书馆31208007031机械锁</v>
          </cell>
          <cell r="B130">
            <v>0</v>
          </cell>
          <cell r="C130">
            <v>31208007031</v>
          </cell>
          <cell r="D130" t="str">
            <v>图书馆</v>
          </cell>
          <cell r="E130" t="str">
            <v>门禁系统</v>
          </cell>
        </row>
        <row r="131">
          <cell r="A131" t="str">
            <v>第三教学实验楼31101040061激光打印机</v>
          </cell>
          <cell r="B131">
            <v>0</v>
          </cell>
          <cell r="C131">
            <v>31101040061</v>
          </cell>
          <cell r="D131" t="str">
            <v>第三教学实验楼</v>
          </cell>
          <cell r="E131" t="str">
            <v>管理中心</v>
          </cell>
        </row>
        <row r="132">
          <cell r="A132" t="str">
            <v>1#学生宿舍31101040061激光打印机</v>
          </cell>
          <cell r="B132">
            <v>0</v>
          </cell>
          <cell r="C132">
            <v>31101040061</v>
          </cell>
          <cell r="D132" t="str">
            <v>1#学生宿舍</v>
          </cell>
          <cell r="E132" t="str">
            <v>管理中心</v>
          </cell>
        </row>
        <row r="133">
          <cell r="A133" t="str">
            <v>第三教学实验楼31004002070监控电视</v>
          </cell>
          <cell r="B133">
            <v>0</v>
          </cell>
          <cell r="C133">
            <v>31004002070</v>
          </cell>
          <cell r="D133" t="str">
            <v>第三教学实验楼</v>
          </cell>
          <cell r="E133" t="str">
            <v>管理中心</v>
          </cell>
        </row>
        <row r="134">
          <cell r="A134" t="str">
            <v>食堂30204005025开关电源</v>
          </cell>
          <cell r="B134">
            <v>0</v>
          </cell>
          <cell r="C134">
            <v>30204005025</v>
          </cell>
          <cell r="D134" t="str">
            <v>食堂</v>
          </cell>
          <cell r="E134" t="str">
            <v>消费系统</v>
          </cell>
        </row>
        <row r="135">
          <cell r="A135" t="str">
            <v>1#学生宿舍30204005025开关电源</v>
          </cell>
          <cell r="B135">
            <v>0</v>
          </cell>
          <cell r="C135">
            <v>30204005025</v>
          </cell>
          <cell r="D135" t="str">
            <v>1#学生宿舍</v>
          </cell>
          <cell r="E135" t="str">
            <v>消费系统</v>
          </cell>
        </row>
        <row r="136">
          <cell r="A136" t="str">
            <v>2#学生宿舍30204005025开关电源</v>
          </cell>
          <cell r="B136">
            <v>0</v>
          </cell>
          <cell r="C136">
            <v>30204005025</v>
          </cell>
          <cell r="D136" t="str">
            <v>2#学生宿舍</v>
          </cell>
          <cell r="E136" t="str">
            <v>消费系统</v>
          </cell>
        </row>
        <row r="137">
          <cell r="A137" t="str">
            <v>3#学生宿舍30204005025开关电源</v>
          </cell>
          <cell r="B137">
            <v>0</v>
          </cell>
          <cell r="C137">
            <v>30204005025</v>
          </cell>
          <cell r="D137" t="str">
            <v>3#学生宿舍</v>
          </cell>
          <cell r="E137" t="str">
            <v>消费系统</v>
          </cell>
        </row>
        <row r="138">
          <cell r="A138" t="str">
            <v>4#学生宿舍30204005025开关电源</v>
          </cell>
          <cell r="B138">
            <v>0</v>
          </cell>
          <cell r="C138">
            <v>30204005025</v>
          </cell>
          <cell r="D138" t="str">
            <v>4#学生宿舍</v>
          </cell>
          <cell r="E138" t="str">
            <v>消费系统</v>
          </cell>
        </row>
        <row r="139">
          <cell r="A139" t="str">
            <v>5#学生宿舍30204005025开关电源</v>
          </cell>
          <cell r="B139">
            <v>0</v>
          </cell>
          <cell r="C139">
            <v>30204005025</v>
          </cell>
          <cell r="D139" t="str">
            <v>5#学生宿舍</v>
          </cell>
          <cell r="E139" t="str">
            <v>消费系统</v>
          </cell>
        </row>
        <row r="140">
          <cell r="A140" t="str">
            <v>6#学生宿舍30204005025开关电源</v>
          </cell>
          <cell r="B140">
            <v>0</v>
          </cell>
          <cell r="C140">
            <v>30204005025</v>
          </cell>
          <cell r="D140" t="str">
            <v>6#学生宿舍</v>
          </cell>
          <cell r="E140" t="str">
            <v>消费系统</v>
          </cell>
        </row>
        <row r="141">
          <cell r="A141" t="str">
            <v>7#学生宿舍30204005025开关电源</v>
          </cell>
          <cell r="B141">
            <v>0</v>
          </cell>
          <cell r="C141">
            <v>30204005025</v>
          </cell>
          <cell r="D141" t="str">
            <v>7#学生宿舍</v>
          </cell>
          <cell r="E141" t="str">
            <v>消费系统</v>
          </cell>
        </row>
        <row r="142">
          <cell r="A142" t="str">
            <v>8#学生宿舍30204005025开关电源</v>
          </cell>
          <cell r="B142">
            <v>0</v>
          </cell>
          <cell r="C142">
            <v>30204005025</v>
          </cell>
          <cell r="D142" t="str">
            <v>8#学生宿舍</v>
          </cell>
          <cell r="E142" t="str">
            <v>消费系统</v>
          </cell>
        </row>
        <row r="143">
          <cell r="A143" t="str">
            <v>1#学生宿舍30705006049开水房水控</v>
          </cell>
          <cell r="B143">
            <v>0</v>
          </cell>
          <cell r="C143">
            <v>30705006049</v>
          </cell>
          <cell r="D143" t="str">
            <v>1#学生宿舍</v>
          </cell>
          <cell r="E143" t="str">
            <v>水控系统</v>
          </cell>
        </row>
        <row r="144">
          <cell r="A144" t="str">
            <v>2#学生宿舍30705006049开水房水控</v>
          </cell>
          <cell r="B144">
            <v>0</v>
          </cell>
          <cell r="C144">
            <v>30705006049</v>
          </cell>
          <cell r="D144" t="str">
            <v>2#学生宿舍</v>
          </cell>
          <cell r="E144" t="str">
            <v>水控系统</v>
          </cell>
        </row>
        <row r="145">
          <cell r="A145" t="str">
            <v>3#学生宿舍30705006049开水房水控</v>
          </cell>
          <cell r="B145">
            <v>0</v>
          </cell>
          <cell r="C145">
            <v>30705006049</v>
          </cell>
          <cell r="D145" t="str">
            <v>3#学生宿舍</v>
          </cell>
          <cell r="E145" t="str">
            <v>水控系统</v>
          </cell>
        </row>
        <row r="146">
          <cell r="A146" t="str">
            <v>4#学生宿舍30705006049开水房水控</v>
          </cell>
          <cell r="B146">
            <v>0</v>
          </cell>
          <cell r="C146">
            <v>30705006049</v>
          </cell>
          <cell r="D146" t="str">
            <v>4#学生宿舍</v>
          </cell>
          <cell r="E146" t="str">
            <v>水控系统</v>
          </cell>
        </row>
        <row r="147">
          <cell r="A147" t="str">
            <v>5#学生宿舍30705006049开水房水控</v>
          </cell>
          <cell r="B147">
            <v>0</v>
          </cell>
          <cell r="C147">
            <v>30705006049</v>
          </cell>
          <cell r="D147" t="str">
            <v>5#学生宿舍</v>
          </cell>
          <cell r="E147" t="str">
            <v>水控系统</v>
          </cell>
        </row>
        <row r="148">
          <cell r="A148" t="str">
            <v>6#学生宿舍30705006049开水房水控</v>
          </cell>
          <cell r="B148">
            <v>0</v>
          </cell>
          <cell r="C148">
            <v>30705006049</v>
          </cell>
          <cell r="D148" t="str">
            <v>6#学生宿舍</v>
          </cell>
          <cell r="E148" t="str">
            <v>水控系统</v>
          </cell>
        </row>
        <row r="149">
          <cell r="A149" t="str">
            <v>7#学生宿舍30705006049开水房水控</v>
          </cell>
          <cell r="B149">
            <v>0</v>
          </cell>
          <cell r="C149">
            <v>30705006049</v>
          </cell>
          <cell r="D149" t="str">
            <v>7#学生宿舍</v>
          </cell>
          <cell r="E149" t="str">
            <v>水控系统</v>
          </cell>
        </row>
        <row r="150">
          <cell r="A150" t="str">
            <v>8#学生宿舍30705006049开水房水控</v>
          </cell>
          <cell r="B150">
            <v>0</v>
          </cell>
          <cell r="C150">
            <v>30705006049</v>
          </cell>
          <cell r="D150" t="str">
            <v>8#学生宿舍</v>
          </cell>
          <cell r="E150" t="str">
            <v>水控系统</v>
          </cell>
        </row>
        <row r="151">
          <cell r="A151" t="str">
            <v>第一教学实验楼31202002033考勤机</v>
          </cell>
          <cell r="B151">
            <v>0</v>
          </cell>
          <cell r="C151">
            <v>31202002033</v>
          </cell>
          <cell r="D151" t="str">
            <v>第一教学实验楼</v>
          </cell>
          <cell r="E151" t="str">
            <v>考勤系统</v>
          </cell>
        </row>
        <row r="152">
          <cell r="A152" t="str">
            <v>第二教学实验楼31202002033考勤机</v>
          </cell>
          <cell r="B152">
            <v>0</v>
          </cell>
          <cell r="C152">
            <v>31202002033</v>
          </cell>
          <cell r="D152" t="str">
            <v>第二教学实验楼</v>
          </cell>
          <cell r="E152" t="str">
            <v>考勤系统</v>
          </cell>
        </row>
        <row r="153">
          <cell r="A153" t="str">
            <v>第三教学实验楼31202002033考勤机</v>
          </cell>
          <cell r="B153">
            <v>0</v>
          </cell>
          <cell r="C153">
            <v>31202002033</v>
          </cell>
          <cell r="D153" t="str">
            <v>第三教学实验楼</v>
          </cell>
          <cell r="E153" t="str">
            <v>考勤系统</v>
          </cell>
        </row>
        <row r="154">
          <cell r="A154" t="str">
            <v>食堂31202002033考勤机</v>
          </cell>
          <cell r="B154">
            <v>0</v>
          </cell>
          <cell r="C154">
            <v>31202002033</v>
          </cell>
          <cell r="D154" t="str">
            <v>食堂</v>
          </cell>
          <cell r="E154" t="str">
            <v>考勤系统</v>
          </cell>
        </row>
        <row r="155">
          <cell r="A155" t="str">
            <v>图书馆31202002033考勤机</v>
          </cell>
          <cell r="B155">
            <v>0</v>
          </cell>
          <cell r="C155">
            <v>31202002033</v>
          </cell>
          <cell r="D155" t="str">
            <v>图书馆</v>
          </cell>
          <cell r="E155" t="str">
            <v>考勤系统</v>
          </cell>
        </row>
        <row r="156">
          <cell r="A156" t="str">
            <v>第一教学实验楼30204005025控制器电源</v>
          </cell>
          <cell r="B156">
            <v>0</v>
          </cell>
          <cell r="C156">
            <v>30204005025</v>
          </cell>
          <cell r="D156" t="str">
            <v>第一教学实验楼</v>
          </cell>
          <cell r="E156" t="str">
            <v>门禁系统</v>
          </cell>
        </row>
        <row r="157">
          <cell r="A157" t="str">
            <v>第二教学实验楼30204005025控制器电源</v>
          </cell>
          <cell r="B157">
            <v>0</v>
          </cell>
          <cell r="C157">
            <v>30204005025</v>
          </cell>
          <cell r="D157" t="str">
            <v>第二教学实验楼</v>
          </cell>
          <cell r="E157" t="str">
            <v>门禁系统</v>
          </cell>
        </row>
        <row r="158">
          <cell r="A158" t="str">
            <v>第三教学实验楼30204005025控制器电源</v>
          </cell>
          <cell r="B158">
            <v>0</v>
          </cell>
          <cell r="C158">
            <v>30204005025</v>
          </cell>
          <cell r="D158" t="str">
            <v>第三教学实验楼</v>
          </cell>
          <cell r="E158" t="str">
            <v>门禁系统</v>
          </cell>
        </row>
        <row r="159">
          <cell r="A159" t="str">
            <v>食堂30204005025控制器电源</v>
          </cell>
          <cell r="B159">
            <v>0</v>
          </cell>
          <cell r="C159">
            <v>30204005025</v>
          </cell>
          <cell r="D159" t="str">
            <v>食堂</v>
          </cell>
          <cell r="E159" t="str">
            <v>门禁系统</v>
          </cell>
        </row>
        <row r="160">
          <cell r="A160" t="str">
            <v>图书馆30204005025控制器电源</v>
          </cell>
          <cell r="B160">
            <v>0</v>
          </cell>
          <cell r="C160">
            <v>30204005025</v>
          </cell>
          <cell r="D160" t="str">
            <v>图书馆</v>
          </cell>
          <cell r="E160" t="str">
            <v>门禁系统</v>
          </cell>
        </row>
        <row r="161">
          <cell r="A161" t="str">
            <v>1#学生宿舍30204005025控制器电源</v>
          </cell>
          <cell r="B161">
            <v>0</v>
          </cell>
          <cell r="C161">
            <v>30204005025</v>
          </cell>
          <cell r="D161" t="str">
            <v>1#学生宿舍</v>
          </cell>
          <cell r="E161" t="str">
            <v>门禁系统</v>
          </cell>
        </row>
        <row r="162">
          <cell r="A162" t="str">
            <v>2#学生宿舍30204005025控制器电源</v>
          </cell>
          <cell r="B162">
            <v>0</v>
          </cell>
          <cell r="C162">
            <v>30204005025</v>
          </cell>
          <cell r="D162" t="str">
            <v>2#学生宿舍</v>
          </cell>
          <cell r="E162" t="str">
            <v>门禁系统</v>
          </cell>
        </row>
        <row r="163">
          <cell r="A163" t="str">
            <v>3#学生宿舍30204005025控制器电源</v>
          </cell>
          <cell r="B163">
            <v>0</v>
          </cell>
          <cell r="C163">
            <v>30204005025</v>
          </cell>
          <cell r="D163" t="str">
            <v>3#学生宿舍</v>
          </cell>
          <cell r="E163" t="str">
            <v>门禁系统</v>
          </cell>
        </row>
        <row r="164">
          <cell r="A164" t="str">
            <v>4#学生宿舍30204005025控制器电源</v>
          </cell>
          <cell r="B164">
            <v>0</v>
          </cell>
          <cell r="C164">
            <v>30204005025</v>
          </cell>
          <cell r="D164" t="str">
            <v>4#学生宿舍</v>
          </cell>
          <cell r="E164" t="str">
            <v>门禁系统</v>
          </cell>
        </row>
        <row r="165">
          <cell r="A165" t="str">
            <v>5#学生宿舍30204005025控制器电源</v>
          </cell>
          <cell r="B165">
            <v>0</v>
          </cell>
          <cell r="C165">
            <v>30204005025</v>
          </cell>
          <cell r="D165" t="str">
            <v>5#学生宿舍</v>
          </cell>
          <cell r="E165" t="str">
            <v>门禁系统</v>
          </cell>
        </row>
        <row r="166">
          <cell r="A166" t="str">
            <v>6#学生宿舍30204005025控制器电源</v>
          </cell>
          <cell r="B166">
            <v>0</v>
          </cell>
          <cell r="C166">
            <v>30204005025</v>
          </cell>
          <cell r="D166" t="str">
            <v>6#学生宿舍</v>
          </cell>
          <cell r="E166" t="str">
            <v>门禁系统</v>
          </cell>
        </row>
        <row r="167">
          <cell r="A167" t="str">
            <v>7#学生宿舍30204005025控制器电源</v>
          </cell>
          <cell r="B167">
            <v>0</v>
          </cell>
          <cell r="C167">
            <v>30204005025</v>
          </cell>
          <cell r="D167" t="str">
            <v>7#学生宿舍</v>
          </cell>
          <cell r="E167" t="str">
            <v>门禁系统</v>
          </cell>
        </row>
        <row r="168">
          <cell r="A168" t="str">
            <v>8#学生宿舍30204005025控制器电源</v>
          </cell>
          <cell r="B168">
            <v>0</v>
          </cell>
          <cell r="C168">
            <v>30204005025</v>
          </cell>
          <cell r="D168" t="str">
            <v>8#学生宿舍</v>
          </cell>
          <cell r="E168" t="str">
            <v>门禁系统</v>
          </cell>
        </row>
        <row r="169">
          <cell r="A169" t="str">
            <v>总平工程控制线</v>
          </cell>
          <cell r="B169">
            <v>0</v>
          </cell>
          <cell r="C169">
            <v>0</v>
          </cell>
          <cell r="D169" t="str">
            <v>总平工程</v>
          </cell>
          <cell r="E169" t="str">
            <v>门禁系统</v>
          </cell>
        </row>
        <row r="170">
          <cell r="A170" t="str">
            <v>第一教学实验楼30705006049联动控制器</v>
          </cell>
          <cell r="B170">
            <v>0</v>
          </cell>
          <cell r="C170">
            <v>30705006049</v>
          </cell>
          <cell r="D170" t="str">
            <v>第一教学实验楼</v>
          </cell>
          <cell r="E170" t="str">
            <v>门禁系统</v>
          </cell>
        </row>
        <row r="171">
          <cell r="A171" t="str">
            <v>第二教学实验楼30705006049联动控制器</v>
          </cell>
          <cell r="B171">
            <v>0</v>
          </cell>
          <cell r="C171">
            <v>30705006049</v>
          </cell>
          <cell r="D171" t="str">
            <v>第二教学实验楼</v>
          </cell>
          <cell r="E171" t="str">
            <v>门禁系统</v>
          </cell>
        </row>
        <row r="172">
          <cell r="A172" t="str">
            <v>第三教学实验楼30705006049联动控制器</v>
          </cell>
          <cell r="B172">
            <v>0</v>
          </cell>
          <cell r="C172">
            <v>30705006049</v>
          </cell>
          <cell r="D172" t="str">
            <v>第三教学实验楼</v>
          </cell>
          <cell r="E172" t="str">
            <v>门禁系统</v>
          </cell>
        </row>
        <row r="173">
          <cell r="A173" t="str">
            <v>食堂30705006049联动控制器</v>
          </cell>
          <cell r="B173">
            <v>0</v>
          </cell>
          <cell r="C173">
            <v>30705006049</v>
          </cell>
          <cell r="D173" t="str">
            <v>食堂</v>
          </cell>
          <cell r="E173" t="str">
            <v>门禁系统</v>
          </cell>
        </row>
        <row r="174">
          <cell r="A174" t="str">
            <v>图书馆30705006049联动控制器</v>
          </cell>
          <cell r="B174">
            <v>0</v>
          </cell>
          <cell r="C174">
            <v>30705006049</v>
          </cell>
          <cell r="D174" t="str">
            <v>图书馆</v>
          </cell>
          <cell r="E174" t="str">
            <v>门禁系统</v>
          </cell>
        </row>
        <row r="175">
          <cell r="A175" t="str">
            <v>总平工程联网线</v>
          </cell>
          <cell r="B175">
            <v>0</v>
          </cell>
          <cell r="C175">
            <v>0</v>
          </cell>
          <cell r="D175" t="str">
            <v>总平工程</v>
          </cell>
          <cell r="E175" t="str">
            <v>门禁系统</v>
          </cell>
        </row>
        <row r="176">
          <cell r="A176" t="str">
            <v>第一教学实验楼31202002058门磁</v>
          </cell>
          <cell r="B176">
            <v>0</v>
          </cell>
          <cell r="C176">
            <v>31202002058</v>
          </cell>
          <cell r="D176" t="str">
            <v>第一教学实验楼</v>
          </cell>
          <cell r="E176" t="str">
            <v>门禁系统</v>
          </cell>
        </row>
        <row r="177">
          <cell r="A177" t="str">
            <v>第二教学实验楼31202002058门磁</v>
          </cell>
          <cell r="B177">
            <v>0</v>
          </cell>
          <cell r="C177">
            <v>31202002058</v>
          </cell>
          <cell r="D177" t="str">
            <v>第二教学实验楼</v>
          </cell>
          <cell r="E177" t="str">
            <v>门禁系统</v>
          </cell>
        </row>
        <row r="178">
          <cell r="A178" t="str">
            <v>第三教学实验楼31202002058门磁</v>
          </cell>
          <cell r="B178">
            <v>0</v>
          </cell>
          <cell r="C178">
            <v>31202002058</v>
          </cell>
          <cell r="D178" t="str">
            <v>第三教学实验楼</v>
          </cell>
          <cell r="E178" t="str">
            <v>门禁系统</v>
          </cell>
        </row>
        <row r="179">
          <cell r="A179" t="str">
            <v>食堂31202002058门磁</v>
          </cell>
          <cell r="B179">
            <v>0</v>
          </cell>
          <cell r="C179">
            <v>31202002058</v>
          </cell>
          <cell r="D179" t="str">
            <v>食堂</v>
          </cell>
          <cell r="E179" t="str">
            <v>门禁系统</v>
          </cell>
        </row>
        <row r="180">
          <cell r="A180" t="str">
            <v>图书馆31202002058门磁</v>
          </cell>
          <cell r="B180">
            <v>0</v>
          </cell>
          <cell r="C180">
            <v>31202002058</v>
          </cell>
          <cell r="D180" t="str">
            <v>图书馆</v>
          </cell>
          <cell r="E180" t="str">
            <v>门禁系统</v>
          </cell>
        </row>
        <row r="181">
          <cell r="A181" t="str">
            <v>第一教学实验楼30705006049门禁控制器</v>
          </cell>
          <cell r="B181">
            <v>0</v>
          </cell>
          <cell r="C181">
            <v>30705006049</v>
          </cell>
          <cell r="D181" t="str">
            <v>第一教学实验楼</v>
          </cell>
          <cell r="E181" t="str">
            <v>门禁系统</v>
          </cell>
        </row>
        <row r="182">
          <cell r="A182" t="str">
            <v>第二教学实验楼30705006049门禁控制器</v>
          </cell>
          <cell r="B182">
            <v>0</v>
          </cell>
          <cell r="C182">
            <v>30705006049</v>
          </cell>
          <cell r="D182" t="str">
            <v>第二教学实验楼</v>
          </cell>
          <cell r="E182" t="str">
            <v>门禁系统</v>
          </cell>
        </row>
        <row r="183">
          <cell r="A183" t="str">
            <v>第三教学实验楼30705006049门禁控制器</v>
          </cell>
          <cell r="B183">
            <v>0</v>
          </cell>
          <cell r="C183">
            <v>30705006049</v>
          </cell>
          <cell r="D183" t="str">
            <v>第三教学实验楼</v>
          </cell>
          <cell r="E183" t="str">
            <v>门禁系统</v>
          </cell>
        </row>
        <row r="184">
          <cell r="A184" t="str">
            <v>食堂30705006049门禁控制器</v>
          </cell>
          <cell r="B184">
            <v>0</v>
          </cell>
          <cell r="C184">
            <v>30705006049</v>
          </cell>
          <cell r="D184" t="str">
            <v>食堂</v>
          </cell>
          <cell r="E184" t="str">
            <v>门禁系统</v>
          </cell>
        </row>
        <row r="185">
          <cell r="A185" t="str">
            <v>图书馆30705006049门禁控制器</v>
          </cell>
          <cell r="B185">
            <v>0</v>
          </cell>
          <cell r="C185">
            <v>30705006049</v>
          </cell>
          <cell r="D185" t="str">
            <v>图书馆</v>
          </cell>
          <cell r="E185" t="str">
            <v>门禁系统</v>
          </cell>
        </row>
        <row r="186">
          <cell r="A186" t="str">
            <v>1#学生宿舍30705006049门禁控制器</v>
          </cell>
          <cell r="B186">
            <v>0</v>
          </cell>
          <cell r="C186">
            <v>30705006049</v>
          </cell>
          <cell r="D186" t="str">
            <v>1#学生宿舍</v>
          </cell>
          <cell r="E186" t="str">
            <v>门禁系统</v>
          </cell>
        </row>
        <row r="187">
          <cell r="A187" t="str">
            <v>2#学生宿舍30705006049门禁控制器</v>
          </cell>
          <cell r="B187">
            <v>0</v>
          </cell>
          <cell r="C187">
            <v>30705006049</v>
          </cell>
          <cell r="D187" t="str">
            <v>2#学生宿舍</v>
          </cell>
          <cell r="E187" t="str">
            <v>门禁系统</v>
          </cell>
        </row>
        <row r="188">
          <cell r="A188" t="str">
            <v>3#学生宿舍30705006049门禁控制器</v>
          </cell>
          <cell r="B188">
            <v>0</v>
          </cell>
          <cell r="C188">
            <v>30705006049</v>
          </cell>
          <cell r="D188" t="str">
            <v>3#学生宿舍</v>
          </cell>
          <cell r="E188" t="str">
            <v>门禁系统</v>
          </cell>
        </row>
        <row r="189">
          <cell r="A189" t="str">
            <v>4#学生宿舍30705006049门禁控制器</v>
          </cell>
          <cell r="B189">
            <v>0</v>
          </cell>
          <cell r="C189">
            <v>30705006049</v>
          </cell>
          <cell r="D189" t="str">
            <v>4#学生宿舍</v>
          </cell>
          <cell r="E189" t="str">
            <v>门禁系统</v>
          </cell>
        </row>
        <row r="190">
          <cell r="A190" t="str">
            <v>5#学生宿舍30705006049门禁控制器</v>
          </cell>
          <cell r="B190">
            <v>0</v>
          </cell>
          <cell r="C190">
            <v>30705006049</v>
          </cell>
          <cell r="D190" t="str">
            <v>5#学生宿舍</v>
          </cell>
          <cell r="E190" t="str">
            <v>门禁系统</v>
          </cell>
        </row>
        <row r="191">
          <cell r="A191" t="str">
            <v>6#学生宿舍30705006049门禁控制器</v>
          </cell>
          <cell r="B191">
            <v>0</v>
          </cell>
          <cell r="C191">
            <v>30705006049</v>
          </cell>
          <cell r="D191" t="str">
            <v>6#学生宿舍</v>
          </cell>
          <cell r="E191" t="str">
            <v>门禁系统</v>
          </cell>
        </row>
        <row r="192">
          <cell r="A192" t="str">
            <v>7#学生宿舍30705006049门禁控制器</v>
          </cell>
          <cell r="B192">
            <v>0</v>
          </cell>
          <cell r="C192">
            <v>30705006049</v>
          </cell>
          <cell r="D192" t="str">
            <v>7#学生宿舍</v>
          </cell>
          <cell r="E192" t="str">
            <v>门禁系统</v>
          </cell>
        </row>
        <row r="193">
          <cell r="A193" t="str">
            <v>8#学生宿舍30705006049门禁控制器</v>
          </cell>
          <cell r="B193">
            <v>0</v>
          </cell>
          <cell r="C193">
            <v>30705006049</v>
          </cell>
          <cell r="D193" t="str">
            <v>8#学生宿舍</v>
          </cell>
          <cell r="E193" t="str">
            <v>门禁系统</v>
          </cell>
        </row>
        <row r="194">
          <cell r="A194" t="str">
            <v>第一教学实验楼30212003042门禁配线 RVV-2*0.5</v>
          </cell>
          <cell r="B194">
            <v>0</v>
          </cell>
          <cell r="C194">
            <v>30212003042</v>
          </cell>
          <cell r="D194" t="str">
            <v>第一教学实验楼</v>
          </cell>
          <cell r="E194" t="str">
            <v>门禁系统</v>
          </cell>
        </row>
        <row r="195">
          <cell r="A195" t="str">
            <v>第二教学实验楼30212003042门禁配线 RVV-2*0.5</v>
          </cell>
          <cell r="B195">
            <v>0</v>
          </cell>
          <cell r="C195">
            <v>30212003042</v>
          </cell>
          <cell r="D195" t="str">
            <v>第二教学实验楼</v>
          </cell>
          <cell r="E195" t="str">
            <v>门禁系统</v>
          </cell>
        </row>
        <row r="196">
          <cell r="A196" t="str">
            <v>第三教学实验楼30212003042门禁配线 RVV-2*0.5</v>
          </cell>
          <cell r="B196">
            <v>0</v>
          </cell>
          <cell r="C196">
            <v>30212003042</v>
          </cell>
          <cell r="D196" t="str">
            <v>第三教学实验楼</v>
          </cell>
          <cell r="E196" t="str">
            <v>门禁系统</v>
          </cell>
        </row>
        <row r="197">
          <cell r="A197" t="str">
            <v>食堂30212003042门禁配线 RVV-2*0.5</v>
          </cell>
          <cell r="B197">
            <v>0</v>
          </cell>
          <cell r="C197">
            <v>30212003042</v>
          </cell>
          <cell r="D197" t="str">
            <v>食堂</v>
          </cell>
          <cell r="E197" t="str">
            <v>门禁系统</v>
          </cell>
        </row>
        <row r="198">
          <cell r="A198" t="str">
            <v>图书馆30212003042门禁配线 RVV-2*0.5</v>
          </cell>
          <cell r="B198">
            <v>0</v>
          </cell>
          <cell r="C198">
            <v>30212003042</v>
          </cell>
          <cell r="D198" t="str">
            <v>图书馆</v>
          </cell>
          <cell r="E198" t="str">
            <v>门禁系统</v>
          </cell>
        </row>
        <row r="199">
          <cell r="A199" t="str">
            <v>1#学生宿舍30212003042门禁配线 RVV-2*0.5</v>
          </cell>
          <cell r="B199">
            <v>0</v>
          </cell>
          <cell r="C199">
            <v>30212003042</v>
          </cell>
          <cell r="D199" t="str">
            <v>1#学生宿舍</v>
          </cell>
          <cell r="E199" t="str">
            <v>门禁系统</v>
          </cell>
        </row>
        <row r="200">
          <cell r="A200" t="str">
            <v>2#学生宿舍30212003042门禁配线 RVV-2*0.5</v>
          </cell>
          <cell r="B200">
            <v>0</v>
          </cell>
          <cell r="C200">
            <v>30212003042</v>
          </cell>
          <cell r="D200" t="str">
            <v>2#学生宿舍</v>
          </cell>
          <cell r="E200" t="str">
            <v>门禁系统</v>
          </cell>
        </row>
        <row r="201">
          <cell r="A201" t="str">
            <v>3#学生宿舍30212003042门禁配线 RVV-2*0.5</v>
          </cell>
          <cell r="B201">
            <v>0</v>
          </cell>
          <cell r="C201">
            <v>30212003042</v>
          </cell>
          <cell r="D201" t="str">
            <v>3#学生宿舍</v>
          </cell>
          <cell r="E201" t="str">
            <v>门禁系统</v>
          </cell>
        </row>
        <row r="202">
          <cell r="A202" t="str">
            <v>4#学生宿舍30212003042门禁配线 RVV-2*0.5</v>
          </cell>
          <cell r="B202">
            <v>0</v>
          </cell>
          <cell r="C202">
            <v>30212003042</v>
          </cell>
          <cell r="D202" t="str">
            <v>4#学生宿舍</v>
          </cell>
          <cell r="E202" t="str">
            <v>门禁系统</v>
          </cell>
        </row>
        <row r="203">
          <cell r="A203" t="str">
            <v>5#学生宿舍30212003042门禁配线 RVV-2*0.5</v>
          </cell>
          <cell r="B203">
            <v>0</v>
          </cell>
          <cell r="C203">
            <v>30212003042</v>
          </cell>
          <cell r="D203" t="str">
            <v>5#学生宿舍</v>
          </cell>
          <cell r="E203" t="str">
            <v>门禁系统</v>
          </cell>
        </row>
        <row r="204">
          <cell r="A204" t="str">
            <v>6#学生宿舍30212003042门禁配线 RVV-2*0.5</v>
          </cell>
          <cell r="B204">
            <v>0</v>
          </cell>
          <cell r="C204">
            <v>30212003042</v>
          </cell>
          <cell r="D204" t="str">
            <v>6#学生宿舍</v>
          </cell>
          <cell r="E204" t="str">
            <v>门禁系统</v>
          </cell>
        </row>
        <row r="205">
          <cell r="A205" t="str">
            <v>7#学生宿舍30212003042门禁配线 RVV-2*0.5</v>
          </cell>
          <cell r="B205">
            <v>0</v>
          </cell>
          <cell r="C205">
            <v>30212003042</v>
          </cell>
          <cell r="D205" t="str">
            <v>7#学生宿舍</v>
          </cell>
          <cell r="E205" t="str">
            <v>门禁系统</v>
          </cell>
        </row>
        <row r="206">
          <cell r="A206" t="str">
            <v>8#学生宿舍30212003042门禁配线 RVV-2*0.5</v>
          </cell>
          <cell r="B206">
            <v>0</v>
          </cell>
          <cell r="C206">
            <v>30212003042</v>
          </cell>
          <cell r="D206" t="str">
            <v>8#学生宿舍</v>
          </cell>
          <cell r="E206" t="str">
            <v>门禁系统</v>
          </cell>
        </row>
        <row r="207">
          <cell r="A207" t="str">
            <v>第一教学实验楼30212003042门禁配线 RVV-4*1.0</v>
          </cell>
          <cell r="B207">
            <v>0</v>
          </cell>
          <cell r="C207">
            <v>30212003042</v>
          </cell>
          <cell r="D207" t="str">
            <v>第一教学实验楼</v>
          </cell>
          <cell r="E207" t="str">
            <v>门禁系统</v>
          </cell>
        </row>
        <row r="208">
          <cell r="A208" t="str">
            <v>第二教学实验楼30212003042门禁配线 RVV-4*1.0</v>
          </cell>
          <cell r="B208">
            <v>0</v>
          </cell>
          <cell r="C208">
            <v>30212003042</v>
          </cell>
          <cell r="D208" t="str">
            <v>第二教学实验楼</v>
          </cell>
          <cell r="E208" t="str">
            <v>门禁系统</v>
          </cell>
        </row>
        <row r="209">
          <cell r="A209" t="str">
            <v>第三教学实验楼30212003042门禁配线 RVV-4*1.0</v>
          </cell>
          <cell r="B209">
            <v>0</v>
          </cell>
          <cell r="C209">
            <v>30212003042</v>
          </cell>
          <cell r="D209" t="str">
            <v>第三教学实验楼</v>
          </cell>
          <cell r="E209" t="str">
            <v>门禁系统</v>
          </cell>
        </row>
        <row r="210">
          <cell r="A210" t="str">
            <v>食堂30212003042门禁配线 RVV-4*1.0</v>
          </cell>
          <cell r="B210">
            <v>0</v>
          </cell>
          <cell r="C210">
            <v>30212003042</v>
          </cell>
          <cell r="D210" t="str">
            <v>食堂</v>
          </cell>
          <cell r="E210" t="str">
            <v>门禁系统</v>
          </cell>
        </row>
        <row r="211">
          <cell r="A211" t="str">
            <v>图书馆30212003042门禁配线 RVV-4*1.0</v>
          </cell>
          <cell r="B211">
            <v>0</v>
          </cell>
          <cell r="C211">
            <v>30212003042</v>
          </cell>
          <cell r="D211" t="str">
            <v>图书馆</v>
          </cell>
          <cell r="E211" t="str">
            <v>门禁系统</v>
          </cell>
        </row>
        <row r="212">
          <cell r="A212" t="str">
            <v>1#学生宿舍30212003042门禁配线 RVV-4*1.0</v>
          </cell>
          <cell r="B212">
            <v>0</v>
          </cell>
          <cell r="C212">
            <v>30212003042</v>
          </cell>
          <cell r="D212" t="str">
            <v>1#学生宿舍</v>
          </cell>
          <cell r="E212" t="str">
            <v>门禁系统</v>
          </cell>
        </row>
        <row r="213">
          <cell r="A213" t="str">
            <v>2#学生宿舍30212003042门禁配线 RVV-4*1.0</v>
          </cell>
          <cell r="B213">
            <v>0</v>
          </cell>
          <cell r="C213">
            <v>30212003042</v>
          </cell>
          <cell r="D213" t="str">
            <v>2#学生宿舍</v>
          </cell>
          <cell r="E213" t="str">
            <v>门禁系统</v>
          </cell>
        </row>
        <row r="214">
          <cell r="A214" t="str">
            <v>3#学生宿舍30212003042门禁配线 RVV-4*1.0</v>
          </cell>
          <cell r="B214">
            <v>0</v>
          </cell>
          <cell r="C214">
            <v>30212003042</v>
          </cell>
          <cell r="D214" t="str">
            <v>3#学生宿舍</v>
          </cell>
          <cell r="E214" t="str">
            <v>门禁系统</v>
          </cell>
        </row>
        <row r="215">
          <cell r="A215" t="str">
            <v>4#学生宿舍30212003042门禁配线 RVV-4*1.0</v>
          </cell>
          <cell r="B215">
            <v>0</v>
          </cell>
          <cell r="C215">
            <v>30212003042</v>
          </cell>
          <cell r="D215" t="str">
            <v>4#学生宿舍</v>
          </cell>
          <cell r="E215" t="str">
            <v>门禁系统</v>
          </cell>
        </row>
        <row r="216">
          <cell r="A216" t="str">
            <v>5#学生宿舍30212003042门禁配线 RVV-4*1.0</v>
          </cell>
          <cell r="B216">
            <v>0</v>
          </cell>
          <cell r="C216">
            <v>30212003042</v>
          </cell>
          <cell r="D216" t="str">
            <v>5#学生宿舍</v>
          </cell>
          <cell r="E216" t="str">
            <v>门禁系统</v>
          </cell>
        </row>
        <row r="217">
          <cell r="A217" t="str">
            <v>6#学生宿舍30212003042门禁配线 RVV-4*1.0</v>
          </cell>
          <cell r="B217">
            <v>0</v>
          </cell>
          <cell r="C217">
            <v>30212003042</v>
          </cell>
          <cell r="D217" t="str">
            <v>6#学生宿舍</v>
          </cell>
          <cell r="E217" t="str">
            <v>门禁系统</v>
          </cell>
        </row>
        <row r="218">
          <cell r="A218" t="str">
            <v>7#学生宿舍30212003042门禁配线 RVV-4*1.0</v>
          </cell>
          <cell r="B218">
            <v>0</v>
          </cell>
          <cell r="C218">
            <v>30212003042</v>
          </cell>
          <cell r="D218" t="str">
            <v>7#学生宿舍</v>
          </cell>
          <cell r="E218" t="str">
            <v>门禁系统</v>
          </cell>
        </row>
        <row r="219">
          <cell r="A219" t="str">
            <v>8#学生宿舍30212003042门禁配线 RVV-4*1.0</v>
          </cell>
          <cell r="B219">
            <v>0</v>
          </cell>
          <cell r="C219">
            <v>30212003042</v>
          </cell>
          <cell r="D219" t="str">
            <v>8#学生宿舍</v>
          </cell>
          <cell r="E219" t="str">
            <v>门禁系统</v>
          </cell>
        </row>
        <row r="220">
          <cell r="A220" t="str">
            <v>第一教学实验楼31103019044门禁配线 RVVP-6*0.5</v>
          </cell>
          <cell r="B220">
            <v>0</v>
          </cell>
          <cell r="C220">
            <v>31103019044</v>
          </cell>
          <cell r="D220" t="str">
            <v>第一教学实验楼</v>
          </cell>
          <cell r="E220" t="str">
            <v>门禁系统</v>
          </cell>
        </row>
        <row r="221">
          <cell r="A221" t="str">
            <v>第二教学实验楼31103019044门禁配线 RVVP-6*0.5</v>
          </cell>
          <cell r="B221">
            <v>0</v>
          </cell>
          <cell r="C221">
            <v>31103019044</v>
          </cell>
          <cell r="D221" t="str">
            <v>第二教学实验楼</v>
          </cell>
          <cell r="E221" t="str">
            <v>门禁系统</v>
          </cell>
        </row>
        <row r="222">
          <cell r="A222" t="str">
            <v>第三教学实验楼31103019044门禁配线 RVVP-6*0.5</v>
          </cell>
          <cell r="B222">
            <v>0</v>
          </cell>
          <cell r="C222">
            <v>31103019044</v>
          </cell>
          <cell r="D222" t="str">
            <v>第三教学实验楼</v>
          </cell>
          <cell r="E222" t="str">
            <v>门禁系统</v>
          </cell>
        </row>
        <row r="223">
          <cell r="A223" t="str">
            <v>食堂31103019044门禁配线 RVVP-6*0.5</v>
          </cell>
          <cell r="B223">
            <v>0</v>
          </cell>
          <cell r="C223">
            <v>31103019044</v>
          </cell>
          <cell r="D223" t="str">
            <v>食堂</v>
          </cell>
          <cell r="E223" t="str">
            <v>门禁系统</v>
          </cell>
        </row>
        <row r="224">
          <cell r="A224" t="str">
            <v>图书馆31103019044门禁配线 RVVP-6*0.5</v>
          </cell>
          <cell r="B224">
            <v>0</v>
          </cell>
          <cell r="C224">
            <v>31103019044</v>
          </cell>
          <cell r="D224" t="str">
            <v>图书馆</v>
          </cell>
          <cell r="E224" t="str">
            <v>门禁系统</v>
          </cell>
        </row>
        <row r="225">
          <cell r="A225" t="str">
            <v>1#学生宿舍31103019044门禁配线 RVVP-6*0.5</v>
          </cell>
          <cell r="B225">
            <v>0</v>
          </cell>
          <cell r="C225">
            <v>31103019044</v>
          </cell>
          <cell r="D225" t="str">
            <v>1#学生宿舍</v>
          </cell>
          <cell r="E225" t="str">
            <v>门禁系统</v>
          </cell>
        </row>
        <row r="226">
          <cell r="A226" t="str">
            <v>2#学生宿舍31103019044门禁配线 RVVP-6*0.5</v>
          </cell>
          <cell r="B226">
            <v>0</v>
          </cell>
          <cell r="C226">
            <v>31103019044</v>
          </cell>
          <cell r="D226" t="str">
            <v>2#学生宿舍</v>
          </cell>
          <cell r="E226" t="str">
            <v>门禁系统</v>
          </cell>
        </row>
        <row r="227">
          <cell r="A227" t="str">
            <v>3#学生宿舍31103019044门禁配线 RVVP-6*0.5</v>
          </cell>
          <cell r="B227">
            <v>0</v>
          </cell>
          <cell r="C227">
            <v>31103019044</v>
          </cell>
          <cell r="D227" t="str">
            <v>3#学生宿舍</v>
          </cell>
          <cell r="E227" t="str">
            <v>门禁系统</v>
          </cell>
        </row>
        <row r="228">
          <cell r="A228" t="str">
            <v>4#学生宿舍31103019044门禁配线 RVVP-6*0.5</v>
          </cell>
          <cell r="B228">
            <v>0</v>
          </cell>
          <cell r="C228">
            <v>31103019044</v>
          </cell>
          <cell r="D228" t="str">
            <v>4#学生宿舍</v>
          </cell>
          <cell r="E228" t="str">
            <v>门禁系统</v>
          </cell>
        </row>
        <row r="229">
          <cell r="A229" t="str">
            <v>5#学生宿舍31103019044门禁配线 RVVP-6*0.5</v>
          </cell>
          <cell r="B229">
            <v>0</v>
          </cell>
          <cell r="C229">
            <v>31103019044</v>
          </cell>
          <cell r="D229" t="str">
            <v>5#学生宿舍</v>
          </cell>
          <cell r="E229" t="str">
            <v>门禁系统</v>
          </cell>
        </row>
        <row r="230">
          <cell r="A230" t="str">
            <v>6#学生宿舍31103019044门禁配线 RVVP-6*0.5</v>
          </cell>
          <cell r="B230">
            <v>0</v>
          </cell>
          <cell r="C230">
            <v>31103019044</v>
          </cell>
          <cell r="D230" t="str">
            <v>6#学生宿舍</v>
          </cell>
          <cell r="E230" t="str">
            <v>门禁系统</v>
          </cell>
        </row>
        <row r="231">
          <cell r="A231" t="str">
            <v>7#学生宿舍31103019044门禁配线 RVVP-6*0.5</v>
          </cell>
          <cell r="B231">
            <v>0</v>
          </cell>
          <cell r="C231">
            <v>31103019044</v>
          </cell>
          <cell r="D231" t="str">
            <v>7#学生宿舍</v>
          </cell>
          <cell r="E231" t="str">
            <v>门禁系统</v>
          </cell>
        </row>
        <row r="232">
          <cell r="A232" t="str">
            <v>8#学生宿舍31103019044门禁配线 RVVP-6*0.5</v>
          </cell>
          <cell r="B232">
            <v>0</v>
          </cell>
          <cell r="C232">
            <v>31103019044</v>
          </cell>
          <cell r="D232" t="str">
            <v>8#学生宿舍</v>
          </cell>
          <cell r="E232" t="str">
            <v>门禁系统</v>
          </cell>
        </row>
        <row r="233">
          <cell r="A233" t="str">
            <v>总平工程31207003008入口满位显示屏（含支架）</v>
          </cell>
          <cell r="B233">
            <v>0</v>
          </cell>
          <cell r="C233">
            <v>31207003008</v>
          </cell>
          <cell r="D233" t="str">
            <v>总平工程</v>
          </cell>
          <cell r="E233" t="str">
            <v>停车场系统</v>
          </cell>
        </row>
        <row r="234">
          <cell r="A234" t="str">
            <v>第三教学实验楼31202003063扫描仪</v>
          </cell>
          <cell r="B234">
            <v>0</v>
          </cell>
          <cell r="C234">
            <v>31202003063</v>
          </cell>
          <cell r="D234" t="str">
            <v>第三教学实验楼</v>
          </cell>
          <cell r="E234" t="str">
            <v>管理中心</v>
          </cell>
        </row>
        <row r="235">
          <cell r="A235" t="str">
            <v>1#学生宿舍31202003063扫描仪</v>
          </cell>
          <cell r="B235">
            <v>0</v>
          </cell>
          <cell r="C235">
            <v>31202003063</v>
          </cell>
          <cell r="D235" t="str">
            <v>1#学生宿舍</v>
          </cell>
          <cell r="E235" t="str">
            <v>管理中心</v>
          </cell>
        </row>
        <row r="236">
          <cell r="A236" t="str">
            <v>总平工程30204018045设备安装箱</v>
          </cell>
          <cell r="B236">
            <v>0</v>
          </cell>
          <cell r="C236">
            <v>30204018045</v>
          </cell>
          <cell r="D236" t="str">
            <v>总平工程</v>
          </cell>
          <cell r="E236" t="str">
            <v>门禁系统</v>
          </cell>
        </row>
        <row r="237">
          <cell r="A237" t="str">
            <v>第一教学实验楼30204018045设备安装箱</v>
          </cell>
          <cell r="B237">
            <v>0</v>
          </cell>
          <cell r="C237">
            <v>30204018045</v>
          </cell>
          <cell r="D237" t="str">
            <v>第一教学实验楼</v>
          </cell>
          <cell r="E237" t="str">
            <v>门禁系统</v>
          </cell>
        </row>
        <row r="238">
          <cell r="A238" t="str">
            <v>第二教学实验楼30204018045设备安装箱</v>
          </cell>
          <cell r="B238">
            <v>0</v>
          </cell>
          <cell r="C238">
            <v>30204018045</v>
          </cell>
          <cell r="D238" t="str">
            <v>第二教学实验楼</v>
          </cell>
          <cell r="E238" t="str">
            <v>门禁系统</v>
          </cell>
        </row>
        <row r="239">
          <cell r="A239" t="str">
            <v>第三教学实验楼30204018045设备安装箱</v>
          </cell>
          <cell r="B239">
            <v>0</v>
          </cell>
          <cell r="C239">
            <v>30204018045</v>
          </cell>
          <cell r="D239" t="str">
            <v>第三教学实验楼</v>
          </cell>
          <cell r="E239" t="str">
            <v>门禁系统</v>
          </cell>
        </row>
        <row r="240">
          <cell r="A240" t="str">
            <v>食堂30204018045设备安装箱</v>
          </cell>
          <cell r="B240">
            <v>0</v>
          </cell>
          <cell r="C240">
            <v>30204018045</v>
          </cell>
          <cell r="D240" t="str">
            <v>食堂</v>
          </cell>
          <cell r="E240" t="str">
            <v>门禁系统</v>
          </cell>
        </row>
        <row r="241">
          <cell r="A241" t="str">
            <v>图书馆30204018045设备安装箱</v>
          </cell>
          <cell r="B241">
            <v>0</v>
          </cell>
          <cell r="C241">
            <v>30204018045</v>
          </cell>
          <cell r="D241" t="str">
            <v>图书馆</v>
          </cell>
          <cell r="E241" t="str">
            <v>门禁系统</v>
          </cell>
        </row>
        <row r="242">
          <cell r="A242" t="str">
            <v>1#学生宿舍30204018045设备安装箱</v>
          </cell>
          <cell r="B242">
            <v>0</v>
          </cell>
          <cell r="C242">
            <v>30204018045</v>
          </cell>
          <cell r="D242" t="str">
            <v>1#学生宿舍</v>
          </cell>
          <cell r="E242" t="str">
            <v>门禁系统</v>
          </cell>
        </row>
        <row r="243">
          <cell r="A243" t="str">
            <v>2#学生宿舍30204018045设备安装箱</v>
          </cell>
          <cell r="B243">
            <v>0</v>
          </cell>
          <cell r="C243">
            <v>30204018045</v>
          </cell>
          <cell r="D243" t="str">
            <v>2#学生宿舍</v>
          </cell>
          <cell r="E243" t="str">
            <v>门禁系统</v>
          </cell>
        </row>
        <row r="244">
          <cell r="A244" t="str">
            <v>3#学生宿舍30204018045设备安装箱</v>
          </cell>
          <cell r="B244">
            <v>0</v>
          </cell>
          <cell r="C244">
            <v>30204018045</v>
          </cell>
          <cell r="D244" t="str">
            <v>3#学生宿舍</v>
          </cell>
          <cell r="E244" t="str">
            <v>门禁系统</v>
          </cell>
        </row>
        <row r="245">
          <cell r="A245" t="str">
            <v>4#学生宿舍30204018045设备安装箱</v>
          </cell>
          <cell r="B245">
            <v>0</v>
          </cell>
          <cell r="C245">
            <v>30204018045</v>
          </cell>
          <cell r="D245" t="str">
            <v>4#学生宿舍</v>
          </cell>
          <cell r="E245" t="str">
            <v>门禁系统</v>
          </cell>
        </row>
        <row r="246">
          <cell r="A246" t="str">
            <v>5#学生宿舍30204018045设备安装箱</v>
          </cell>
          <cell r="B246">
            <v>0</v>
          </cell>
          <cell r="C246">
            <v>30204018045</v>
          </cell>
          <cell r="D246" t="str">
            <v>5#学生宿舍</v>
          </cell>
          <cell r="E246" t="str">
            <v>门禁系统</v>
          </cell>
        </row>
        <row r="247">
          <cell r="A247" t="str">
            <v>6#学生宿舍30204018045设备安装箱</v>
          </cell>
          <cell r="B247">
            <v>0</v>
          </cell>
          <cell r="C247">
            <v>30204018045</v>
          </cell>
          <cell r="D247" t="str">
            <v>6#学生宿舍</v>
          </cell>
          <cell r="E247" t="str">
            <v>门禁系统</v>
          </cell>
        </row>
        <row r="248">
          <cell r="A248" t="str">
            <v>7#学生宿舍30204018045设备安装箱</v>
          </cell>
          <cell r="B248">
            <v>0</v>
          </cell>
          <cell r="C248">
            <v>30204018045</v>
          </cell>
          <cell r="D248" t="str">
            <v>7#学生宿舍</v>
          </cell>
          <cell r="E248" t="str">
            <v>门禁系统</v>
          </cell>
        </row>
        <row r="249">
          <cell r="A249" t="str">
            <v>8#学生宿舍30204018045设备安装箱</v>
          </cell>
          <cell r="B249">
            <v>0</v>
          </cell>
          <cell r="C249">
            <v>30204018045</v>
          </cell>
          <cell r="D249" t="str">
            <v>8#学生宿舍</v>
          </cell>
          <cell r="E249" t="str">
            <v>门禁系统</v>
          </cell>
        </row>
        <row r="250">
          <cell r="A250" t="str">
            <v>总平工程31208008055摄像机（含镜头等附件）</v>
          </cell>
          <cell r="B250">
            <v>0</v>
          </cell>
          <cell r="C250">
            <v>31208008055</v>
          </cell>
          <cell r="D250" t="str">
            <v>总平工程</v>
          </cell>
          <cell r="E250" t="str">
            <v>停车场系统</v>
          </cell>
        </row>
        <row r="251">
          <cell r="A251" t="str">
            <v>食堂31202001047食堂POS消费机</v>
          </cell>
          <cell r="B251">
            <v>0</v>
          </cell>
          <cell r="C251">
            <v>31202001047</v>
          </cell>
          <cell r="D251" t="str">
            <v>食堂</v>
          </cell>
          <cell r="E251" t="str">
            <v>消费系统</v>
          </cell>
        </row>
        <row r="252">
          <cell r="A252" t="str">
            <v>总平工程31208009056视屏捕获卡</v>
          </cell>
          <cell r="B252">
            <v>0</v>
          </cell>
          <cell r="C252">
            <v>31208009056</v>
          </cell>
          <cell r="D252" t="str">
            <v>总平工程</v>
          </cell>
          <cell r="E252" t="str">
            <v>停车场系统</v>
          </cell>
        </row>
        <row r="253">
          <cell r="A253" t="str">
            <v>第三教学实验楼31202010068数据库服务器</v>
          </cell>
          <cell r="B253">
            <v>0</v>
          </cell>
          <cell r="C253">
            <v>31202010068</v>
          </cell>
          <cell r="D253" t="str">
            <v>第三教学实验楼</v>
          </cell>
          <cell r="E253" t="str">
            <v>机房</v>
          </cell>
        </row>
        <row r="254">
          <cell r="A254" t="str">
            <v>第三教学实验楼31202001062数码相机</v>
          </cell>
          <cell r="B254">
            <v>0</v>
          </cell>
          <cell r="C254">
            <v>31202001062</v>
          </cell>
          <cell r="D254" t="str">
            <v>第三教学实验楼</v>
          </cell>
          <cell r="E254" t="str">
            <v>管理中心</v>
          </cell>
        </row>
        <row r="255">
          <cell r="A255" t="str">
            <v>1#学生宿舍31202001062数码相机</v>
          </cell>
          <cell r="B255">
            <v>0</v>
          </cell>
          <cell r="C255">
            <v>31202001062</v>
          </cell>
          <cell r="D255" t="str">
            <v>1#学生宿舍</v>
          </cell>
          <cell r="E255" t="str">
            <v>管理中心</v>
          </cell>
        </row>
        <row r="256">
          <cell r="A256" t="str">
            <v>总平工程停车场管理系统软件</v>
          </cell>
          <cell r="B256">
            <v>0</v>
          </cell>
          <cell r="C256">
            <v>0</v>
          </cell>
          <cell r="D256" t="str">
            <v>总平工程</v>
          </cell>
          <cell r="E256" t="str">
            <v>停车场系统</v>
          </cell>
        </row>
        <row r="257">
          <cell r="A257" t="str">
            <v>总平工程31208005050停车场近距离读卡器</v>
          </cell>
          <cell r="B257">
            <v>0</v>
          </cell>
          <cell r="C257">
            <v>31208005050</v>
          </cell>
          <cell r="D257" t="str">
            <v>总平工程</v>
          </cell>
          <cell r="E257" t="str">
            <v>停车场系统</v>
          </cell>
        </row>
        <row r="258">
          <cell r="A258" t="str">
            <v>第三教学实验楼停车场远距离发卡器</v>
          </cell>
          <cell r="B258">
            <v>0</v>
          </cell>
          <cell r="C258">
            <v>0</v>
          </cell>
          <cell r="D258" t="str">
            <v>第三教学实验楼</v>
          </cell>
          <cell r="E258" t="str">
            <v>停车场系统</v>
          </cell>
        </row>
        <row r="259">
          <cell r="A259" t="str">
            <v>总平工程31208008049停车场智能控制系统</v>
          </cell>
          <cell r="B259">
            <v>0</v>
          </cell>
          <cell r="C259">
            <v>31208008049</v>
          </cell>
          <cell r="D259" t="str">
            <v>总平工程</v>
          </cell>
          <cell r="E259" t="str">
            <v>停车场系统</v>
          </cell>
        </row>
        <row r="260">
          <cell r="A260" t="str">
            <v>总平工程31202001046通讯转换器</v>
          </cell>
          <cell r="B260">
            <v>0</v>
          </cell>
          <cell r="C260">
            <v>31202001046</v>
          </cell>
          <cell r="D260" t="str">
            <v>总平工程</v>
          </cell>
          <cell r="E260" t="str">
            <v>消费系统</v>
          </cell>
        </row>
        <row r="261">
          <cell r="A261" t="str">
            <v>食堂31202009046通讯转换器</v>
          </cell>
          <cell r="B261">
            <v>0</v>
          </cell>
          <cell r="C261">
            <v>31202009046</v>
          </cell>
          <cell r="D261" t="str">
            <v>食堂</v>
          </cell>
          <cell r="E261" t="str">
            <v>消费系统</v>
          </cell>
        </row>
        <row r="262">
          <cell r="A262" t="str">
            <v>1#学生宿舍31202009046通讯转换器</v>
          </cell>
          <cell r="B262">
            <v>0</v>
          </cell>
          <cell r="C262">
            <v>31202009046</v>
          </cell>
          <cell r="D262" t="str">
            <v>1#学生宿舍</v>
          </cell>
          <cell r="E262" t="str">
            <v>消费系统</v>
          </cell>
        </row>
        <row r="263">
          <cell r="A263" t="str">
            <v>2#学生宿舍31202009046通讯转换器</v>
          </cell>
          <cell r="B263">
            <v>0</v>
          </cell>
          <cell r="C263">
            <v>31202009046</v>
          </cell>
          <cell r="D263" t="str">
            <v>2#学生宿舍</v>
          </cell>
          <cell r="E263" t="str">
            <v>消费系统</v>
          </cell>
        </row>
        <row r="264">
          <cell r="A264" t="str">
            <v>3#学生宿舍31202009046通讯转换器</v>
          </cell>
          <cell r="B264">
            <v>0</v>
          </cell>
          <cell r="C264">
            <v>31202009046</v>
          </cell>
          <cell r="D264" t="str">
            <v>3#学生宿舍</v>
          </cell>
          <cell r="E264" t="str">
            <v>消费系统</v>
          </cell>
        </row>
        <row r="265">
          <cell r="A265" t="str">
            <v>4#学生宿舍31202009046通讯转换器</v>
          </cell>
          <cell r="B265">
            <v>0</v>
          </cell>
          <cell r="C265">
            <v>31202009046</v>
          </cell>
          <cell r="D265" t="str">
            <v>4#学生宿舍</v>
          </cell>
          <cell r="E265" t="str">
            <v>消费系统</v>
          </cell>
        </row>
        <row r="266">
          <cell r="A266" t="str">
            <v>5#学生宿舍31202009046通讯转换器</v>
          </cell>
          <cell r="B266">
            <v>0</v>
          </cell>
          <cell r="C266">
            <v>31202009046</v>
          </cell>
          <cell r="D266" t="str">
            <v>5#学生宿舍</v>
          </cell>
          <cell r="E266" t="str">
            <v>消费系统</v>
          </cell>
        </row>
        <row r="267">
          <cell r="A267" t="str">
            <v>6#学生宿舍31202009046通讯转换器</v>
          </cell>
          <cell r="B267">
            <v>0</v>
          </cell>
          <cell r="C267">
            <v>31202009046</v>
          </cell>
          <cell r="D267" t="str">
            <v>6#学生宿舍</v>
          </cell>
          <cell r="E267" t="str">
            <v>消费系统</v>
          </cell>
        </row>
        <row r="268">
          <cell r="A268" t="str">
            <v>7#学生宿舍31202009046通讯转换器</v>
          </cell>
          <cell r="B268">
            <v>0</v>
          </cell>
          <cell r="C268">
            <v>31202009046</v>
          </cell>
          <cell r="D268" t="str">
            <v>7#学生宿舍</v>
          </cell>
          <cell r="E268" t="str">
            <v>消费系统</v>
          </cell>
        </row>
        <row r="269">
          <cell r="A269" t="str">
            <v>8#学生宿舍31202009046通讯转换器</v>
          </cell>
          <cell r="B269">
            <v>0</v>
          </cell>
          <cell r="C269">
            <v>31202009046</v>
          </cell>
          <cell r="D269" t="str">
            <v>8#学生宿舍</v>
          </cell>
          <cell r="E269" t="str">
            <v>消费系统</v>
          </cell>
        </row>
        <row r="270">
          <cell r="A270" t="str">
            <v>总平工程同轴电缆 SYV-75-5</v>
          </cell>
          <cell r="B270">
            <v>0</v>
          </cell>
          <cell r="C270">
            <v>0</v>
          </cell>
          <cell r="D270" t="str">
            <v>总平工程</v>
          </cell>
          <cell r="E270">
            <v>0</v>
          </cell>
        </row>
        <row r="271">
          <cell r="A271" t="str">
            <v>第一教学实验楼30705006049网络控制器</v>
          </cell>
          <cell r="B271">
            <v>0</v>
          </cell>
          <cell r="C271">
            <v>30705006049</v>
          </cell>
          <cell r="D271" t="str">
            <v>第一教学实验楼</v>
          </cell>
          <cell r="E271" t="str">
            <v>门禁系统</v>
          </cell>
        </row>
        <row r="272">
          <cell r="A272" t="str">
            <v>第二教学实验楼30705006049网络控制器</v>
          </cell>
          <cell r="B272">
            <v>0</v>
          </cell>
          <cell r="C272">
            <v>30705006049</v>
          </cell>
          <cell r="D272" t="str">
            <v>第二教学实验楼</v>
          </cell>
          <cell r="E272" t="str">
            <v>门禁系统</v>
          </cell>
        </row>
        <row r="273">
          <cell r="A273" t="str">
            <v>第三教学实验楼30705006049网络控制器</v>
          </cell>
          <cell r="B273">
            <v>0</v>
          </cell>
          <cell r="C273">
            <v>30705006049</v>
          </cell>
          <cell r="D273" t="str">
            <v>第三教学实验楼</v>
          </cell>
          <cell r="E273" t="str">
            <v>门禁系统</v>
          </cell>
        </row>
        <row r="274">
          <cell r="A274" t="str">
            <v>食堂30705006049网络控制器</v>
          </cell>
          <cell r="B274">
            <v>0</v>
          </cell>
          <cell r="C274">
            <v>30705006049</v>
          </cell>
          <cell r="D274" t="str">
            <v>食堂</v>
          </cell>
          <cell r="E274" t="str">
            <v>门禁系统</v>
          </cell>
        </row>
        <row r="275">
          <cell r="A275" t="str">
            <v>图书馆30705006049网络控制器</v>
          </cell>
          <cell r="B275">
            <v>0</v>
          </cell>
          <cell r="C275">
            <v>30705006049</v>
          </cell>
          <cell r="D275" t="str">
            <v>图书馆</v>
          </cell>
          <cell r="E275" t="str">
            <v>门禁系统</v>
          </cell>
        </row>
        <row r="276">
          <cell r="A276" t="str">
            <v>1#学生宿舍30803010065涡轮流量计</v>
          </cell>
          <cell r="B276">
            <v>0</v>
          </cell>
          <cell r="C276">
            <v>30803010065</v>
          </cell>
          <cell r="D276" t="str">
            <v>1#学生宿舍</v>
          </cell>
          <cell r="E276" t="str">
            <v>水控系统</v>
          </cell>
        </row>
        <row r="277">
          <cell r="A277" t="str">
            <v>2#学生宿舍30803010065涡轮流量计</v>
          </cell>
          <cell r="B277">
            <v>0</v>
          </cell>
          <cell r="C277">
            <v>30803010065</v>
          </cell>
          <cell r="D277" t="str">
            <v>2#学生宿舍</v>
          </cell>
          <cell r="E277" t="str">
            <v>水控系统</v>
          </cell>
        </row>
        <row r="278">
          <cell r="A278" t="str">
            <v>3#学生宿舍30803010065涡轮流量计</v>
          </cell>
          <cell r="B278">
            <v>0</v>
          </cell>
          <cell r="C278">
            <v>30803010065</v>
          </cell>
          <cell r="D278" t="str">
            <v>3#学生宿舍</v>
          </cell>
          <cell r="E278" t="str">
            <v>水控系统</v>
          </cell>
        </row>
        <row r="279">
          <cell r="A279" t="str">
            <v>4#学生宿舍30803010065涡轮流量计</v>
          </cell>
          <cell r="B279">
            <v>0</v>
          </cell>
          <cell r="C279">
            <v>30803010065</v>
          </cell>
          <cell r="D279" t="str">
            <v>4#学生宿舍</v>
          </cell>
          <cell r="E279" t="str">
            <v>水控系统</v>
          </cell>
        </row>
        <row r="280">
          <cell r="A280" t="str">
            <v>5#学生宿舍30803010065涡轮流量计</v>
          </cell>
          <cell r="B280">
            <v>0</v>
          </cell>
          <cell r="C280">
            <v>30803010065</v>
          </cell>
          <cell r="D280" t="str">
            <v>5#学生宿舍</v>
          </cell>
          <cell r="E280" t="str">
            <v>水控系统</v>
          </cell>
        </row>
        <row r="281">
          <cell r="A281" t="str">
            <v>6#学生宿舍30803010065涡轮流量计</v>
          </cell>
          <cell r="B281">
            <v>0</v>
          </cell>
          <cell r="C281">
            <v>30803010065</v>
          </cell>
          <cell r="D281" t="str">
            <v>6#学生宿舍</v>
          </cell>
          <cell r="E281" t="str">
            <v>水控系统</v>
          </cell>
        </row>
        <row r="282">
          <cell r="A282" t="str">
            <v>7#学生宿舍30803010065涡轮流量计</v>
          </cell>
          <cell r="B282">
            <v>0</v>
          </cell>
          <cell r="C282">
            <v>30803010065</v>
          </cell>
          <cell r="D282" t="str">
            <v>7#学生宿舍</v>
          </cell>
          <cell r="E282" t="str">
            <v>水控系统</v>
          </cell>
        </row>
        <row r="283">
          <cell r="A283" t="str">
            <v>8#学生宿舍30803010065涡轮流量计</v>
          </cell>
          <cell r="B283">
            <v>0</v>
          </cell>
          <cell r="C283">
            <v>30803010065</v>
          </cell>
          <cell r="D283" t="str">
            <v>8#学生宿舍</v>
          </cell>
          <cell r="E283" t="str">
            <v>水控系统</v>
          </cell>
        </row>
        <row r="284">
          <cell r="A284" t="str">
            <v>第三教学实验楼31202010069一卡通系统平台</v>
          </cell>
          <cell r="B284">
            <v>0</v>
          </cell>
          <cell r="C284">
            <v>31202010069</v>
          </cell>
          <cell r="D284" t="str">
            <v>第三教学实验楼</v>
          </cell>
          <cell r="E284" t="str">
            <v>机房</v>
          </cell>
        </row>
        <row r="285">
          <cell r="A285" t="str">
            <v>第一教学实验楼31208007031阴极锁</v>
          </cell>
          <cell r="B285">
            <v>0</v>
          </cell>
          <cell r="C285">
            <v>31208007031</v>
          </cell>
          <cell r="D285" t="str">
            <v>第一教学实验楼</v>
          </cell>
          <cell r="E285" t="str">
            <v>门禁系统</v>
          </cell>
        </row>
        <row r="286">
          <cell r="A286" t="str">
            <v>第二教学实验楼31208007031阴极锁</v>
          </cell>
          <cell r="B286">
            <v>0</v>
          </cell>
          <cell r="C286">
            <v>31208007031</v>
          </cell>
          <cell r="D286" t="str">
            <v>第二教学实验楼</v>
          </cell>
          <cell r="E286" t="str">
            <v>门禁系统</v>
          </cell>
        </row>
        <row r="287">
          <cell r="A287" t="str">
            <v>第三教学实验楼31208007031阴极锁</v>
          </cell>
          <cell r="B287">
            <v>0</v>
          </cell>
          <cell r="C287">
            <v>31208007031</v>
          </cell>
          <cell r="D287" t="str">
            <v>第三教学实验楼</v>
          </cell>
          <cell r="E287" t="str">
            <v>门禁系统</v>
          </cell>
        </row>
        <row r="288">
          <cell r="A288" t="str">
            <v>食堂31208007031阴极锁</v>
          </cell>
          <cell r="B288">
            <v>0</v>
          </cell>
          <cell r="C288">
            <v>31208007031</v>
          </cell>
          <cell r="D288" t="str">
            <v>食堂</v>
          </cell>
          <cell r="E288" t="str">
            <v>门禁系统</v>
          </cell>
        </row>
        <row r="289">
          <cell r="A289" t="str">
            <v>图书馆31208007031阴极锁</v>
          </cell>
          <cell r="B289">
            <v>0</v>
          </cell>
          <cell r="C289">
            <v>31208007031</v>
          </cell>
          <cell r="D289" t="str">
            <v>图书馆</v>
          </cell>
          <cell r="E289" t="str">
            <v>门禁系统</v>
          </cell>
        </row>
        <row r="290">
          <cell r="A290" t="str">
            <v>第三教学实验楼31202003045应用服务器</v>
          </cell>
          <cell r="B290">
            <v>0</v>
          </cell>
          <cell r="C290">
            <v>31202003045</v>
          </cell>
          <cell r="D290" t="str">
            <v>第三教学实验楼</v>
          </cell>
          <cell r="E290" t="str">
            <v>机房</v>
          </cell>
        </row>
        <row r="291">
          <cell r="A291" t="str">
            <v>1#学生宿舍30705006049浴室水控</v>
          </cell>
          <cell r="B291">
            <v>0</v>
          </cell>
          <cell r="C291">
            <v>30705006049</v>
          </cell>
          <cell r="D291" t="str">
            <v>1#学生宿舍</v>
          </cell>
          <cell r="E291" t="str">
            <v>水控系统</v>
          </cell>
        </row>
        <row r="292">
          <cell r="A292" t="str">
            <v>2#学生宿舍30705006049浴室水控</v>
          </cell>
          <cell r="B292">
            <v>0</v>
          </cell>
          <cell r="C292">
            <v>30705006049</v>
          </cell>
          <cell r="D292" t="str">
            <v>2#学生宿舍</v>
          </cell>
          <cell r="E292" t="str">
            <v>水控系统</v>
          </cell>
        </row>
        <row r="293">
          <cell r="A293" t="str">
            <v>3#学生宿舍30705006049浴室水控</v>
          </cell>
          <cell r="B293">
            <v>0</v>
          </cell>
          <cell r="C293">
            <v>30705006049</v>
          </cell>
          <cell r="D293" t="str">
            <v>3#学生宿舍</v>
          </cell>
          <cell r="E293" t="str">
            <v>水控系统</v>
          </cell>
        </row>
        <row r="294">
          <cell r="A294" t="str">
            <v>4#学生宿舍30705006049浴室水控</v>
          </cell>
          <cell r="B294">
            <v>0</v>
          </cell>
          <cell r="C294">
            <v>30705006049</v>
          </cell>
          <cell r="D294" t="str">
            <v>4#学生宿舍</v>
          </cell>
          <cell r="E294" t="str">
            <v>水控系统</v>
          </cell>
        </row>
        <row r="295">
          <cell r="A295" t="str">
            <v>5#学生宿舍30705006049浴室水控</v>
          </cell>
          <cell r="B295">
            <v>0</v>
          </cell>
          <cell r="C295">
            <v>30705006049</v>
          </cell>
          <cell r="D295" t="str">
            <v>5#学生宿舍</v>
          </cell>
          <cell r="E295" t="str">
            <v>水控系统</v>
          </cell>
        </row>
        <row r="296">
          <cell r="A296" t="str">
            <v>6#学生宿舍30705006049浴室水控</v>
          </cell>
          <cell r="B296">
            <v>0</v>
          </cell>
          <cell r="C296">
            <v>30705006049</v>
          </cell>
          <cell r="D296" t="str">
            <v>6#学生宿舍</v>
          </cell>
          <cell r="E296" t="str">
            <v>水控系统</v>
          </cell>
        </row>
        <row r="297">
          <cell r="A297" t="str">
            <v>7#学生宿舍30705006049浴室水控</v>
          </cell>
          <cell r="B297">
            <v>0</v>
          </cell>
          <cell r="C297">
            <v>30705006049</v>
          </cell>
          <cell r="D297" t="str">
            <v>7#学生宿舍</v>
          </cell>
          <cell r="E297" t="str">
            <v>水控系统</v>
          </cell>
        </row>
        <row r="298">
          <cell r="A298" t="str">
            <v>8#学生宿舍30705006049浴室水控</v>
          </cell>
          <cell r="B298">
            <v>0</v>
          </cell>
          <cell r="C298">
            <v>30705006049</v>
          </cell>
          <cell r="D298" t="str">
            <v>8#学生宿舍</v>
          </cell>
          <cell r="E298" t="str">
            <v>水控系统</v>
          </cell>
        </row>
        <row r="299">
          <cell r="A299" t="str">
            <v>总平工程31208005052远距离读卡器（含支架）</v>
          </cell>
          <cell r="B299">
            <v>0</v>
          </cell>
          <cell r="C299">
            <v>31208005052</v>
          </cell>
          <cell r="D299" t="str">
            <v>总平工程</v>
          </cell>
          <cell r="E299" t="str">
            <v>停车场系统</v>
          </cell>
        </row>
        <row r="300">
          <cell r="A300" t="str">
            <v>第三教学实验楼远距离卡</v>
          </cell>
          <cell r="B300">
            <v>0</v>
          </cell>
          <cell r="C300">
            <v>0</v>
          </cell>
          <cell r="D300" t="str">
            <v>第三教学实验楼</v>
          </cell>
          <cell r="E300" t="str">
            <v>停车场系统</v>
          </cell>
        </row>
        <row r="301">
          <cell r="A301" t="str">
            <v>第三教学实验楼证卡打印机</v>
          </cell>
          <cell r="B301">
            <v>0</v>
          </cell>
          <cell r="C301">
            <v>0</v>
          </cell>
          <cell r="D301" t="str">
            <v>第三教学实验楼</v>
          </cell>
          <cell r="E301" t="str">
            <v>管理中心</v>
          </cell>
        </row>
        <row r="302">
          <cell r="A302" t="str">
            <v>1#学生宿舍证卡打印机</v>
          </cell>
          <cell r="B302">
            <v>0</v>
          </cell>
          <cell r="C302">
            <v>0</v>
          </cell>
          <cell r="D302" t="str">
            <v>1#学生宿舍</v>
          </cell>
          <cell r="E302" t="str">
            <v>管理中心</v>
          </cell>
        </row>
        <row r="303">
          <cell r="A303" t="str">
            <v>第一教学实验楼自动插销</v>
          </cell>
          <cell r="B303">
            <v>0</v>
          </cell>
          <cell r="C303">
            <v>0</v>
          </cell>
          <cell r="D303" t="str">
            <v>第一教学实验楼</v>
          </cell>
          <cell r="E303" t="str">
            <v>门禁系统</v>
          </cell>
        </row>
        <row r="304">
          <cell r="A304" t="str">
            <v>第二教学实验楼自动插销</v>
          </cell>
          <cell r="B304">
            <v>0</v>
          </cell>
          <cell r="C304">
            <v>0</v>
          </cell>
          <cell r="D304" t="str">
            <v>第二教学实验楼</v>
          </cell>
          <cell r="E304" t="str">
            <v>门禁系统</v>
          </cell>
        </row>
        <row r="305">
          <cell r="A305" t="str">
            <v>第三教学实验楼自动插销</v>
          </cell>
          <cell r="B305">
            <v>0</v>
          </cell>
          <cell r="C305">
            <v>0</v>
          </cell>
          <cell r="D305" t="str">
            <v>第三教学实验楼</v>
          </cell>
          <cell r="E305" t="str">
            <v>门禁系统</v>
          </cell>
        </row>
        <row r="306">
          <cell r="A306" t="str">
            <v>图书馆自动插销</v>
          </cell>
          <cell r="B306">
            <v>0</v>
          </cell>
          <cell r="C306">
            <v>0</v>
          </cell>
          <cell r="D306" t="str">
            <v>图书馆</v>
          </cell>
          <cell r="E306" t="str">
            <v>门禁系统</v>
          </cell>
        </row>
        <row r="307">
          <cell r="A307" t="str">
            <v>总平工程31208007047自动出卡机</v>
          </cell>
          <cell r="B307">
            <v>0</v>
          </cell>
          <cell r="C307">
            <v>31208007047</v>
          </cell>
          <cell r="D307" t="str">
            <v>总平工程</v>
          </cell>
          <cell r="E307" t="str">
            <v>停车场系统</v>
          </cell>
        </row>
        <row r="308">
          <cell r="A308" t="str">
            <v>第一教学实验楼31202001026自动圈存机</v>
          </cell>
          <cell r="B308">
            <v>0</v>
          </cell>
          <cell r="C308">
            <v>31202001026</v>
          </cell>
          <cell r="D308" t="str">
            <v>第一教学实验楼</v>
          </cell>
          <cell r="E308" t="str">
            <v>圈存系统</v>
          </cell>
        </row>
        <row r="309">
          <cell r="A309" t="str">
            <v>第二教学实验楼31202001026自动圈存机</v>
          </cell>
          <cell r="B309">
            <v>0</v>
          </cell>
          <cell r="C309">
            <v>31202001026</v>
          </cell>
          <cell r="D309" t="str">
            <v>第二教学实验楼</v>
          </cell>
          <cell r="E309" t="str">
            <v>圈存系统</v>
          </cell>
        </row>
        <row r="310">
          <cell r="A310" t="str">
            <v>第三教学实验楼31202001026自动圈存机</v>
          </cell>
          <cell r="B310">
            <v>0</v>
          </cell>
          <cell r="C310">
            <v>31202001026</v>
          </cell>
          <cell r="D310" t="str">
            <v>第三教学实验楼</v>
          </cell>
          <cell r="E310" t="str">
            <v>圈存系统</v>
          </cell>
        </row>
        <row r="311">
          <cell r="A311" t="str">
            <v>食堂31202001026自动圈存机</v>
          </cell>
          <cell r="B311">
            <v>0</v>
          </cell>
          <cell r="C311">
            <v>31202001026</v>
          </cell>
          <cell r="D311" t="str">
            <v>食堂</v>
          </cell>
          <cell r="E311" t="str">
            <v>圈存系统</v>
          </cell>
        </row>
        <row r="312">
          <cell r="A312" t="str">
            <v>图书馆31202001026自动圈存机</v>
          </cell>
          <cell r="B312">
            <v>0</v>
          </cell>
          <cell r="C312">
            <v>31202001026</v>
          </cell>
          <cell r="D312" t="str">
            <v>图书馆</v>
          </cell>
          <cell r="E312" t="str">
            <v>圈存系统</v>
          </cell>
        </row>
        <row r="313">
          <cell r="A313" t="str">
            <v>1#学生宿舍31202001026自动圈存机</v>
          </cell>
          <cell r="B313">
            <v>0</v>
          </cell>
          <cell r="C313">
            <v>31202001026</v>
          </cell>
          <cell r="D313" t="str">
            <v>1#学生宿舍</v>
          </cell>
          <cell r="E313" t="str">
            <v>圈存系统</v>
          </cell>
        </row>
        <row r="314">
          <cell r="A314" t="str">
            <v>2#学生宿舍31202001026自动圈存机</v>
          </cell>
          <cell r="B314">
            <v>0</v>
          </cell>
          <cell r="C314">
            <v>31202001026</v>
          </cell>
          <cell r="D314" t="str">
            <v>2#学生宿舍</v>
          </cell>
          <cell r="E314" t="str">
            <v>圈存系统</v>
          </cell>
        </row>
        <row r="315">
          <cell r="A315" t="str">
            <v>3#学生宿舍31202001026自动圈存机</v>
          </cell>
          <cell r="B315">
            <v>0</v>
          </cell>
          <cell r="C315">
            <v>31202001026</v>
          </cell>
          <cell r="D315" t="str">
            <v>3#学生宿舍</v>
          </cell>
          <cell r="E315" t="str">
            <v>圈存系统</v>
          </cell>
        </row>
        <row r="316">
          <cell r="A316" t="str">
            <v>4#学生宿舍31202001026自动圈存机</v>
          </cell>
          <cell r="B316">
            <v>0</v>
          </cell>
          <cell r="C316">
            <v>31202001026</v>
          </cell>
          <cell r="D316" t="str">
            <v>4#学生宿舍</v>
          </cell>
          <cell r="E316" t="str">
            <v>圈存系统</v>
          </cell>
        </row>
        <row r="317">
          <cell r="A317" t="str">
            <v>5#学生宿舍31202001026自动圈存机</v>
          </cell>
          <cell r="B317">
            <v>0</v>
          </cell>
          <cell r="C317">
            <v>31202001026</v>
          </cell>
          <cell r="D317" t="str">
            <v>5#学生宿舍</v>
          </cell>
          <cell r="E317" t="str">
            <v>圈存系统</v>
          </cell>
        </row>
        <row r="318">
          <cell r="A318" t="str">
            <v>6#学生宿舍31202001026自动圈存机</v>
          </cell>
          <cell r="B318">
            <v>0</v>
          </cell>
          <cell r="C318">
            <v>31202001026</v>
          </cell>
          <cell r="D318" t="str">
            <v>6#学生宿舍</v>
          </cell>
          <cell r="E318" t="str">
            <v>圈存系统</v>
          </cell>
        </row>
        <row r="319">
          <cell r="A319" t="str">
            <v>7#学生宿舍31202001026自动圈存机</v>
          </cell>
          <cell r="B319">
            <v>0</v>
          </cell>
          <cell r="C319">
            <v>31202001026</v>
          </cell>
          <cell r="D319" t="str">
            <v>7#学生宿舍</v>
          </cell>
          <cell r="E319" t="str">
            <v>圈存系统</v>
          </cell>
        </row>
        <row r="320">
          <cell r="A320" t="str">
            <v>8#学生宿舍31202001026自动圈存机</v>
          </cell>
          <cell r="B320">
            <v>0</v>
          </cell>
          <cell r="C320">
            <v>31202001026</v>
          </cell>
          <cell r="D320" t="str">
            <v>8#学生宿舍</v>
          </cell>
          <cell r="E320" t="str">
            <v>圈存系统</v>
          </cell>
        </row>
        <row r="321">
          <cell r="A321" t="str">
            <v>第三教学实验楼31202001064自助现金充值机</v>
          </cell>
          <cell r="B321">
            <v>0</v>
          </cell>
          <cell r="C321">
            <v>31202001064</v>
          </cell>
          <cell r="D321" t="str">
            <v>第三教学实验楼</v>
          </cell>
          <cell r="E321" t="str">
            <v>现金充值</v>
          </cell>
        </row>
        <row r="322">
          <cell r="A322" t="str">
            <v>1#学生宿舍31202001064自助现金充值机</v>
          </cell>
          <cell r="B322">
            <v>0</v>
          </cell>
          <cell r="C322">
            <v>31202001064</v>
          </cell>
          <cell r="D322" t="str">
            <v>1#学生宿舍</v>
          </cell>
          <cell r="E322" t="str">
            <v>现金充值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0396.621620833335" createdVersion="3" refreshedVersion="3" minRefreshableVersion="3" recordCount="321">
  <cacheSource type="worksheet">
    <worksheetSource ref="A1:P322" sheet="Detail Table"/>
  </cacheSource>
  <cacheFields count="16">
    <cacheField name="完整" numFmtId="0">
      <sharedItems/>
    </cacheField>
    <cacheField name="项目编号" numFmtId="0">
      <sharedItems/>
    </cacheField>
    <cacheField name="序号" numFmtId="0">
      <sharedItems containsSemiMixedTypes="0" containsString="0" containsNumber="1" containsInteger="1" minValue="1" maxValue="34" count="3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子系统" numFmtId="0">
      <sharedItems containsMixedTypes="1" containsNumber="1" containsInteger="1" minValue="0" maxValue="0" count="12">
        <s v="停车场系统"/>
        <s v="圈存系统"/>
        <s v="自助查询系统"/>
        <s v="管理中心"/>
        <s v="现金充值"/>
        <s v="消费系统"/>
        <s v="水控系统"/>
        <s v="自助洗衣系统"/>
        <s v="门禁系统"/>
        <s v="考勤系统"/>
        <s v="机房"/>
        <n v="0" u="1"/>
      </sharedItems>
    </cacheField>
    <cacheField name="项目编号2" numFmtId="0">
      <sharedItems containsString="0" containsBlank="1" containsNumber="1" containsInteger="1" minValue="30204005025" maxValue="31208009056"/>
    </cacheField>
    <cacheField name="项目名称" numFmtId="0">
      <sharedItems count="67">
        <s v="UPS电源2KVA/2H"/>
        <s v="工作站"/>
        <s v="设备安装箱"/>
        <s v="通讯转换器"/>
        <s v="入口满位显示屏（含支架）"/>
        <s v="自动出卡机"/>
        <s v="出口收费显示屏"/>
        <s v="停车场智能控制系统"/>
        <s v="停车场近距离读卡器"/>
        <s v="读卡机箱"/>
        <s v="远距离读卡器（含支架）"/>
        <s v="地感控制器（含线圈）"/>
        <s v="挡车道闸"/>
        <s v="摄像机（含镜头等附件）"/>
        <s v="视屏捕获卡"/>
        <s v="停车场管理系统软件"/>
        <s v="同轴电缆 SYV-75-5"/>
        <s v="联网线"/>
        <s v="控制线"/>
        <s v="电源线"/>
        <s v="PC管"/>
        <s v="度锌钢管"/>
        <s v="自动圈存机"/>
        <s v="查询机"/>
        <s v="PC管理机"/>
        <s v="IC卡充值机"/>
        <s v="证卡打印机"/>
        <s v="激光打印机"/>
        <s v="数码相机"/>
        <s v="扫描仪"/>
        <s v="自助现金充值机"/>
        <s v="开关电源"/>
        <s v="浴室水控"/>
        <s v="开水房水控"/>
        <s v="涡轮流量计"/>
        <s v="电磁阀"/>
        <s v="电控器"/>
        <s v="AC控电器"/>
        <s v="超市POS消费机"/>
        <s v="门禁控制器"/>
        <s v="控制器电源"/>
        <s v="电锁电源"/>
        <s v="电磁锁"/>
        <s v="出入口门禁读卡器"/>
        <s v="出门按钮"/>
        <s v="门禁配线 RVV-4*1.0"/>
        <s v="门禁配线 RVV-2*0.5"/>
        <s v="门禁配线 RVVP-6*0.5"/>
        <s v="POS机电源线 RVV-2*1.0"/>
        <s v="POS机数据线 RS-485"/>
        <s v="考勤机"/>
        <s v="网络控制器"/>
        <s v="联动控制器"/>
        <s v="门磁"/>
        <s v="阴极锁"/>
        <s v="自动插销"/>
        <s v="过线器"/>
        <s v="机械锁"/>
        <s v="数据库服务器"/>
        <s v="应用服务器"/>
        <s v="一卡通系统平台"/>
        <s v="监控电视"/>
        <s v="IC卡管理机"/>
        <s v="IC卡"/>
        <s v="停车场远距离发卡器"/>
        <s v="远距离卡"/>
        <s v="食堂POS消费机"/>
      </sharedItems>
    </cacheField>
    <cacheField name="品牌型号及制造商" numFmtId="0">
      <sharedItems containsBlank="1" count="55">
        <s v="2KVA/2小时\山特"/>
        <s v="联想"/>
        <s v="图腾"/>
        <s v="汉军\COM-485"/>
        <s v="汉军\LT-O-76-1-4"/>
        <s v="TCK001R\汉军"/>
        <s v="75*304\汉军"/>
        <s v="MB03-T\汉军"/>
        <s v="RF-M1\汉军"/>
        <s v="HDP-2100\汉军"/>
        <s v="6890C\汉军"/>
        <s v="DLD801\汉军"/>
        <s v="W2-ZG-K\汉军"/>
        <s v="三星"/>
        <s v="VC4000\汉军"/>
        <s v="ENITOR3-PM\汉军"/>
        <m/>
        <s v="德特威勒"/>
        <s v="时代"/>
        <s v="豪普曼"/>
        <s v="HDSA51-TU，TCPIP;HDSA51-CU,CAN\汇多"/>
        <s v="(斑马P330I)\斑马"/>
        <s v="惠普"/>
        <s v="佳能"/>
        <s v="大连首创"/>
        <s v="SMT-LPORT-J\智慧"/>
        <s v="SMTJS-200/G/485\智慧"/>
        <s v="智慧"/>
        <s v="HDS221-CMU\HDS221-TMU\HDSC51-CMU\HDSC51-TMU/汇多"/>
        <s v="ACU-200\汉军"/>
        <s v="12V-25A\汉军"/>
        <s v="EM3500\欧一"/>
        <s v="PXR-62MS\汉军"/>
        <s v="OKEY\汉军"/>
        <s v="HDkM11-CMU(can通讯)、HDKM11-TMU(TCP/IP 通讯)\汇多"/>
        <s v="NCU-3001\汉军"/>
        <s v="MCU-0816\汉军"/>
        <s v="5C-33A\汉军"/>
        <s v="41-PLUS(欧一)"/>
        <s v="A731-ESSS\固力"/>
        <s v="AEB2-E1GCZ\固力"/>
        <s v="NEM25-E66A5A6SS(固力)"/>
        <s v="豪普曼_x000a__x000a_"/>
        <s v="IBM"/>
        <s v="V3.0\胜科金仕达"/>
        <s v="长虹"/>
        <s v="HDFK01\汇多"/>
        <s v="复旦微电子"/>
        <s v="6800C\汉军"/>
        <s v="91200\汉军"/>
        <s v="HDS221-TMU、HDSC51-TMU\汇多"/>
        <s v="HDS221-CMU、HDSC51-CMU\汇多"/>
        <s v="HD-CCU\汇多"/>
        <s v="NAM26-E77A1A1SS\固力" u="1"/>
        <s v="欧一" u="1"/>
      </sharedItems>
    </cacheField>
    <cacheField name="质保期（年）" numFmtId="0">
      <sharedItems containsString="0" containsBlank="1" containsNumber="1" containsInteger="1" minValue="3" maxValue="5"/>
    </cacheField>
    <cacheField name="项目特征描述" numFmtId="0">
      <sharedItems containsBlank="1" longText="1"/>
    </cacheField>
    <cacheField name="计量单位" numFmtId="0">
      <sharedItems/>
    </cacheField>
    <cacheField name="工程量" numFmtId="0">
      <sharedItems containsSemiMixedTypes="0" containsString="0" containsNumber="1" minValue="1" maxValue="40000" count="48">
        <n v="6"/>
        <n v="7"/>
        <n v="4"/>
        <n v="12"/>
        <n v="24"/>
        <n v="1"/>
        <n v="80"/>
        <n v="305"/>
        <n v="100"/>
        <n v="2"/>
        <n v="30"/>
        <n v="14"/>
        <n v="44"/>
        <n v="17"/>
        <n v="10"/>
        <n v="780"/>
        <n v="800"/>
        <n v="43"/>
        <n v="57"/>
        <n v="860"/>
        <n v="8"/>
        <n v="94"/>
        <n v="36"/>
        <n v="179"/>
        <n v="31"/>
        <n v="217"/>
        <n v="4816"/>
        <n v="9"/>
        <n v="78"/>
        <n v="154"/>
        <n v="213"/>
        <n v="4600"/>
        <n v="40000"/>
        <n v="500"/>
        <n v="3"/>
        <n v="16"/>
        <n v="85"/>
        <n v="161"/>
        <n v="284"/>
        <n v="2400.3000000000002"/>
        <n v="13"/>
        <n v="25"/>
        <n v="39"/>
        <n v="1326"/>
        <n v="34"/>
        <n v="64"/>
        <n v="86"/>
        <n v="1331"/>
      </sharedItems>
    </cacheField>
    <cacheField name="综合单价（元）" numFmtId="0">
      <sharedItems containsString="0" containsBlank="1" containsNumber="1" containsInteger="1" minValue="0" maxValue="1200000" count="46">
        <n v="6500"/>
        <n v="300"/>
        <n v="600"/>
        <n v="2500"/>
        <n v="4500"/>
        <n v="2000"/>
        <n v="1100"/>
        <n v="6000"/>
        <n v="1200"/>
        <n v="5500"/>
        <n v="3100"/>
        <n v="1000"/>
        <n v="22000"/>
        <n v="0"/>
        <n v="13000"/>
        <n v="11000"/>
        <n v="9500"/>
        <n v="1500"/>
        <n v="5200"/>
        <n v="1600"/>
        <n v="1800"/>
        <n v="260"/>
        <n v="5000"/>
        <n v="150"/>
        <n v="420"/>
        <n v="3000"/>
        <n v="320"/>
        <n v="4300"/>
        <n v="24"/>
        <m/>
        <n v="1300"/>
        <n v="3200"/>
        <n v="50"/>
        <n v="800"/>
        <n v="80"/>
        <n v="140"/>
        <n v="1400"/>
        <n v="530000"/>
        <n v="1200000"/>
        <n v="16000"/>
        <n v="18"/>
        <n v="8200"/>
        <n v="2200"/>
        <n v="20000"/>
        <n v="15"/>
        <n v="4200"/>
      </sharedItems>
    </cacheField>
    <cacheField name="合价（元）" numFmtId="0">
      <sharedItems containsString="0" containsBlank="1" containsNumber="1" containsInteger="1" minValue="0" maxValue="1200000"/>
    </cacheField>
    <cacheField name="成本单价" numFmtId="0">
      <sharedItems containsSemiMixedTypes="0" containsString="0" containsNumber="1" minValue="0" maxValue="450500" count="56">
        <n v="5560"/>
        <n v="6000"/>
        <n v="320"/>
        <n v="400"/>
        <n v="2000"/>
        <n v="3980"/>
        <n v="1200"/>
        <n v="5800"/>
        <n v="750"/>
        <n v="5500"/>
        <n v="4800"/>
        <n v="2600"/>
        <n v="500"/>
        <n v="14400"/>
        <n v="10"/>
        <n v="5"/>
        <n v="5.5"/>
        <n v="5.4"/>
        <n v="2.2999999999999998"/>
        <n v="25"/>
        <n v="7000"/>
        <n v="1050"/>
        <n v="7300"/>
        <n v="1160"/>
        <n v="23000"/>
        <n v="260"/>
        <n v="1654"/>
        <n v="250"/>
        <n v="82"/>
        <n v="90"/>
        <n v="1110"/>
        <n v="3500"/>
        <n v="237"/>
        <n v="990"/>
        <n v="12"/>
        <n v="8"/>
        <n v="6"/>
        <n v="4.5"/>
        <n v="1010"/>
        <n v="9900"/>
        <n v="2500"/>
        <n v="20"/>
        <n v="480"/>
        <n v="60"/>
        <n v="80"/>
        <n v="350"/>
        <n v="450500"/>
        <n v="0"/>
        <n v="15000"/>
        <n v="1100"/>
        <n v="9.8000000000000007"/>
        <n v="2700"/>
        <n v="9"/>
        <n v="890"/>
        <n v="1950"/>
        <n v="800" u="1"/>
      </sharedItems>
    </cacheField>
    <cacheField name="成本总价" numFmtId="4">
      <sharedItems containsSemiMixedTypes="0" containsString="0" containsNumber="1" minValue="0" maxValue="901000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">
  <r>
    <s v="总平工程30204005025UPS电源2KVA/2H"/>
    <s v="总平工程"/>
    <x v="0"/>
    <x v="0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0"/>
    <x v="0"/>
    <n v="39000"/>
    <x v="0"/>
    <n v="33360"/>
    <m/>
  </r>
  <r>
    <s v="总平工程31202003044工作站"/>
    <s v="总平工程"/>
    <x v="1"/>
    <x v="0"/>
    <n v="31202003044"/>
    <x v="1"/>
    <x v="1"/>
    <n v="3"/>
    <s v="1.名称：工作站_x000a_2.功能：停车场智能控制_x000a_3.处理器：Intel 酷睿2双核 E7500_x000a_4.内存：≥2GB，DDR3_x000a_5.独立显卡，显存512MB_x000a_6.硬盘：≥500GB，SATA，7200转_x000a_7.显示器：≥21.5寸宽屏液晶_x000a_8.三年质保_x000a_9.其它：DVD刻录，声卡，自适应千兆以太网卡≥1个，多功能读卡器，配套键盘、鼠标_x000a__x000a_"/>
    <s v="台"/>
    <x v="1"/>
    <x v="0"/>
    <n v="45500"/>
    <x v="1"/>
    <n v="42000"/>
    <m/>
  </r>
  <r>
    <s v="总平工程30204018045设备安装箱"/>
    <s v="总平工程"/>
    <x v="2"/>
    <x v="0"/>
    <n v="30204018045"/>
    <x v="2"/>
    <x v="2"/>
    <n v="3"/>
    <s v="1.名称、型号：设备安装箱_x000a_2、设备箱规格：深：550mm，宽：600mm，高：15U（具体大小根据现场情况定制）；_x000a_3、主要材料：优质冷扎钢板制作；_x000a_4、表面处理：脱脂、酸洗、磷化、静电喷塑_x000a_5、弱电井内落地或壁挂式安装，含电源转接板，墙体为空心砖_x000a__x000a_"/>
    <s v="台"/>
    <x v="0"/>
    <x v="1"/>
    <n v="1800"/>
    <x v="2"/>
    <n v="1920"/>
    <m/>
  </r>
  <r>
    <s v="总平工程31202001046通讯转换器"/>
    <s v="总平工程"/>
    <x v="3"/>
    <x v="0"/>
    <n v="31202001046"/>
    <x v="3"/>
    <x v="3"/>
    <n v="3"/>
    <s v="1.名称：通讯转换器"/>
    <s v="台"/>
    <x v="0"/>
    <x v="2"/>
    <n v="3600"/>
    <x v="3"/>
    <n v="2400"/>
    <m/>
  </r>
  <r>
    <s v="总平工程31207003008入口满位显示屏（含支架）"/>
    <s v="总平工程"/>
    <x v="4"/>
    <x v="0"/>
    <n v="31207003008"/>
    <x v="4"/>
    <x v="4"/>
    <n v="3"/>
    <s v="1.  名称：入口满位显示屏（含支架）_x000a_2.  规格：1排，4字/排，Φ5管芯，含电源，含支架_x000a_3.  字库包括所有国标汉字，并可显示繁体汉字及英文；  _x000a_4.  电源：直流24V； _x000a_5,  带有RS-485扩展接口； _x000a_6.  环境温度：-25℃~ +55℃； _x000a_7.  相对湿度：小于95％。_x000a_"/>
    <s v="台"/>
    <x v="2"/>
    <x v="3"/>
    <n v="10000"/>
    <x v="4"/>
    <n v="8000"/>
    <m/>
  </r>
  <r>
    <s v="总平工程31208007047自动出卡机"/>
    <s v="总平工程"/>
    <x v="5"/>
    <x v="0"/>
    <n v="31208007047"/>
    <x v="5"/>
    <x v="5"/>
    <n v="3"/>
    <s v="1.名称：自动出卡机_x000a_2.通讯接口：RS485；_x000a_3.LED中文电子显示屏；_x000a_4.工业级设计，表面烤漆处理，良好的耐磨耐腐蚀性适应各种高、低温， 多灰尘等恶劣环境； _x000a_5.拟人型摩擦式发卡，对各类变形卡有较好的适应性，卡片正确识别率：&gt;99.9%；_x000a_6.硬件看门狗、嵌入式微型实时操作系统；_x000a_7.具备预发卡功能；_x000a_8.可直接连接地感信号，实现 “ 车来发卡、一车一卡 ”；_x000a_9.卡少、卡空、故障时蜂鸣器自动声音报警；_x000a_10.出错报警，30秒或100秒后自动复位；_x000a_11.可叠加的卡箱设计，使卡箱容量灵活可变，至少应能装280张卡片，根据需要扩展；_x000a_12.适应卡片厚度 0.3MM ― 2.5MM，可调节； _x000a_13.底板滑轨式设计，使发卡器安装和维护更加快捷、简单、方便；_x000a_"/>
    <s v="台"/>
    <x v="0"/>
    <x v="4"/>
    <n v="27000"/>
    <x v="5"/>
    <n v="23880"/>
    <m/>
  </r>
  <r>
    <s v="总平工程31208003048出口收费显示屏"/>
    <s v="总平工程"/>
    <x v="6"/>
    <x v="0"/>
    <n v="31208003048"/>
    <x v="6"/>
    <x v="6"/>
    <n v="3"/>
    <s v="1.名称：出口收费显示屏_x000a_2.规格：1排，4字/排，Φ3.7管芯，含电源_x000a_3.1排，4字/排，Φ3.7管芯，含电源，含支架_x000a_4.字库包括所有国标汉字，并可显示繁体汉字及英文；  _x000a_5.电源：直流24V； _x000a_6.带有RS-485扩展接口； _x000a_7.环境温度：-25℃~ +55℃； _x000a_8.相对湿度：小于95％。_x000a_"/>
    <s v="台"/>
    <x v="2"/>
    <x v="5"/>
    <n v="8000"/>
    <x v="6"/>
    <n v="4800"/>
    <m/>
  </r>
  <r>
    <s v="总平工程31208008049停车场智能控制系统"/>
    <s v="总平工程"/>
    <x v="7"/>
    <x v="0"/>
    <n v="31208008049"/>
    <x v="7"/>
    <x v="7"/>
    <n v="3"/>
    <s v="1.名称：停车场智能控制系统_x000a_2.控制器要求采用23位ARM型CPU，支持非接触智能CPU卡；_x000a_3.合法权限达10000笔，脱机至少能够存储9500条数据，黑名单数量至少9500条_x000a_4.控制器要求自带TCP/IP网络接口，能够通过RS232方式控制出卡机或出票机；_x000a_5.控制器应能够直接连接出入口语音及LED显示屏；_x000a_6.控制器应提供8组输入端口，以接收读卡地感、道闸地感、取卡/取票按键、道闸道杆位置检测信号、票箱门检测信号、道闸门检测信号、光感器信号等状态信号；_x000a_7.控制器应具有4组输出信号，以控制道闸开启、道闸关闭、照明等；_x000a_8.控制器电源：DC12~24V；_x000a_9.工作环境温度：-25℃～+70℃；_x000a_10.工作环境湿度： ≤95%，不凝露；_x000a_"/>
    <s v="套"/>
    <x v="3"/>
    <x v="0"/>
    <n v="78000"/>
    <x v="7"/>
    <n v="69600"/>
    <m/>
  </r>
  <r>
    <s v="总平工程31208005050停车场近距离读卡器"/>
    <s v="总平工程"/>
    <x v="8"/>
    <x v="0"/>
    <n v="31208005050"/>
    <x v="8"/>
    <x v="8"/>
    <n v="3"/>
    <s v="1.名称：停车场近距离读卡器_x000a_2.工作频段：902~928MHz；_x000a_3.工作电压：DC12V；_x000a_4.最大功耗：5W；_x000a_5.工作温度：正常工作温度-25℃~75℃；_x000a_6.天线增益：12dbi水平极化；_x000a_7.天线功率：接入天线功率1W（可调）；_x000a_8.有效距离：读/写卡距离不少于5m；_x000a_9.数据接口：同时具备RS232、RS485、wiegand26或者wiegand34数据接口，预留外界触发信号接入端口；_x000a_10.快速识别：能识别移动速度大于120km/h快速移动的电子标签；_x000a_"/>
    <s v="套"/>
    <x v="3"/>
    <x v="6"/>
    <n v="13200"/>
    <x v="8"/>
    <n v="9000"/>
    <m/>
  </r>
  <r>
    <s v="总平工程31208006051读卡机箱"/>
    <s v="总平工程"/>
    <x v="9"/>
    <x v="0"/>
    <n v="31208006051"/>
    <x v="9"/>
    <x v="9"/>
    <n v="3"/>
    <s v="1.名称：读卡机箱_x000a_2.设备通过ISO 9001国际质量体系认证、CE认证、MA认证及FCC认证；_x000a_3.采用RISC之32位CPU；_x000a_4.门禁管制提供到30000笔合法卡片与10，000笔刷卡记录；_x000a_5.内建高速Ethernet网络界面，支持10M/100M BaseT；_x000a_6.可在管理电脑系统离线下独立运作；断电数据可保存30天；_x000a__x000a_"/>
    <s v="台"/>
    <x v="3"/>
    <x v="4"/>
    <n v="54000"/>
    <x v="5"/>
    <n v="47760"/>
    <m/>
  </r>
  <r>
    <s v="总平工程31208005052远距离读卡器（含支架）"/>
    <s v="总平工程"/>
    <x v="10"/>
    <x v="0"/>
    <n v="31208005052"/>
    <x v="10"/>
    <x v="10"/>
    <n v="3"/>
    <s v="1.名称：远距离读卡器（含支架）_x000a_2.远距离读卡距离不少于5米_x000a_3.工作频段：902~928MHz；_x000a_4.工作电压：DC12V；_x000a_5.最大功耗：5W；_x000a_6.工作温度：正常工作温度-25℃~75℃；_x000a_7.天线增益：12dbi水平极化；_x000a_8.天线功率：接入天线功率1W（可调）；_x000a_9.有效距离：读/写卡距离不少于5m；_x000a_10.数据接口：同时具备RS232、RS485、wiegand26或者wiegand34数据接口，预留外界触发信号接入端口；_x000a_11.快速识别：能识别移动速度大于120km/h快速移动的电子标签；_x000a_"/>
    <s v="套"/>
    <x v="0"/>
    <x v="7"/>
    <n v="36000"/>
    <x v="9"/>
    <n v="33000"/>
    <m/>
  </r>
  <r>
    <s v="总平工程31208005053地感控制器（含线圈）"/>
    <s v="总平工程"/>
    <x v="11"/>
    <x v="0"/>
    <n v="31208005053"/>
    <x v="11"/>
    <x v="11"/>
    <n v="3"/>
    <s v="1.名称：地感控制器（含线圈）_x000a_2.范围： 20KHz—170KHz；_x000a_3.灵敏度： 三级可调；50米地感线圈_x000a__x000a_"/>
    <s v="套"/>
    <x v="4"/>
    <x v="8"/>
    <n v="28800"/>
    <x v="8"/>
    <n v="18000"/>
    <m/>
  </r>
  <r>
    <s v="总平工程31208007054挡车道闸"/>
    <s v="总平工程"/>
    <x v="12"/>
    <x v="0"/>
    <n v="31208007054"/>
    <x v="12"/>
    <x v="12"/>
    <n v="3"/>
    <s v="1.名称：挡车道闸_x000a_2.快速道闸；_x000a_3.产品通过CE认证；_x000a_4.出现停电和故障时能进行自动/手动功能切换；_x000a_5.具有防砸车功能；_x000a_6.减速比：1/123；_x000a_7.扭矩：200Nm；_x000a_8.开启时间3-6秒；_x000a__x000a__x000a_"/>
    <s v="台"/>
    <x v="3"/>
    <x v="9"/>
    <n v="66000"/>
    <x v="10"/>
    <n v="57600"/>
    <m/>
  </r>
  <r>
    <s v="总平工程31208008055摄像机（含镜头等附件）"/>
    <s v="总平工程"/>
    <x v="13"/>
    <x v="0"/>
    <n v="31208008055"/>
    <x v="13"/>
    <x v="13"/>
    <n v="3"/>
    <s v="1.名称：摄像机_x000a_2.高清晰度CCD摄像机_x000a_3.高清、超感低照度、枪式摄像机_x000a_4.1/3英寸ExView-HAD IT CCD；_x000a_5.水平分辨率600线；_x000a_6.日夜自动转换；_x000a_7.最低照度：彩色0.09Lux，黑白0.009Lux；_x000a_8.暗区补偿、背光补偿功能；_x000a__x000a_"/>
    <s v="台"/>
    <x v="3"/>
    <x v="10"/>
    <n v="37200"/>
    <x v="11"/>
    <n v="31200"/>
    <m/>
  </r>
  <r>
    <s v="总平工程31208009056视屏捕获卡"/>
    <s v="总平工程"/>
    <x v="14"/>
    <x v="0"/>
    <n v="31208009056"/>
    <x v="14"/>
    <x v="14"/>
    <n v="3"/>
    <s v="1.名称：视屏捕获卡_x000a_2.具体指标详见设备性能指标及参数要求_x000a__x000a_"/>
    <s v="台"/>
    <x v="3"/>
    <x v="11"/>
    <n v="12000"/>
    <x v="12"/>
    <n v="6000"/>
    <m/>
  </r>
  <r>
    <s v="总平工程停车场管理系统软件"/>
    <s v="总平工程"/>
    <x v="15"/>
    <x v="0"/>
    <m/>
    <x v="15"/>
    <x v="15"/>
    <n v="3"/>
    <s v="1.名称：停车场管理系统软件_x000a_2. 具体指标详见设备性能指标及参数要求_x000a_"/>
    <s v="套"/>
    <x v="5"/>
    <x v="12"/>
    <n v="22000"/>
    <x v="13"/>
    <n v="14400"/>
    <m/>
  </r>
  <r>
    <s v="总平工程同轴电缆 SYV-75-5"/>
    <s v="总平工程"/>
    <x v="16"/>
    <x v="0"/>
    <m/>
    <x v="16"/>
    <x v="16"/>
    <n v="3"/>
    <s v="1.名称：同轴电缆_x000a_2.规格：SYWV-75-5_x000a_3.敷设方式：线槽、钢管内暗敷_x000a_"/>
    <s v="米"/>
    <x v="6"/>
    <x v="13"/>
    <n v="0"/>
    <x v="14"/>
    <n v="800"/>
    <m/>
  </r>
  <r>
    <s v="总平工程联网线"/>
    <s v="总平工程"/>
    <x v="17"/>
    <x v="0"/>
    <m/>
    <x v="17"/>
    <x v="17"/>
    <n v="3"/>
    <s v="超五类线"/>
    <s v="米"/>
    <x v="7"/>
    <x v="13"/>
    <n v="0"/>
    <x v="15"/>
    <n v="1525"/>
    <s v="按照实际用量结算"/>
  </r>
  <r>
    <s v="总平工程控制线"/>
    <s v="总平工程"/>
    <x v="18"/>
    <x v="0"/>
    <m/>
    <x v="18"/>
    <x v="18"/>
    <n v="3"/>
    <s v="1.名称：控制线_x000a_2.规格：RVV-4*0.5_x000a_3.敷设方式：线槽、钢管内暗敷_x000a_"/>
    <s v="米"/>
    <x v="8"/>
    <x v="13"/>
    <n v="0"/>
    <x v="16"/>
    <n v="550"/>
    <s v="按照实际用量结算"/>
  </r>
  <r>
    <s v="总平工程电源线"/>
    <s v="总平工程"/>
    <x v="19"/>
    <x v="0"/>
    <m/>
    <x v="19"/>
    <x v="18"/>
    <n v="3"/>
    <s v="1.名称：控制线_x000a_2.规格：RVVP-4*0.5_x000a_RVV-3*1.5_x000a_3.敷设方式：线槽、钢管内暗敷_x000a_"/>
    <s v="米"/>
    <x v="8"/>
    <x v="13"/>
    <n v="0"/>
    <x v="17"/>
    <n v="540"/>
    <s v="按照实际用量结算"/>
  </r>
  <r>
    <s v="总平工程PC管"/>
    <s v="总平工程"/>
    <x v="20"/>
    <x v="0"/>
    <m/>
    <x v="20"/>
    <x v="16"/>
    <m/>
    <s v="PC刚性阻燃管，PC20"/>
    <s v="米"/>
    <x v="8"/>
    <x v="13"/>
    <n v="0"/>
    <x v="18"/>
    <n v="229.99999999999997"/>
    <s v="按照实际用量结算"/>
  </r>
  <r>
    <s v="总平工程度锌钢管"/>
    <s v="总平工程"/>
    <x v="21"/>
    <x v="0"/>
    <m/>
    <x v="21"/>
    <x v="16"/>
    <m/>
    <s v="DN25"/>
    <s v="米"/>
    <x v="8"/>
    <x v="13"/>
    <n v="0"/>
    <x v="19"/>
    <n v="2500"/>
    <s v="按照实际用量结算"/>
  </r>
  <r>
    <s v="1#学生宿舍31202001026自动圈存机"/>
    <s v="1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1#学生宿舍31202001026查询机"/>
    <s v="1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1#学生宿舍31203003043PC管理机"/>
    <s v="1#学生宿舍"/>
    <x v="2"/>
    <x v="3"/>
    <n v="31203003043"/>
    <x v="24"/>
    <x v="1"/>
    <n v="3"/>
    <s v="1、处理器：Intel 酷睿2双核 E7500_x000a_2、内存：≥2GB，DDR3_x000a_3、独立显卡，显存512MB_x000a_4、硬盘：≥500GB，SATA，7200转_x000a_5、显示器：≥21.5寸宽屏液晶_x000a_6、三年质保_x000a_7、其它：DVD刻录，声卡，自适应千兆以太网卡≥1个，多功能读卡器，配套键盘、鼠标_x000a_"/>
    <s v="台"/>
    <x v="9"/>
    <x v="0"/>
    <n v="13000"/>
    <x v="1"/>
    <n v="12000"/>
    <m/>
  </r>
  <r>
    <s v="1#学生宿舍31202001059IC卡充值机"/>
    <s v="1#学生宿舍"/>
    <x v="3"/>
    <x v="3"/>
    <n v="31202001059"/>
    <x v="25"/>
    <x v="20"/>
    <n v="3"/>
    <s v="1、台式，双面两行6位LED显示 ,5×5=25键盘，自带密码小键盘，双面电源指示灯，通讯灯显示_x000a_2、支持ISO/IEC 14443  TYPE A或TYPE B型非接触式单或双界面CPU卡，读写距离≥3.5cm，具备PBOC2.0标准的PSAM卡接口及高速PSAM卡1张_x000a_3、512KByte存储器，可以存储记录≥3万条，登记充值记录≥1万条_x000a_4、具有手动充值、手动退款功能；_x000a_5、可以接小票打印机，实现消费实时打印；_x000a_6、通迅方式：TCP/IP，可选RS232，由校方指定；_x000a_7、电源：大容量可充电电池，断电可工作5小时以上；_x000a_"/>
    <s v="台"/>
    <x v="9"/>
    <x v="5"/>
    <n v="4000"/>
    <x v="21"/>
    <n v="2100"/>
    <m/>
  </r>
  <r>
    <s v="1#学生宿舍证卡打印机"/>
    <s v="1#学生宿舍"/>
    <x v="4"/>
    <x v="3"/>
    <m/>
    <x v="26"/>
    <x v="21"/>
    <n v="3"/>
    <s v="★1、打印方式：彩色热升华；_x000a_2、分辨率≥300×300；_x000a_3、双面彩色高速打印，每小时打印≥144张单面彩色卡片；_x000a_4、接口类型：USB接口；_x000a_5、输入盒容量：≥100张，输出盒容量：≥100张；_x000a_6、LCD控制面板_x000a_7、≥2M标准图像存储_x000a_8、带证卡输出系统软件_x000a_"/>
    <s v="台"/>
    <x v="5"/>
    <x v="16"/>
    <n v="9500"/>
    <x v="22"/>
    <n v="7300"/>
    <m/>
  </r>
  <r>
    <s v="1#学生宿舍31101040061激光打印机"/>
    <s v="1#学生宿舍"/>
    <x v="5"/>
    <x v="3"/>
    <n v="31101040061"/>
    <x v="27"/>
    <x v="22"/>
    <n v="3"/>
    <s v="激光打印机_x000a_黑白打印速度:16ppm_x000a_最大打印幅面:A4_x000a_最高分辨率:600×600dpi_x000a_纸张容量:10页优先进纸盒，150页进纸盒_x000a_"/>
    <s v="台"/>
    <x v="5"/>
    <x v="17"/>
    <n v="1500"/>
    <x v="6"/>
    <n v="1200"/>
    <m/>
  </r>
  <r>
    <s v="1#学生宿舍31202001062数码相机"/>
    <s v="1#学生宿舍"/>
    <x v="6"/>
    <x v="3"/>
    <n v="31202001062"/>
    <x v="28"/>
    <x v="23"/>
    <n v="3"/>
    <s v="1000万以上像素；_x000a_拍摄自动回传系统；_x000a_辅助设备（幕布、灯光设备等）；_x000a_变焦倍数：5倍光学变焦；_x000a_液晶屏尺寸：2.8英寸；_x000a_电池：专用可充电锂电池；_x000a_"/>
    <s v="台"/>
    <x v="5"/>
    <x v="18"/>
    <n v="5200"/>
    <x v="10"/>
    <n v="4800"/>
    <m/>
  </r>
  <r>
    <s v="1#学生宿舍31202003063扫描仪"/>
    <s v="1#学生宿舍"/>
    <x v="7"/>
    <x v="3"/>
    <n v="31202003063"/>
    <x v="29"/>
    <x v="22"/>
    <n v="3"/>
    <s v="扫描方式:CCD；_x000a_光学分辨率:4800×9600 dpi；_x000a_扫描速度:参数纠错A4,1200dpi速度优先模式:彩色、黑白同速:10.08毫秒；_x000a_"/>
    <s v="台"/>
    <x v="5"/>
    <x v="19"/>
    <n v="1600"/>
    <x v="23"/>
    <n v="1160"/>
    <m/>
  </r>
  <r>
    <s v="1#学生宿舍31202001064自助现金充值机"/>
    <s v="1#学生宿舍"/>
    <x v="8"/>
    <x v="4"/>
    <n v="31202001064"/>
    <x v="30"/>
    <x v="24"/>
    <n v="3"/>
    <s v="1、台式，双面两行6位LED显示 ,5×5=25键盘，自带密码小键盘，双面电源指示灯，通讯灯显示_x000a_2、支持ISO/IEC 14443  TYPE A或TYPE B型非接触式单或双界面CPU卡，读写距离≥3.5cm，具备PBOC2.0标准的PSAM卡接口及高速PSAM卡1张_x000a_3、512KByte存储器，可以存储记录≥3万条，登记充值记录≥1万条_x000a_4、具有手动充值、手动退款功能；_x000a_5、可以接小票打印机，实现消费实时打印；_x000a_6、通迅方式：TCP/IP，可选RS232，由校方指定；_x000a_7、电源：大容量可充电电池，断电可工作5小时以上；_x000a_"/>
    <s v="台"/>
    <x v="5"/>
    <x v="20"/>
    <n v="1800"/>
    <x v="24"/>
    <n v="23000"/>
    <m/>
  </r>
  <r>
    <s v="1#学生宿舍30204005025UPS电源2KVA/2H"/>
    <s v="1#学生宿舍"/>
    <x v="9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1#学生宿舍30204005025开关电源"/>
    <s v="1#学生宿舍"/>
    <x v="10"/>
    <x v="6"/>
    <n v="30204005025"/>
    <x v="31"/>
    <x v="16"/>
    <n v="3"/>
    <s v="AC 220V 转DC 12V"/>
    <s v="台"/>
    <x v="5"/>
    <x v="21"/>
    <n v="260"/>
    <x v="25"/>
    <n v="260"/>
    <m/>
  </r>
  <r>
    <s v="1#学生宿舍31202009046通讯转换器"/>
    <s v="1#学生宿舍"/>
    <x v="11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1#学生宿舍30705006049浴室水控"/>
    <s v="1#学生宿舍"/>
    <x v="12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0"/>
    <x v="17"/>
    <n v="45000"/>
    <x v="27"/>
    <n v="7500"/>
    <m/>
  </r>
  <r>
    <s v="1#学生宿舍30705006049开水房水控"/>
    <s v="1#学生宿舍"/>
    <x v="13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1#学生宿舍30803010065涡轮流量计"/>
    <s v="1#学生宿舍"/>
    <x v="14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1#学生宿舍31204008066电磁阀"/>
    <s v="1#学生宿舍"/>
    <x v="15"/>
    <x v="6"/>
    <n v="31204008066"/>
    <x v="35"/>
    <x v="27"/>
    <n v="3"/>
    <s v="可与计费控制器控制联动"/>
    <s v="台"/>
    <x v="12"/>
    <x v="23"/>
    <n v="6600"/>
    <x v="29"/>
    <n v="3960"/>
    <m/>
  </r>
  <r>
    <s v="1#学生宿舍31204003067电控器"/>
    <s v="1#学生宿舍"/>
    <x v="16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1#学生宿舍31204003067AC控电器"/>
    <s v="1#学生宿舍"/>
    <x v="17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1#学生宿舍31202001045超市POS消费机"/>
    <s v="1#学生宿舍"/>
    <x v="18"/>
    <x v="5"/>
    <n v="31202001045"/>
    <x v="38"/>
    <x v="28"/>
    <n v="3"/>
    <s v="1、主要功能：与非接触式CPU卡进行信息读取/电子钱包交易/信息存储/通信传输，读卡距离4cm以上，卡感应时间≤0.3秒，收费POS机必需具备PSAM卡接口以及配1张PSAM卡；_x000a_2、卡识别功能：可识别有效/无效/非法卡；读写有效卡_x000a_3、身份类别管理：管理16种身份类别_x000a_4、挂失报警功能：如果使用已挂失卡或非识别卡，本机将自动报警，提示工作人员没收该卡_x000a_5、个人密码使用：可设置消费金额与个人密码使用的对应关系_x000a_6、卡使用期限：可设置，并可以自动监管_x000a_7、显示方式：双面LED显示 _x000a_8、音响提示：蜂鸣器（1个）_x000a_9、键盘参数：16位不锈钢金属键盘_x000a_10、时钟：自带时钟芯片（内含锂电池保护）_x000a_11、收款类别可设置为收取IC卡卡金方式，收费方式可设置为单价式/零售/定值式，收费金额可设置为单次收费金额限制；_x000a_12、IC卡余额有效性：可设置并判断，IC卡余额最高/最低限额_x000a_13、具备≥1万笔交易记录存储量，≥50万黑白名单管理数，脱机存储≥10000条，数据存储时间可达十年以上（非易失性芯片）；_x000a_14、通讯接口：总线式（食堂POS机），TCP/IP式（超市POS机）_x000a_15、通讯方式：随时 / 定时 / 实时 （可选）._x000a_16、超市POS机支持小票打印机_x000a_17、安装方式：挂式，壁挂安装或台式，台面放置_x000a_"/>
    <s v="台"/>
    <x v="14"/>
    <x v="25"/>
    <n v="30000"/>
    <x v="30"/>
    <n v="11100"/>
    <m/>
  </r>
  <r>
    <s v="1#学生宿舍30204018045设备安装箱"/>
    <s v="1#学生宿舍"/>
    <x v="19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1#学生宿舍30705006049门禁控制器"/>
    <s v="1#学生宿舍"/>
    <x v="20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1#学生宿舍30204005025控制器电源"/>
    <s v="1#学生宿舍"/>
    <x v="21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1#学生宿舍30204005025电锁电源"/>
    <s v="1#学生宿舍"/>
    <x v="22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1#学生宿舍30204005025电磁锁"/>
    <s v="1#学生宿舍"/>
    <x v="23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1#学生宿舍31208005030出入口门禁读卡器"/>
    <s v="1#学生宿舍"/>
    <x v="24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1#学生宿舍30204031032出门按钮"/>
    <s v="1#学生宿舍"/>
    <x v="25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1#学生宿舍30212003042门禁配线 RVV-4*1.0"/>
    <s v="1#学生宿舍"/>
    <x v="26"/>
    <x v="8"/>
    <n v="30212003042"/>
    <x v="45"/>
    <x v="16"/>
    <n v="3"/>
    <s v="1.名称：同轴电缆_x000a_2.规格：SYWV-75-5_x000a_3.敷设方式：线槽、钢管内暗敷_x000a_"/>
    <s v="米"/>
    <x v="15"/>
    <x v="29"/>
    <m/>
    <x v="35"/>
    <n v="6240"/>
    <m/>
  </r>
  <r>
    <s v="1#学生宿舍30212003042门禁配线 RVV-2*0.5"/>
    <s v="1#学生宿舍"/>
    <x v="27"/>
    <x v="8"/>
    <n v="30212003042"/>
    <x v="46"/>
    <x v="16"/>
    <n v="3"/>
    <s v="超五类线"/>
    <s v="米"/>
    <x v="15"/>
    <x v="29"/>
    <m/>
    <x v="16"/>
    <n v="4290"/>
    <s v="按照实际用量结算"/>
  </r>
  <r>
    <s v="1#学生宿舍31103019044门禁配线 RVVP-6*0.5"/>
    <s v="1#学生宿舍"/>
    <x v="28"/>
    <x v="8"/>
    <n v="31103019044"/>
    <x v="47"/>
    <x v="16"/>
    <n v="3"/>
    <s v="1.名称：控制线_x000a_2.规格：RVV-4*0.5_x000a_3.敷设方式：线槽、钢管内暗敷_x000a_"/>
    <s v="米"/>
    <x v="15"/>
    <x v="29"/>
    <m/>
    <x v="36"/>
    <n v="4680"/>
    <s v="按照实际用量结算"/>
  </r>
  <r>
    <s v="1#学生宿舍30212003042POS机电源线 RVV-2*1.0"/>
    <s v="1#学生宿舍"/>
    <x v="29"/>
    <x v="5"/>
    <n v="30212003042"/>
    <x v="48"/>
    <x v="16"/>
    <n v="3"/>
    <m/>
    <s v="米"/>
    <x v="16"/>
    <x v="29"/>
    <m/>
    <x v="16"/>
    <n v="4400"/>
    <m/>
  </r>
  <r>
    <s v="1#学生宿舍30212003042POS机数据线 RS-485"/>
    <s v="1#学生宿舍"/>
    <x v="30"/>
    <x v="5"/>
    <n v="30212003042"/>
    <x v="49"/>
    <x v="16"/>
    <n v="3"/>
    <m/>
    <s v="米"/>
    <x v="16"/>
    <x v="29"/>
    <m/>
    <x v="37"/>
    <n v="3600"/>
    <m/>
  </r>
  <r>
    <s v="2#学生宿舍31202001026自动圈存机"/>
    <s v="2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2#学生宿舍31202001026查询机"/>
    <s v="2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2#学生宿舍30204005025UPS电源2KVA/2H"/>
    <s v="2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2#学生宿舍30204005025开关电源"/>
    <s v="2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2#学生宿舍31202009046通讯转换器"/>
    <s v="2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2#学生宿舍30705006049浴室水控"/>
    <s v="2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7"/>
    <x v="17"/>
    <n v="64500"/>
    <x v="27"/>
    <n v="10750"/>
    <m/>
  </r>
  <r>
    <s v="2#学生宿舍30705006049开水房水控"/>
    <s v="2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2#学生宿舍30803010065涡轮流量计"/>
    <s v="2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2#学生宿舍31204008066电磁阀"/>
    <s v="2#学生宿舍"/>
    <x v="8"/>
    <x v="6"/>
    <n v="31204008066"/>
    <x v="35"/>
    <x v="27"/>
    <n v="3"/>
    <s v="可与计费控制器控制联动"/>
    <s v="台"/>
    <x v="18"/>
    <x v="23"/>
    <n v="8550"/>
    <x v="29"/>
    <n v="5130"/>
    <m/>
  </r>
  <r>
    <s v="2#学生宿舍31204003067电控器"/>
    <s v="2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2#学生宿舍31204003067AC控电器"/>
    <s v="2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2#学生宿舍31202001045超市POS消费机"/>
    <s v="2#学生宿舍"/>
    <x v="11"/>
    <x v="5"/>
    <n v="31202001045"/>
    <x v="38"/>
    <x v="28"/>
    <n v="3"/>
    <s v="1、主要功能：与非接触式CPU卡进行信息读取/电子钱包交易/信息存储/通信传输，读卡距离4cm以上，卡感应时间≤0.3秒，收费POS机必需具备PSAM卡接口以及配1张PSAM卡；_x000a_2、卡识别功能：可识别有效/无效/非法卡；读写有效卡_x000a_3、身份类别管理：管理16种身份类别_x000a_4、挂失报警功能：如果使用已挂失卡或非识别卡，本机将自动报警，提示工作人员没收该卡_x000a_5、个人密码使用：可设置消费金额与个人密码使用的对应关系_x000a_6、卡使用期限：可设置，并可以自动监管_x000a_7、显示方式：双面LED显示 _x000a_8、音响提示：蜂鸣器（1个）_x000a_9、键盘参数：16位不锈钢金属键盘_x000a_10、时钟：自带时钟芯片（内含锂电池保护）_x000a_11、收款类别可设置为收取IC卡卡金方式，收费方式可设置为单价式/零售/定值式，收费金额可设置为单次收费金额限制；_x000a_12、IC卡余额有效性：可设置并判断，IC卡余额最高/最低限额_x000a_13、具备≥1万笔交易记录存储量，≥50万黑白名单管理数，脱机存储≥10000条，数据存储时间可达十年以上（非易失性芯片）；_x000a_14、通讯接口：总线式（食堂POS机），TCP/IP式（超市POS机）_x000a_15、通讯方式：随时 / 定时 / 实时 （可选）._x000a_16、超市POS机支持小票打印机_x000a_17、安装方式：挂式，壁挂安装或台式，台面放置_x000a_"/>
    <s v="台"/>
    <x v="14"/>
    <x v="25"/>
    <n v="30000"/>
    <x v="30"/>
    <n v="11100"/>
    <m/>
  </r>
  <r>
    <s v="2#学生宿舍30204018045设备安装箱"/>
    <s v="2#学生宿舍"/>
    <x v="12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2#学生宿舍30705006049门禁控制器"/>
    <s v="2#学生宿舍"/>
    <x v="13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2#学生宿舍30204005025控制器电源"/>
    <s v="2#学生宿舍"/>
    <x v="14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2#学生宿舍30204005025电锁电源"/>
    <s v="2#学生宿舍"/>
    <x v="15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2#学生宿舍30204005025电磁锁"/>
    <s v="2#学生宿舍"/>
    <x v="16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2#学生宿舍31208005030出入口门禁读卡器"/>
    <s v="2#学生宿舍"/>
    <x v="17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2#学生宿舍30204031032出门按钮"/>
    <s v="2#学生宿舍"/>
    <x v="18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2#学生宿舍30212003042门禁配线 RVV-4*1.0"/>
    <s v="2#学生宿舍"/>
    <x v="19"/>
    <x v="8"/>
    <n v="30212003042"/>
    <x v="45"/>
    <x v="16"/>
    <n v="3"/>
    <s v="1.名称：同轴电缆_x000a_2.规格：SYWV-75-5_x000a_3.敷设方式：线槽、钢管内暗敷_x000a_"/>
    <s v="m"/>
    <x v="19"/>
    <x v="29"/>
    <m/>
    <x v="35"/>
    <n v="6880"/>
    <m/>
  </r>
  <r>
    <s v="2#学生宿舍30212003042门禁配线 RVV-2*0.5"/>
    <s v="2#学生宿舍"/>
    <x v="20"/>
    <x v="8"/>
    <n v="30212003042"/>
    <x v="46"/>
    <x v="16"/>
    <n v="3"/>
    <s v="超五类线"/>
    <s v="m"/>
    <x v="19"/>
    <x v="29"/>
    <m/>
    <x v="16"/>
    <n v="4730"/>
    <s v="按照实际用量结算"/>
  </r>
  <r>
    <s v="2#学生宿舍31103019044门禁配线 RVVP-6*0.5"/>
    <s v="2#学生宿舍"/>
    <x v="21"/>
    <x v="8"/>
    <n v="31103019044"/>
    <x v="47"/>
    <x v="16"/>
    <n v="3"/>
    <s v="1.名称：控制线_x000a_2.规格：RVV-4*0.5_x000a_3.敷设方式：线槽、钢管内暗敷_x000a_"/>
    <s v="米"/>
    <x v="19"/>
    <x v="29"/>
    <m/>
    <x v="36"/>
    <n v="5160"/>
    <s v="按照实际用量结算"/>
  </r>
  <r>
    <s v="2#学生宿舍30212003042POS机电源线 RVV-2*1.0"/>
    <s v="2#学生宿舍"/>
    <x v="22"/>
    <x v="5"/>
    <n v="30212003042"/>
    <x v="48"/>
    <x v="16"/>
    <n v="3"/>
    <m/>
    <s v="m"/>
    <x v="16"/>
    <x v="29"/>
    <m/>
    <x v="16"/>
    <n v="4400"/>
    <m/>
  </r>
  <r>
    <s v="2#学生宿舍30212003042POS机数据线 RS-485"/>
    <s v="2#学生宿舍"/>
    <x v="23"/>
    <x v="5"/>
    <n v="30212003042"/>
    <x v="49"/>
    <x v="16"/>
    <n v="3"/>
    <m/>
    <s v="m"/>
    <x v="16"/>
    <x v="29"/>
    <m/>
    <x v="37"/>
    <n v="3600"/>
    <m/>
  </r>
  <r>
    <s v="3#学生宿舍31202001026自动圈存机"/>
    <s v="3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3#学生宿舍31202001026查询机"/>
    <s v="3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3#学生宿舍30204005025UPS电源2KVA/2H"/>
    <s v="3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3#学生宿舍30204005025开关电源"/>
    <s v="3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3#学生宿舍31202009046通讯转换器"/>
    <s v="3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3#学生宿舍30705006049浴室水控"/>
    <s v="3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0"/>
    <x v="17"/>
    <n v="45000"/>
    <x v="27"/>
    <n v="7500"/>
    <m/>
  </r>
  <r>
    <s v="3#学生宿舍30705006049开水房水控"/>
    <s v="3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3#学生宿舍30803010065涡轮流量计"/>
    <s v="3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3#学生宿舍31204008066电磁阀"/>
    <s v="3#学生宿舍"/>
    <x v="8"/>
    <x v="6"/>
    <n v="31204008066"/>
    <x v="35"/>
    <x v="27"/>
    <n v="3"/>
    <s v="可与计费控制器控制联动"/>
    <s v="台"/>
    <x v="12"/>
    <x v="23"/>
    <n v="6600"/>
    <x v="29"/>
    <n v="3960"/>
    <m/>
  </r>
  <r>
    <s v="3#学生宿舍31204003067电控器"/>
    <s v="3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3#学生宿舍31204003067AC控电器"/>
    <s v="3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3#学生宿舍31202001045超市POS消费机"/>
    <s v="3#学生宿舍"/>
    <x v="11"/>
    <x v="5"/>
    <n v="31202001045"/>
    <x v="38"/>
    <x v="28"/>
    <n v="3"/>
    <s v="1、主要功能：与非接触式CPU卡进行信息读取/电子钱包交易/信息存储/通信传输，读卡距离4cm以上，卡感应时间≤0.3秒，收费POS机必需具备PSAM卡接口以及配1张PSAM卡；_x000a_2、卡识别功能：可识别有效/无效/非法卡；读写有效卡_x000a_3、身份类别管理：管理16种身份类别_x000a_4、挂失报警功能：如果使用已挂失卡或非识别卡，本机将自动报警，提示工作人员没收该卡_x000a_5、个人密码使用：可设置消费金额与个人密码使用的对应关系_x000a_6、卡使用期限：可设置，并可以自动监管_x000a_7、显示方式：双面LED显示 _x000a_8、音响提示：蜂鸣器（1个）_x000a_9、键盘参数：16位不锈钢金属键盘_x000a_10、时钟：自带时钟芯片（内含锂电池保护）_x000a_11、收款类别可设置为收取IC卡卡金方式，收费方式可设置为单价式/零售/定值式，收费金额可设置为单次收费金额限制；_x000a_12、IC卡余额有效性：可设置并判断，IC卡余额最高/最低限额_x000a_13、具备≥1万笔交易记录存储量，≥50万黑白名单管理数，脱机存储≥10000条，数据存储时间可达十年以上（非易失性芯片）；_x000a_14、通讯接口：总线式（食堂POS机），TCP/IP式（超市POS机）_x000a_15、通讯方式：随时 / 定时 / 实时 （可选）._x000a_16、超市POS机支持小票打印机_x000a_17、安装方式：挂式，壁挂安装或台式，台面放置_x000a_"/>
    <s v="台"/>
    <x v="14"/>
    <x v="25"/>
    <n v="30000"/>
    <x v="30"/>
    <n v="11100"/>
    <m/>
  </r>
  <r>
    <s v="3#学生宿舍30204018045设备安装箱"/>
    <s v="3#学生宿舍"/>
    <x v="12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3#学生宿舍30705006049门禁控制器"/>
    <s v="3#学生宿舍"/>
    <x v="13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3#学生宿舍30204005025控制器电源"/>
    <s v="3#学生宿舍"/>
    <x v="14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3#学生宿舍30204005025电锁电源"/>
    <s v="3#学生宿舍"/>
    <x v="15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3#学生宿舍30204005025电磁锁"/>
    <s v="3#学生宿舍"/>
    <x v="16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3#学生宿舍31208005030出入口门禁读卡器"/>
    <s v="3#学生宿舍"/>
    <x v="17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3#学生宿舍30204031032出门按钮"/>
    <s v="3#学生宿舍"/>
    <x v="18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3#学生宿舍30212003042门禁配线 RVV-4*1.0"/>
    <s v="3#学生宿舍"/>
    <x v="19"/>
    <x v="8"/>
    <n v="30212003042"/>
    <x v="45"/>
    <x v="16"/>
    <n v="3"/>
    <s v="1.名称：同轴电缆_x000a_2.规格：SYWV-75-5_x000a_3.敷设方式：线槽、钢管内暗敷_x000a_"/>
    <s v="米"/>
    <x v="19"/>
    <x v="29"/>
    <m/>
    <x v="35"/>
    <n v="6880"/>
    <m/>
  </r>
  <r>
    <s v="3#学生宿舍30212003042门禁配线 RVV-2*0.5"/>
    <s v="3#学生宿舍"/>
    <x v="20"/>
    <x v="8"/>
    <n v="30212003042"/>
    <x v="46"/>
    <x v="16"/>
    <n v="3"/>
    <s v="超五类线"/>
    <s v="米"/>
    <x v="19"/>
    <x v="29"/>
    <m/>
    <x v="16"/>
    <n v="4730"/>
    <s v="按照实际用量结算"/>
  </r>
  <r>
    <s v="3#学生宿舍31103019044门禁配线 RVVP-6*0.5"/>
    <s v="3#学生宿舍"/>
    <x v="21"/>
    <x v="8"/>
    <n v="31103019044"/>
    <x v="47"/>
    <x v="16"/>
    <n v="3"/>
    <s v="1.名称：控制线_x000a_2.规格：RVV-4*0.5_x000a_3.敷设方式：线槽、钢管内暗敷_x000a_"/>
    <s v="米"/>
    <x v="19"/>
    <x v="29"/>
    <m/>
    <x v="36"/>
    <n v="5160"/>
    <s v="按照实际用量结算"/>
  </r>
  <r>
    <s v="3#学生宿舍30212003042POS机电源线 RVV-2*1.0"/>
    <s v="3#学生宿舍"/>
    <x v="22"/>
    <x v="5"/>
    <n v="30212003042"/>
    <x v="48"/>
    <x v="16"/>
    <n v="3"/>
    <m/>
    <s v="米"/>
    <x v="16"/>
    <x v="29"/>
    <m/>
    <x v="16"/>
    <n v="4400"/>
    <m/>
  </r>
  <r>
    <s v="3#学生宿舍30212003042POS机数据线 RS-485"/>
    <s v="3#学生宿舍"/>
    <x v="23"/>
    <x v="5"/>
    <n v="30212003042"/>
    <x v="49"/>
    <x v="16"/>
    <n v="3"/>
    <m/>
    <s v="米"/>
    <x v="16"/>
    <x v="29"/>
    <m/>
    <x v="37"/>
    <n v="3600"/>
    <m/>
  </r>
  <r>
    <s v="4#学生宿舍31202001026自动圈存机"/>
    <s v="4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4#学生宿舍31202001026查询机"/>
    <s v="4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4#学生宿舍30204005025UPS电源2KVA/2H"/>
    <s v="4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4#学生宿舍30204005025开关电源"/>
    <s v="4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4#学生宿舍31202009046通讯转换器"/>
    <s v="4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4#学生宿舍30705006049浴室水控"/>
    <s v="4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7"/>
    <x v="17"/>
    <n v="64500"/>
    <x v="27"/>
    <n v="10750"/>
    <m/>
  </r>
  <r>
    <s v="4#学生宿舍30705006049开水房水控"/>
    <s v="4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4#学生宿舍30803010065涡轮流量计"/>
    <s v="4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4#学生宿舍31204008066电磁阀"/>
    <s v="4#学生宿舍"/>
    <x v="8"/>
    <x v="6"/>
    <n v="31204008066"/>
    <x v="35"/>
    <x v="27"/>
    <n v="3"/>
    <s v="可与计费控制器控制联动"/>
    <s v="台"/>
    <x v="18"/>
    <x v="23"/>
    <n v="8550"/>
    <x v="29"/>
    <n v="5130"/>
    <m/>
  </r>
  <r>
    <s v="4#学生宿舍31204003067电控器"/>
    <s v="4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4#学生宿舍31204003067AC控电器"/>
    <s v="4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4#学生宿舍30204018045设备安装箱"/>
    <s v="4#学生宿舍"/>
    <x v="11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4#学生宿舍30705006049门禁控制器"/>
    <s v="4#学生宿舍"/>
    <x v="12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4#学生宿舍30204005025控制器电源"/>
    <s v="4#学生宿舍"/>
    <x v="13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4#学生宿舍30204005025电锁电源"/>
    <s v="4#学生宿舍"/>
    <x v="14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4#学生宿舍30204005025电磁锁"/>
    <s v="4#学生宿舍"/>
    <x v="15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4#学生宿舍31208005030出入口门禁读卡器"/>
    <s v="4#学生宿舍"/>
    <x v="16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4#学生宿舍30204031032出门按钮"/>
    <s v="4#学生宿舍"/>
    <x v="17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4#学生宿舍30212003042门禁配线 RVV-4*1.0"/>
    <s v="4#学生宿舍"/>
    <x v="18"/>
    <x v="8"/>
    <n v="30212003042"/>
    <x v="45"/>
    <x v="16"/>
    <n v="3"/>
    <s v="1.名称：同轴电缆_x000a_2.规格：SYWV-75-5_x000a_3.敷设方式：线槽、钢管内暗敷_x000a_"/>
    <s v="米"/>
    <x v="15"/>
    <x v="29"/>
    <m/>
    <x v="35"/>
    <n v="6240"/>
    <m/>
  </r>
  <r>
    <s v="4#学生宿舍30212003042门禁配线 RVV-2*0.5"/>
    <s v="4#学生宿舍"/>
    <x v="19"/>
    <x v="8"/>
    <n v="30212003042"/>
    <x v="46"/>
    <x v="16"/>
    <n v="3"/>
    <s v="超五类线"/>
    <s v="米"/>
    <x v="15"/>
    <x v="29"/>
    <m/>
    <x v="16"/>
    <n v="4290"/>
    <s v="按照实际用量结算"/>
  </r>
  <r>
    <s v="4#学生宿舍31103019044门禁配线 RVVP-6*0.5"/>
    <s v="4#学生宿舍"/>
    <x v="20"/>
    <x v="8"/>
    <n v="31103019044"/>
    <x v="47"/>
    <x v="16"/>
    <n v="3"/>
    <s v="1.名称：控制线_x000a_2.规格：RVV-4*0.5_x000a_3.敷设方式：线槽、钢管内暗敷_x000a_"/>
    <s v="米"/>
    <x v="15"/>
    <x v="29"/>
    <m/>
    <x v="36"/>
    <n v="4680"/>
    <s v="按照实际用量结算"/>
  </r>
  <r>
    <s v="5#学生宿舍31202001026自动圈存机"/>
    <s v="5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5#学生宿舍31202001026查询机"/>
    <s v="5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5#学生宿舍30204005025UPS电源2KVA/2H"/>
    <s v="5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5#学生宿舍30204005025开关电源"/>
    <s v="5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5#学生宿舍31202009046通讯转换器"/>
    <s v="5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5#学生宿舍30705006049浴室水控"/>
    <s v="5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7"/>
    <x v="17"/>
    <n v="64500"/>
    <x v="27"/>
    <n v="10750"/>
    <m/>
  </r>
  <r>
    <s v="5#学生宿舍30705006049开水房水控"/>
    <s v="5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5#学生宿舍30803010065涡轮流量计"/>
    <s v="5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5#学生宿舍31204008066电磁阀"/>
    <s v="5#学生宿舍"/>
    <x v="8"/>
    <x v="6"/>
    <n v="31204008066"/>
    <x v="35"/>
    <x v="27"/>
    <n v="3"/>
    <s v="可与计费控制器控制联动"/>
    <s v="台"/>
    <x v="18"/>
    <x v="23"/>
    <n v="8550"/>
    <x v="29"/>
    <n v="5130"/>
    <m/>
  </r>
  <r>
    <s v="5#学生宿舍31204003067电控器"/>
    <s v="5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5#学生宿舍31204003067AC控电器"/>
    <s v="5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5#学生宿舍30204018045设备安装箱"/>
    <s v="5#学生宿舍"/>
    <x v="11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5#学生宿舍30705006049门禁控制器"/>
    <s v="5#学生宿舍"/>
    <x v="12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5#学生宿舍30204005025控制器电源"/>
    <s v="5#学生宿舍"/>
    <x v="13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5#学生宿舍30204005025电锁电源"/>
    <s v="5#学生宿舍"/>
    <x v="14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5#学生宿舍30204005025电磁锁"/>
    <s v="5#学生宿舍"/>
    <x v="15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5#学生宿舍31208005030出入口门禁读卡器"/>
    <s v="5#学生宿舍"/>
    <x v="16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5#学生宿舍30204031032出门按钮"/>
    <s v="5#学生宿舍"/>
    <x v="17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5#学生宿舍30212003042门禁配线 RVV-4*1.0"/>
    <s v="5#学生宿舍"/>
    <x v="18"/>
    <x v="8"/>
    <n v="30212003042"/>
    <x v="45"/>
    <x v="16"/>
    <n v="3"/>
    <s v="1.名称：同轴电缆_x000a_2.规格：SYWV-75-5_x000a_3.敷设方式：线槽、钢管内暗敷_x000a_"/>
    <s v="米"/>
    <x v="15"/>
    <x v="29"/>
    <m/>
    <x v="35"/>
    <n v="6240"/>
    <m/>
  </r>
  <r>
    <s v="5#学生宿舍30212003042门禁配线 RVV-2*0.5"/>
    <s v="5#学生宿舍"/>
    <x v="19"/>
    <x v="8"/>
    <n v="30212003042"/>
    <x v="46"/>
    <x v="16"/>
    <n v="3"/>
    <s v="超五类线"/>
    <s v="米"/>
    <x v="15"/>
    <x v="29"/>
    <m/>
    <x v="16"/>
    <n v="4290"/>
    <s v="按照实际用量结算"/>
  </r>
  <r>
    <s v="5#学生宿舍31103019044门禁配线 RVVP-6*0.5"/>
    <s v="5#学生宿舍"/>
    <x v="20"/>
    <x v="8"/>
    <n v="31103019044"/>
    <x v="47"/>
    <x v="16"/>
    <n v="3"/>
    <s v="1.名称：控制线_x000a_2.规格：RVV-4*0.5_x000a_3.敷设方式：线槽、钢管内暗敷_x000a_"/>
    <s v="米"/>
    <x v="15"/>
    <x v="29"/>
    <m/>
    <x v="36"/>
    <n v="4680"/>
    <s v="按照实际用量结算"/>
  </r>
  <r>
    <s v="6#学生宿舍31202001026自动圈存机"/>
    <s v="6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6#学生宿舍31202001026查询机"/>
    <s v="6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6#学生宿舍30204005025UPS电源2KVA/2H"/>
    <s v="6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6#学生宿舍30204005025开关电源"/>
    <s v="6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6#学生宿舍31202009046通讯转换器"/>
    <s v="6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6#学生宿舍30705006049浴室水控"/>
    <s v="6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0"/>
    <x v="17"/>
    <n v="45000"/>
    <x v="27"/>
    <n v="7500"/>
    <m/>
  </r>
  <r>
    <s v="6#学生宿舍30705006049开水房水控"/>
    <s v="6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6#学生宿舍30803010065涡轮流量计"/>
    <s v="6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6#学生宿舍31204008066电磁阀"/>
    <s v="6#学生宿舍"/>
    <x v="8"/>
    <x v="6"/>
    <n v="31204008066"/>
    <x v="35"/>
    <x v="27"/>
    <n v="3"/>
    <s v="可与计费控制器控制联动"/>
    <s v="台"/>
    <x v="12"/>
    <x v="23"/>
    <n v="6600"/>
    <x v="29"/>
    <n v="3960"/>
    <m/>
  </r>
  <r>
    <s v="6#学生宿舍31204003067电控器"/>
    <s v="6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6#学生宿舍31204003067AC控电器"/>
    <s v="6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6#学生宿舍30204018045设备安装箱"/>
    <s v="6#学生宿舍"/>
    <x v="11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6#学生宿舍30705006049门禁控制器"/>
    <s v="6#学生宿舍"/>
    <x v="12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6#学生宿舍30204005025控制器电源"/>
    <s v="6#学生宿舍"/>
    <x v="13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6#学生宿舍30204005025电锁电源"/>
    <s v="6#学生宿舍"/>
    <x v="14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6#学生宿舍30204005025电磁锁"/>
    <s v="6#学生宿舍"/>
    <x v="15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6#学生宿舍31208005030出入口门禁读卡器"/>
    <s v="6#学生宿舍"/>
    <x v="16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6#学生宿舍30204031032出门按钮"/>
    <s v="6#学生宿舍"/>
    <x v="17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6#学生宿舍30212003042门禁配线 RVV-4*1.0"/>
    <s v="6#学生宿舍"/>
    <x v="18"/>
    <x v="8"/>
    <n v="30212003042"/>
    <x v="45"/>
    <x v="16"/>
    <n v="3"/>
    <s v="1.名称：同轴电缆_x000a_2.规格：SYWV-75-5_x000a_3.敷设方式：线槽、钢管内暗敷_x000a_"/>
    <s v="m"/>
    <x v="19"/>
    <x v="29"/>
    <m/>
    <x v="35"/>
    <n v="6880"/>
    <m/>
  </r>
  <r>
    <s v="6#学生宿舍30212003042门禁配线 RVV-2*0.5"/>
    <s v="6#学生宿舍"/>
    <x v="19"/>
    <x v="8"/>
    <n v="30212003042"/>
    <x v="46"/>
    <x v="16"/>
    <n v="3"/>
    <s v="超五类线"/>
    <s v="m"/>
    <x v="19"/>
    <x v="29"/>
    <m/>
    <x v="16"/>
    <n v="4730"/>
    <s v="按照实际用量结算"/>
  </r>
  <r>
    <s v="6#学生宿舍31103019044门禁配线 RVVP-6*0.5"/>
    <s v="6#学生宿舍"/>
    <x v="20"/>
    <x v="8"/>
    <n v="31103019044"/>
    <x v="47"/>
    <x v="16"/>
    <n v="3"/>
    <s v="1.名称：控制线_x000a_2.规格：RVV-4*0.5_x000a_3.敷设方式：线槽、钢管内暗敷_x000a_"/>
    <s v="米"/>
    <x v="19"/>
    <x v="29"/>
    <m/>
    <x v="36"/>
    <n v="5160"/>
    <s v="按照实际用量结算"/>
  </r>
  <r>
    <s v="7#学生宿舍31202001026自动圈存机"/>
    <s v="7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7#学生宿舍31202001026查询机"/>
    <s v="7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7#学生宿舍30204005025UPS电源2KVA/2H"/>
    <s v="7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7#学生宿舍30204005025开关电源"/>
    <s v="7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7#学生宿舍31202009046通讯转换器"/>
    <s v="7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7#学生宿舍30705006049浴室水控"/>
    <s v="7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7"/>
    <x v="17"/>
    <n v="64500"/>
    <x v="27"/>
    <n v="10750"/>
    <m/>
  </r>
  <r>
    <s v="7#学生宿舍30705006049开水房水控"/>
    <s v="7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7#学生宿舍30803010065涡轮流量计"/>
    <s v="7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7#学生宿舍31204008066电磁阀"/>
    <s v="7#学生宿舍"/>
    <x v="8"/>
    <x v="6"/>
    <n v="31204008066"/>
    <x v="35"/>
    <x v="27"/>
    <n v="3"/>
    <s v="可与计费控制器控制联动"/>
    <s v="台"/>
    <x v="18"/>
    <x v="23"/>
    <n v="8550"/>
    <x v="29"/>
    <n v="5130"/>
    <m/>
  </r>
  <r>
    <s v="7#学生宿舍31204003067电控器"/>
    <s v="7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7#学生宿舍31204003067AC控电器"/>
    <s v="7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7#学生宿舍30204018045设备安装箱"/>
    <s v="7#学生宿舍"/>
    <x v="11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7#学生宿舍30705006049门禁控制器"/>
    <s v="7#学生宿舍"/>
    <x v="12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7#学生宿舍30204005025控制器电源"/>
    <s v="7#学生宿舍"/>
    <x v="13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7#学生宿舍30204005025电锁电源"/>
    <s v="7#学生宿舍"/>
    <x v="14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7#学生宿舍30204005025电磁锁"/>
    <s v="7#学生宿舍"/>
    <x v="15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7#学生宿舍31208005030出入口门禁读卡器"/>
    <s v="7#学生宿舍"/>
    <x v="16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7#学生宿舍30204031032出门按钮"/>
    <s v="7#学生宿舍"/>
    <x v="17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7#学生宿舍30212003042门禁配线 RVV-4*1.0"/>
    <s v="7#学生宿舍"/>
    <x v="18"/>
    <x v="8"/>
    <n v="30212003042"/>
    <x v="45"/>
    <x v="16"/>
    <n v="3"/>
    <s v="1.名称：同轴电缆_x000a_2.规格：SYWV-75-5_x000a_3.敷设方式：线槽、钢管内暗敷_x000a_"/>
    <s v="米"/>
    <x v="15"/>
    <x v="29"/>
    <m/>
    <x v="35"/>
    <n v="6240"/>
    <m/>
  </r>
  <r>
    <s v="7#学生宿舍30212003042门禁配线 RVV-2*0.5"/>
    <s v="7#学生宿舍"/>
    <x v="19"/>
    <x v="8"/>
    <n v="30212003042"/>
    <x v="46"/>
    <x v="16"/>
    <n v="3"/>
    <s v="超五类线"/>
    <s v="米"/>
    <x v="15"/>
    <x v="29"/>
    <m/>
    <x v="16"/>
    <n v="4290"/>
    <s v="按照实际用量结算"/>
  </r>
  <r>
    <s v="7#学生宿舍31103019044门禁配线 RVVP-6*0.5"/>
    <s v="7#学生宿舍"/>
    <x v="20"/>
    <x v="8"/>
    <n v="31103019044"/>
    <x v="47"/>
    <x v="16"/>
    <n v="3"/>
    <s v="1.名称：控制线_x000a_2.规格：RVV-4*0.5_x000a_3.敷设方式：线槽、钢管内暗敷_x000a_"/>
    <s v="米"/>
    <x v="15"/>
    <x v="29"/>
    <m/>
    <x v="36"/>
    <n v="4680"/>
    <s v="按照实际用量结算"/>
  </r>
  <r>
    <s v="8#学生宿舍31202001026自动圈存机"/>
    <s v="8#学生宿舍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8#学生宿舍31202001026查询机"/>
    <s v="8#学生宿舍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8#学生宿舍30204005025UPS电源2KVA/2H"/>
    <s v="8#学生宿舍"/>
    <x v="2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8#学生宿舍30204005025开关电源"/>
    <s v="8#学生宿舍"/>
    <x v="3"/>
    <x v="6"/>
    <n v="30204005025"/>
    <x v="31"/>
    <x v="16"/>
    <n v="3"/>
    <s v="AC 220V 转DC 12V"/>
    <s v="台"/>
    <x v="5"/>
    <x v="21"/>
    <n v="260"/>
    <x v="25"/>
    <n v="260"/>
    <m/>
  </r>
  <r>
    <s v="8#学生宿舍31202009046通讯转换器"/>
    <s v="8#学生宿舍"/>
    <x v="4"/>
    <x v="6"/>
    <n v="31202009046"/>
    <x v="3"/>
    <x v="25"/>
    <n v="3"/>
    <s v="1、485或CAN转TCP/IP协议转换；_x000a_2、≥1个10M/100M自适应以太网通信端口，≥1个485或CAN通信端口；_x000a_3、每个端口具备网络通信LED指示灯；_x000a_"/>
    <s v="台"/>
    <x v="5"/>
    <x v="22"/>
    <n v="5000"/>
    <x v="26"/>
    <n v="1654"/>
    <m/>
  </r>
  <r>
    <s v="8#学生宿舍30705006049浴室水控"/>
    <s v="8#学生宿舍"/>
    <x v="5"/>
    <x v="6"/>
    <n v="30705006049"/>
    <x v="32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0"/>
    <x v="17"/>
    <n v="45000"/>
    <x v="27"/>
    <n v="7500"/>
    <m/>
  </r>
  <r>
    <s v="8#学生宿舍30705006049开水房水控"/>
    <s v="8#学生宿舍"/>
    <x v="6"/>
    <x v="6"/>
    <n v="30705006049"/>
    <x v="33"/>
    <x v="26"/>
    <n v="3"/>
    <s v="1、485计费控制器，可以支持ISO/IEC 14443  TYPE A或TYPE B型非接触式单或双界面CPU卡，支持MIFARE one S50,570, MIFARE pro CPU 卡，SIMPass卡，以及国产上海微电子各类13.56M的卡片等，必须支持CPU卡；_x000a_2、通讯方式：RS485，或TCP/IP_x000a_3、LED显示屏；_x000a_4、红外触摸控制;_x000a_5、支持脱机运行；_x000a_6、国家 3C认证，国家 IC卡机具生产许可证_x000a_"/>
    <s v="台"/>
    <x v="11"/>
    <x v="17"/>
    <n v="21000"/>
    <x v="27"/>
    <n v="3500"/>
    <m/>
  </r>
  <r>
    <s v="8#学生宿舍30803010065涡轮流量计"/>
    <s v="8#学生宿舍"/>
    <x v="7"/>
    <x v="6"/>
    <n v="30803010065"/>
    <x v="34"/>
    <x v="27"/>
    <n v="3"/>
    <s v="可与计费控制器控制联动，打开水按流量计费"/>
    <s v="台"/>
    <x v="11"/>
    <x v="1"/>
    <n v="4200"/>
    <x v="28"/>
    <n v="1148"/>
    <m/>
  </r>
  <r>
    <s v="8#学生宿舍31204008066电磁阀"/>
    <s v="8#学生宿舍"/>
    <x v="8"/>
    <x v="6"/>
    <n v="31204008066"/>
    <x v="35"/>
    <x v="27"/>
    <n v="3"/>
    <s v="可与计费控制器控制联动"/>
    <s v="台"/>
    <x v="12"/>
    <x v="23"/>
    <n v="6600"/>
    <x v="29"/>
    <n v="3960"/>
    <m/>
  </r>
  <r>
    <s v="8#学生宿舍31204003067电控器"/>
    <s v="8#学生宿舍"/>
    <x v="9"/>
    <x v="7"/>
    <n v="31204003067"/>
    <x v="36"/>
    <x v="26"/>
    <n v="3"/>
    <s v="1、485计费控制器；_x000a_2、LED显示屏；_x000a_3、可以支持ISO/IEC 14443  TYPE A或TYPE B型非接触式单或双界面CPU卡，支持MIFARE one S50,570, MIFARE pro CPU 卡，SIMPass卡，以及国产上海微电子各类13.56M的卡片等，必须支持CPU卡；_x000a_4、洗衣机计费用,，实现按时间计费，可以设置收费费率；5、读写速度&lt; 0.1秒/次；_x000a_"/>
    <s v="台"/>
    <x v="13"/>
    <x v="17"/>
    <n v="25500"/>
    <x v="27"/>
    <n v="4250"/>
    <m/>
  </r>
  <r>
    <s v="8#学生宿舍31204003067AC控电器"/>
    <s v="8#学生宿舍"/>
    <x v="10"/>
    <x v="7"/>
    <n v="31204003067"/>
    <x v="37"/>
    <x v="27"/>
    <n v="3"/>
    <s v="可与计费控制器控制联动，控制洗衣机220V供电"/>
    <s v="台"/>
    <x v="13"/>
    <x v="24"/>
    <n v="7140"/>
    <x v="27"/>
    <n v="4250"/>
    <m/>
  </r>
  <r>
    <s v="8#学生宿舍30204018045设备安装箱"/>
    <s v="8#学生宿舍"/>
    <x v="11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5"/>
    <x v="26"/>
    <n v="320"/>
    <x v="2"/>
    <n v="320"/>
    <m/>
  </r>
  <r>
    <s v="8#学生宿舍30705006049门禁控制器"/>
    <s v="8#学生宿舍"/>
    <x v="12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5"/>
    <x v="27"/>
    <n v="4300"/>
    <x v="31"/>
    <n v="3500"/>
    <m/>
  </r>
  <r>
    <s v="8#学生宿舍30204005025控制器电源"/>
    <s v="8#学生宿舍"/>
    <x v="13"/>
    <x v="8"/>
    <n v="30204005025"/>
    <x v="40"/>
    <x v="30"/>
    <n v="3"/>
    <s v="1、12V，25A，带过热保护和过流保护"/>
    <s v="台"/>
    <x v="5"/>
    <x v="24"/>
    <n v="420"/>
    <x v="32"/>
    <n v="237"/>
    <m/>
  </r>
  <r>
    <s v="8#学生宿舍30204005025电锁电源"/>
    <s v="8#学生宿舍"/>
    <x v="14"/>
    <x v="8"/>
    <n v="30204005025"/>
    <x v="41"/>
    <x v="30"/>
    <n v="3"/>
    <s v="1、12V，25A，带过热保护和过流保护"/>
    <s v="台"/>
    <x v="5"/>
    <x v="24"/>
    <n v="420"/>
    <x v="32"/>
    <n v="237"/>
    <m/>
  </r>
  <r>
    <s v="8#学生宿舍30204005025电磁锁"/>
    <s v="8#学生宿舍"/>
    <x v="15"/>
    <x v="8"/>
    <n v="30204005025"/>
    <x v="42"/>
    <x v="31"/>
    <n v="3"/>
    <s v="1、产品应具有CE、MA等认证资料；_x000a_2、断电开门；_x000a_3、双电压，可接12/24 VDC；_x000a_4、具突波保护功能；_x000a_5、静态拉力可达280公斤；_x000a_6、铝材采用阳极氧化防锈处理；_x000a_7、锁体与铁板表面镀锌防锈处理；_x000a_8、可带锁信号反馈功能（LSS）及LED信号；_x000a_9、具有远距离强光开关状态指示，30米可见门状态；_x000a_"/>
    <s v="台"/>
    <x v="5"/>
    <x v="11"/>
    <n v="1000"/>
    <x v="12"/>
    <n v="500"/>
    <m/>
  </r>
  <r>
    <s v="8#学生宿舍31208005030出入口门禁读卡器"/>
    <s v="8#学生宿舍"/>
    <x v="16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5"/>
    <x v="19"/>
    <n v="1600"/>
    <x v="33"/>
    <n v="990"/>
    <m/>
  </r>
  <r>
    <s v="8#学生宿舍30204031032出门按钮"/>
    <s v="8#学生宿舍"/>
    <x v="17"/>
    <x v="8"/>
    <n v="30204031032"/>
    <x v="44"/>
    <x v="33"/>
    <n v="3"/>
    <s v="1、造型美观，符合亚洲标准86盒尺寸安装标准；_x000a__x000a_"/>
    <s v="个"/>
    <x v="5"/>
    <x v="28"/>
    <n v="24"/>
    <x v="34"/>
    <n v="12"/>
    <m/>
  </r>
  <r>
    <s v="8#学生宿舍30212003042门禁配线 RVV-4*1.0"/>
    <s v="8#学生宿舍"/>
    <x v="18"/>
    <x v="8"/>
    <n v="30212003042"/>
    <x v="45"/>
    <x v="16"/>
    <n v="3"/>
    <s v="1.名称：同轴电缆_x000a_2.规格：SYWV-75-5_x000a_3.敷设方式：线槽、钢管内暗敷_x000a_"/>
    <s v="米"/>
    <x v="19"/>
    <x v="29"/>
    <m/>
    <x v="35"/>
    <n v="6880"/>
    <m/>
  </r>
  <r>
    <s v="8#学生宿舍30212003042门禁配线 RVV-2*0.5"/>
    <s v="8#学生宿舍"/>
    <x v="19"/>
    <x v="8"/>
    <n v="30212003042"/>
    <x v="46"/>
    <x v="16"/>
    <n v="3"/>
    <s v="超五类线"/>
    <s v="米"/>
    <x v="19"/>
    <x v="29"/>
    <m/>
    <x v="16"/>
    <n v="4730"/>
    <s v="按照实际用量结算"/>
  </r>
  <r>
    <s v="8#学生宿舍31103019044门禁配线 RVVP-6*0.5"/>
    <s v="8#学生宿舍"/>
    <x v="20"/>
    <x v="8"/>
    <n v="31103019044"/>
    <x v="47"/>
    <x v="16"/>
    <n v="3"/>
    <s v="1.名称：控制线_x000a_2.规格：RVV-4*0.5_x000a_3.敷设方式：线槽、钢管内暗敷_x000a_"/>
    <s v="米"/>
    <x v="19"/>
    <x v="29"/>
    <m/>
    <x v="36"/>
    <n v="5160"/>
    <s v="按照实际用量结算"/>
  </r>
  <r>
    <s v="第二教学实验楼31202001026自动圈存机"/>
    <s v="第二教学实验楼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第二教学实验楼31202002033考勤机"/>
    <s v="第二教学实验楼"/>
    <x v="1"/>
    <x v="9"/>
    <n v="31202002033"/>
    <x v="50"/>
    <x v="34"/>
    <n v="3"/>
    <s v="1.工作模式：支持实时兼脱机通讯模式，脱机记录量≥20000条，掉电保存≥10年；_x000a_2.通讯接口：10/100M TCP/IP接口，或232 + 其一(CAN/485)；_x000a_3.可以支持ISO/IEC 14443  TYPE A或TYPE B型非接触式单或双界面CPU卡，支持MIFARE one S50,570, MIFARE pro CPU 卡，SIMPass卡，以及国产上海微电子各类13.56M的卡片等，读卡距离 ≥5cm，必须支持CPU卡；_x000a_4.卡感应时间 ≤0.1s；_x000a_5.液晶显示，支持英文、中文(简体、繁体)，支持显示卡片卡号或学号；_x000a_6.终端地址 1～254；_x000a_7.支持门禁；_x000a_8.内置电池：可正常工作5小时左右；_x000a_9.安全性：一应用一加密；_x000a__x000a_"/>
    <s v="台"/>
    <x v="9"/>
    <x v="30"/>
    <n v="2600"/>
    <x v="38"/>
    <n v="2020"/>
    <m/>
  </r>
  <r>
    <s v="第二教学实验楼31202001026查询机"/>
    <s v="第二教学实验楼"/>
    <x v="2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第二教学实验楼30204018045设备安装箱"/>
    <s v="第二教学实验楼"/>
    <x v="3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20"/>
    <x v="26"/>
    <n v="2560"/>
    <x v="2"/>
    <n v="2560"/>
    <m/>
  </r>
  <r>
    <s v="第二教学实验楼30705006049网络控制器"/>
    <s v="第二教学实验楼"/>
    <x v="4"/>
    <x v="8"/>
    <n v="30705006049"/>
    <x v="51"/>
    <x v="35"/>
    <n v="3"/>
    <s v="1、设备通过ISO 9001国际质量体系认证、CE认证、MA认证及FCC认证；_x000a_2、采用RISC之32位CPU，内建10/100M高速以太网口；_x000a_3、门禁管制提供30000笔合法卡片识别功能，与10000笔刷卡记录，根据情况可控制16-30道进出双向刷卡的门禁系统；_x000a_4、可在管理电脑系统离线下独立运作；断电数据可保存60天；_x000a_"/>
    <s v="台"/>
    <x v="20"/>
    <x v="14"/>
    <n v="104000"/>
    <x v="39"/>
    <n v="79200"/>
    <m/>
  </r>
  <r>
    <s v="第二教学实验楼30705006049门禁控制器"/>
    <s v="第二教学实验楼"/>
    <x v="5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21"/>
    <x v="27"/>
    <n v="404200"/>
    <x v="31"/>
    <n v="329000"/>
    <m/>
  </r>
  <r>
    <s v="第二教学实验楼30204005025控制器电源"/>
    <s v="第二教学实验楼"/>
    <x v="6"/>
    <x v="8"/>
    <n v="30204005025"/>
    <x v="40"/>
    <x v="30"/>
    <n v="3"/>
    <s v="1、12V，25A，带过热保护和过流保护"/>
    <s v="台"/>
    <x v="20"/>
    <x v="24"/>
    <n v="3360"/>
    <x v="32"/>
    <n v="1896"/>
    <m/>
  </r>
  <r>
    <s v="第二教学实验楼30204005025电锁电源"/>
    <s v="第二教学实验楼"/>
    <x v="7"/>
    <x v="8"/>
    <n v="30204005025"/>
    <x v="41"/>
    <x v="30"/>
    <n v="3"/>
    <s v="1、12V，25A，带过热保护和过流保护"/>
    <s v="套"/>
    <x v="22"/>
    <x v="24"/>
    <n v="15120"/>
    <x v="32"/>
    <n v="8532"/>
    <m/>
  </r>
  <r>
    <s v="第二教学实验楼30705006049联动控制器"/>
    <s v="第二教学实验楼"/>
    <x v="8"/>
    <x v="8"/>
    <n v="30705006049"/>
    <x v="52"/>
    <x v="36"/>
    <n v="3"/>
    <s v="1、提供16组输出点(RELAY输出)；_x000a_2、提供RS-485接口与网络控制器连接；_x000a_3、输入点提供光耦合隔离接口隔离噪声；_x000a_4、提供Watch dog功能。_x000a_"/>
    <s v="套"/>
    <x v="22"/>
    <x v="31"/>
    <n v="115200"/>
    <x v="40"/>
    <n v="90000"/>
    <m/>
  </r>
  <r>
    <s v="第二教学实验楼31202002058门磁"/>
    <s v="第二教学实验楼"/>
    <x v="9"/>
    <x v="8"/>
    <n v="31202002058"/>
    <x v="53"/>
    <x v="37"/>
    <n v="3"/>
    <s v="1、能适合防盗门使用"/>
    <s v="台"/>
    <x v="23"/>
    <x v="32"/>
    <n v="8950"/>
    <x v="41"/>
    <n v="3580"/>
    <m/>
  </r>
  <r>
    <s v="第二教学实验楼31208005030出入口门禁读卡器"/>
    <s v="第二教学实验楼"/>
    <x v="10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23"/>
    <x v="19"/>
    <n v="286400"/>
    <x v="33"/>
    <n v="177210"/>
    <m/>
  </r>
  <r>
    <s v="第二教学实验楼31208007031阴极锁"/>
    <s v="第二教学实验楼"/>
    <x v="11"/>
    <x v="8"/>
    <n v="31208007031"/>
    <x v="54"/>
    <x v="38"/>
    <n v="3"/>
    <s v="1、ANSI一级，低电流，低温升，锁体不发烫；_x000a_2、锁槽深度16mm，可配合带防撬锁舌和19mm 长度斜舌的插芯锁使用；_x000a_3、静态抗冲击力不小于450公斤；面板长度174mm，采用304不锈钢拉丝工艺；_x000a_4、锁具状态：常闭/常开工作模式可调节，常闭即断电关，常开即断电开；_x000a_5、使用电压12V 或24V，提供认证报告；_x000a_"/>
    <s v="套"/>
    <x v="23"/>
    <x v="33"/>
    <n v="143200"/>
    <x v="42"/>
    <n v="85920"/>
    <m/>
  </r>
  <r>
    <s v="第二教学实验楼自动插销"/>
    <s v="第二教学实验楼"/>
    <x v="12"/>
    <x v="8"/>
    <m/>
    <x v="55"/>
    <x v="39"/>
    <n v="3"/>
    <s v="1、304不锈钢 防火门 自动插销；8寸，左开、右开或中间开（不分左右），使用寿命10万次以上_x000a__x000a_"/>
    <s v="台"/>
    <x v="24"/>
    <x v="34"/>
    <n v="2480"/>
    <x v="43"/>
    <n v="1860"/>
    <m/>
  </r>
  <r>
    <s v="第二教学实验楼过线器"/>
    <s v="第二教学实验楼"/>
    <x v="13"/>
    <x v="8"/>
    <m/>
    <x v="56"/>
    <x v="40"/>
    <n v="3"/>
    <s v="1、工作电压:0～36VDC_x000a_2、最大工作电流:5A_x000a_3、材料:JDY-1002材料，不锈钢材料_x000a_4、适用范围:门与门框之间过线使用_x000a__x000a_"/>
    <s v="台"/>
    <x v="24"/>
    <x v="35"/>
    <n v="4340"/>
    <x v="44"/>
    <n v="2480"/>
    <m/>
  </r>
  <r>
    <s v="第二教学实验楼30204031032出门按钮"/>
    <s v="第二教学实验楼"/>
    <x v="14"/>
    <x v="8"/>
    <n v="30204031032"/>
    <x v="44"/>
    <x v="33"/>
    <n v="3"/>
    <s v="1、造型美观，符合亚洲标准86盒尺寸安装标准；_x000a__x000a_"/>
    <s v="台"/>
    <x v="23"/>
    <x v="28"/>
    <n v="4296"/>
    <x v="34"/>
    <n v="2148"/>
    <m/>
  </r>
  <r>
    <s v="第二教学实验楼31208007031机械锁"/>
    <s v="第二教学实验楼"/>
    <x v="15"/>
    <x v="8"/>
    <n v="31208007031"/>
    <x v="57"/>
    <x v="41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7、符合耐火时间大于120分钟，提供检验报告；使用寿命10万次，有认证报告；锁芯互开率1/10000，抗力450公斤；_x000a__x000a_"/>
    <s v="套"/>
    <x v="25"/>
    <x v="36"/>
    <n v="303800"/>
    <x v="45"/>
    <n v="75950"/>
    <m/>
  </r>
  <r>
    <s v="第二教学实验楼30212003042门禁配线 RVV-4*1.0"/>
    <s v="第二教学实验楼"/>
    <x v="16"/>
    <x v="8"/>
    <n v="30212003042"/>
    <x v="45"/>
    <x v="16"/>
    <n v="3"/>
    <s v="1.名称：同轴电缆_x000a_2.规格：SYWV-75-5_x000a_3.敷设方式：线槽、钢管内暗敷_x000a_"/>
    <s v="米"/>
    <x v="26"/>
    <x v="29"/>
    <m/>
    <x v="35"/>
    <n v="38528"/>
    <m/>
  </r>
  <r>
    <s v="第二教学实验楼30212003042门禁配线 RVV-2*0.5"/>
    <s v="第二教学实验楼"/>
    <x v="17"/>
    <x v="8"/>
    <n v="30212003042"/>
    <x v="46"/>
    <x v="16"/>
    <n v="3"/>
    <s v="超五类线"/>
    <s v="米"/>
    <x v="26"/>
    <x v="29"/>
    <m/>
    <x v="16"/>
    <n v="26488"/>
    <s v="按照实际用量结算"/>
  </r>
  <r>
    <s v="第二教学实验楼31103019044门禁配线 RVVP-6*0.5"/>
    <s v="第二教学实验楼"/>
    <x v="18"/>
    <x v="8"/>
    <n v="31103019044"/>
    <x v="47"/>
    <x v="16"/>
    <n v="3"/>
    <s v="1.名称：控制线_x000a_2.规格：RVV-4*0.5_x000a_3.敷设方式：线槽、钢管内暗敷_x000a_"/>
    <s v="米"/>
    <x v="26"/>
    <x v="29"/>
    <m/>
    <x v="36"/>
    <n v="28896"/>
    <s v="按照实际用量结算"/>
  </r>
  <r>
    <s v="第三教学实验楼31202001026自动圈存机"/>
    <s v="第三教学实验楼"/>
    <x v="0"/>
    <x v="1"/>
    <n v="31202001026"/>
    <x v="22"/>
    <x v="42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9"/>
    <x v="14"/>
    <n v="26000"/>
    <x v="20"/>
    <n v="14000"/>
    <m/>
  </r>
  <r>
    <s v="第三教学实验楼31202002033考勤机"/>
    <s v="第三教学实验楼"/>
    <x v="1"/>
    <x v="9"/>
    <n v="31202002033"/>
    <x v="50"/>
    <x v="34"/>
    <n v="3"/>
    <s v="1.工作模式：支持实时兼脱机通讯模式，脱机记录量≥20000条，掉电保存≥10年；_x000a_2.通讯接口：10/100M TCP/IP接口，或232 + 其一(CAN/485)；_x000a_3.可以支持ISO/IEC 14443  TYPE A或TYPE B型非接触式单或双界面CPU卡，支持MIFARE one S50,570, MIFARE pro CPU 卡，SIMPass卡，以及国产上海微电子各类13.56M的卡片等，读卡距离 ≥5cm，必须支持CPU卡；_x000a_4.卡感应时间 ≤0.1s；_x000a_5.液晶显示，支持英文、中文(简体、繁体)，支持显示卡片卡号或学号；_x000a_6.终端地址 1～254；_x000a_7.支持门禁；_x000a_8.内置电池：可正常工作5小时左右；_x000a_9.安全性：一应用一加密；_x000a__x000a_"/>
    <s v="台"/>
    <x v="9"/>
    <x v="30"/>
    <n v="2600"/>
    <x v="38"/>
    <n v="2020"/>
    <m/>
  </r>
  <r>
    <s v="第三教学实验楼31202001026查询机"/>
    <s v="第三教学实验楼"/>
    <x v="2"/>
    <x v="2"/>
    <n v="31202001026"/>
    <x v="23"/>
    <x v="42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9"/>
    <x v="15"/>
    <n v="22000"/>
    <x v="20"/>
    <n v="14000"/>
    <m/>
  </r>
  <r>
    <s v="第三教学实验楼30204018045设备安装箱"/>
    <s v="第三教学实验楼"/>
    <x v="3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27"/>
    <x v="26"/>
    <n v="2880"/>
    <x v="2"/>
    <n v="2880"/>
    <m/>
  </r>
  <r>
    <s v="第三教学实验楼30705006049网络控制器"/>
    <s v="第三教学实验楼"/>
    <x v="4"/>
    <x v="8"/>
    <n v="30705006049"/>
    <x v="51"/>
    <x v="35"/>
    <n v="3"/>
    <s v="1、设备通过ISO 9001国际质量体系认证、CE认证、MA认证及FCC认证；_x000a_2、采用RISC之32位CPU，内建10/100M高速以太网口；_x000a_3、门禁管制提供30000笔合法卡片识别功能，与10000笔刷卡记录，根据情况可控制16-30道进出双向刷卡的门禁系统；_x000a_4、可在管理电脑系统离线下独立运作；断电数据可保存60天；_x000a_"/>
    <s v="台"/>
    <x v="27"/>
    <x v="14"/>
    <n v="117000"/>
    <x v="39"/>
    <n v="89100"/>
    <m/>
  </r>
  <r>
    <s v="第三教学实验楼30705006049门禁控制器"/>
    <s v="第三教学实验楼"/>
    <x v="5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28"/>
    <x v="27"/>
    <n v="335400"/>
    <x v="31"/>
    <n v="273000"/>
    <m/>
  </r>
  <r>
    <s v="第三教学实验楼30204005025控制器电源"/>
    <s v="第三教学实验楼"/>
    <x v="6"/>
    <x v="8"/>
    <n v="30204005025"/>
    <x v="40"/>
    <x v="30"/>
    <n v="3"/>
    <s v="1、12V，25A，带过热保护和过流保护"/>
    <s v="台"/>
    <x v="27"/>
    <x v="24"/>
    <n v="3780"/>
    <x v="32"/>
    <n v="2133"/>
    <m/>
  </r>
  <r>
    <s v="第三教学实验楼30204005025电锁电源"/>
    <s v="第三教学实验楼"/>
    <x v="7"/>
    <x v="8"/>
    <n v="30204005025"/>
    <x v="41"/>
    <x v="30"/>
    <n v="3"/>
    <s v="1、12V，25A，带过热保护和过流保护"/>
    <s v="台"/>
    <x v="27"/>
    <x v="24"/>
    <n v="3780"/>
    <x v="32"/>
    <n v="2133"/>
    <m/>
  </r>
  <r>
    <s v="第三教学实验楼30705006049联动控制器"/>
    <s v="第三教学实验楼"/>
    <x v="8"/>
    <x v="8"/>
    <n v="30705006049"/>
    <x v="52"/>
    <x v="36"/>
    <n v="3"/>
    <s v="1、提供16组输出点(RELAY输出)；_x000a_2、提供RS-485接口与网络控制器连接；_x000a_3、输入点提供光耦合隔离接口隔离噪声；_x000a_4、提供Watch dog功能。_x000a_"/>
    <s v="台"/>
    <x v="27"/>
    <x v="31"/>
    <n v="28800"/>
    <x v="40"/>
    <n v="22500"/>
    <m/>
  </r>
  <r>
    <s v="第三教学实验楼31202002058门磁"/>
    <s v="第三教学实验楼"/>
    <x v="9"/>
    <x v="8"/>
    <n v="31202002058"/>
    <x v="53"/>
    <x v="37"/>
    <n v="3"/>
    <s v="1、能适合防盗门使用"/>
    <s v="台"/>
    <x v="29"/>
    <x v="32"/>
    <n v="7700"/>
    <x v="41"/>
    <n v="3080"/>
    <m/>
  </r>
  <r>
    <s v="第三教学实验楼31208007031机械锁"/>
    <s v="第三教学实验楼"/>
    <x v="10"/>
    <x v="8"/>
    <n v="31208007031"/>
    <x v="57"/>
    <x v="41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★7、符合耐火时间大于120分钟，提供检验报告；使用寿命10万次，有认证报告；锁芯互开率1/10000，抗力450公斤_x000a__x000a_"/>
    <s v="台"/>
    <x v="30"/>
    <x v="36"/>
    <n v="298200"/>
    <x v="45"/>
    <n v="74550"/>
    <m/>
  </r>
  <r>
    <s v="第三教学实验楼31208005030出入口门禁读卡器"/>
    <s v="第三教学实验楼"/>
    <x v="11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29"/>
    <x v="19"/>
    <n v="246400"/>
    <x v="33"/>
    <n v="152460"/>
    <m/>
  </r>
  <r>
    <s v="第三教学实验楼31208007031阴极锁"/>
    <s v="第三教学实验楼"/>
    <x v="12"/>
    <x v="8"/>
    <n v="31208007031"/>
    <x v="54"/>
    <x v="38"/>
    <n v="3"/>
    <s v="1、ANSI一级，低电流，低温升，锁体不发烫；_x000a_2、锁槽深度16mm，可配合带防撬锁舌和19mm 长度斜舌的插芯锁使用；_x000a_3、静态抗冲击力不小于450公斤；面板长度174mm，采用304不锈钢拉丝工艺；_x000a_4、锁具状态：常闭/常开工作模式可调节，常闭即断电关，常开即断电开；_x000a_5、使用电压12V 或24V，提供认证报告；_x000a_"/>
    <s v="台"/>
    <x v="29"/>
    <x v="33"/>
    <n v="123200"/>
    <x v="42"/>
    <n v="73920"/>
    <m/>
  </r>
  <r>
    <s v="第三教学实验楼自动插销"/>
    <s v="第三教学实验楼"/>
    <x v="13"/>
    <x v="8"/>
    <m/>
    <x v="55"/>
    <x v="39"/>
    <n v="3"/>
    <s v="1、工作电压:0～36VDC_x000a_2、最大工作电流:5A_x000a_3、材料:JDY-1002材料，不锈钢材料_x000a_4、适用范围:门与门框之间过线使用_x000a__x000a_"/>
    <s v="个"/>
    <x v="0"/>
    <x v="34"/>
    <n v="480"/>
    <x v="43"/>
    <n v="360"/>
    <m/>
  </r>
  <r>
    <s v="第三教学实验楼过线器"/>
    <s v="第三教学实验楼"/>
    <x v="14"/>
    <x v="8"/>
    <m/>
    <x v="56"/>
    <x v="40"/>
    <n v="3"/>
    <s v="1、造型美观，符合亚洲标准86盒尺寸安装标准；_x000a__x000a_"/>
    <s v="个"/>
    <x v="0"/>
    <x v="35"/>
    <n v="840"/>
    <x v="44"/>
    <n v="480"/>
    <m/>
  </r>
  <r>
    <s v="第三教学实验楼30204031032出门按钮"/>
    <s v="第三教学实验楼"/>
    <x v="15"/>
    <x v="8"/>
    <n v="30204031032"/>
    <x v="44"/>
    <x v="33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7、符合耐火时间大于120分钟，提供检验报告；使用寿命10万次，有认证报告；锁芯互开率1/10000，抗力450公斤；_x000a__x000a_"/>
    <s v="个"/>
    <x v="29"/>
    <x v="28"/>
    <n v="3696"/>
    <x v="34"/>
    <n v="1848"/>
    <m/>
  </r>
  <r>
    <s v="第三教学实验楼30212003042门禁配线 RVV-4*1.0"/>
    <s v="第三教学实验楼"/>
    <x v="16"/>
    <x v="8"/>
    <n v="30212003042"/>
    <x v="45"/>
    <x v="16"/>
    <n v="3"/>
    <s v="1.名称：同轴电缆_x000a_2.规格：SYWV-75-5_x000a_3.敷设方式：线槽、钢管内暗敷_x000a_"/>
    <s v="m"/>
    <x v="31"/>
    <x v="29"/>
    <n v="0"/>
    <x v="35"/>
    <n v="36800"/>
    <m/>
  </r>
  <r>
    <s v="第三教学实验楼30212003042门禁配线 RVV-2*0.5"/>
    <s v="第三教学实验楼"/>
    <x v="17"/>
    <x v="8"/>
    <n v="30212003042"/>
    <x v="46"/>
    <x v="16"/>
    <n v="3"/>
    <s v="超五类线"/>
    <s v="m"/>
    <x v="31"/>
    <x v="29"/>
    <n v="0"/>
    <x v="16"/>
    <n v="25300"/>
    <s v="按照实际用量结算"/>
  </r>
  <r>
    <s v="第三教学实验楼31103019044门禁配线 RVVP-6*0.5"/>
    <s v="第三教学实验楼"/>
    <x v="18"/>
    <x v="8"/>
    <n v="31103019044"/>
    <x v="47"/>
    <x v="16"/>
    <n v="3"/>
    <s v="1.名称：控制线_x000a_2.规格：RVV-4*0.5_x000a_3.敷设方式：线槽、钢管内暗敷_x000a_"/>
    <s v="米"/>
    <x v="31"/>
    <x v="29"/>
    <n v="0"/>
    <x v="36"/>
    <n v="27600"/>
    <s v="按照实际用量结算"/>
  </r>
  <r>
    <s v="第三教学实验楼31202010068数据库服务器"/>
    <s v="第三教学实验楼"/>
    <x v="19"/>
    <x v="10"/>
    <n v="31202010068"/>
    <x v="58"/>
    <x v="43"/>
    <n v="5"/>
    <s v="1、标准机架式PC服务器，服务器高度≤8U。_x000a_2、配置N+1冗余电源。_x000a_3、服务器用CPU，单台服务器配置Intel处理器≥8路，主频≥2.6GHz，单颗处理器≥6核。_x000a_4、DDR2 ECC内存≥288GB，支持热添加，有内存保护和内存镜像功能。_x000a_5、≥两块146GB 2.5”SAS 热插拔HDD，磁盘转速≥15k rpm，支持热插拔。_x000a_6、配置阵列卡，至少支持raid 1功能。_x000a_7、≥2张8GB HBA卡，配套光纤跳线≥2对，每对≥10米。_x000a_8、千兆RJ45网口数量≥10口。_x000a_9、配套光驱软驱等附件一套。_x000a_11、输入电压230V交流，50Hz，工作环境温度范围10℃-35℃。_x000a_12、配置远程管理功能，实现基于Web浏览器方式远程管理,如远程重启机器、远程关机等功能。_x000a_13、兼容操作系统Red Hat Linux5系列，Microsoft Windows Server2003系列；必须支持VMware Vsphere4.0。_x000a_14、分批次提供免费培训，每台设备≥1人次。_x000a_15、提供五年7X24系统支持服务，服务期内所有软硬件享受免费更换升级服务。_x000a_16、出具原厂售后服务承诺书原件，提供原厂商针对本项目的授权书原件。_x000a_17、进口产品以CIF成都价，后期配合甲方申请免税的工作，含税价格以人民币报价。_x000a_"/>
    <s v="台"/>
    <x v="9"/>
    <x v="37"/>
    <n v="1060000"/>
    <x v="46"/>
    <n v="901000"/>
    <m/>
  </r>
  <r>
    <s v="第三教学实验楼31202003045应用服务器"/>
    <s v="第三教学实验楼"/>
    <x v="20"/>
    <x v="10"/>
    <n v="31202003045"/>
    <x v="59"/>
    <x v="43"/>
    <n v="5"/>
    <s v="1、标准机架式PC服务器，服务器高度≤8U。_x000a_2、配置N+1冗余电源。_x000a_3、服务器用CPU，单台服务器配置Intel处理器≥8路，主频≥2.6GHz，单颗处理器≥6核。_x000a_4、DDR2 ECC内存≥288GB，支持热添加，有内存保护和内存镜像功能。_x000a_5、≥两块146GB 2.5”SAS 热插拔HDD，磁盘转速≥15k rpm，支持热插拔。_x000a_6、配置阵列卡，至少支持raid 1功能。_x000a_7、≥2张8GB HBA卡，配套光纤跳线≥2对，每对≥10米。_x000a_8、千兆RJ45网口数量≥10口。_x000a_9、配套光驱软驱等附件一套。_x000a_11、输入电压230V交流，50Hz，工作环境温度范围10℃-35℃。_x000a_12、配置远程管理功能，实现基于Web浏览器方式远程管理,如远程重启机器、远程关机等功能。_x000a_13、兼容操作系统Red Hat Linux5系列，Microsoft Windows Server2003系列；必须支持VMware Vsphere4.0。_x000a_14、分批次提供免费培训，每台设备≥1人次。_x000a_15、提供五年7X24系统支持服务，服务期内所有软硬件享受免费更换升级服务。_x000a_16、出具原厂售后服务承诺书原件，提供原厂商针对本项目的授权书原件。_x000a_17、进口产品以CIF成都价，后期配合甲方申请免税的工作，含税价格以人民币报价。_x000a_"/>
    <s v="台"/>
    <x v="9"/>
    <x v="37"/>
    <n v="1060000"/>
    <x v="46"/>
    <n v="901000"/>
    <m/>
  </r>
  <r>
    <s v="第三教学实验楼31202010069一卡通系统平台"/>
    <s v="第三教学实验楼"/>
    <x v="21"/>
    <x v="10"/>
    <n v="31202010069"/>
    <x v="60"/>
    <x v="44"/>
    <n v="3"/>
    <s v="1、系统必须采取集中的架构，集中存储用户数据、交易数据和资金数据，不能采用分布式的系统设计；_x000a_2、基于通讯中间件技术，实现前后台之间的通讯和交易事务控制，保证数据的一致性和完整性，解决多校区、跨网段情况下的可靠数据传输，提高系统处理能力，通讯中间件具有独立软件著作权；_x000a_3、采用至少3层以上的多层软件架构，体现架构设计的先进性和灵活性；_x000a_4、系统运行中间层次、中间环节不能保留敏感数据，原则只允许终端以及核心数据库保存数据，以减少风险；_x000a_5、系统应具备信息资源的分析和挖掘的功能，对于一卡通系统大量的数据资源进行分析和利用，起到领导决策作用，提供自定义报表工具，可根据学校要求自定义报表；_x000a_6、核心数据库服务平台和应用服务平台采用LINUX操作系统，兼容UNIX、Windows系列操作系统；_x000a_7、校方可随时独立增加新的信息点，无须硬件授权设备的制约；_x000a_8、提供集中的、电子地图展现方式的监控系统，方便管理维护、出现故障能快速准确的定位问题，能大大降低维护量；_x000a_9、系统必须采用开放的架构、开放的平台、开放的产品，软件系统平台能够与多厂商终端产品无缝融合，校方能掌握卡片结构，可以自行设置卡片密钥和加密算法；_x000a_10、在提供密钥管理模块给学校，至少要有单个金额300万元人民币以上高校“校园一卡通”项目的3个以上的成功案例；_x000a_11、应用服务和通讯中间件，自身应具有容错以及负载均衡功能，不借助外部集群软件可以集群部署，有效避免单点故障和提高系统性能；_x000a_12、系统应当支持的帐户数量不小于50万，系统应当支持的帐户数量不小于50万；_x000a_13、系统支持并发业务量不小于每秒200笔。_x000a_"/>
    <s v="套"/>
    <x v="5"/>
    <x v="38"/>
    <n v="1200000"/>
    <x v="47"/>
    <n v="0"/>
    <m/>
  </r>
  <r>
    <s v="第三教学实验楼31203003043PC管理机"/>
    <s v="第三教学实验楼"/>
    <x v="22"/>
    <x v="3"/>
    <n v="31203003043"/>
    <x v="24"/>
    <x v="1"/>
    <n v="3"/>
    <s v="1、处理器：Intel 酷睿2双核 E7500_x000a_2、内存：≥2GB，DDR3_x000a_3、独立显卡，显存512MB_x000a_4、硬盘：≥500GB，SATA，7200转_x000a_5、显示器：≥21.5寸宽屏液晶_x000a_6、三年质保_x000a_7、其它：DVD刻录，声卡，自适应千兆以太网卡≥1个，多功能读卡器，配套键盘、鼠标_x000a_"/>
    <s v="台"/>
    <x v="9"/>
    <x v="0"/>
    <n v="13000"/>
    <x v="1"/>
    <n v="12000"/>
    <m/>
  </r>
  <r>
    <s v="第三教学实验楼31004002070监控电视"/>
    <s v="第三教学实验楼"/>
    <x v="23"/>
    <x v="3"/>
    <n v="31004002070"/>
    <x v="61"/>
    <x v="45"/>
    <n v="3"/>
    <s v="1、屏幕尺寸：46英寸_x000a_2、分辨率：1920×1080_x000a_3、水平视角：178度_x000a_4、垂直视角：178度_x000a_5、支持高清：1080p/1080i/720p_x000a_6、接收制式：PAL/NTSC/SECAM_x000a_7、音频性能：数字解码，支持立体声，内置扬声器10W×2_x000a_8、电视格式：影音模式有电影，运动，游戏_x000a_9、输入端子：AV 输入，HDMI 1.3 输入，RF输入，S端子输入色差分量+音频，RGB 输入(PC)_x000a_10、输出端子：AV输出_x000a_11、数码接口：USB 2.0_x000a_"/>
    <s v="台"/>
    <x v="9"/>
    <x v="39"/>
    <n v="32000"/>
    <x v="48"/>
    <n v="30000"/>
    <m/>
  </r>
  <r>
    <s v="第三教学实验楼31202001059IC卡充值机"/>
    <s v="第三教学实验楼"/>
    <x v="24"/>
    <x v="3"/>
    <n v="31202001059"/>
    <x v="25"/>
    <x v="20"/>
    <n v="3"/>
    <s v="1、台式，双面两行6位LED显示 ,5×5=25键盘，自带密码小键盘，双面电源指示灯，通讯灯显示_x000a_2、支持ISO/IEC 14443  TYPE A或TYPE B型非接触式单或双界面CPU卡，读写距离≥3.5cm，具备PBOC2.0标准的PSAM卡接口及高速PSAM卡1张_x000a_3、512KByte存储器，可以存储记录≥3万条，登记充值记录≥1万条_x000a_4、具有手动充值、手动退款功能；_x000a_5、可以接小票打印机，实现消费实时打印；_x000a_6、通迅方式：TCP/IP，可选RS232，由校方指定；_x000a_7、电源：大容量可充电电池，断电可工作5小时以上；_x000a_"/>
    <s v="台"/>
    <x v="9"/>
    <x v="17"/>
    <n v="3000"/>
    <x v="21"/>
    <n v="2100"/>
    <m/>
  </r>
  <r>
    <s v="第三教学实验楼31202001059IC卡管理机"/>
    <s v="第三教学实验楼"/>
    <x v="25"/>
    <x v="3"/>
    <n v="31202001059"/>
    <x v="62"/>
    <x v="46"/>
    <n v="3"/>
    <s v="1、通讯方式：RS232或USB；_x000a_2、发放卡类：母系统卡，系统卡和用户卡等各卡类；_x000a_3、支持CPU卡，具备PBOC2.0标准的PSAM卡接口及高速PSAM卡1张；_x000a_4、卡片回收：可以回收用户卡、系统卡；_x000a_5、卡片测试：测试卡的好坏、已使用扇区、未使用扇区；_x000a_6、卡片查询：查询卡的状态、数据等；_x000a_7、卡片挂失、解挂管理；_x000a_8、自动存储有效写卡记录；_x000a_9、功能：CPU卡制作与发卡_x000a_"/>
    <s v="台"/>
    <x v="2"/>
    <x v="36"/>
    <n v="5600"/>
    <x v="49"/>
    <n v="4400"/>
    <m/>
  </r>
  <r>
    <s v="第三教学实验楼31202004060IC卡"/>
    <s v="第三教学实验楼"/>
    <x v="26"/>
    <x v="3"/>
    <n v="31202004060"/>
    <x v="63"/>
    <x v="47"/>
    <n v="3"/>
    <s v="卡片符合非接触式CPU卡相关国家行业标准，包括中国人民银行颁布的《中国金融集成电路（IC）卡规范》，《建设事业CPU卡操作系统技术要求》（CJ/T 304-2008）及《建设事业非接触式CPU卡芯片技术要求》（CJ/T 306-2009）"/>
    <s v="张"/>
    <x v="32"/>
    <x v="40"/>
    <n v="720000"/>
    <x v="50"/>
    <n v="392000"/>
    <m/>
  </r>
  <r>
    <s v="第三教学实验楼证卡打印机"/>
    <s v="第三教学实验楼"/>
    <x v="27"/>
    <x v="3"/>
    <m/>
    <x v="26"/>
    <x v="21"/>
    <n v="3"/>
    <s v="1、打印方式：彩色热升华；_x000a_2、分辨率≥300×300；_x000a_3、双面彩色高速打印，每小时打印≥144张单面彩色卡片；_x000a_4、接口类型：USB接口；_x000a_5、输入盒容量：≥100张，输出盒容量：≥100张；_x000a_6、LCD控制面板_x000a_7、≥2M标准图像存储_x000a_8、带证卡输出系统软件_x000a_"/>
    <s v="台"/>
    <x v="5"/>
    <x v="41"/>
    <n v="8200"/>
    <x v="22"/>
    <n v="7300"/>
    <m/>
  </r>
  <r>
    <s v="第三教学实验楼31101040061激光打印机"/>
    <s v="第三教学实验楼"/>
    <x v="28"/>
    <x v="3"/>
    <n v="31101040061"/>
    <x v="27"/>
    <x v="22"/>
    <n v="3"/>
    <s v="1、激光打印机_x000a_2、黑白打印速度:16ppm_x000a_3、最大打印幅面:A4_x000a_4、最高分辨率:600×600dpi_x000a_5、纸张容量:10页优先进纸盒，150页进纸盒_x000a_"/>
    <s v="台"/>
    <x v="5"/>
    <x v="17"/>
    <n v="1500"/>
    <x v="6"/>
    <n v="1200"/>
    <m/>
  </r>
  <r>
    <s v="第三教学实验楼31202001062数码相机"/>
    <s v="第三教学实验楼"/>
    <x v="29"/>
    <x v="3"/>
    <n v="31202001062"/>
    <x v="28"/>
    <x v="23"/>
    <n v="3"/>
    <s v="1、1000万以上像素；_x000a_2、拍摄自动回传系统；_x000a_3、辅助设备（幕布、灯光设备等）；_x000a_4、变焦倍数：5倍光学变焦；_x000a_5、液晶屏尺寸：2.8英寸；_x000a_6、电池：专用可充电锂电池；_x000a_"/>
    <s v="台"/>
    <x v="5"/>
    <x v="42"/>
    <n v="2200"/>
    <x v="10"/>
    <n v="4800"/>
    <m/>
  </r>
  <r>
    <s v="第三教学实验楼31202003063扫描仪"/>
    <s v="第三教学实验楼"/>
    <x v="30"/>
    <x v="3"/>
    <n v="31202003063"/>
    <x v="29"/>
    <x v="22"/>
    <n v="3"/>
    <s v="1、扫描方式:CCD；_x000a_2、光学分辨率:4800×9600 dpi；_x000a_3、扫描速度:参数纠错A4,1200dpi速度优先模式:彩色、黑白同速:10.08毫秒；_x000a_"/>
    <s v="台"/>
    <x v="5"/>
    <x v="36"/>
    <n v="1400"/>
    <x v="23"/>
    <n v="1160"/>
    <m/>
  </r>
  <r>
    <s v="第三教学实验楼31202001064自助现金充值机"/>
    <s v="第三教学实验楼"/>
    <x v="31"/>
    <x v="4"/>
    <n v="31202001064"/>
    <x v="30"/>
    <x v="24"/>
    <n v="3"/>
    <s v="1、大堂式，15英寸以上液晶显示器和表面声波防爆触摸屏，触摸反应时间&lt;16ms，无漂移，自动纠错_x000a_2、表面处理：金属光面漆、喷塑磨沙漆、音响输出功率双15瓦、170V-240V电压环境/标准RJ-45网络接头、四芯电话网络接头、电动吸入式磁条卡读卡器，配置CPU卡片支持；_x000a_3、纸币识别器，能识别1元、2元、5元、10元、20元、50元、100元人民币纸币，并具有防伪识别功能，自动居中、防抽币设计，配置有独立钥匙的安全钞箱；_x000a_4、具有DES /3DES加密模块，通过银行卡检测中心检测和PCI认证；_x000a_5、要求提供10分钟的后备电源，满足当次交易完成；_x000a_6、具有门磁检测报警装置；_x000a_7、机柜设计新颖、造型优美、大方，有防水、防磁、防锈、防静电功能，有良好的散热能力，如果通过风扇散热则不能有任何噪音，并且有一定的抗击打能力；_x000a_8、要求能够在摄氏0-45度之间正常使用；_x000a_9、配置专用工控主机，主频1600MHz，内存1G DDR2，硬盘 160GB，有自动开、关机功能且开机后自动进入使用状态；_x000a_"/>
    <s v="台"/>
    <x v="9"/>
    <x v="43"/>
    <n v="40000"/>
    <x v="24"/>
    <n v="46000"/>
    <m/>
  </r>
  <r>
    <s v="第三教学实验楼停车场远距离发卡器"/>
    <s v="第三教学实验楼"/>
    <x v="32"/>
    <x v="0"/>
    <m/>
    <x v="64"/>
    <x v="48"/>
    <n v="3"/>
    <s v="1、工作频段：902~928MHz；_x000a_2、工作电压：DC12V；_x000a_3、最大功耗：5W；_x000a_4、工作温度：正常工作温度-25℃~75℃；_x000a_5、相对湿度：=&lt; 95% _x000a_6、通讯接口： RS232 _x000a_"/>
    <s v="台"/>
    <x v="5"/>
    <x v="31"/>
    <n v="3200"/>
    <x v="51"/>
    <n v="2700"/>
    <m/>
  </r>
  <r>
    <s v="第三教学实验楼远距离卡"/>
    <s v="第三教学实验楼"/>
    <x v="33"/>
    <x v="0"/>
    <m/>
    <x v="65"/>
    <x v="49"/>
    <n v="3"/>
    <s v="与远距离读卡器相匹配，满足校园一卡通功能要求"/>
    <s v="张"/>
    <x v="33"/>
    <x v="44"/>
    <n v="7500"/>
    <x v="52"/>
    <n v="4500"/>
    <m/>
  </r>
  <r>
    <s v="第一教学实验楼31202001026自动圈存机"/>
    <s v="第一教学实验楼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34"/>
    <x v="14"/>
    <n v="39000"/>
    <x v="20"/>
    <n v="21000"/>
    <m/>
  </r>
  <r>
    <s v="第一教学实验楼31202001026查询机"/>
    <s v="第一教学实验楼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34"/>
    <x v="15"/>
    <n v="33000"/>
    <x v="20"/>
    <n v="21000"/>
    <m/>
  </r>
  <r>
    <s v="第一教学实验楼31202002033考勤机"/>
    <s v="第一教学实验楼"/>
    <x v="2"/>
    <x v="9"/>
    <n v="31202002033"/>
    <x v="50"/>
    <x v="34"/>
    <n v="3"/>
    <s v="1.工作模式：支持实时兼脱机通讯模式，脱机记录量≥20000条，掉电保存≥10年；_x000a_2.通讯接口：10/100M TCP/IP接口，或232 + 其一(CAN/485)；_x000a_3.可以支持ISO/IEC 14443  TYPE A或TYPE B型非接触式单或双界面CPU卡，支持MIFARE one S50,570, MIFARE pro CPU 卡，SIMPass卡，以及国产上海微电子各类13.56M的卡片等，读卡距离 ≥5cm，必须支持CPU卡；_x000a_4.卡感应时间 ≤0.1s；_x000a_5.液晶显示，支持英文、中文(简体、繁体)，支持显示卡片卡号或学号；_x000a_6.终端地址 1～254；_x000a_7.支持门禁；_x000a_8.内置电池：可正常工作5小时左右；_x000a_9.安全性：一应用一加密；_x000a__x000a_"/>
    <s v="台"/>
    <x v="0"/>
    <x v="30"/>
    <n v="7800"/>
    <x v="38"/>
    <n v="6060"/>
    <m/>
  </r>
  <r>
    <s v="第一教学实验楼30204018045设备安装箱"/>
    <s v="第一教学实验楼"/>
    <x v="3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35"/>
    <x v="26"/>
    <n v="5120"/>
    <x v="2"/>
    <n v="5120"/>
    <m/>
  </r>
  <r>
    <s v="第一教学实验楼30705006049网络控制器"/>
    <s v="第一教学实验楼"/>
    <x v="4"/>
    <x v="8"/>
    <n v="30705006049"/>
    <x v="51"/>
    <x v="35"/>
    <n v="3"/>
    <s v="1、设备通过ISO 9001国际质量体系认证、CE认证、MA认证及FCC认证；_x000a_2、采用RISC之32位CPU，内建10/100M高速以太网口；_x000a_3、门禁管制提供30000笔合法卡片识别功能，与10000笔刷卡记录，根据情况可控制16-30道进出双向刷卡的门禁系统；_x000a_4、可在管理电脑系统离线下独立运作；断电数据可保存60天；_x000a_"/>
    <s v="台"/>
    <x v="35"/>
    <x v="14"/>
    <n v="208000"/>
    <x v="39"/>
    <n v="158400"/>
    <m/>
  </r>
  <r>
    <s v="第一教学实验楼30705006049门禁控制器"/>
    <s v="第一教学实验楼"/>
    <x v="5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36"/>
    <x v="27"/>
    <n v="365500"/>
    <x v="31"/>
    <n v="297500"/>
    <m/>
  </r>
  <r>
    <s v="第一教学实验楼30204005025控制器电源"/>
    <s v="第一教学实验楼"/>
    <x v="6"/>
    <x v="8"/>
    <n v="30204005025"/>
    <x v="40"/>
    <x v="30"/>
    <n v="3"/>
    <s v="1、12V，25A，带过热保护和过流保护"/>
    <s v="台"/>
    <x v="35"/>
    <x v="24"/>
    <n v="6720"/>
    <x v="32"/>
    <n v="3792"/>
    <m/>
  </r>
  <r>
    <s v="第一教学实验楼30204005025电锁电源"/>
    <s v="第一教学实验楼"/>
    <x v="7"/>
    <x v="8"/>
    <n v="30204005025"/>
    <x v="41"/>
    <x v="30"/>
    <n v="3"/>
    <s v="1、12V，25A，带过热保护和过流保护"/>
    <s v="套"/>
    <x v="35"/>
    <x v="24"/>
    <n v="6720"/>
    <x v="32"/>
    <n v="3792"/>
    <m/>
  </r>
  <r>
    <s v="第一教学实验楼30705006049联动控制器"/>
    <s v="第一教学实验楼"/>
    <x v="8"/>
    <x v="8"/>
    <n v="30705006049"/>
    <x v="52"/>
    <x v="36"/>
    <n v="3"/>
    <s v="1、提供16组输出点(RELAY输出)；_x000a_2、提供RS-485接口与网络控制器连接；_x000a_3、输入点提供光耦合隔离接口隔离噪声；_x000a_4、提供Watch dog功能。_x000a_"/>
    <s v="套"/>
    <x v="35"/>
    <x v="31"/>
    <n v="51200"/>
    <x v="40"/>
    <n v="40000"/>
    <m/>
  </r>
  <r>
    <s v="第一教学实验楼31202002058门磁"/>
    <s v="第一教学实验楼"/>
    <x v="9"/>
    <x v="8"/>
    <n v="31202002058"/>
    <x v="53"/>
    <x v="37"/>
    <n v="3"/>
    <s v="1、能适合防盗门使用"/>
    <s v="台"/>
    <x v="37"/>
    <x v="32"/>
    <n v="8050"/>
    <x v="41"/>
    <n v="3220"/>
    <m/>
  </r>
  <r>
    <s v="第一教学实验楼31208005030出入口门禁读卡器"/>
    <s v="第一教学实验楼"/>
    <x v="10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37"/>
    <x v="19"/>
    <n v="257600"/>
    <x v="33"/>
    <n v="159390"/>
    <m/>
  </r>
  <r>
    <s v="第一教学实验楼31208007031阴极锁"/>
    <s v="第一教学实验楼"/>
    <x v="11"/>
    <x v="8"/>
    <n v="31208007031"/>
    <x v="54"/>
    <x v="38"/>
    <n v="3"/>
    <s v="1、ANSI一级，低电流，低温升，锁体不发烫；_x000a_2、锁槽深度16mm，可配合带防撬锁舌和19mm 长度斜舌的插芯锁使用；_x000a_3、静态抗冲击力不小于450公斤；面板长度174mm，采用304不锈钢拉丝工艺；_x000a_4、锁具状态：常闭/常开工作模式可调节，常闭即断电关，常开即断电开；_x000a_5、使用电压12V 或24V，提供认证报告；_x000a_"/>
    <s v="套"/>
    <x v="37"/>
    <x v="33"/>
    <n v="128800"/>
    <x v="42"/>
    <n v="77280"/>
    <m/>
  </r>
  <r>
    <s v="第一教学实验楼自动插销"/>
    <s v="第一教学实验楼"/>
    <x v="12"/>
    <x v="8"/>
    <m/>
    <x v="55"/>
    <x v="39"/>
    <n v="3"/>
    <s v="1、304不锈钢 防火门 自动插销；8寸，左开、右开或中间开（不分左右），使用寿命10万次以上_x000a__x000a_"/>
    <s v="台"/>
    <x v="4"/>
    <x v="34"/>
    <n v="1920"/>
    <x v="43"/>
    <n v="1440"/>
    <m/>
  </r>
  <r>
    <s v="第一教学实验楼过线器"/>
    <s v="第一教学实验楼"/>
    <x v="13"/>
    <x v="8"/>
    <m/>
    <x v="56"/>
    <x v="40"/>
    <n v="3"/>
    <s v="1、工作电压:0～36VDC_x000a_2、最大工作电流:5A_x000a_3、材料:JDY-1002材料，不锈钢材料_x000a_4、适用范围:门与门框之间过线使用_x000a__x000a_"/>
    <s v="台"/>
    <x v="4"/>
    <x v="35"/>
    <n v="3360"/>
    <x v="44"/>
    <n v="1920"/>
    <m/>
  </r>
  <r>
    <s v="第一教学实验楼30204031032出门按钮"/>
    <s v="第一教学实验楼"/>
    <x v="14"/>
    <x v="8"/>
    <n v="30204031032"/>
    <x v="44"/>
    <x v="33"/>
    <n v="3"/>
    <s v="1、造型美观，符合亚洲标准86盒尺寸安装标准；_x000a__x000a_"/>
    <s v="台"/>
    <x v="37"/>
    <x v="28"/>
    <n v="3864"/>
    <x v="34"/>
    <n v="1932"/>
    <m/>
  </r>
  <r>
    <s v="第一教学实验楼31208007031机械锁"/>
    <s v="第一教学实验楼"/>
    <x v="15"/>
    <x v="8"/>
    <n v="31208007031"/>
    <x v="57"/>
    <x v="41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7、符合耐火时间大于120分钟，提供检验报告；使用寿命10万次，有认证报告；锁芯互开率1/10000，抗力450公斤；_x000a__x000a_"/>
    <s v="套"/>
    <x v="38"/>
    <x v="36"/>
    <n v="397600"/>
    <x v="45"/>
    <n v="99400"/>
    <m/>
  </r>
  <r>
    <s v="第一教学实验楼30212003042门禁配线 RVV-4*1.0"/>
    <s v="第一教学实验楼"/>
    <x v="16"/>
    <x v="8"/>
    <n v="30212003042"/>
    <x v="45"/>
    <x v="16"/>
    <n v="3"/>
    <s v="1.名称：同轴电缆_x000a_2.规格：SYWV-75-5_x000a_3.敷设方式：线槽、钢管内暗敷_x000a_"/>
    <s v="米"/>
    <x v="39"/>
    <x v="29"/>
    <m/>
    <x v="35"/>
    <n v="19202.400000000001"/>
    <m/>
  </r>
  <r>
    <s v="第一教学实验楼30212003042门禁配线 RVV-2*0.5"/>
    <s v="第一教学实验楼"/>
    <x v="17"/>
    <x v="8"/>
    <n v="30212003042"/>
    <x v="46"/>
    <x v="16"/>
    <n v="3"/>
    <s v="超五类线"/>
    <s v="米"/>
    <x v="39"/>
    <x v="29"/>
    <m/>
    <x v="16"/>
    <n v="13201.650000000001"/>
    <s v="按照实际用量结算"/>
  </r>
  <r>
    <s v="第一教学实验楼31103019044门禁配线 RVVP-6*0.5"/>
    <s v="第一教学实验楼"/>
    <x v="18"/>
    <x v="8"/>
    <n v="31103019044"/>
    <x v="47"/>
    <x v="16"/>
    <n v="3"/>
    <s v="1.名称：控制线_x000a_2.规格：RVV-4*0.5_x000a_3.敷设方式：线槽、钢管内暗敷_x000a_"/>
    <s v="米"/>
    <x v="39"/>
    <x v="29"/>
    <m/>
    <x v="36"/>
    <n v="14401.800000000001"/>
    <s v="按照实际用量结算"/>
  </r>
  <r>
    <s v="食堂31202001026自动圈存机"/>
    <s v="食堂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9"/>
    <x v="14"/>
    <n v="26000"/>
    <x v="20"/>
    <n v="14000"/>
    <m/>
  </r>
  <r>
    <s v="食堂31202001026查询机"/>
    <s v="食堂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9"/>
    <x v="15"/>
    <n v="22000"/>
    <x v="20"/>
    <n v="14000"/>
    <m/>
  </r>
  <r>
    <s v="食堂31202002033考勤机"/>
    <s v="食堂"/>
    <x v="2"/>
    <x v="9"/>
    <n v="31202002033"/>
    <x v="50"/>
    <x v="34"/>
    <n v="3"/>
    <s v="1.工作模式：支持实时兼脱机通讯模式，脱机记录量≥20000条，掉电保存≥10年；_x000a_2.通讯接口：10/100M TCP/IP接口，或232 + 其一(CAN/485)；_x000a_3.可以支持ISO/IEC 14443  TYPE A或TYPE B型非接触式单或双界面CPU卡，支持MIFARE one S50,570, MIFARE pro CPU 卡，SIMPass卡，以及国产上海微电子各类13.56M的卡片等，读卡距离 ≥5cm，必须支持CPU卡；_x000a_4.卡感应时间 ≤0.1s；_x000a_5.液晶显示，支持英文、中文(简体、繁体)，支持显示卡片卡号或学号；_x000a_6.终端地址 1～254；_x000a_7.支持门禁；_x000a_8.内置电池：可正常工作5小时左右；_x000a_9.安全性：一应用一加密；_x000a__x000a_"/>
    <s v="台"/>
    <x v="9"/>
    <x v="30"/>
    <n v="2600"/>
    <x v="38"/>
    <n v="2020"/>
    <m/>
  </r>
  <r>
    <s v="食堂30204018045设备安装箱"/>
    <s v="食堂"/>
    <x v="3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2"/>
    <x v="26"/>
    <n v="1280"/>
    <x v="2"/>
    <n v="1280"/>
    <m/>
  </r>
  <r>
    <s v="食堂30705006049网络控制器"/>
    <s v="食堂"/>
    <x v="4"/>
    <x v="8"/>
    <n v="30705006049"/>
    <x v="51"/>
    <x v="35"/>
    <n v="3"/>
    <s v="1、设备通过ISO 9001国际质量体系认证、CE认证、MA认证及FCC认证；_x000a_2、采用RISC之32位CPU，内建10/100M高速以太网口；_x000a_3、门禁管制提供30000笔合法卡片识别功能，与10000笔刷卡记录，根据情况可控制16-30道进出双向刷卡的门禁系统；_x000a_4、可在管理电脑系统离线下独立运作；断电数据可保存60天；_x000a_"/>
    <s v="台"/>
    <x v="2"/>
    <x v="14"/>
    <n v="52000"/>
    <x v="39"/>
    <n v="39600"/>
    <m/>
  </r>
  <r>
    <s v="食堂30705006049门禁控制器"/>
    <s v="食堂"/>
    <x v="5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40"/>
    <x v="27"/>
    <n v="55900"/>
    <x v="31"/>
    <n v="45500"/>
    <m/>
  </r>
  <r>
    <s v="食堂30204005025控制器电源"/>
    <s v="食堂"/>
    <x v="6"/>
    <x v="8"/>
    <n v="30204005025"/>
    <x v="40"/>
    <x v="30"/>
    <n v="3"/>
    <s v="1、12V，25A，带过热保护和过流保护"/>
    <s v="台"/>
    <x v="2"/>
    <x v="24"/>
    <n v="1680"/>
    <x v="32"/>
    <n v="948"/>
    <m/>
  </r>
  <r>
    <s v="食堂30204005025电锁电源"/>
    <s v="食堂"/>
    <x v="7"/>
    <x v="8"/>
    <n v="30204005025"/>
    <x v="41"/>
    <x v="30"/>
    <n v="3"/>
    <s v="1、12V，25A，带过热保护和过流保护"/>
    <s v="台"/>
    <x v="2"/>
    <x v="24"/>
    <n v="1680"/>
    <x v="32"/>
    <n v="948"/>
    <m/>
  </r>
  <r>
    <s v="食堂30705006049联动控制器"/>
    <s v="食堂"/>
    <x v="8"/>
    <x v="8"/>
    <n v="30705006049"/>
    <x v="52"/>
    <x v="36"/>
    <n v="3"/>
    <s v="1、提供16组输出点(RELAY输出)；_x000a_2、提供RS-485接口与网络控制器连接；_x000a_3、输入点提供光耦合隔离接口隔离噪声；_x000a_4、提供Watch dog功能。_x000a_"/>
    <s v="台"/>
    <x v="2"/>
    <x v="31"/>
    <n v="12800"/>
    <x v="40"/>
    <n v="10000"/>
    <m/>
  </r>
  <r>
    <s v="食堂31202002058门磁"/>
    <s v="食堂"/>
    <x v="9"/>
    <x v="8"/>
    <n v="31202002058"/>
    <x v="53"/>
    <x v="37"/>
    <n v="3"/>
    <s v="1、能适合防盗门使用"/>
    <s v="台"/>
    <x v="41"/>
    <x v="32"/>
    <n v="1250"/>
    <x v="41"/>
    <n v="500"/>
    <m/>
  </r>
  <r>
    <s v="食堂31208007031机械锁"/>
    <s v="食堂"/>
    <x v="10"/>
    <x v="8"/>
    <n v="31208007031"/>
    <x v="57"/>
    <x v="41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7、符合耐火时间大于120分钟，提供检验报告；使用寿命10万次，有认证报告；锁芯互开率1/10000，抗力450公斤；_x000a__x000a_"/>
    <s v="台"/>
    <x v="42"/>
    <x v="36"/>
    <n v="54600"/>
    <x v="45"/>
    <n v="13650"/>
    <m/>
  </r>
  <r>
    <s v="食堂31208005030出入口门禁读卡器"/>
    <s v="食堂"/>
    <x v="11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台"/>
    <x v="41"/>
    <x v="19"/>
    <n v="40000"/>
    <x v="33"/>
    <n v="24750"/>
    <m/>
  </r>
  <r>
    <s v="食堂31208007031阴极锁"/>
    <s v="食堂"/>
    <x v="12"/>
    <x v="8"/>
    <n v="31208007031"/>
    <x v="54"/>
    <x v="38"/>
    <n v="3"/>
    <s v="1、ANSI一级，低电流，低温升，锁体不发烫；_x000a_2、锁槽深度16mm，可配合带防撬锁舌和19mm 长度斜舌的插芯锁使用；_x000a_3、静态抗冲击力不小于450公斤；面板长度174mm，采用304不锈钢拉丝工艺；_x000a_4、锁具状态：常闭/常开工作模式可调节，常闭即断电关，常开即断电开；_x000a_5、使用电压12V 或24V，提供认证报告；_x000a_"/>
    <s v="套"/>
    <x v="41"/>
    <x v="33"/>
    <n v="20000"/>
    <x v="42"/>
    <n v="12000"/>
    <m/>
  </r>
  <r>
    <s v="食堂30204031032出门按钮"/>
    <s v="食堂"/>
    <x v="13"/>
    <x v="8"/>
    <n v="30204031032"/>
    <x v="44"/>
    <x v="33"/>
    <n v="3"/>
    <s v="1、造型美观，符合亚洲标准86盒尺寸安装标准；_x000a__x000a_"/>
    <s v="个"/>
    <x v="41"/>
    <x v="28"/>
    <n v="600"/>
    <x v="34"/>
    <n v="300"/>
    <m/>
  </r>
  <r>
    <s v="食堂31202001045超市POS消费机"/>
    <s v="食堂"/>
    <x v="14"/>
    <x v="5"/>
    <n v="31202001045"/>
    <x v="38"/>
    <x v="50"/>
    <n v="3"/>
    <s v="1、主要功能：与非接触式CPU卡进行信息读取/电子钱包交易/信息存储/通信传输，读卡距离4cm以上，卡感应时间≤0.3秒，收费POS机必需具备PSAM卡接口以及配1张PSAM卡；_x000a_2、卡识别功能：可识别有效/无效/非法卡；读写有效卡_x000a_3、身份类别管理：管理16种身份类别_x000a_4、挂失报警功能：如果使用已挂失卡或非识别卡，本机将自动报警，提示工作人员没收该卡_x000a_5、个人密码使用：可设置消费金额与个人密码使用的对应关系_x000a_6、卡使用期限：可设置，并可以自动监管_x000a_7、显示方式：双面LED显示 _x000a_8、音响提示：蜂鸣器（1个）_x000a_9、键盘参数：16位不锈钢金属键盘_x000a_10、时钟：自带时钟芯片（内含锂电池保护）_x000a_11、收款类别可设置为收取IC卡卡金方式，收费方式可设置为单价式/零售/定值式，收费金额可设置为单次收费金额限制；_x000a_12、IC卡余额有效性：可设置并判断，IC卡余额最高/最低限额_x000a_13、具备≥1万笔交易记录存储量，≥50万黑白名单管理数，脱机存储≥10000条，数据存储时间可达十年以上（非易失性芯片）；_x000a_14、通讯接口：总线式（食堂POS机），TCP/IP式（超市POS机）_x000a_15、通讯方式：随时 / 定时 / 实时 （可选）._x000a_16、超市POS机支持小票打印机_x000a_17、安装方式：挂式，壁挂安装或台式，台面放置_x000a__x000a__x000a_"/>
    <s v="台"/>
    <x v="20"/>
    <x v="36"/>
    <n v="11200"/>
    <x v="30"/>
    <n v="8880"/>
    <m/>
  </r>
  <r>
    <s v="食堂31202001047食堂POS消费机"/>
    <s v="食堂"/>
    <x v="15"/>
    <x v="5"/>
    <n v="31202001047"/>
    <x v="66"/>
    <x v="51"/>
    <n v="3"/>
    <s v="★1、主要功能：与非接触式CPU卡进行信息读取/电子钱包交易/信息存储/通信传输，读卡距离4cm以上，卡感应时间≤0.3秒，收费POS机必需具备PSAM卡接口以及配1张PSAM卡；_x000a_2、卡识别功能：可识别有效/无效/非法卡；读写有效卡_x000a_3、身份类别管理：管理16种身份类别_x000a_4、挂失报警功能：如果使用已挂失卡或非识别卡，本机将自动报警，提示工作人员没收该卡_x000a_5、个人密码使用：可设置消费金额与个人密码使用的对应关系_x000a_6、卡使用期限：可设置，并可以自动监管_x000a_7、显示方式：双面LED显示 _x000a_8、音响提示：蜂鸣器（1个）_x000a_9、键盘参数：16位不锈钢金属键盘_x000a_10、时钟：自带时钟芯片（内含锂电池保护）_x000a_11、收款类别可设置为收取IC卡卡金方式，收费方式可设置为单价式/零售/定值式，收费金额可设置为单次收费金额限制；_x000a_12、IC卡余额有效性：可设置并判断，IC卡余额最高/最低限额_x000a_13、具备≥1万笔交易记录存储量，≥50万黑白名单管理数，脱机存储≥10000条，数据存储时间可达十年以上（非易失性芯片）；_x000a_14、通讯接口：总线式（食堂POS机），TCP/IP式（超市POS机）_x000a_15、通讯方式：随时 / 定时 / 实时 （可选）._x000a_16、超市POS机支持小票打印机_x000a_17、安装方式：挂式，壁挂安装或台式，台面放置"/>
    <s v="台"/>
    <x v="8"/>
    <x v="8"/>
    <n v="120000"/>
    <x v="53"/>
    <n v="89000"/>
    <m/>
  </r>
  <r>
    <s v="食堂30212003042门禁配线 RVV-4*1.0"/>
    <s v="食堂"/>
    <x v="16"/>
    <x v="8"/>
    <n v="30212003042"/>
    <x v="45"/>
    <x v="16"/>
    <n v="3"/>
    <s v="1.名称：同轴电缆_x000a_2.规格：SYWV-75-5_x000a_3.敷设方式：线槽、钢管内暗敷_x000a_"/>
    <s v="米"/>
    <x v="43"/>
    <x v="29"/>
    <n v="0"/>
    <x v="35"/>
    <n v="10608"/>
    <m/>
  </r>
  <r>
    <s v="食堂30212003042门禁配线 RVV-2*0.5"/>
    <s v="食堂"/>
    <x v="17"/>
    <x v="8"/>
    <n v="30212003042"/>
    <x v="46"/>
    <x v="16"/>
    <n v="3"/>
    <s v="超五类线"/>
    <s v="米"/>
    <x v="43"/>
    <x v="29"/>
    <n v="0"/>
    <x v="16"/>
    <n v="7293"/>
    <s v="按照实际用量结算"/>
  </r>
  <r>
    <s v="食堂31103019044门禁配线 RVVP-6*0.5"/>
    <s v="食堂"/>
    <x v="18"/>
    <x v="8"/>
    <n v="31103019044"/>
    <x v="47"/>
    <x v="16"/>
    <n v="3"/>
    <s v="1.名称：控制线_x000a_2.规格：RVV-4*0.5_x000a_3.敷设方式：线槽、钢管内暗敷_x000a_"/>
    <s v="米"/>
    <x v="43"/>
    <x v="29"/>
    <n v="0"/>
    <x v="36"/>
    <n v="7956"/>
    <s v="按照实际用量结算"/>
  </r>
  <r>
    <s v="食堂30204005025UPS电源2KVA/2H"/>
    <s v="食堂"/>
    <x v="19"/>
    <x v="5"/>
    <n v="30204005025"/>
    <x v="0"/>
    <x v="0"/>
    <n v="3"/>
    <s v="1.名称、型号：UPS电源_x000a_2.规格：2KVA,2小时，在线式，含电池和机柜_x000a_3.2KVA/2小时，在线式（含电池、电池箱），电池采用汤浅、松下、德国阳光_x000a_"/>
    <s v="台"/>
    <x v="5"/>
    <x v="0"/>
    <n v="6500"/>
    <x v="0"/>
    <n v="5560"/>
    <m/>
  </r>
  <r>
    <s v="食堂30204005025开关电源"/>
    <s v="食堂"/>
    <x v="20"/>
    <x v="5"/>
    <n v="30204005025"/>
    <x v="31"/>
    <x v="16"/>
    <n v="3"/>
    <m/>
    <s v="台"/>
    <x v="34"/>
    <x v="21"/>
    <n v="780"/>
    <x v="25"/>
    <n v="780"/>
    <m/>
  </r>
  <r>
    <s v="食堂31202009046通讯转换器"/>
    <s v="食堂"/>
    <x v="21"/>
    <x v="5"/>
    <n v="31202009046"/>
    <x v="3"/>
    <x v="52"/>
    <n v="3"/>
    <s v="1、485或CAN转TCP/IP协议转换；_x000a_2、≥1个10M/100M自适应以太网通信端口，≥1个485或CAN通信端口；_x000a_3、每个端口具备网络通信LED指示灯；_x000a_"/>
    <s v="台"/>
    <x v="5"/>
    <x v="45"/>
    <n v="4200"/>
    <x v="54"/>
    <n v="1950"/>
    <m/>
  </r>
  <r>
    <s v="食堂30212003042POS机电源线 RVV-2*1.0"/>
    <s v="食堂"/>
    <x v="22"/>
    <x v="5"/>
    <n v="30212003042"/>
    <x v="48"/>
    <x v="16"/>
    <n v="3"/>
    <m/>
    <s v="米"/>
    <x v="16"/>
    <x v="29"/>
    <n v="0"/>
    <x v="16"/>
    <n v="4400"/>
    <m/>
  </r>
  <r>
    <s v="食堂30212003042POS机数据线 RS-485"/>
    <s v="食堂"/>
    <x v="23"/>
    <x v="5"/>
    <n v="30212003042"/>
    <x v="49"/>
    <x v="16"/>
    <n v="3"/>
    <m/>
    <s v="米"/>
    <x v="16"/>
    <x v="29"/>
    <n v="0"/>
    <x v="37"/>
    <n v="3600"/>
    <m/>
  </r>
  <r>
    <s v="图书馆31202001026自动圈存机"/>
    <s v="图书馆"/>
    <x v="0"/>
    <x v="1"/>
    <n v="31202001026"/>
    <x v="22"/>
    <x v="19"/>
    <n v="3"/>
    <s v="1.挂式触摸屏圈存机，≥17&quot;液晶触摸屏，防暴金属键盘，支持屏幕软键盘_x000a_2.表面处理：金属光面漆、喷塑磨沙漆；_x000a_3.音响输出功率双15瓦；_x000a_4.170V-240V电压环境；_x000a_5，标准RJ-45网络接口、四芯电话网络接头；_x000a_6.IC卡读写器，配置CPU卡片支持；_x000a_7.安装说明：必须有防窃照功能或防窃照遮挡设备。_x000a_8.由投标方根据我校要求和银行提供的要求、标准及接口进行定制开发，实现与银行系统对接；_x000a_"/>
    <s v="台"/>
    <x v="5"/>
    <x v="14"/>
    <n v="13000"/>
    <x v="20"/>
    <n v="7000"/>
    <m/>
  </r>
  <r>
    <s v="图书馆31202001026查询机"/>
    <s v="图书馆"/>
    <x v="1"/>
    <x v="2"/>
    <n v="31202001026"/>
    <x v="23"/>
    <x v="19"/>
    <n v="3"/>
    <s v="1.立式触摸屏查询机，支持屏幕软键盘_x000a_2.表面处理：金属光面漆、喷塑磨沙漆_x000a_3.音响输出功率双15瓦_x000a_4.170V-240V电压环境_x000a_5.标准RJ-45网络接头、四芯电话网络接头_x000a_6.配置CPU卡片支持_x000a_7.19寸以上高亮度彩色LCD显示器，分辨率大于1024×768，亮度大于250cd/平方米，对比度大于350：1，使用寿命为5年以上；_x000a_8.机柜设计新颖、造型优美、大方，有防水、防磁、防锈、防静电功能，有良好的散热能力，如果通过风扇散热则不能有任何噪音，并且有一定的抗击打能力；_x000a_9.要求能够在摄氏0度至摄氏45度之间正常使用；_x000a_10.主机配置E6300 2.8G以上，内存2G DDR，硬盘320G，10/100M网卡，有自动开、关机功能且开机后自动进入使用状态。_x000a_11.安装说明：必须有防窃照功能或防窃照遮挡设备。_x000a__x000a_"/>
    <s v="台"/>
    <x v="5"/>
    <x v="15"/>
    <n v="11000"/>
    <x v="20"/>
    <n v="7000"/>
    <m/>
  </r>
  <r>
    <s v="图书馆31202002033考勤机"/>
    <s v="图书馆"/>
    <x v="2"/>
    <x v="9"/>
    <n v="31202002033"/>
    <x v="50"/>
    <x v="34"/>
    <n v="3"/>
    <s v="1.工作模式：支持实时兼脱机通讯模式，脱机记录量≥20000条，掉电保存≥10年；_x000a_2.通讯接口：10/100M TCP/IP接口，或232 + 其一(CAN/485)；_x000a_3.可以支持ISO/IEC 14443  TYPE A或TYPE B型非接触式单或双界面CPU卡，支持MIFARE one S50,570, MIFARE pro CPU 卡，SIMPass卡，以及国产上海微电子各类13.56M的卡片等，读卡距离 ≥5cm，必须支持CPU卡；_x000a_4.卡感应时间 ≤0.1s；_x000a_5.液晶显示，支持英文、中文(简体、繁体)，支持显示卡片卡号或学号；_x000a_6.终端地址 1～254；_x000a_7.支持门禁；_x000a_8.内置电池：可正常工作5小时左右；_x000a_9.安全性：一应用一加密；_x000a__x000a_"/>
    <s v="台"/>
    <x v="9"/>
    <x v="30"/>
    <n v="2600"/>
    <x v="38"/>
    <n v="2020"/>
    <m/>
  </r>
  <r>
    <s v="图书馆30204018045设备安装箱"/>
    <s v="图书馆"/>
    <x v="3"/>
    <x v="8"/>
    <n v="30204018045"/>
    <x v="2"/>
    <x v="2"/>
    <n v="3"/>
    <s v="1.设备箱规格：深：550mm，宽：600mm，高：15U（具体大小根据现场情况定制）；_x000a_2.主要材料：优质冷扎钢板制作；_x000a_3.表面处理：脱脂、酸洗、磷化、静电喷塑_x000a_4.弱电井内落地或壁挂式安装，含电源转接板，墙体为空心砖_x000a_"/>
    <s v="台"/>
    <x v="0"/>
    <x v="26"/>
    <n v="1920"/>
    <x v="2"/>
    <n v="1920"/>
    <m/>
  </r>
  <r>
    <s v="图书馆30705006049网络控制器"/>
    <s v="图书馆"/>
    <x v="4"/>
    <x v="8"/>
    <n v="30705006049"/>
    <x v="51"/>
    <x v="35"/>
    <n v="3"/>
    <s v="1、设备通过ISO 9001国际质量体系认证、CE认证、MA认证及FCC认证；_x000a_2、采用RISC之32位CPU，内建10/100M高速以太网口；_x000a_3、门禁管制提供30000笔合法卡片识别功能，与10000笔刷卡记录，根据情况可控制16-30道进出双向刷卡的门禁系统；_x000a_4、可在管理电脑系统离线下独立运作；断电数据可保存60天；_x000a_"/>
    <s v="台"/>
    <x v="0"/>
    <x v="14"/>
    <n v="78000"/>
    <x v="39"/>
    <n v="59400"/>
    <m/>
  </r>
  <r>
    <s v="图书馆30705006049门禁控制器"/>
    <s v="图书馆"/>
    <x v="5"/>
    <x v="8"/>
    <n v="30705006049"/>
    <x v="39"/>
    <x v="29"/>
    <n v="3"/>
    <s v="1、设备通过ISO 9001国际质量体系认证、CE认证、MA认证及FCC认证；_x000a_2、每门提供500笔紧急合法卡许可权设定；_x000a_3、双门门禁控制器，可外接4台RS-485读卡器，实现双门双向门禁管制；_x000a_"/>
    <s v="台"/>
    <x v="44"/>
    <x v="27"/>
    <n v="146200"/>
    <x v="31"/>
    <n v="119000"/>
    <m/>
  </r>
  <r>
    <s v="图书馆30204005025控制器电源"/>
    <s v="图书馆"/>
    <x v="6"/>
    <x v="8"/>
    <n v="30204005025"/>
    <x v="40"/>
    <x v="30"/>
    <n v="3"/>
    <s v="1、12V，25A，带过热保护和过流保护"/>
    <s v="台"/>
    <x v="0"/>
    <x v="24"/>
    <n v="2520"/>
    <x v="32"/>
    <n v="1422"/>
    <m/>
  </r>
  <r>
    <s v="图书馆30204005025电锁电源"/>
    <s v="图书馆"/>
    <x v="7"/>
    <x v="8"/>
    <n v="30204005025"/>
    <x v="41"/>
    <x v="30"/>
    <n v="3"/>
    <s v="1、12V，25A，带过热保护和过流保护"/>
    <s v="台"/>
    <x v="0"/>
    <x v="24"/>
    <n v="2520"/>
    <x v="32"/>
    <n v="1422"/>
    <m/>
  </r>
  <r>
    <s v="图书馆30705006049联动控制器"/>
    <s v="图书馆"/>
    <x v="8"/>
    <x v="8"/>
    <n v="30705006049"/>
    <x v="52"/>
    <x v="36"/>
    <n v="3"/>
    <s v="1、提供16组输出点(RELAY输出)；_x000a_2、提供RS-485接口与网络控制器连接；_x000a_3、输入点提供光耦合隔离接口隔离噪声；_x000a_4、提供Watch dog功能。_x000a_"/>
    <s v="台"/>
    <x v="0"/>
    <x v="31"/>
    <n v="19200"/>
    <x v="40"/>
    <n v="15000"/>
    <m/>
  </r>
  <r>
    <s v="图书馆31202002058门磁"/>
    <s v="图书馆"/>
    <x v="9"/>
    <x v="8"/>
    <n v="31202002058"/>
    <x v="53"/>
    <x v="37"/>
    <n v="3"/>
    <s v="1、能适合防盗门使用"/>
    <s v="台"/>
    <x v="45"/>
    <x v="32"/>
    <n v="3200"/>
    <x v="41"/>
    <n v="1280"/>
    <m/>
  </r>
  <r>
    <s v="图书馆31208007031机械锁"/>
    <s v="图书馆"/>
    <x v="10"/>
    <x v="8"/>
    <n v="31208007031"/>
    <x v="57"/>
    <x v="41"/>
    <n v="3"/>
    <s v="1、可以与锁槽深度16mm的阴极电锁配合使用；_x000a_2、可安装于45mm木门，60mm防盗门；_x000a_3、锁芯材质为纯铜；执手实心，U型，有防下垂结构；_x000a_4、锁舌为斜舌，长12.5mm，高26mm，带防摩擦斜舌，带保险斜舌，材质为精铸304不锈钢；_x000a_5、扣板、执手覆板，材质为精铸304不锈钢；_x000a_6、内执手或钥匙可随时开门；外执手总是固定的不可转动；_x000a_7、符合耐火时间大于120分钟，提供检验报告；使用寿命10万次，有认证报告；锁芯互开率1/10000，抗力450公斤；_x000a__x000a_"/>
    <s v="台"/>
    <x v="46"/>
    <x v="36"/>
    <n v="120400"/>
    <x v="45"/>
    <n v="30100"/>
    <m/>
  </r>
  <r>
    <s v="图书馆31208005030出入口门禁读卡器"/>
    <s v="图书馆"/>
    <x v="11"/>
    <x v="8"/>
    <n v="31208005030"/>
    <x v="43"/>
    <x v="32"/>
    <n v="3"/>
    <s v="1、造型美观，符合亚洲标准86盒尺寸安装标准；_x000a_2、可设定为读取卡片上序号或卡片区块内资料；_x000a_3、感应距离最大5cm；_x000a_4、采用RS485总线连接控制器；_x000a_5、刷卡开门，具有声音提示，带键盘；_x000a_6、配置CPU卡支持；_x000a_7、具Case sensor，提供主机防拆除侦测点；_x000a_8、具防泼水设计，适合各种场合；_x000a_"/>
    <s v="套"/>
    <x v="45"/>
    <x v="19"/>
    <n v="102400"/>
    <x v="33"/>
    <n v="63360"/>
    <m/>
  </r>
  <r>
    <s v="图书馆31208007031阴极锁"/>
    <s v="图书馆"/>
    <x v="12"/>
    <x v="8"/>
    <n v="31208007031"/>
    <x v="54"/>
    <x v="38"/>
    <n v="3"/>
    <s v="1、ANSI一级，低电流，低温升，锁体不发烫；_x000a_2、锁槽深度16mm，可配合带防撬锁舌和19mm 长度斜舌的插芯锁使用；_x000a_3、静态抗冲击力不小于450公斤；面板长度174mm，采用304不锈钢拉丝工艺；_x000a_4、锁具状态：常闭/常开工作模式可调节，常闭即断电关，常开即断电开；_x000a_5、使用电压12V 或24V，提供认证报告；_x000a_"/>
    <s v="台"/>
    <x v="45"/>
    <x v="33"/>
    <n v="51200"/>
    <x v="42"/>
    <n v="30720"/>
    <m/>
  </r>
  <r>
    <s v="图书馆自动插销"/>
    <s v="图书馆"/>
    <x v="13"/>
    <x v="8"/>
    <m/>
    <x v="55"/>
    <x v="39"/>
    <n v="3"/>
    <s v="1、304不锈钢 防火门 自动插销；8寸，左开、右开或中间开（不分左右），使用寿命10万次以上_x000a__x000a_"/>
    <s v="个"/>
    <x v="1"/>
    <x v="34"/>
    <n v="560"/>
    <x v="43"/>
    <n v="420"/>
    <m/>
  </r>
  <r>
    <s v="图书馆过线器"/>
    <s v="图书馆"/>
    <x v="14"/>
    <x v="8"/>
    <m/>
    <x v="56"/>
    <x v="40"/>
    <n v="3"/>
    <s v="1、工作电压:0～36VDC_x000a_2、最大工作电流:5A_x000a_3、材料:JDY-1002材料，不锈钢材料_x000a_4、适用范围:门与门框之间过线使用_x000a__x000a_"/>
    <s v="个"/>
    <x v="1"/>
    <x v="35"/>
    <n v="980"/>
    <x v="44"/>
    <n v="560"/>
    <m/>
  </r>
  <r>
    <s v="图书馆30204031032出门按钮"/>
    <s v="图书馆"/>
    <x v="15"/>
    <x v="8"/>
    <n v="30204031032"/>
    <x v="44"/>
    <x v="33"/>
    <n v="3"/>
    <s v="1、造型美观，符合亚洲标准86盒尺寸安装标准；_x000a__x000a_"/>
    <s v="个"/>
    <x v="45"/>
    <x v="28"/>
    <n v="1536"/>
    <x v="34"/>
    <n v="768"/>
    <m/>
  </r>
  <r>
    <s v="图书馆30212003042门禁配线 RVV-4*1.0"/>
    <s v="图书馆"/>
    <x v="16"/>
    <x v="8"/>
    <n v="30212003042"/>
    <x v="45"/>
    <x v="16"/>
    <n v="3"/>
    <s v="1.名称：同轴电缆_x000a_2.规格：SYWV-75-5_x000a_3.敷设方式：线槽、钢管内暗敷_x000a_"/>
    <s v="米"/>
    <x v="47"/>
    <x v="29"/>
    <m/>
    <x v="35"/>
    <n v="10648"/>
    <m/>
  </r>
  <r>
    <s v="图书馆30212003042门禁配线 RVV-2*0.5"/>
    <s v="图书馆"/>
    <x v="17"/>
    <x v="8"/>
    <n v="30212003042"/>
    <x v="46"/>
    <x v="16"/>
    <n v="3"/>
    <s v="超五类线"/>
    <s v="米"/>
    <x v="47"/>
    <x v="29"/>
    <m/>
    <x v="16"/>
    <n v="7320.5"/>
    <s v="按照实际用量结算"/>
  </r>
  <r>
    <s v="图书馆31103019044门禁配线 RVVP-6*0.5"/>
    <s v="图书馆"/>
    <x v="18"/>
    <x v="8"/>
    <n v="31103019044"/>
    <x v="47"/>
    <x v="16"/>
    <n v="3"/>
    <s v="1.名称：控制线_x000a_2.规格：RVV-4*0.5_x000a_3.敷设方式：线槽、钢管内暗敷_x000a_"/>
    <s v="米"/>
    <x v="47"/>
    <x v="29"/>
    <m/>
    <x v="36"/>
    <n v="7986"/>
    <s v="按照实际用量结算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multipleFieldFilters="0">
  <location ref="A3:H48" firstHeaderRow="1" firstDataRow="2" firstDataCol="5"/>
  <pivotFields count="16">
    <pivotField compact="0" outline="0" showAll="0"/>
    <pivotField compact="0" outline="0" showAll="0"/>
    <pivotField compact="0" outline="0"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Row" compact="0" outline="0" showAll="0">
      <items count="13">
        <item h="1" m="1" x="11"/>
        <item h="1" x="3"/>
        <item h="1" x="10"/>
        <item h="1" x="9"/>
        <item x="8"/>
        <item h="1" x="1"/>
        <item h="1" x="6"/>
        <item x="0"/>
        <item h="1" x="4"/>
        <item h="1" x="5"/>
        <item h="1" x="2"/>
        <item h="1" x="7"/>
        <item t="default"/>
      </items>
    </pivotField>
    <pivotField compact="0" outline="0" showAll="0"/>
    <pivotField axis="axisRow" compact="0" outline="0" showAll="0" defaultSubtotal="0">
      <items count="67">
        <item x="37"/>
        <item x="63"/>
        <item x="25"/>
        <item x="62"/>
        <item x="20"/>
        <item x="24"/>
        <item x="48"/>
        <item x="49"/>
        <item x="0"/>
        <item x="23"/>
        <item x="38"/>
        <item x="6"/>
        <item x="44"/>
        <item x="43"/>
        <item x="12"/>
        <item x="11"/>
        <item x="35"/>
        <item x="42"/>
        <item x="36"/>
        <item x="41"/>
        <item x="19"/>
        <item x="9"/>
        <item x="21"/>
        <item x="1"/>
        <item x="56"/>
        <item x="57"/>
        <item x="27"/>
        <item x="61"/>
        <item x="31"/>
        <item x="33"/>
        <item x="50"/>
        <item x="40"/>
        <item x="18"/>
        <item x="52"/>
        <item x="17"/>
        <item x="53"/>
        <item x="39"/>
        <item x="46"/>
        <item x="45"/>
        <item x="47"/>
        <item x="4"/>
        <item x="29"/>
        <item x="2"/>
        <item x="13"/>
        <item x="66"/>
        <item x="14"/>
        <item x="58"/>
        <item x="28"/>
        <item x="15"/>
        <item x="8"/>
        <item x="64"/>
        <item x="7"/>
        <item x="3"/>
        <item x="16"/>
        <item x="51"/>
        <item x="34"/>
        <item x="60"/>
        <item x="54"/>
        <item x="59"/>
        <item x="32"/>
        <item x="10"/>
        <item x="65"/>
        <item x="26"/>
        <item x="55"/>
        <item x="5"/>
        <item x="22"/>
        <item x="30"/>
      </items>
    </pivotField>
    <pivotField axis="axisRow" compact="0" outline="0" showAll="0" defaultSubtotal="0">
      <items count="55">
        <item x="21"/>
        <item x="30"/>
        <item x="0"/>
        <item x="37"/>
        <item x="48"/>
        <item x="10"/>
        <item x="6"/>
        <item x="49"/>
        <item x="39"/>
        <item x="29"/>
        <item x="40"/>
        <item x="11"/>
        <item x="31"/>
        <item x="15"/>
        <item x="52"/>
        <item x="46"/>
        <item x="34"/>
        <item x="9"/>
        <item x="51"/>
        <item x="28"/>
        <item x="50"/>
        <item x="20"/>
        <item x="43"/>
        <item x="7"/>
        <item x="36"/>
        <item m="1" x="53"/>
        <item x="35"/>
        <item x="33"/>
        <item x="32"/>
        <item x="8"/>
        <item x="26"/>
        <item x="25"/>
        <item x="5"/>
        <item x="44"/>
        <item x="14"/>
        <item x="12"/>
        <item x="45"/>
        <item x="24"/>
        <item x="17"/>
        <item x="47"/>
        <item x="3"/>
        <item x="4"/>
        <item x="19"/>
        <item x="42"/>
        <item x="22"/>
        <item x="23"/>
        <item x="1"/>
        <item m="1" x="54"/>
        <item x="13"/>
        <item x="18"/>
        <item x="2"/>
        <item x="27"/>
        <item x="16"/>
        <item x="38"/>
        <item x="41"/>
      </items>
    </pivotField>
    <pivotField compact="0" outline="0" showAll="0"/>
    <pivotField compact="0" outline="0" showAll="0"/>
    <pivotField compact="0" outline="0" showAll="0"/>
    <pivotField dataField="1" compact="0" outline="0" showAll="0" defaultSubtotal="0">
      <items count="48">
        <item x="5"/>
        <item x="9"/>
        <item x="34"/>
        <item x="2"/>
        <item x="0"/>
        <item x="1"/>
        <item x="20"/>
        <item x="27"/>
        <item x="14"/>
        <item x="3"/>
        <item x="40"/>
        <item x="11"/>
        <item x="35"/>
        <item x="13"/>
        <item x="4"/>
        <item x="41"/>
        <item x="10"/>
        <item x="24"/>
        <item x="44"/>
        <item x="22"/>
        <item x="42"/>
        <item x="17"/>
        <item x="12"/>
        <item x="18"/>
        <item x="45"/>
        <item x="28"/>
        <item x="6"/>
        <item x="36"/>
        <item x="46"/>
        <item x="21"/>
        <item x="8"/>
        <item x="29"/>
        <item x="37"/>
        <item x="23"/>
        <item x="30"/>
        <item x="25"/>
        <item x="38"/>
        <item x="7"/>
        <item x="33"/>
        <item x="15"/>
        <item x="16"/>
        <item x="19"/>
        <item x="43"/>
        <item x="47"/>
        <item x="39"/>
        <item x="31"/>
        <item x="26"/>
        <item x="32"/>
      </items>
    </pivotField>
    <pivotField axis="axisRow" compact="0" outline="0" showAll="0" defaultSubtotal="0">
      <items count="46">
        <item x="13"/>
        <item x="44"/>
        <item x="40"/>
        <item x="28"/>
        <item x="32"/>
        <item x="34"/>
        <item x="35"/>
        <item x="23"/>
        <item x="21"/>
        <item x="1"/>
        <item x="26"/>
        <item x="24"/>
        <item x="2"/>
        <item x="33"/>
        <item x="11"/>
        <item x="6"/>
        <item x="8"/>
        <item x="30"/>
        <item x="36"/>
        <item x="17"/>
        <item x="19"/>
        <item x="20"/>
        <item x="5"/>
        <item x="42"/>
        <item x="3"/>
        <item x="25"/>
        <item x="10"/>
        <item x="31"/>
        <item x="45"/>
        <item x="27"/>
        <item x="4"/>
        <item x="22"/>
        <item x="18"/>
        <item x="9"/>
        <item x="7"/>
        <item x="0"/>
        <item x="41"/>
        <item x="16"/>
        <item x="15"/>
        <item x="14"/>
        <item x="39"/>
        <item x="43"/>
        <item x="12"/>
        <item x="37"/>
        <item x="38"/>
        <item x="29"/>
      </items>
    </pivotField>
    <pivotField dataField="1" compact="0" outline="0" showAll="0"/>
    <pivotField axis="axisRow" compact="0" outline="0" showAll="0">
      <items count="57">
        <item x="47"/>
        <item x="18"/>
        <item x="37"/>
        <item x="15"/>
        <item x="17"/>
        <item x="16"/>
        <item x="36"/>
        <item x="35"/>
        <item x="52"/>
        <item x="50"/>
        <item x="14"/>
        <item x="34"/>
        <item x="41"/>
        <item x="19"/>
        <item x="43"/>
        <item x="44"/>
        <item x="28"/>
        <item x="29"/>
        <item x="32"/>
        <item x="27"/>
        <item x="25"/>
        <item x="2"/>
        <item x="3"/>
        <item x="12"/>
        <item x="8"/>
        <item m="1" x="55"/>
        <item x="53"/>
        <item x="33"/>
        <item x="38"/>
        <item x="21"/>
        <item x="49"/>
        <item x="30"/>
        <item x="23"/>
        <item x="6"/>
        <item x="26"/>
        <item x="54"/>
        <item x="4"/>
        <item x="40"/>
        <item x="11"/>
        <item x="51"/>
        <item x="31"/>
        <item x="5"/>
        <item x="10"/>
        <item x="9"/>
        <item x="0"/>
        <item x="7"/>
        <item x="1"/>
        <item x="20"/>
        <item x="22"/>
        <item x="39"/>
        <item x="13"/>
        <item x="48"/>
        <item x="24"/>
        <item x="46"/>
        <item x="42"/>
        <item x="45"/>
        <item t="default"/>
      </items>
    </pivotField>
    <pivotField dataField="1" compact="0" numFmtId="4" outline="0" showAll="0"/>
    <pivotField compact="0" outline="0" showAll="0"/>
  </pivotFields>
  <rowFields count="5">
    <field x="3"/>
    <field x="5"/>
    <field x="6"/>
    <field x="11"/>
    <field x="13"/>
  </rowFields>
  <rowItems count="44">
    <i>
      <x v="4"/>
      <x v="12"/>
      <x v="27"/>
      <x v="3"/>
      <x v="11"/>
    </i>
    <i r="1">
      <x v="13"/>
      <x v="28"/>
      <x v="20"/>
      <x v="27"/>
    </i>
    <i r="1">
      <x v="17"/>
      <x v="12"/>
      <x v="14"/>
      <x v="23"/>
    </i>
    <i r="1">
      <x v="19"/>
      <x v="1"/>
      <x v="11"/>
      <x v="18"/>
    </i>
    <i r="1">
      <x v="24"/>
      <x v="10"/>
      <x v="6"/>
      <x v="15"/>
    </i>
    <i r="1">
      <x v="25"/>
      <x v="54"/>
      <x v="18"/>
      <x v="55"/>
    </i>
    <i r="1">
      <x v="31"/>
      <x v="1"/>
      <x v="11"/>
      <x v="18"/>
    </i>
    <i r="1">
      <x v="33"/>
      <x v="24"/>
      <x v="27"/>
      <x v="37"/>
    </i>
    <i r="1">
      <x v="35"/>
      <x v="3"/>
      <x v="4"/>
      <x v="12"/>
    </i>
    <i r="1">
      <x v="36"/>
      <x v="9"/>
      <x v="29"/>
      <x v="40"/>
    </i>
    <i r="1">
      <x v="37"/>
      <x v="52"/>
      <x v="45"/>
      <x v="5"/>
    </i>
    <i r="1">
      <x v="38"/>
      <x v="52"/>
      <x v="45"/>
      <x v="7"/>
    </i>
    <i r="1">
      <x v="39"/>
      <x v="52"/>
      <x v="45"/>
      <x v="6"/>
    </i>
    <i r="1">
      <x v="42"/>
      <x v="50"/>
      <x v="10"/>
      <x v="21"/>
    </i>
    <i r="1">
      <x v="54"/>
      <x v="26"/>
      <x v="39"/>
      <x v="49"/>
    </i>
    <i r="1">
      <x v="57"/>
      <x v="53"/>
      <x v="13"/>
      <x v="54"/>
    </i>
    <i r="1">
      <x v="63"/>
      <x v="8"/>
      <x v="5"/>
      <x v="14"/>
    </i>
    <i t="default">
      <x v="4"/>
    </i>
    <i>
      <x v="7"/>
      <x v="4"/>
      <x v="52"/>
      <x/>
      <x v="1"/>
    </i>
    <i r="1">
      <x v="8"/>
      <x v="2"/>
      <x v="35"/>
      <x v="44"/>
    </i>
    <i r="1">
      <x v="11"/>
      <x v="6"/>
      <x v="22"/>
      <x v="33"/>
    </i>
    <i r="1">
      <x v="14"/>
      <x v="35"/>
      <x v="33"/>
      <x v="42"/>
    </i>
    <i r="1">
      <x v="15"/>
      <x v="11"/>
      <x v="16"/>
      <x v="24"/>
    </i>
    <i r="1">
      <x v="20"/>
      <x v="49"/>
      <x/>
      <x v="4"/>
    </i>
    <i r="1">
      <x v="21"/>
      <x v="17"/>
      <x v="30"/>
      <x v="41"/>
    </i>
    <i r="1">
      <x v="22"/>
      <x v="52"/>
      <x/>
      <x v="13"/>
    </i>
    <i r="1">
      <x v="23"/>
      <x v="46"/>
      <x v="35"/>
      <x v="46"/>
    </i>
    <i r="1">
      <x v="32"/>
      <x v="49"/>
      <x/>
      <x v="5"/>
    </i>
    <i r="1">
      <x v="34"/>
      <x v="38"/>
      <x/>
      <x v="3"/>
    </i>
    <i r="1">
      <x v="40"/>
      <x v="41"/>
      <x v="24"/>
      <x v="36"/>
    </i>
    <i r="1">
      <x v="42"/>
      <x v="50"/>
      <x v="9"/>
      <x v="21"/>
    </i>
    <i r="1">
      <x v="43"/>
      <x v="48"/>
      <x v="26"/>
      <x v="38"/>
    </i>
    <i r="1">
      <x v="45"/>
      <x v="34"/>
      <x v="14"/>
      <x v="23"/>
    </i>
    <i r="1">
      <x v="48"/>
      <x v="13"/>
      <x v="42"/>
      <x v="50"/>
    </i>
    <i r="1">
      <x v="49"/>
      <x v="29"/>
      <x v="15"/>
      <x v="24"/>
    </i>
    <i r="1">
      <x v="50"/>
      <x v="4"/>
      <x v="27"/>
      <x v="39"/>
    </i>
    <i r="1">
      <x v="51"/>
      <x v="23"/>
      <x v="35"/>
      <x v="45"/>
    </i>
    <i r="1">
      <x v="52"/>
      <x v="40"/>
      <x v="12"/>
      <x v="22"/>
    </i>
    <i r="1">
      <x v="53"/>
      <x v="52"/>
      <x/>
      <x v="10"/>
    </i>
    <i r="1">
      <x v="60"/>
      <x v="5"/>
      <x v="34"/>
      <x v="43"/>
    </i>
    <i r="1">
      <x v="61"/>
      <x v="7"/>
      <x v="1"/>
      <x v="8"/>
    </i>
    <i r="1">
      <x v="64"/>
      <x v="32"/>
      <x v="30"/>
      <x v="41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工程量" fld="10" baseField="0" baseItem="0"/>
    <dataField name=" 合价（元）" fld="12" baseField="0" baseItem="0" numFmtId="176"/>
    <dataField name=" 成本总价" fld="14" baseField="0" baseItem="0" numFmtId="176"/>
  </dataFields>
  <formats count="9">
    <format dxfId="8">
      <pivotArea type="all" dataOnly="0" outline="0" fieldPosition="0"/>
    </format>
    <format dxfId="7">
      <pivotArea outline="0" fieldPosition="0">
        <references count="1">
          <reference field="4294967294" count="1">
            <x v="2"/>
          </reference>
        </references>
      </pivotArea>
    </format>
    <format dxfId="6">
      <pivotArea type="all" dataOnly="0" outline="0" fieldPosition="0"/>
    </format>
    <format dxfId="5">
      <pivotArea type="all" dataOnly="0" outline="0" fieldPosition="0"/>
    </format>
    <format dxfId="4">
      <pivotArea field="2" type="button" dataOnly="0" labelOnly="1" outline="0"/>
    </format>
    <format dxfId="3">
      <pivotArea field="10" type="button" dataOnly="0" labelOnly="1" outline="0"/>
    </format>
    <format dxfId="2">
      <pivotArea dataOnly="0" labelOnly="1" grandRow="1" outline="0" fieldPosition="0"/>
    </format>
    <format dxfId="1">
      <pivotArea field="11" type="button" dataOnly="0" labelOnly="1" outline="0" axis="axisRow" fieldPosition="3"/>
    </format>
    <format dxfId="0">
      <pivotArea dataOnly="0" labelOnly="1" outline="0" fieldPosition="0">
        <references count="4">
          <reference field="3" count="1" selected="0">
            <x v="4"/>
          </reference>
          <reference field="5" count="1" selected="0">
            <x v="37"/>
          </reference>
          <reference field="6" count="1" selected="0">
            <x v="52"/>
          </reference>
          <reference field="11" count="1">
            <x v="4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2"/>
  <sheetViews>
    <sheetView tabSelected="1" topLeftCell="D1" workbookViewId="0">
      <pane ySplit="1" topLeftCell="A303" activePane="bottomLeft" state="frozen"/>
      <selection pane="bottomLeft" activeCell="G50" sqref="G50"/>
    </sheetView>
  </sheetViews>
  <sheetFormatPr defaultRowHeight="13.5" x14ac:dyDescent="0.15"/>
  <cols>
    <col min="1" max="1" width="34.5" style="6" customWidth="1"/>
    <col min="2" max="2" width="14.125" style="6" bestFit="1" customWidth="1"/>
    <col min="3" max="3" width="5.25" style="6" bestFit="1" customWidth="1"/>
    <col min="4" max="4" width="14.875" style="6" customWidth="1"/>
    <col min="5" max="5" width="12.75" style="20" bestFit="1" customWidth="1"/>
    <col min="6" max="6" width="19.875" style="6" customWidth="1"/>
    <col min="7" max="7" width="20.625" style="18" customWidth="1"/>
    <col min="8" max="8" width="10.625" style="6" customWidth="1"/>
    <col min="9" max="9" width="57.625" style="19" hidden="1" customWidth="1"/>
    <col min="10" max="11" width="9" style="6"/>
    <col min="12" max="12" width="14.125" style="23" bestFit="1" customWidth="1"/>
    <col min="13" max="13" width="12.25" style="23" bestFit="1" customWidth="1"/>
    <col min="14" max="15" width="12.25" style="6" customWidth="1"/>
    <col min="16" max="16" width="16.125" style="6" bestFit="1" customWidth="1"/>
    <col min="17" max="16384" width="9" style="6"/>
  </cols>
  <sheetData>
    <row r="1" spans="1:16" x14ac:dyDescent="0.15">
      <c r="A1" s="4" t="s">
        <v>12</v>
      </c>
      <c r="B1" s="4" t="s">
        <v>1</v>
      </c>
      <c r="C1" s="4" t="s">
        <v>0</v>
      </c>
      <c r="D1" s="4" t="s">
        <v>13</v>
      </c>
      <c r="E1" s="5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5" t="s">
        <v>8</v>
      </c>
      <c r="M1" s="5" t="s">
        <v>9</v>
      </c>
      <c r="N1" s="5" t="s">
        <v>14</v>
      </c>
      <c r="O1" s="5" t="s">
        <v>15</v>
      </c>
      <c r="P1" s="4" t="s">
        <v>10</v>
      </c>
    </row>
    <row r="2" spans="1:16" x14ac:dyDescent="0.15">
      <c r="A2" s="7" t="str">
        <f>B2&amp;E2&amp;F2</f>
        <v>总平工程30204005025UPS电源2KVA/2H</v>
      </c>
      <c r="B2" s="7" t="s">
        <v>16</v>
      </c>
      <c r="C2" s="8">
        <v>1</v>
      </c>
      <c r="D2" s="1" t="s">
        <v>303</v>
      </c>
      <c r="E2" s="8">
        <v>30204005025</v>
      </c>
      <c r="F2" s="12" t="s">
        <v>108</v>
      </c>
      <c r="G2" s="10" t="s">
        <v>17</v>
      </c>
      <c r="H2" s="8">
        <v>3</v>
      </c>
      <c r="I2" s="11" t="s">
        <v>18</v>
      </c>
      <c r="J2" s="8" t="s">
        <v>19</v>
      </c>
      <c r="K2" s="8">
        <v>6</v>
      </c>
      <c r="L2" s="3">
        <v>6500</v>
      </c>
      <c r="M2" s="3">
        <f t="shared" ref="M2:M23" si="0">L2*K2</f>
        <v>39000</v>
      </c>
      <c r="N2" s="3">
        <v>5560</v>
      </c>
      <c r="O2" s="3">
        <f>K2*N2</f>
        <v>33360</v>
      </c>
      <c r="P2" s="9"/>
    </row>
    <row r="3" spans="1:16" x14ac:dyDescent="0.15">
      <c r="A3" s="7" t="str">
        <f t="shared" ref="A3:A66" si="1">B3&amp;E3&amp;F3</f>
        <v>总平工程31202003044工作站</v>
      </c>
      <c r="B3" s="7" t="s">
        <v>20</v>
      </c>
      <c r="C3" s="8">
        <v>2</v>
      </c>
      <c r="D3" s="1" t="s">
        <v>303</v>
      </c>
      <c r="E3" s="8">
        <v>31202003044</v>
      </c>
      <c r="F3" s="12" t="s">
        <v>21</v>
      </c>
      <c r="G3" s="10" t="s">
        <v>22</v>
      </c>
      <c r="H3" s="8">
        <v>3</v>
      </c>
      <c r="I3" s="11" t="s">
        <v>23</v>
      </c>
      <c r="J3" s="8" t="s">
        <v>19</v>
      </c>
      <c r="K3" s="8">
        <v>7</v>
      </c>
      <c r="L3" s="3">
        <v>6500</v>
      </c>
      <c r="M3" s="3">
        <f t="shared" si="0"/>
        <v>45500</v>
      </c>
      <c r="N3" s="3">
        <v>6000</v>
      </c>
      <c r="O3" s="3">
        <f t="shared" ref="O3:O66" si="2">K3*N3</f>
        <v>42000</v>
      </c>
      <c r="P3" s="9"/>
    </row>
    <row r="4" spans="1:16" s="31" customFormat="1" x14ac:dyDescent="0.15">
      <c r="A4" s="24" t="str">
        <f t="shared" si="1"/>
        <v>总平工程30204018045设备安装箱</v>
      </c>
      <c r="B4" s="24" t="s">
        <v>20</v>
      </c>
      <c r="C4" s="25">
        <v>3</v>
      </c>
      <c r="D4" s="38" t="s">
        <v>303</v>
      </c>
      <c r="E4" s="26">
        <v>30204018045</v>
      </c>
      <c r="F4" s="27" t="s">
        <v>24</v>
      </c>
      <c r="G4" s="28" t="s">
        <v>25</v>
      </c>
      <c r="H4" s="26">
        <v>3</v>
      </c>
      <c r="I4" s="11" t="s">
        <v>26</v>
      </c>
      <c r="J4" s="26" t="s">
        <v>19</v>
      </c>
      <c r="K4" s="25">
        <v>6</v>
      </c>
      <c r="L4" s="29">
        <v>300</v>
      </c>
      <c r="M4" s="29">
        <f t="shared" si="0"/>
        <v>1800</v>
      </c>
      <c r="N4" s="30">
        <v>320</v>
      </c>
      <c r="O4" s="3">
        <f t="shared" si="2"/>
        <v>1920</v>
      </c>
      <c r="P4" s="24"/>
    </row>
    <row r="5" spans="1:16" x14ac:dyDescent="0.15">
      <c r="A5" s="7" t="str">
        <f t="shared" si="1"/>
        <v>总平工程31202001046通讯转换器</v>
      </c>
      <c r="B5" s="7" t="s">
        <v>20</v>
      </c>
      <c r="C5" s="8">
        <v>4</v>
      </c>
      <c r="D5" s="1" t="s">
        <v>303</v>
      </c>
      <c r="E5" s="8">
        <v>31202001046</v>
      </c>
      <c r="F5" s="10" t="s">
        <v>27</v>
      </c>
      <c r="G5" s="10" t="s">
        <v>28</v>
      </c>
      <c r="H5" s="8">
        <v>3</v>
      </c>
      <c r="I5" s="15" t="s">
        <v>29</v>
      </c>
      <c r="J5" s="8" t="s">
        <v>19</v>
      </c>
      <c r="K5" s="8">
        <v>6</v>
      </c>
      <c r="L5" s="3">
        <v>600</v>
      </c>
      <c r="M5" s="3">
        <f t="shared" si="0"/>
        <v>3600</v>
      </c>
      <c r="N5" s="3">
        <v>400</v>
      </c>
      <c r="O5" s="3">
        <f t="shared" si="2"/>
        <v>2400</v>
      </c>
      <c r="P5" s="7"/>
    </row>
    <row r="6" spans="1:16" ht="25.5" x14ac:dyDescent="0.15">
      <c r="A6" s="7" t="str">
        <f t="shared" si="1"/>
        <v>总平工程31207003008入口满位显示屏（含支架）</v>
      </c>
      <c r="B6" s="7" t="s">
        <v>20</v>
      </c>
      <c r="C6" s="8">
        <v>5</v>
      </c>
      <c r="D6" s="8" t="str">
        <f>VLOOKUP(A6,'[1]Detail Table'!$A$1:$E$322,5,FALSE)</f>
        <v>停车场系统</v>
      </c>
      <c r="E6" s="8">
        <v>31207003008</v>
      </c>
      <c r="F6" s="10" t="s">
        <v>30</v>
      </c>
      <c r="G6" s="10" t="s">
        <v>31</v>
      </c>
      <c r="H6" s="8">
        <v>3</v>
      </c>
      <c r="I6" s="15" t="s">
        <v>32</v>
      </c>
      <c r="J6" s="8" t="s">
        <v>19</v>
      </c>
      <c r="K6" s="8">
        <v>4</v>
      </c>
      <c r="L6" s="3">
        <v>2500</v>
      </c>
      <c r="M6" s="3">
        <f t="shared" si="0"/>
        <v>10000</v>
      </c>
      <c r="N6" s="3">
        <v>2000</v>
      </c>
      <c r="O6" s="3">
        <f t="shared" si="2"/>
        <v>8000</v>
      </c>
      <c r="P6" s="7"/>
    </row>
    <row r="7" spans="1:16" x14ac:dyDescent="0.15">
      <c r="A7" s="7" t="str">
        <f t="shared" si="1"/>
        <v>总平工程31208007047自动出卡机</v>
      </c>
      <c r="B7" s="7" t="s">
        <v>20</v>
      </c>
      <c r="C7" s="8">
        <v>6</v>
      </c>
      <c r="D7" s="8" t="str">
        <f>VLOOKUP(A7,'[1]Detail Table'!$A$1:$E$322,5,FALSE)</f>
        <v>停车场系统</v>
      </c>
      <c r="E7" s="8">
        <v>31208007047</v>
      </c>
      <c r="F7" s="10" t="s">
        <v>33</v>
      </c>
      <c r="G7" s="10" t="s">
        <v>34</v>
      </c>
      <c r="H7" s="8">
        <v>3</v>
      </c>
      <c r="I7" s="15" t="s">
        <v>35</v>
      </c>
      <c r="J7" s="8" t="s">
        <v>19</v>
      </c>
      <c r="K7" s="8">
        <v>6</v>
      </c>
      <c r="L7" s="3">
        <v>4500</v>
      </c>
      <c r="M7" s="3">
        <f t="shared" si="0"/>
        <v>27000</v>
      </c>
      <c r="N7" s="3">
        <v>3980</v>
      </c>
      <c r="O7" s="3">
        <f t="shared" si="2"/>
        <v>23880</v>
      </c>
      <c r="P7" s="7"/>
    </row>
    <row r="8" spans="1:16" x14ac:dyDescent="0.15">
      <c r="A8" s="7" t="str">
        <f t="shared" si="1"/>
        <v>总平工程31208003048出口收费显示屏</v>
      </c>
      <c r="B8" s="7" t="s">
        <v>20</v>
      </c>
      <c r="C8" s="8">
        <v>7</v>
      </c>
      <c r="D8" s="8" t="str">
        <f>VLOOKUP(A8,'[1]Detail Table'!$A$1:$E$322,5,FALSE)</f>
        <v>停车场系统</v>
      </c>
      <c r="E8" s="8">
        <v>31208003048</v>
      </c>
      <c r="F8" s="10" t="s">
        <v>36</v>
      </c>
      <c r="G8" s="10" t="s">
        <v>37</v>
      </c>
      <c r="H8" s="8">
        <v>3</v>
      </c>
      <c r="I8" s="15" t="s">
        <v>38</v>
      </c>
      <c r="J8" s="8" t="s">
        <v>19</v>
      </c>
      <c r="K8" s="8">
        <v>4</v>
      </c>
      <c r="L8" s="3">
        <v>2000</v>
      </c>
      <c r="M8" s="3">
        <f t="shared" si="0"/>
        <v>8000</v>
      </c>
      <c r="N8" s="3">
        <v>1200</v>
      </c>
      <c r="O8" s="3">
        <f t="shared" si="2"/>
        <v>4800</v>
      </c>
      <c r="P8" s="7"/>
    </row>
    <row r="9" spans="1:16" x14ac:dyDescent="0.15">
      <c r="A9" s="7" t="str">
        <f t="shared" si="1"/>
        <v>总平工程31208008049停车场智能控制系统</v>
      </c>
      <c r="B9" s="7" t="s">
        <v>20</v>
      </c>
      <c r="C9" s="8">
        <v>8</v>
      </c>
      <c r="D9" s="8" t="str">
        <f>VLOOKUP(A9,'[1]Detail Table'!$A$1:$E$322,5,FALSE)</f>
        <v>停车场系统</v>
      </c>
      <c r="E9" s="8">
        <v>31208008049</v>
      </c>
      <c r="F9" s="10" t="s">
        <v>39</v>
      </c>
      <c r="G9" s="10" t="s">
        <v>40</v>
      </c>
      <c r="H9" s="8">
        <v>3</v>
      </c>
      <c r="I9" s="15" t="s">
        <v>41</v>
      </c>
      <c r="J9" s="8" t="s">
        <v>42</v>
      </c>
      <c r="K9" s="8">
        <v>12</v>
      </c>
      <c r="L9" s="3">
        <v>6500</v>
      </c>
      <c r="M9" s="3">
        <f t="shared" si="0"/>
        <v>78000</v>
      </c>
      <c r="N9" s="3">
        <v>5800</v>
      </c>
      <c r="O9" s="3">
        <f t="shared" si="2"/>
        <v>69600</v>
      </c>
      <c r="P9" s="7"/>
    </row>
    <row r="10" spans="1:16" x14ac:dyDescent="0.15">
      <c r="A10" s="7" t="str">
        <f t="shared" si="1"/>
        <v>总平工程31208005050停车场近距离读卡器</v>
      </c>
      <c r="B10" s="7" t="s">
        <v>20</v>
      </c>
      <c r="C10" s="8">
        <v>9</v>
      </c>
      <c r="D10" s="8" t="str">
        <f>VLOOKUP(A10,'[1]Detail Table'!$A$1:$E$322,5,FALSE)</f>
        <v>停车场系统</v>
      </c>
      <c r="E10" s="8">
        <v>31208005050</v>
      </c>
      <c r="F10" s="10" t="s">
        <v>43</v>
      </c>
      <c r="G10" s="10" t="s">
        <v>44</v>
      </c>
      <c r="H10" s="8">
        <v>3</v>
      </c>
      <c r="I10" s="15" t="s">
        <v>45</v>
      </c>
      <c r="J10" s="8" t="s">
        <v>42</v>
      </c>
      <c r="K10" s="8">
        <v>12</v>
      </c>
      <c r="L10" s="3">
        <v>1100</v>
      </c>
      <c r="M10" s="3">
        <f t="shared" si="0"/>
        <v>13200</v>
      </c>
      <c r="N10" s="3">
        <v>750</v>
      </c>
      <c r="O10" s="3">
        <f t="shared" si="2"/>
        <v>9000</v>
      </c>
      <c r="P10" s="7"/>
    </row>
    <row r="11" spans="1:16" x14ac:dyDescent="0.15">
      <c r="A11" s="7" t="str">
        <f t="shared" si="1"/>
        <v>总平工程31208006051读卡机箱</v>
      </c>
      <c r="B11" s="7" t="s">
        <v>20</v>
      </c>
      <c r="C11" s="8">
        <v>10</v>
      </c>
      <c r="D11" s="1" t="s">
        <v>303</v>
      </c>
      <c r="E11" s="8">
        <v>31208006051</v>
      </c>
      <c r="F11" s="10" t="s">
        <v>46</v>
      </c>
      <c r="G11" s="10" t="s">
        <v>47</v>
      </c>
      <c r="H11" s="8">
        <v>3</v>
      </c>
      <c r="I11" s="15" t="s">
        <v>48</v>
      </c>
      <c r="J11" s="8" t="s">
        <v>19</v>
      </c>
      <c r="K11" s="8">
        <v>12</v>
      </c>
      <c r="L11" s="3">
        <v>4500</v>
      </c>
      <c r="M11" s="3">
        <f t="shared" si="0"/>
        <v>54000</v>
      </c>
      <c r="N11" s="3">
        <v>3980</v>
      </c>
      <c r="O11" s="3">
        <f t="shared" si="2"/>
        <v>47760</v>
      </c>
      <c r="P11" s="7"/>
    </row>
    <row r="12" spans="1:16" x14ac:dyDescent="0.15">
      <c r="A12" s="7" t="str">
        <f t="shared" si="1"/>
        <v>总平工程31208005052远距离读卡器（含支架）</v>
      </c>
      <c r="B12" s="7" t="s">
        <v>20</v>
      </c>
      <c r="C12" s="8">
        <v>11</v>
      </c>
      <c r="D12" s="8" t="str">
        <f>VLOOKUP(A12,'[1]Detail Table'!$A$1:$E$322,5,FALSE)</f>
        <v>停车场系统</v>
      </c>
      <c r="E12" s="8">
        <v>31208005052</v>
      </c>
      <c r="F12" s="10" t="s">
        <v>49</v>
      </c>
      <c r="G12" s="10" t="s">
        <v>50</v>
      </c>
      <c r="H12" s="8">
        <v>3</v>
      </c>
      <c r="I12" s="15" t="s">
        <v>51</v>
      </c>
      <c r="J12" s="8" t="s">
        <v>42</v>
      </c>
      <c r="K12" s="8">
        <v>6</v>
      </c>
      <c r="L12" s="3">
        <v>6000</v>
      </c>
      <c r="M12" s="3">
        <f t="shared" si="0"/>
        <v>36000</v>
      </c>
      <c r="N12" s="3">
        <v>5500</v>
      </c>
      <c r="O12" s="3">
        <f t="shared" si="2"/>
        <v>33000</v>
      </c>
      <c r="P12" s="7"/>
    </row>
    <row r="13" spans="1:16" x14ac:dyDescent="0.15">
      <c r="A13" s="7" t="str">
        <f t="shared" si="1"/>
        <v>总平工程31208005053地感控制器（含线圈）</v>
      </c>
      <c r="B13" s="7" t="s">
        <v>20</v>
      </c>
      <c r="C13" s="8">
        <v>12</v>
      </c>
      <c r="D13" s="8" t="str">
        <f>VLOOKUP(A13,'[1]Detail Table'!$A$1:$E$322,5,FALSE)</f>
        <v>停车场系统</v>
      </c>
      <c r="E13" s="8">
        <v>31208005053</v>
      </c>
      <c r="F13" s="10" t="s">
        <v>52</v>
      </c>
      <c r="G13" s="10" t="s">
        <v>53</v>
      </c>
      <c r="H13" s="8">
        <v>3</v>
      </c>
      <c r="I13" s="15" t="s">
        <v>54</v>
      </c>
      <c r="J13" s="8" t="s">
        <v>42</v>
      </c>
      <c r="K13" s="8">
        <v>24</v>
      </c>
      <c r="L13" s="3">
        <v>1200</v>
      </c>
      <c r="M13" s="3">
        <f t="shared" si="0"/>
        <v>28800</v>
      </c>
      <c r="N13" s="3">
        <v>750</v>
      </c>
      <c r="O13" s="3">
        <f t="shared" si="2"/>
        <v>18000</v>
      </c>
      <c r="P13" s="7"/>
    </row>
    <row r="14" spans="1:16" x14ac:dyDescent="0.15">
      <c r="A14" s="7" t="str">
        <f t="shared" si="1"/>
        <v>总平工程31208007054挡车道闸</v>
      </c>
      <c r="B14" s="7" t="s">
        <v>20</v>
      </c>
      <c r="C14" s="8">
        <v>13</v>
      </c>
      <c r="D14" s="8" t="str">
        <f>VLOOKUP(A14,'[1]Detail Table'!$A$1:$E$322,5,FALSE)</f>
        <v>停车场系统</v>
      </c>
      <c r="E14" s="8">
        <v>31208007054</v>
      </c>
      <c r="F14" s="10" t="s">
        <v>55</v>
      </c>
      <c r="G14" s="10" t="s">
        <v>56</v>
      </c>
      <c r="H14" s="8">
        <v>3</v>
      </c>
      <c r="I14" s="15" t="s">
        <v>57</v>
      </c>
      <c r="J14" s="8" t="s">
        <v>19</v>
      </c>
      <c r="K14" s="8">
        <v>12</v>
      </c>
      <c r="L14" s="3">
        <v>5500</v>
      </c>
      <c r="M14" s="3">
        <f t="shared" si="0"/>
        <v>66000</v>
      </c>
      <c r="N14" s="3">
        <v>4800</v>
      </c>
      <c r="O14" s="3">
        <f t="shared" si="2"/>
        <v>57600</v>
      </c>
      <c r="P14" s="7"/>
    </row>
    <row r="15" spans="1:16" x14ac:dyDescent="0.15">
      <c r="A15" s="7" t="str">
        <f t="shared" si="1"/>
        <v>总平工程31208008055摄像机（含镜头等附件）</v>
      </c>
      <c r="B15" s="7" t="s">
        <v>20</v>
      </c>
      <c r="C15" s="8">
        <v>14</v>
      </c>
      <c r="D15" s="8" t="str">
        <f>VLOOKUP(A15,'[1]Detail Table'!$A$1:$E$322,5,FALSE)</f>
        <v>停车场系统</v>
      </c>
      <c r="E15" s="8">
        <v>31208008055</v>
      </c>
      <c r="F15" s="10" t="s">
        <v>58</v>
      </c>
      <c r="G15" s="10" t="s">
        <v>59</v>
      </c>
      <c r="H15" s="8">
        <v>3</v>
      </c>
      <c r="I15" s="15" t="s">
        <v>60</v>
      </c>
      <c r="J15" s="8" t="s">
        <v>19</v>
      </c>
      <c r="K15" s="8">
        <v>12</v>
      </c>
      <c r="L15" s="3">
        <v>3100</v>
      </c>
      <c r="M15" s="3">
        <f t="shared" si="0"/>
        <v>37200</v>
      </c>
      <c r="N15" s="3">
        <v>2600</v>
      </c>
      <c r="O15" s="3">
        <f t="shared" si="2"/>
        <v>31200</v>
      </c>
      <c r="P15" s="7"/>
    </row>
    <row r="16" spans="1:16" x14ac:dyDescent="0.15">
      <c r="A16" s="7" t="str">
        <f t="shared" si="1"/>
        <v>总平工程31208009056视屏捕获卡</v>
      </c>
      <c r="B16" s="7" t="s">
        <v>20</v>
      </c>
      <c r="C16" s="8">
        <v>15</v>
      </c>
      <c r="D16" s="8" t="str">
        <f>VLOOKUP(A16,'[1]Detail Table'!$A$1:$E$322,5,FALSE)</f>
        <v>停车场系统</v>
      </c>
      <c r="E16" s="8">
        <v>31208009056</v>
      </c>
      <c r="F16" s="10" t="s">
        <v>61</v>
      </c>
      <c r="G16" s="10" t="s">
        <v>62</v>
      </c>
      <c r="H16" s="8">
        <v>3</v>
      </c>
      <c r="I16" s="15" t="s">
        <v>63</v>
      </c>
      <c r="J16" s="8" t="s">
        <v>19</v>
      </c>
      <c r="K16" s="8">
        <v>12</v>
      </c>
      <c r="L16" s="3">
        <v>1000</v>
      </c>
      <c r="M16" s="3">
        <f t="shared" si="0"/>
        <v>12000</v>
      </c>
      <c r="N16" s="3">
        <v>500</v>
      </c>
      <c r="O16" s="3">
        <f t="shared" si="2"/>
        <v>6000</v>
      </c>
      <c r="P16" s="7"/>
    </row>
    <row r="17" spans="1:16" x14ac:dyDescent="0.15">
      <c r="A17" s="7" t="str">
        <f t="shared" si="1"/>
        <v>总平工程停车场管理系统软件</v>
      </c>
      <c r="B17" s="7" t="s">
        <v>20</v>
      </c>
      <c r="C17" s="8">
        <v>16</v>
      </c>
      <c r="D17" s="8" t="str">
        <f>VLOOKUP(A17,'[1]Detail Table'!$A$1:$E$322,5,FALSE)</f>
        <v>停车场系统</v>
      </c>
      <c r="E17" s="8"/>
      <c r="F17" s="10" t="s">
        <v>64</v>
      </c>
      <c r="G17" s="10" t="s">
        <v>65</v>
      </c>
      <c r="H17" s="8">
        <v>3</v>
      </c>
      <c r="I17" s="15" t="s">
        <v>66</v>
      </c>
      <c r="J17" s="8" t="s">
        <v>42</v>
      </c>
      <c r="K17" s="8">
        <v>1</v>
      </c>
      <c r="L17" s="3">
        <v>22000</v>
      </c>
      <c r="M17" s="3">
        <f t="shared" si="0"/>
        <v>22000</v>
      </c>
      <c r="N17" s="3">
        <v>14400</v>
      </c>
      <c r="O17" s="3">
        <f t="shared" si="2"/>
        <v>14400</v>
      </c>
      <c r="P17" s="7"/>
    </row>
    <row r="18" spans="1:16" x14ac:dyDescent="0.15">
      <c r="A18" s="7" t="str">
        <f t="shared" si="1"/>
        <v>总平工程同轴电缆 SYV-75-5</v>
      </c>
      <c r="B18" s="7" t="s">
        <v>20</v>
      </c>
      <c r="C18" s="8">
        <v>17</v>
      </c>
      <c r="D18" s="1" t="s">
        <v>303</v>
      </c>
      <c r="E18" s="8"/>
      <c r="F18" s="10" t="s">
        <v>67</v>
      </c>
      <c r="G18" s="12"/>
      <c r="H18" s="8">
        <v>3</v>
      </c>
      <c r="I18" s="15" t="s">
        <v>68</v>
      </c>
      <c r="J18" s="8" t="s">
        <v>69</v>
      </c>
      <c r="K18" s="8">
        <v>80</v>
      </c>
      <c r="L18" s="3">
        <v>0</v>
      </c>
      <c r="M18" s="3">
        <f t="shared" si="0"/>
        <v>0</v>
      </c>
      <c r="N18" s="3">
        <v>10</v>
      </c>
      <c r="O18" s="3">
        <f t="shared" si="2"/>
        <v>800</v>
      </c>
      <c r="P18" s="7"/>
    </row>
    <row r="19" spans="1:16" x14ac:dyDescent="0.15">
      <c r="A19" s="7" t="str">
        <f t="shared" si="1"/>
        <v>总平工程联网线</v>
      </c>
      <c r="B19" s="7" t="s">
        <v>20</v>
      </c>
      <c r="C19" s="8">
        <v>18</v>
      </c>
      <c r="D19" s="1" t="s">
        <v>303</v>
      </c>
      <c r="E19" s="8"/>
      <c r="F19" s="10" t="s">
        <v>70</v>
      </c>
      <c r="G19" s="12" t="s">
        <v>71</v>
      </c>
      <c r="H19" s="8">
        <v>3</v>
      </c>
      <c r="I19" s="15" t="s">
        <v>72</v>
      </c>
      <c r="J19" s="8" t="s">
        <v>69</v>
      </c>
      <c r="K19" s="8">
        <v>305</v>
      </c>
      <c r="L19" s="21">
        <v>0</v>
      </c>
      <c r="M19" s="21">
        <f t="shared" si="0"/>
        <v>0</v>
      </c>
      <c r="N19" s="3">
        <v>5</v>
      </c>
      <c r="O19" s="3">
        <f t="shared" si="2"/>
        <v>1525</v>
      </c>
      <c r="P19" s="10" t="s">
        <v>73</v>
      </c>
    </row>
    <row r="20" spans="1:16" x14ac:dyDescent="0.15">
      <c r="A20" s="7" t="str">
        <f t="shared" si="1"/>
        <v>总平工程控制线</v>
      </c>
      <c r="B20" s="7" t="s">
        <v>20</v>
      </c>
      <c r="C20" s="8">
        <v>19</v>
      </c>
      <c r="D20" s="1" t="s">
        <v>303</v>
      </c>
      <c r="E20" s="8"/>
      <c r="F20" s="10" t="s">
        <v>74</v>
      </c>
      <c r="G20" s="12" t="s">
        <v>75</v>
      </c>
      <c r="H20" s="8">
        <v>3</v>
      </c>
      <c r="I20" s="11" t="s">
        <v>76</v>
      </c>
      <c r="J20" s="8" t="s">
        <v>69</v>
      </c>
      <c r="K20" s="8">
        <v>100</v>
      </c>
      <c r="L20" s="21">
        <v>0</v>
      </c>
      <c r="M20" s="21">
        <f t="shared" si="0"/>
        <v>0</v>
      </c>
      <c r="N20" s="3">
        <v>5.5</v>
      </c>
      <c r="O20" s="3">
        <f t="shared" si="2"/>
        <v>550</v>
      </c>
      <c r="P20" s="10" t="s">
        <v>73</v>
      </c>
    </row>
    <row r="21" spans="1:16" x14ac:dyDescent="0.15">
      <c r="A21" s="7" t="str">
        <f t="shared" si="1"/>
        <v>总平工程电源线</v>
      </c>
      <c r="B21" s="7" t="s">
        <v>20</v>
      </c>
      <c r="C21" s="8">
        <v>20</v>
      </c>
      <c r="D21" s="1" t="s">
        <v>303</v>
      </c>
      <c r="E21" s="8"/>
      <c r="F21" s="10" t="s">
        <v>77</v>
      </c>
      <c r="G21" s="12" t="s">
        <v>75</v>
      </c>
      <c r="H21" s="8">
        <v>3</v>
      </c>
      <c r="I21" s="11" t="s">
        <v>78</v>
      </c>
      <c r="J21" s="8" t="s">
        <v>69</v>
      </c>
      <c r="K21" s="8">
        <v>100</v>
      </c>
      <c r="L21" s="3">
        <v>0</v>
      </c>
      <c r="M21" s="3">
        <f t="shared" si="0"/>
        <v>0</v>
      </c>
      <c r="N21" s="3">
        <v>5.4</v>
      </c>
      <c r="O21" s="3">
        <f t="shared" si="2"/>
        <v>540</v>
      </c>
      <c r="P21" s="10" t="s">
        <v>73</v>
      </c>
    </row>
    <row r="22" spans="1:16" x14ac:dyDescent="0.15">
      <c r="A22" s="7" t="str">
        <f t="shared" si="1"/>
        <v>总平工程PC管</v>
      </c>
      <c r="B22" s="7" t="s">
        <v>20</v>
      </c>
      <c r="C22" s="8">
        <v>21</v>
      </c>
      <c r="D22" s="1" t="s">
        <v>303</v>
      </c>
      <c r="E22" s="8"/>
      <c r="F22" s="10" t="s">
        <v>79</v>
      </c>
      <c r="G22" s="12"/>
      <c r="H22" s="8"/>
      <c r="I22" s="11" t="s">
        <v>80</v>
      </c>
      <c r="J22" s="8" t="s">
        <v>69</v>
      </c>
      <c r="K22" s="8">
        <v>100</v>
      </c>
      <c r="L22" s="3">
        <v>0</v>
      </c>
      <c r="M22" s="3">
        <f t="shared" si="0"/>
        <v>0</v>
      </c>
      <c r="N22" s="3">
        <v>2.2999999999999998</v>
      </c>
      <c r="O22" s="3">
        <f t="shared" si="2"/>
        <v>229.99999999999997</v>
      </c>
      <c r="P22" s="10" t="s">
        <v>73</v>
      </c>
    </row>
    <row r="23" spans="1:16" x14ac:dyDescent="0.15">
      <c r="A23" s="7" t="str">
        <f t="shared" si="1"/>
        <v>总平工程度锌钢管</v>
      </c>
      <c r="B23" s="7" t="s">
        <v>20</v>
      </c>
      <c r="C23" s="8">
        <v>22</v>
      </c>
      <c r="D23" s="1" t="s">
        <v>303</v>
      </c>
      <c r="E23" s="8"/>
      <c r="F23" s="10" t="s">
        <v>81</v>
      </c>
      <c r="G23" s="12"/>
      <c r="H23" s="8"/>
      <c r="I23" s="15" t="s">
        <v>82</v>
      </c>
      <c r="J23" s="8" t="s">
        <v>69</v>
      </c>
      <c r="K23" s="8">
        <v>100</v>
      </c>
      <c r="L23" s="3">
        <v>0</v>
      </c>
      <c r="M23" s="3">
        <f t="shared" si="0"/>
        <v>0</v>
      </c>
      <c r="N23" s="3">
        <v>25</v>
      </c>
      <c r="O23" s="3">
        <f t="shared" si="2"/>
        <v>2500</v>
      </c>
      <c r="P23" s="10" t="s">
        <v>73</v>
      </c>
    </row>
    <row r="24" spans="1:16" x14ac:dyDescent="0.15">
      <c r="A24" s="7" t="str">
        <f t="shared" si="1"/>
        <v>1#学生宿舍31202001026自动圈存机</v>
      </c>
      <c r="B24" s="7" t="s">
        <v>83</v>
      </c>
      <c r="C24" s="8">
        <v>1</v>
      </c>
      <c r="D24" s="8" t="str">
        <f>VLOOKUP(A24,'[1]Detail Table'!$A$1:$E$322,5,FALSE)</f>
        <v>圈存系统</v>
      </c>
      <c r="E24" s="8">
        <v>31202001026</v>
      </c>
      <c r="F24" s="12" t="s">
        <v>84</v>
      </c>
      <c r="G24" s="10" t="s">
        <v>85</v>
      </c>
      <c r="H24" s="8">
        <v>3</v>
      </c>
      <c r="I24" s="11" t="s">
        <v>86</v>
      </c>
      <c r="J24" s="8" t="s">
        <v>19</v>
      </c>
      <c r="K24" s="8">
        <v>1</v>
      </c>
      <c r="L24" s="3">
        <v>13000</v>
      </c>
      <c r="M24" s="3">
        <f t="shared" ref="M24:M49" si="3">L24*K24</f>
        <v>13000</v>
      </c>
      <c r="N24" s="3">
        <v>7000</v>
      </c>
      <c r="O24" s="3">
        <f t="shared" si="2"/>
        <v>7000</v>
      </c>
      <c r="P24" s="9"/>
    </row>
    <row r="25" spans="1:16" x14ac:dyDescent="0.15">
      <c r="A25" s="7" t="str">
        <f t="shared" si="1"/>
        <v>1#学生宿舍31202001026查询机</v>
      </c>
      <c r="B25" s="7" t="s">
        <v>83</v>
      </c>
      <c r="C25" s="8">
        <v>2</v>
      </c>
      <c r="D25" s="8" t="str">
        <f>VLOOKUP(A25,'[1]Detail Table'!$A$1:$E$322,5,FALSE)</f>
        <v>自助查询系统</v>
      </c>
      <c r="E25" s="8">
        <v>31202001026</v>
      </c>
      <c r="F25" s="12" t="s">
        <v>87</v>
      </c>
      <c r="G25" s="10" t="s">
        <v>85</v>
      </c>
      <c r="H25" s="8">
        <v>3</v>
      </c>
      <c r="I25" s="11" t="s">
        <v>88</v>
      </c>
      <c r="J25" s="8" t="s">
        <v>19</v>
      </c>
      <c r="K25" s="8">
        <v>1</v>
      </c>
      <c r="L25" s="3">
        <v>11000</v>
      </c>
      <c r="M25" s="3">
        <f t="shared" si="3"/>
        <v>11000</v>
      </c>
      <c r="N25" s="3">
        <v>7000</v>
      </c>
      <c r="O25" s="3">
        <f t="shared" si="2"/>
        <v>7000</v>
      </c>
      <c r="P25" s="9"/>
    </row>
    <row r="26" spans="1:16" x14ac:dyDescent="0.15">
      <c r="A26" s="7" t="str">
        <f t="shared" si="1"/>
        <v>1#学生宿舍31203003043PC管理机</v>
      </c>
      <c r="B26" s="7" t="s">
        <v>83</v>
      </c>
      <c r="C26" s="8">
        <v>3</v>
      </c>
      <c r="D26" s="8" t="str">
        <f>VLOOKUP(A26,'[1]Detail Table'!$A$1:$E$322,5,FALSE)</f>
        <v>管理中心</v>
      </c>
      <c r="E26" s="14">
        <v>31203003043</v>
      </c>
      <c r="F26" s="12" t="s">
        <v>89</v>
      </c>
      <c r="G26" s="10" t="s">
        <v>22</v>
      </c>
      <c r="H26" s="8">
        <v>3</v>
      </c>
      <c r="I26" s="11" t="s">
        <v>90</v>
      </c>
      <c r="J26" s="14" t="s">
        <v>19</v>
      </c>
      <c r="K26" s="8">
        <v>2</v>
      </c>
      <c r="L26" s="3">
        <v>6500</v>
      </c>
      <c r="M26" s="3">
        <f t="shared" si="3"/>
        <v>13000</v>
      </c>
      <c r="N26" s="3">
        <v>6000</v>
      </c>
      <c r="O26" s="3">
        <f t="shared" si="2"/>
        <v>12000</v>
      </c>
      <c r="P26" s="9"/>
    </row>
    <row r="27" spans="1:16" x14ac:dyDescent="0.15">
      <c r="A27" s="7" t="str">
        <f t="shared" si="1"/>
        <v>1#学生宿舍31202001059IC卡充值机</v>
      </c>
      <c r="B27" s="7" t="s">
        <v>83</v>
      </c>
      <c r="C27" s="8">
        <v>4</v>
      </c>
      <c r="D27" s="8" t="str">
        <f>VLOOKUP(A27,'[1]Detail Table'!$A$1:$E$322,5,FALSE)</f>
        <v>管理中心</v>
      </c>
      <c r="E27" s="8">
        <v>31202001059</v>
      </c>
      <c r="F27" s="12" t="s">
        <v>91</v>
      </c>
      <c r="G27" s="12" t="s">
        <v>92</v>
      </c>
      <c r="H27" s="8">
        <v>3</v>
      </c>
      <c r="I27" s="11" t="s">
        <v>93</v>
      </c>
      <c r="J27" s="8" t="s">
        <v>19</v>
      </c>
      <c r="K27" s="8">
        <v>2</v>
      </c>
      <c r="L27" s="3">
        <v>2000</v>
      </c>
      <c r="M27" s="3">
        <f t="shared" si="3"/>
        <v>4000</v>
      </c>
      <c r="N27" s="3">
        <v>1050</v>
      </c>
      <c r="O27" s="3">
        <f t="shared" si="2"/>
        <v>2100</v>
      </c>
      <c r="P27" s="9"/>
    </row>
    <row r="28" spans="1:16" x14ac:dyDescent="0.15">
      <c r="A28" s="7" t="str">
        <f t="shared" si="1"/>
        <v>1#学生宿舍证卡打印机</v>
      </c>
      <c r="B28" s="7" t="s">
        <v>83</v>
      </c>
      <c r="C28" s="8">
        <v>5</v>
      </c>
      <c r="D28" s="8" t="str">
        <f>VLOOKUP(A28,'[1]Detail Table'!$A$1:$E$322,5,FALSE)</f>
        <v>管理中心</v>
      </c>
      <c r="E28" s="8"/>
      <c r="F28" s="12" t="s">
        <v>94</v>
      </c>
      <c r="G28" s="16" t="s">
        <v>95</v>
      </c>
      <c r="H28" s="8">
        <v>3</v>
      </c>
      <c r="I28" s="11" t="s">
        <v>96</v>
      </c>
      <c r="J28" s="8" t="s">
        <v>19</v>
      </c>
      <c r="K28" s="8">
        <v>1</v>
      </c>
      <c r="L28" s="3">
        <v>9500</v>
      </c>
      <c r="M28" s="3">
        <f t="shared" si="3"/>
        <v>9500</v>
      </c>
      <c r="N28" s="3">
        <v>7300</v>
      </c>
      <c r="O28" s="3">
        <f t="shared" si="2"/>
        <v>7300</v>
      </c>
      <c r="P28" s="9"/>
    </row>
    <row r="29" spans="1:16" x14ac:dyDescent="0.15">
      <c r="A29" s="7" t="str">
        <f t="shared" si="1"/>
        <v>1#学生宿舍31101040061激光打印机</v>
      </c>
      <c r="B29" s="7" t="s">
        <v>83</v>
      </c>
      <c r="C29" s="8">
        <v>6</v>
      </c>
      <c r="D29" s="8" t="str">
        <f>VLOOKUP(A29,'[1]Detail Table'!$A$1:$E$322,5,FALSE)</f>
        <v>管理中心</v>
      </c>
      <c r="E29" s="8">
        <v>31101040061</v>
      </c>
      <c r="F29" s="12" t="s">
        <v>97</v>
      </c>
      <c r="G29" s="10" t="s">
        <v>98</v>
      </c>
      <c r="H29" s="8">
        <v>3</v>
      </c>
      <c r="I29" s="11" t="s">
        <v>99</v>
      </c>
      <c r="J29" s="8" t="s">
        <v>19</v>
      </c>
      <c r="K29" s="8">
        <v>1</v>
      </c>
      <c r="L29" s="3">
        <v>1500</v>
      </c>
      <c r="M29" s="3">
        <f t="shared" si="3"/>
        <v>1500</v>
      </c>
      <c r="N29" s="3">
        <v>1200</v>
      </c>
      <c r="O29" s="3">
        <f t="shared" si="2"/>
        <v>1200</v>
      </c>
      <c r="P29" s="9"/>
    </row>
    <row r="30" spans="1:16" x14ac:dyDescent="0.15">
      <c r="A30" s="7" t="str">
        <f t="shared" si="1"/>
        <v>1#学生宿舍31202001062数码相机</v>
      </c>
      <c r="B30" s="7" t="s">
        <v>83</v>
      </c>
      <c r="C30" s="8">
        <v>7</v>
      </c>
      <c r="D30" s="8" t="str">
        <f>VLOOKUP(A30,'[1]Detail Table'!$A$1:$E$322,5,FALSE)</f>
        <v>管理中心</v>
      </c>
      <c r="E30" s="8">
        <v>31202001062</v>
      </c>
      <c r="F30" s="12" t="s">
        <v>100</v>
      </c>
      <c r="G30" s="10" t="s">
        <v>101</v>
      </c>
      <c r="H30" s="8">
        <v>3</v>
      </c>
      <c r="I30" s="11" t="s">
        <v>102</v>
      </c>
      <c r="J30" s="8" t="s">
        <v>19</v>
      </c>
      <c r="K30" s="8">
        <v>1</v>
      </c>
      <c r="L30" s="3">
        <v>5200</v>
      </c>
      <c r="M30" s="3">
        <f t="shared" si="3"/>
        <v>5200</v>
      </c>
      <c r="N30" s="3">
        <v>4800</v>
      </c>
      <c r="O30" s="3">
        <f t="shared" si="2"/>
        <v>4800</v>
      </c>
      <c r="P30" s="9"/>
    </row>
    <row r="31" spans="1:16" x14ac:dyDescent="0.15">
      <c r="A31" s="7" t="str">
        <f t="shared" si="1"/>
        <v>1#学生宿舍31202003063扫描仪</v>
      </c>
      <c r="B31" s="7" t="s">
        <v>83</v>
      </c>
      <c r="C31" s="8">
        <v>8</v>
      </c>
      <c r="D31" s="8" t="str">
        <f>VLOOKUP(A31,'[1]Detail Table'!$A$1:$E$322,5,FALSE)</f>
        <v>管理中心</v>
      </c>
      <c r="E31" s="8">
        <v>31202003063</v>
      </c>
      <c r="F31" s="12" t="s">
        <v>103</v>
      </c>
      <c r="G31" s="10" t="s">
        <v>104</v>
      </c>
      <c r="H31" s="8">
        <v>3</v>
      </c>
      <c r="I31" s="11" t="s">
        <v>105</v>
      </c>
      <c r="J31" s="8" t="s">
        <v>19</v>
      </c>
      <c r="K31" s="8">
        <v>1</v>
      </c>
      <c r="L31" s="3">
        <v>1600</v>
      </c>
      <c r="M31" s="3">
        <f t="shared" si="3"/>
        <v>1600</v>
      </c>
      <c r="N31" s="3">
        <v>1160</v>
      </c>
      <c r="O31" s="3">
        <f t="shared" si="2"/>
        <v>1160</v>
      </c>
      <c r="P31" s="9"/>
    </row>
    <row r="32" spans="1:16" x14ac:dyDescent="0.15">
      <c r="A32" s="7" t="str">
        <f t="shared" si="1"/>
        <v>1#学生宿舍31202001064自助现金充值机</v>
      </c>
      <c r="B32" s="7" t="s">
        <v>83</v>
      </c>
      <c r="C32" s="8">
        <v>9</v>
      </c>
      <c r="D32" s="8" t="str">
        <f>VLOOKUP(A32,'[1]Detail Table'!$A$1:$E$322,5,FALSE)</f>
        <v>现金充值</v>
      </c>
      <c r="E32" s="8">
        <v>31202001064</v>
      </c>
      <c r="F32" s="12" t="s">
        <v>106</v>
      </c>
      <c r="G32" s="10" t="s">
        <v>107</v>
      </c>
      <c r="H32" s="8">
        <v>3</v>
      </c>
      <c r="I32" s="11" t="s">
        <v>93</v>
      </c>
      <c r="J32" s="8" t="s">
        <v>19</v>
      </c>
      <c r="K32" s="8">
        <v>1</v>
      </c>
      <c r="L32" s="3">
        <v>1800</v>
      </c>
      <c r="M32" s="3">
        <f t="shared" si="3"/>
        <v>1800</v>
      </c>
      <c r="N32" s="3">
        <v>23000</v>
      </c>
      <c r="O32" s="3">
        <f t="shared" si="2"/>
        <v>23000</v>
      </c>
      <c r="P32" s="9"/>
    </row>
    <row r="33" spans="1:16" x14ac:dyDescent="0.15">
      <c r="A33" s="7" t="str">
        <f t="shared" si="1"/>
        <v>1#学生宿舍30204005025UPS电源2KVA/2H</v>
      </c>
      <c r="B33" s="7" t="s">
        <v>83</v>
      </c>
      <c r="C33" s="8">
        <v>10</v>
      </c>
      <c r="D33" s="1" t="s">
        <v>304</v>
      </c>
      <c r="E33" s="8">
        <v>30204005025</v>
      </c>
      <c r="F33" s="12" t="s">
        <v>108</v>
      </c>
      <c r="G33" s="10" t="s">
        <v>245</v>
      </c>
      <c r="H33" s="8">
        <v>3</v>
      </c>
      <c r="I33" s="11" t="s">
        <v>109</v>
      </c>
      <c r="J33" s="8" t="s">
        <v>19</v>
      </c>
      <c r="K33" s="8">
        <v>1</v>
      </c>
      <c r="L33" s="3">
        <v>6500</v>
      </c>
      <c r="M33" s="3">
        <f t="shared" si="3"/>
        <v>6500</v>
      </c>
      <c r="N33" s="3">
        <v>5560</v>
      </c>
      <c r="O33" s="3">
        <f t="shared" si="2"/>
        <v>5560</v>
      </c>
      <c r="P33" s="9"/>
    </row>
    <row r="34" spans="1:16" x14ac:dyDescent="0.15">
      <c r="A34" s="7" t="str">
        <f t="shared" si="1"/>
        <v>1#学生宿舍30204005025开关电源</v>
      </c>
      <c r="B34" s="7" t="s">
        <v>83</v>
      </c>
      <c r="C34" s="8">
        <v>11</v>
      </c>
      <c r="D34" s="1" t="s">
        <v>252</v>
      </c>
      <c r="E34" s="8">
        <v>30204005025</v>
      </c>
      <c r="F34" s="12" t="s">
        <v>110</v>
      </c>
      <c r="G34" s="10"/>
      <c r="H34" s="8">
        <v>3</v>
      </c>
      <c r="I34" s="11" t="s">
        <v>111</v>
      </c>
      <c r="J34" s="8" t="s">
        <v>19</v>
      </c>
      <c r="K34" s="8">
        <v>1</v>
      </c>
      <c r="L34" s="3">
        <v>260</v>
      </c>
      <c r="M34" s="3">
        <f t="shared" si="3"/>
        <v>260</v>
      </c>
      <c r="N34" s="3">
        <v>260</v>
      </c>
      <c r="O34" s="3">
        <f t="shared" si="2"/>
        <v>260</v>
      </c>
      <c r="P34" s="9"/>
    </row>
    <row r="35" spans="1:16" x14ac:dyDescent="0.15">
      <c r="A35" s="7" t="str">
        <f t="shared" si="1"/>
        <v>1#学生宿舍31202009046通讯转换器</v>
      </c>
      <c r="B35" s="7" t="s">
        <v>83</v>
      </c>
      <c r="C35" s="8">
        <v>12</v>
      </c>
      <c r="D35" s="1" t="s">
        <v>252</v>
      </c>
      <c r="E35" s="8">
        <v>31202009046</v>
      </c>
      <c r="F35" s="12" t="s">
        <v>112</v>
      </c>
      <c r="G35" s="10" t="s">
        <v>113</v>
      </c>
      <c r="H35" s="8">
        <v>3</v>
      </c>
      <c r="I35" s="11" t="s">
        <v>114</v>
      </c>
      <c r="J35" s="8" t="s">
        <v>19</v>
      </c>
      <c r="K35" s="8">
        <v>1</v>
      </c>
      <c r="L35" s="3">
        <v>5000</v>
      </c>
      <c r="M35" s="3">
        <f t="shared" si="3"/>
        <v>5000</v>
      </c>
      <c r="N35" s="3">
        <v>1654</v>
      </c>
      <c r="O35" s="3">
        <f t="shared" si="2"/>
        <v>1654</v>
      </c>
      <c r="P35" s="9"/>
    </row>
    <row r="36" spans="1:16" x14ac:dyDescent="0.15">
      <c r="A36" s="7" t="str">
        <f t="shared" si="1"/>
        <v>1#学生宿舍30705006049浴室水控</v>
      </c>
      <c r="B36" s="7" t="s">
        <v>83</v>
      </c>
      <c r="C36" s="8">
        <v>13</v>
      </c>
      <c r="D36" s="8" t="str">
        <f>VLOOKUP(A36,'[1]Detail Table'!$A$1:$E$322,5,FALSE)</f>
        <v>水控系统</v>
      </c>
      <c r="E36" s="8">
        <v>30705006049</v>
      </c>
      <c r="F36" s="12" t="s">
        <v>115</v>
      </c>
      <c r="G36" s="10" t="s">
        <v>116</v>
      </c>
      <c r="H36" s="8">
        <v>3</v>
      </c>
      <c r="I36" s="11" t="s">
        <v>117</v>
      </c>
      <c r="J36" s="8" t="s">
        <v>19</v>
      </c>
      <c r="K36" s="8">
        <v>30</v>
      </c>
      <c r="L36" s="3">
        <v>1500</v>
      </c>
      <c r="M36" s="3">
        <f t="shared" si="3"/>
        <v>45000</v>
      </c>
      <c r="N36" s="3">
        <v>250</v>
      </c>
      <c r="O36" s="3">
        <f t="shared" si="2"/>
        <v>7500</v>
      </c>
      <c r="P36" s="9"/>
    </row>
    <row r="37" spans="1:16" x14ac:dyDescent="0.15">
      <c r="A37" s="7" t="str">
        <f t="shared" si="1"/>
        <v>1#学生宿舍30705006049开水房水控</v>
      </c>
      <c r="B37" s="7" t="s">
        <v>83</v>
      </c>
      <c r="C37" s="8">
        <v>14</v>
      </c>
      <c r="D37" s="8" t="str">
        <f>VLOOKUP(A37,'[1]Detail Table'!$A$1:$E$322,5,FALSE)</f>
        <v>水控系统</v>
      </c>
      <c r="E37" s="8">
        <v>30705006049</v>
      </c>
      <c r="F37" s="12" t="s">
        <v>118</v>
      </c>
      <c r="G37" s="10" t="s">
        <v>116</v>
      </c>
      <c r="H37" s="8">
        <v>3</v>
      </c>
      <c r="I37" s="11" t="s">
        <v>117</v>
      </c>
      <c r="J37" s="8" t="s">
        <v>19</v>
      </c>
      <c r="K37" s="8">
        <v>14</v>
      </c>
      <c r="L37" s="3">
        <v>1500</v>
      </c>
      <c r="M37" s="3">
        <f t="shared" si="3"/>
        <v>21000</v>
      </c>
      <c r="N37" s="3">
        <v>250</v>
      </c>
      <c r="O37" s="3">
        <f t="shared" si="2"/>
        <v>3500</v>
      </c>
      <c r="P37" s="9"/>
    </row>
    <row r="38" spans="1:16" x14ac:dyDescent="0.15">
      <c r="A38" s="7" t="str">
        <f t="shared" si="1"/>
        <v>1#学生宿舍30803010065涡轮流量计</v>
      </c>
      <c r="B38" s="7" t="s">
        <v>83</v>
      </c>
      <c r="C38" s="8">
        <v>15</v>
      </c>
      <c r="D38" s="8" t="str">
        <f>VLOOKUP(A38,'[1]Detail Table'!$A$1:$E$322,5,FALSE)</f>
        <v>水控系统</v>
      </c>
      <c r="E38" s="8">
        <v>30803010065</v>
      </c>
      <c r="F38" s="12" t="s">
        <v>119</v>
      </c>
      <c r="G38" s="10" t="s">
        <v>120</v>
      </c>
      <c r="H38" s="8">
        <v>3</v>
      </c>
      <c r="I38" s="11" t="s">
        <v>121</v>
      </c>
      <c r="J38" s="8" t="s">
        <v>19</v>
      </c>
      <c r="K38" s="8">
        <v>14</v>
      </c>
      <c r="L38" s="3">
        <v>300</v>
      </c>
      <c r="M38" s="3">
        <f t="shared" si="3"/>
        <v>4200</v>
      </c>
      <c r="N38" s="3">
        <v>82</v>
      </c>
      <c r="O38" s="3">
        <f t="shared" si="2"/>
        <v>1148</v>
      </c>
      <c r="P38" s="9"/>
    </row>
    <row r="39" spans="1:16" x14ac:dyDescent="0.15">
      <c r="A39" s="7" t="str">
        <f t="shared" si="1"/>
        <v>1#学生宿舍31204008066电磁阀</v>
      </c>
      <c r="B39" s="7" t="s">
        <v>83</v>
      </c>
      <c r="C39" s="8">
        <v>16</v>
      </c>
      <c r="D39" s="8" t="str">
        <f>VLOOKUP(A39,'[1]Detail Table'!$A$1:$E$322,5,FALSE)</f>
        <v>水控系统</v>
      </c>
      <c r="E39" s="8">
        <v>31204008066</v>
      </c>
      <c r="F39" s="12" t="s">
        <v>122</v>
      </c>
      <c r="G39" s="10" t="s">
        <v>120</v>
      </c>
      <c r="H39" s="8">
        <v>3</v>
      </c>
      <c r="I39" s="11" t="s">
        <v>123</v>
      </c>
      <c r="J39" s="8" t="s">
        <v>19</v>
      </c>
      <c r="K39" s="8">
        <v>44</v>
      </c>
      <c r="L39" s="3">
        <v>150</v>
      </c>
      <c r="M39" s="3">
        <f t="shared" si="3"/>
        <v>6600</v>
      </c>
      <c r="N39" s="3">
        <v>90</v>
      </c>
      <c r="O39" s="3">
        <f t="shared" si="2"/>
        <v>3960</v>
      </c>
      <c r="P39" s="9"/>
    </row>
    <row r="40" spans="1:16" x14ac:dyDescent="0.15">
      <c r="A40" s="7" t="str">
        <f t="shared" si="1"/>
        <v>1#学生宿舍31204003067电控器</v>
      </c>
      <c r="B40" s="7" t="s">
        <v>83</v>
      </c>
      <c r="C40" s="8">
        <v>17</v>
      </c>
      <c r="D40" s="8" t="str">
        <f>VLOOKUP(A40,'[1]Detail Table'!$A$1:$E$322,5,FALSE)</f>
        <v>自助洗衣系统</v>
      </c>
      <c r="E40" s="8">
        <v>31204003067</v>
      </c>
      <c r="F40" s="12" t="s">
        <v>124</v>
      </c>
      <c r="G40" s="10" t="s">
        <v>116</v>
      </c>
      <c r="H40" s="8">
        <v>3</v>
      </c>
      <c r="I40" s="11" t="s">
        <v>125</v>
      </c>
      <c r="J40" s="8" t="s">
        <v>19</v>
      </c>
      <c r="K40" s="8">
        <v>17</v>
      </c>
      <c r="L40" s="3">
        <v>1500</v>
      </c>
      <c r="M40" s="3">
        <f t="shared" si="3"/>
        <v>25500</v>
      </c>
      <c r="N40" s="3">
        <v>250</v>
      </c>
      <c r="O40" s="3">
        <f t="shared" si="2"/>
        <v>4250</v>
      </c>
      <c r="P40" s="9"/>
    </row>
    <row r="41" spans="1:16" x14ac:dyDescent="0.15">
      <c r="A41" s="7" t="str">
        <f t="shared" si="1"/>
        <v>1#学生宿舍31204003067AC控电器</v>
      </c>
      <c r="B41" s="7" t="s">
        <v>83</v>
      </c>
      <c r="C41" s="8">
        <v>18</v>
      </c>
      <c r="D41" s="8" t="str">
        <f>VLOOKUP(A41,'[1]Detail Table'!$A$1:$E$322,5,FALSE)</f>
        <v>自助洗衣系统</v>
      </c>
      <c r="E41" s="8">
        <v>31204003067</v>
      </c>
      <c r="F41" s="12" t="s">
        <v>126</v>
      </c>
      <c r="G41" s="10" t="s">
        <v>120</v>
      </c>
      <c r="H41" s="8">
        <v>3</v>
      </c>
      <c r="I41" s="11" t="s">
        <v>127</v>
      </c>
      <c r="J41" s="8" t="s">
        <v>19</v>
      </c>
      <c r="K41" s="8">
        <v>17</v>
      </c>
      <c r="L41" s="3">
        <v>420</v>
      </c>
      <c r="M41" s="3">
        <f t="shared" si="3"/>
        <v>7140</v>
      </c>
      <c r="N41" s="3">
        <v>250</v>
      </c>
      <c r="O41" s="3">
        <f t="shared" si="2"/>
        <v>4250</v>
      </c>
      <c r="P41" s="9"/>
    </row>
    <row r="42" spans="1:16" ht="40.5" x14ac:dyDescent="0.15">
      <c r="A42" s="7" t="str">
        <f t="shared" si="1"/>
        <v>1#学生宿舍31202001045超市POS消费机</v>
      </c>
      <c r="B42" s="7" t="s">
        <v>83</v>
      </c>
      <c r="C42" s="8">
        <v>19</v>
      </c>
      <c r="D42" s="8" t="str">
        <f>VLOOKUP(A42,'[1]Detail Table'!$A$1:$E$322,5,FALSE)</f>
        <v>消费系统</v>
      </c>
      <c r="E42" s="8">
        <v>31202001045</v>
      </c>
      <c r="F42" s="12" t="s">
        <v>128</v>
      </c>
      <c r="G42" s="10" t="s">
        <v>129</v>
      </c>
      <c r="H42" s="8">
        <v>3</v>
      </c>
      <c r="I42" s="11" t="s">
        <v>130</v>
      </c>
      <c r="J42" s="8" t="s">
        <v>19</v>
      </c>
      <c r="K42" s="8">
        <v>10</v>
      </c>
      <c r="L42" s="3">
        <v>3000</v>
      </c>
      <c r="M42" s="3">
        <f t="shared" si="3"/>
        <v>30000</v>
      </c>
      <c r="N42" s="3">
        <v>1110</v>
      </c>
      <c r="O42" s="3">
        <f t="shared" si="2"/>
        <v>11100</v>
      </c>
      <c r="P42" s="9"/>
    </row>
    <row r="43" spans="1:16" s="31" customFormat="1" x14ac:dyDescent="0.15">
      <c r="A43" s="24" t="str">
        <f t="shared" si="1"/>
        <v>1#学生宿舍30204018045设备安装箱</v>
      </c>
      <c r="B43" s="24" t="s">
        <v>83</v>
      </c>
      <c r="C43" s="25">
        <v>20</v>
      </c>
      <c r="D43" s="25" t="str">
        <f>VLOOKUP(A43,'[1]Detail Table'!$A$1:$E$322,5,FALSE)</f>
        <v>门禁系统</v>
      </c>
      <c r="E43" s="25">
        <v>30204018045</v>
      </c>
      <c r="F43" s="32" t="s">
        <v>24</v>
      </c>
      <c r="G43" s="32" t="s">
        <v>131</v>
      </c>
      <c r="H43" s="25">
        <v>3</v>
      </c>
      <c r="I43" s="15" t="s">
        <v>132</v>
      </c>
      <c r="J43" s="25" t="s">
        <v>19</v>
      </c>
      <c r="K43" s="25">
        <v>1</v>
      </c>
      <c r="L43" s="29">
        <v>320</v>
      </c>
      <c r="M43" s="29">
        <f t="shared" si="3"/>
        <v>320</v>
      </c>
      <c r="N43" s="30">
        <v>320</v>
      </c>
      <c r="O43" s="3">
        <f t="shared" si="2"/>
        <v>320</v>
      </c>
      <c r="P43" s="24"/>
    </row>
    <row r="44" spans="1:16" x14ac:dyDescent="0.15">
      <c r="A44" s="7" t="str">
        <f t="shared" si="1"/>
        <v>1#学生宿舍30705006049门禁控制器</v>
      </c>
      <c r="B44" s="7" t="s">
        <v>83</v>
      </c>
      <c r="C44" s="8">
        <v>21</v>
      </c>
      <c r="D44" s="8" t="str">
        <f>VLOOKUP(A44,'[1]Detail Table'!$A$1:$E$322,5,FALSE)</f>
        <v>门禁系统</v>
      </c>
      <c r="E44" s="8">
        <v>30705006049</v>
      </c>
      <c r="F44" s="10" t="s">
        <v>133</v>
      </c>
      <c r="G44" s="10" t="s">
        <v>134</v>
      </c>
      <c r="H44" s="8">
        <v>3</v>
      </c>
      <c r="I44" s="15" t="s">
        <v>135</v>
      </c>
      <c r="J44" s="8" t="s">
        <v>19</v>
      </c>
      <c r="K44" s="8">
        <v>1</v>
      </c>
      <c r="L44" s="21">
        <v>4300</v>
      </c>
      <c r="M44" s="21">
        <f t="shared" si="3"/>
        <v>4300</v>
      </c>
      <c r="N44" s="3">
        <v>3500</v>
      </c>
      <c r="O44" s="3">
        <f t="shared" si="2"/>
        <v>3500</v>
      </c>
      <c r="P44" s="7"/>
    </row>
    <row r="45" spans="1:16" x14ac:dyDescent="0.15">
      <c r="A45" s="7" t="str">
        <f t="shared" si="1"/>
        <v>1#学生宿舍30204005025控制器电源</v>
      </c>
      <c r="B45" s="7" t="s">
        <v>83</v>
      </c>
      <c r="C45" s="8">
        <v>22</v>
      </c>
      <c r="D45" s="8" t="str">
        <f>VLOOKUP(A45,'[1]Detail Table'!$A$1:$E$322,5,FALSE)</f>
        <v>门禁系统</v>
      </c>
      <c r="E45" s="8">
        <v>30204005025</v>
      </c>
      <c r="F45" s="10" t="s">
        <v>136</v>
      </c>
      <c r="G45" s="10" t="s">
        <v>137</v>
      </c>
      <c r="H45" s="8">
        <v>3</v>
      </c>
      <c r="I45" s="15" t="s">
        <v>138</v>
      </c>
      <c r="J45" s="8" t="s">
        <v>19</v>
      </c>
      <c r="K45" s="8">
        <v>1</v>
      </c>
      <c r="L45" s="21">
        <v>420</v>
      </c>
      <c r="M45" s="21">
        <f t="shared" si="3"/>
        <v>420</v>
      </c>
      <c r="N45" s="3">
        <v>237</v>
      </c>
      <c r="O45" s="3">
        <f t="shared" si="2"/>
        <v>237</v>
      </c>
      <c r="P45" s="7"/>
    </row>
    <row r="46" spans="1:16" x14ac:dyDescent="0.15">
      <c r="A46" s="7" t="str">
        <f t="shared" si="1"/>
        <v>1#学生宿舍30204005025电锁电源</v>
      </c>
      <c r="B46" s="7" t="s">
        <v>83</v>
      </c>
      <c r="C46" s="8">
        <v>23</v>
      </c>
      <c r="D46" s="8" t="str">
        <f>VLOOKUP(A46,'[1]Detail Table'!$A$1:$E$322,5,FALSE)</f>
        <v>门禁系统</v>
      </c>
      <c r="E46" s="8">
        <v>30204005025</v>
      </c>
      <c r="F46" s="10" t="s">
        <v>139</v>
      </c>
      <c r="G46" s="10" t="s">
        <v>137</v>
      </c>
      <c r="H46" s="8">
        <v>3</v>
      </c>
      <c r="I46" s="15" t="s">
        <v>140</v>
      </c>
      <c r="J46" s="8" t="s">
        <v>19</v>
      </c>
      <c r="K46" s="8">
        <v>1</v>
      </c>
      <c r="L46" s="21">
        <v>420</v>
      </c>
      <c r="M46" s="21">
        <f t="shared" si="3"/>
        <v>420</v>
      </c>
      <c r="N46" s="3">
        <v>237</v>
      </c>
      <c r="O46" s="3">
        <f t="shared" si="2"/>
        <v>237</v>
      </c>
      <c r="P46" s="7"/>
    </row>
    <row r="47" spans="1:16" x14ac:dyDescent="0.15">
      <c r="A47" s="7" t="str">
        <f t="shared" si="1"/>
        <v>1#学生宿舍30204005025电磁锁</v>
      </c>
      <c r="B47" s="7" t="s">
        <v>83</v>
      </c>
      <c r="C47" s="8">
        <v>24</v>
      </c>
      <c r="D47" s="8" t="str">
        <f>VLOOKUP(A47,'[1]Detail Table'!$A$1:$E$322,5,FALSE)</f>
        <v>门禁系统</v>
      </c>
      <c r="E47" s="8">
        <v>30204005025</v>
      </c>
      <c r="F47" s="10" t="s">
        <v>141</v>
      </c>
      <c r="G47" s="10" t="s">
        <v>142</v>
      </c>
      <c r="H47" s="8">
        <v>3</v>
      </c>
      <c r="I47" s="15" t="s">
        <v>143</v>
      </c>
      <c r="J47" s="8" t="s">
        <v>19</v>
      </c>
      <c r="K47" s="8">
        <v>1</v>
      </c>
      <c r="L47" s="21">
        <v>1000</v>
      </c>
      <c r="M47" s="21">
        <f t="shared" si="3"/>
        <v>1000</v>
      </c>
      <c r="N47" s="3">
        <v>500</v>
      </c>
      <c r="O47" s="3">
        <f t="shared" si="2"/>
        <v>500</v>
      </c>
      <c r="P47" s="7"/>
    </row>
    <row r="48" spans="1:16" x14ac:dyDescent="0.15">
      <c r="A48" s="7" t="str">
        <f t="shared" si="1"/>
        <v>1#学生宿舍31208005030出入口门禁读卡器</v>
      </c>
      <c r="B48" s="7" t="s">
        <v>83</v>
      </c>
      <c r="C48" s="8">
        <v>25</v>
      </c>
      <c r="D48" s="8" t="str">
        <f>VLOOKUP(A48,'[1]Detail Table'!$A$1:$E$322,5,FALSE)</f>
        <v>门禁系统</v>
      </c>
      <c r="E48" s="8">
        <v>31208005030</v>
      </c>
      <c r="F48" s="10" t="s">
        <v>144</v>
      </c>
      <c r="G48" s="10" t="s">
        <v>145</v>
      </c>
      <c r="H48" s="8">
        <v>3</v>
      </c>
      <c r="I48" s="15" t="s">
        <v>146</v>
      </c>
      <c r="J48" s="8" t="s">
        <v>42</v>
      </c>
      <c r="K48" s="8">
        <v>1</v>
      </c>
      <c r="L48" s="21">
        <v>1600</v>
      </c>
      <c r="M48" s="21">
        <f t="shared" si="3"/>
        <v>1600</v>
      </c>
      <c r="N48" s="3">
        <v>990</v>
      </c>
      <c r="O48" s="3">
        <f t="shared" si="2"/>
        <v>990</v>
      </c>
      <c r="P48" s="7"/>
    </row>
    <row r="49" spans="1:16" x14ac:dyDescent="0.15">
      <c r="A49" s="7" t="str">
        <f t="shared" si="1"/>
        <v>1#学生宿舍30204031032出门按钮</v>
      </c>
      <c r="B49" s="7" t="s">
        <v>83</v>
      </c>
      <c r="C49" s="8">
        <v>26</v>
      </c>
      <c r="D49" s="8" t="str">
        <f>VLOOKUP(A49,'[1]Detail Table'!$A$1:$E$322,5,FALSE)</f>
        <v>门禁系统</v>
      </c>
      <c r="E49" s="8">
        <v>30204031032</v>
      </c>
      <c r="F49" s="10" t="s">
        <v>147</v>
      </c>
      <c r="G49" s="10" t="s">
        <v>148</v>
      </c>
      <c r="H49" s="8">
        <v>3</v>
      </c>
      <c r="I49" s="15" t="s">
        <v>149</v>
      </c>
      <c r="J49" s="8" t="s">
        <v>150</v>
      </c>
      <c r="K49" s="8">
        <v>1</v>
      </c>
      <c r="L49" s="21">
        <v>24</v>
      </c>
      <c r="M49" s="21">
        <f t="shared" si="3"/>
        <v>24</v>
      </c>
      <c r="N49" s="3">
        <v>12</v>
      </c>
      <c r="O49" s="3">
        <f t="shared" si="2"/>
        <v>12</v>
      </c>
      <c r="P49" s="7"/>
    </row>
    <row r="50" spans="1:16" x14ac:dyDescent="0.15">
      <c r="A50" s="7" t="str">
        <f t="shared" si="1"/>
        <v>1#学生宿舍30212003042门禁配线 RVV-4*1.0</v>
      </c>
      <c r="B50" s="7" t="s">
        <v>83</v>
      </c>
      <c r="C50" s="8">
        <v>27</v>
      </c>
      <c r="D50" s="8" t="str">
        <f>VLOOKUP(A50,'[1]Detail Table'!$A$1:$E$322,5,FALSE)</f>
        <v>门禁系统</v>
      </c>
      <c r="E50" s="8">
        <v>30212003042</v>
      </c>
      <c r="F50" s="10" t="s">
        <v>151</v>
      </c>
      <c r="G50" s="12"/>
      <c r="H50" s="8">
        <v>3</v>
      </c>
      <c r="I50" s="15" t="s">
        <v>68</v>
      </c>
      <c r="J50" s="8" t="s">
        <v>69</v>
      </c>
      <c r="K50" s="8">
        <v>780</v>
      </c>
      <c r="L50" s="22"/>
      <c r="M50" s="22"/>
      <c r="N50" s="7">
        <v>8</v>
      </c>
      <c r="O50" s="3">
        <f t="shared" si="2"/>
        <v>6240</v>
      </c>
      <c r="P50" s="7"/>
    </row>
    <row r="51" spans="1:16" x14ac:dyDescent="0.15">
      <c r="A51" s="7" t="str">
        <f t="shared" si="1"/>
        <v>1#学生宿舍30212003042门禁配线 RVV-2*0.5</v>
      </c>
      <c r="B51" s="7" t="s">
        <v>83</v>
      </c>
      <c r="C51" s="8">
        <v>28</v>
      </c>
      <c r="D51" s="8" t="str">
        <f>VLOOKUP(A51,'[1]Detail Table'!$A$1:$E$322,5,FALSE)</f>
        <v>门禁系统</v>
      </c>
      <c r="E51" s="8">
        <v>30212003042</v>
      </c>
      <c r="F51" s="10" t="s">
        <v>152</v>
      </c>
      <c r="G51" s="12"/>
      <c r="H51" s="8">
        <v>3</v>
      </c>
      <c r="I51" s="15" t="s">
        <v>72</v>
      </c>
      <c r="J51" s="8" t="s">
        <v>69</v>
      </c>
      <c r="K51" s="8">
        <v>780</v>
      </c>
      <c r="L51" s="22"/>
      <c r="M51" s="22"/>
      <c r="N51" s="7">
        <v>5.5</v>
      </c>
      <c r="O51" s="3">
        <f t="shared" si="2"/>
        <v>4290</v>
      </c>
      <c r="P51" s="10" t="s">
        <v>73</v>
      </c>
    </row>
    <row r="52" spans="1:16" x14ac:dyDescent="0.15">
      <c r="A52" s="7" t="str">
        <f t="shared" si="1"/>
        <v>1#学生宿舍31103019044门禁配线 RVVP-6*0.5</v>
      </c>
      <c r="B52" s="7" t="s">
        <v>83</v>
      </c>
      <c r="C52" s="8">
        <v>29</v>
      </c>
      <c r="D52" s="8" t="str">
        <f>VLOOKUP(A52,'[1]Detail Table'!$A$1:$E$322,5,FALSE)</f>
        <v>门禁系统</v>
      </c>
      <c r="E52" s="8">
        <v>31103019044</v>
      </c>
      <c r="F52" s="10" t="s">
        <v>153</v>
      </c>
      <c r="G52" s="12"/>
      <c r="H52" s="8">
        <v>3</v>
      </c>
      <c r="I52" s="11" t="s">
        <v>76</v>
      </c>
      <c r="J52" s="8" t="s">
        <v>69</v>
      </c>
      <c r="K52" s="8">
        <v>780</v>
      </c>
      <c r="L52" s="22"/>
      <c r="M52" s="22"/>
      <c r="N52" s="7">
        <v>6</v>
      </c>
      <c r="O52" s="3">
        <f t="shared" si="2"/>
        <v>4680</v>
      </c>
      <c r="P52" s="10" t="s">
        <v>73</v>
      </c>
    </row>
    <row r="53" spans="1:16" ht="27" x14ac:dyDescent="0.15">
      <c r="A53" s="7" t="str">
        <f t="shared" si="1"/>
        <v>1#学生宿舍30212003042POS机电源线 RVV-2*1.0</v>
      </c>
      <c r="B53" s="7" t="s">
        <v>83</v>
      </c>
      <c r="C53" s="8">
        <v>30</v>
      </c>
      <c r="D53" s="8" t="str">
        <f>VLOOKUP(A53,'[1]Detail Table'!$A$1:$E$322,5,FALSE)</f>
        <v>消费系统</v>
      </c>
      <c r="E53" s="8">
        <v>30212003042</v>
      </c>
      <c r="F53" s="10" t="s">
        <v>154</v>
      </c>
      <c r="G53" s="12"/>
      <c r="H53" s="8">
        <v>3</v>
      </c>
      <c r="I53" s="11"/>
      <c r="J53" s="8" t="s">
        <v>69</v>
      </c>
      <c r="K53" s="8">
        <v>800</v>
      </c>
      <c r="L53" s="7"/>
      <c r="M53" s="7"/>
      <c r="N53" s="7">
        <v>5.5</v>
      </c>
      <c r="O53" s="3">
        <f t="shared" si="2"/>
        <v>4400</v>
      </c>
      <c r="P53" s="10"/>
    </row>
    <row r="54" spans="1:16" x14ac:dyDescent="0.15">
      <c r="A54" s="7" t="str">
        <f t="shared" si="1"/>
        <v>1#学生宿舍30212003042POS机数据线 RS-485</v>
      </c>
      <c r="B54" s="7" t="s">
        <v>83</v>
      </c>
      <c r="C54" s="8">
        <v>31</v>
      </c>
      <c r="D54" s="8" t="str">
        <f>VLOOKUP(A54,'[1]Detail Table'!$A$1:$E$322,5,FALSE)</f>
        <v>消费系统</v>
      </c>
      <c r="E54" s="8">
        <v>30212003042</v>
      </c>
      <c r="F54" s="10" t="s">
        <v>155</v>
      </c>
      <c r="G54" s="12"/>
      <c r="H54" s="8">
        <v>3</v>
      </c>
      <c r="I54" s="11"/>
      <c r="J54" s="8" t="s">
        <v>69</v>
      </c>
      <c r="K54" s="8">
        <v>800</v>
      </c>
      <c r="L54" s="7"/>
      <c r="M54" s="7"/>
      <c r="N54" s="7">
        <v>4.5</v>
      </c>
      <c r="O54" s="3">
        <f t="shared" si="2"/>
        <v>3600</v>
      </c>
      <c r="P54" s="10"/>
    </row>
    <row r="55" spans="1:16" x14ac:dyDescent="0.15">
      <c r="A55" s="7" t="str">
        <f t="shared" si="1"/>
        <v>2#学生宿舍31202001026自动圈存机</v>
      </c>
      <c r="B55" s="7" t="s">
        <v>156</v>
      </c>
      <c r="C55" s="8">
        <v>1</v>
      </c>
      <c r="D55" s="8" t="str">
        <f>VLOOKUP(A55,'[1]Detail Table'!$A$1:$E$322,5,FALSE)</f>
        <v>圈存系统</v>
      </c>
      <c r="E55" s="8">
        <v>31202001026</v>
      </c>
      <c r="F55" s="12" t="s">
        <v>84</v>
      </c>
      <c r="G55" s="10" t="s">
        <v>85</v>
      </c>
      <c r="H55" s="8">
        <v>3</v>
      </c>
      <c r="I55" s="11" t="s">
        <v>86</v>
      </c>
      <c r="J55" s="8" t="s">
        <v>19</v>
      </c>
      <c r="K55" s="8">
        <v>1</v>
      </c>
      <c r="L55" s="3">
        <v>13000</v>
      </c>
      <c r="M55" s="3">
        <f t="shared" ref="M55:M73" si="4">L55*K55</f>
        <v>13000</v>
      </c>
      <c r="N55" s="3">
        <v>7000</v>
      </c>
      <c r="O55" s="3">
        <f t="shared" si="2"/>
        <v>7000</v>
      </c>
      <c r="P55" s="9"/>
    </row>
    <row r="56" spans="1:16" x14ac:dyDescent="0.15">
      <c r="A56" s="7" t="str">
        <f t="shared" si="1"/>
        <v>2#学生宿舍31202001026查询机</v>
      </c>
      <c r="B56" s="7" t="s">
        <v>156</v>
      </c>
      <c r="C56" s="8">
        <v>2</v>
      </c>
      <c r="D56" s="8" t="str">
        <f>VLOOKUP(A56,'[1]Detail Table'!$A$1:$E$322,5,FALSE)</f>
        <v>自助查询系统</v>
      </c>
      <c r="E56" s="8">
        <v>31202001026</v>
      </c>
      <c r="F56" s="12" t="s">
        <v>87</v>
      </c>
      <c r="G56" s="10" t="s">
        <v>85</v>
      </c>
      <c r="H56" s="8">
        <v>3</v>
      </c>
      <c r="I56" s="11" t="s">
        <v>88</v>
      </c>
      <c r="J56" s="8" t="s">
        <v>19</v>
      </c>
      <c r="K56" s="8">
        <v>1</v>
      </c>
      <c r="L56" s="3">
        <v>11000</v>
      </c>
      <c r="M56" s="3">
        <f t="shared" si="4"/>
        <v>11000</v>
      </c>
      <c r="N56" s="3">
        <v>7000</v>
      </c>
      <c r="O56" s="3">
        <f t="shared" si="2"/>
        <v>7000</v>
      </c>
      <c r="P56" s="9"/>
    </row>
    <row r="57" spans="1:16" x14ac:dyDescent="0.15">
      <c r="A57" s="7" t="str">
        <f t="shared" si="1"/>
        <v>2#学生宿舍30204005025UPS电源2KVA/2H</v>
      </c>
      <c r="B57" s="7" t="s">
        <v>156</v>
      </c>
      <c r="C57" s="8">
        <v>3</v>
      </c>
      <c r="D57" s="1" t="s">
        <v>304</v>
      </c>
      <c r="E57" s="14">
        <v>30204005025</v>
      </c>
      <c r="F57" s="12" t="s">
        <v>108</v>
      </c>
      <c r="G57" s="10" t="s">
        <v>245</v>
      </c>
      <c r="H57" s="8">
        <v>3</v>
      </c>
      <c r="I57" s="11" t="s">
        <v>109</v>
      </c>
      <c r="J57" s="14" t="s">
        <v>19</v>
      </c>
      <c r="K57" s="8">
        <v>1</v>
      </c>
      <c r="L57" s="3">
        <v>6500</v>
      </c>
      <c r="M57" s="3">
        <f t="shared" si="4"/>
        <v>6500</v>
      </c>
      <c r="N57" s="3">
        <v>5560</v>
      </c>
      <c r="O57" s="3">
        <f t="shared" si="2"/>
        <v>5560</v>
      </c>
      <c r="P57" s="9"/>
    </row>
    <row r="58" spans="1:16" x14ac:dyDescent="0.15">
      <c r="A58" s="7" t="str">
        <f t="shared" si="1"/>
        <v>2#学生宿舍30204005025开关电源</v>
      </c>
      <c r="B58" s="7" t="s">
        <v>156</v>
      </c>
      <c r="C58" s="8">
        <v>4</v>
      </c>
      <c r="D58" s="1" t="s">
        <v>252</v>
      </c>
      <c r="E58" s="8">
        <v>30204005025</v>
      </c>
      <c r="F58" s="12" t="s">
        <v>110</v>
      </c>
      <c r="G58" s="10"/>
      <c r="H58" s="8">
        <v>3</v>
      </c>
      <c r="I58" s="11" t="s">
        <v>111</v>
      </c>
      <c r="J58" s="8" t="s">
        <v>19</v>
      </c>
      <c r="K58" s="8">
        <v>1</v>
      </c>
      <c r="L58" s="3">
        <v>260</v>
      </c>
      <c r="M58" s="3">
        <f t="shared" si="4"/>
        <v>260</v>
      </c>
      <c r="N58" s="3">
        <v>260</v>
      </c>
      <c r="O58" s="3">
        <f t="shared" si="2"/>
        <v>260</v>
      </c>
      <c r="P58" s="9"/>
    </row>
    <row r="59" spans="1:16" x14ac:dyDescent="0.15">
      <c r="A59" s="7" t="str">
        <f t="shared" si="1"/>
        <v>2#学生宿舍31202009046通讯转换器</v>
      </c>
      <c r="B59" s="7" t="s">
        <v>156</v>
      </c>
      <c r="C59" s="8">
        <v>5</v>
      </c>
      <c r="D59" s="1" t="s">
        <v>252</v>
      </c>
      <c r="E59" s="8">
        <v>31202009046</v>
      </c>
      <c r="F59" s="12" t="s">
        <v>112</v>
      </c>
      <c r="G59" s="10" t="s">
        <v>113</v>
      </c>
      <c r="H59" s="8">
        <v>3</v>
      </c>
      <c r="I59" s="11" t="s">
        <v>114</v>
      </c>
      <c r="J59" s="8" t="s">
        <v>19</v>
      </c>
      <c r="K59" s="8">
        <v>1</v>
      </c>
      <c r="L59" s="3">
        <v>5000</v>
      </c>
      <c r="M59" s="3">
        <f t="shared" si="4"/>
        <v>5000</v>
      </c>
      <c r="N59" s="3">
        <v>1654</v>
      </c>
      <c r="O59" s="3">
        <f t="shared" si="2"/>
        <v>1654</v>
      </c>
      <c r="P59" s="9"/>
    </row>
    <row r="60" spans="1:16" x14ac:dyDescent="0.15">
      <c r="A60" s="7" t="str">
        <f t="shared" si="1"/>
        <v>2#学生宿舍30705006049浴室水控</v>
      </c>
      <c r="B60" s="7" t="s">
        <v>156</v>
      </c>
      <c r="C60" s="8">
        <v>6</v>
      </c>
      <c r="D60" s="8" t="str">
        <f>VLOOKUP(A60,'[1]Detail Table'!$A$1:$E$322,5,FALSE)</f>
        <v>水控系统</v>
      </c>
      <c r="E60" s="8">
        <v>30705006049</v>
      </c>
      <c r="F60" s="12" t="s">
        <v>115</v>
      </c>
      <c r="G60" s="10" t="s">
        <v>116</v>
      </c>
      <c r="H60" s="8">
        <v>3</v>
      </c>
      <c r="I60" s="11" t="s">
        <v>117</v>
      </c>
      <c r="J60" s="8" t="s">
        <v>19</v>
      </c>
      <c r="K60" s="8">
        <v>43</v>
      </c>
      <c r="L60" s="3">
        <v>1500</v>
      </c>
      <c r="M60" s="3">
        <f t="shared" si="4"/>
        <v>64500</v>
      </c>
      <c r="N60" s="3">
        <v>250</v>
      </c>
      <c r="O60" s="3">
        <f t="shared" si="2"/>
        <v>10750</v>
      </c>
      <c r="P60" s="9"/>
    </row>
    <row r="61" spans="1:16" x14ac:dyDescent="0.15">
      <c r="A61" s="7" t="str">
        <f t="shared" si="1"/>
        <v>2#学生宿舍30705006049开水房水控</v>
      </c>
      <c r="B61" s="7" t="s">
        <v>156</v>
      </c>
      <c r="C61" s="8">
        <v>7</v>
      </c>
      <c r="D61" s="8" t="str">
        <f>VLOOKUP(A61,'[1]Detail Table'!$A$1:$E$322,5,FALSE)</f>
        <v>水控系统</v>
      </c>
      <c r="E61" s="8">
        <v>30705006049</v>
      </c>
      <c r="F61" s="12" t="s">
        <v>118</v>
      </c>
      <c r="G61" s="10" t="s">
        <v>116</v>
      </c>
      <c r="H61" s="8">
        <v>3</v>
      </c>
      <c r="I61" s="11" t="s">
        <v>117</v>
      </c>
      <c r="J61" s="8" t="s">
        <v>19</v>
      </c>
      <c r="K61" s="8">
        <v>14</v>
      </c>
      <c r="L61" s="3">
        <v>1500</v>
      </c>
      <c r="M61" s="3">
        <f t="shared" si="4"/>
        <v>21000</v>
      </c>
      <c r="N61" s="3">
        <v>250</v>
      </c>
      <c r="O61" s="3">
        <f t="shared" si="2"/>
        <v>3500</v>
      </c>
      <c r="P61" s="9"/>
    </row>
    <row r="62" spans="1:16" x14ac:dyDescent="0.15">
      <c r="A62" s="7" t="str">
        <f t="shared" si="1"/>
        <v>2#学生宿舍30803010065涡轮流量计</v>
      </c>
      <c r="B62" s="7" t="s">
        <v>156</v>
      </c>
      <c r="C62" s="8">
        <v>8</v>
      </c>
      <c r="D62" s="8" t="str">
        <f>VLOOKUP(A62,'[1]Detail Table'!$A$1:$E$322,5,FALSE)</f>
        <v>水控系统</v>
      </c>
      <c r="E62" s="8">
        <v>30803010065</v>
      </c>
      <c r="F62" s="12" t="s">
        <v>119</v>
      </c>
      <c r="G62" s="10" t="s">
        <v>120</v>
      </c>
      <c r="H62" s="8">
        <v>3</v>
      </c>
      <c r="I62" s="11" t="s">
        <v>121</v>
      </c>
      <c r="J62" s="8" t="s">
        <v>19</v>
      </c>
      <c r="K62" s="8">
        <v>14</v>
      </c>
      <c r="L62" s="3">
        <v>300</v>
      </c>
      <c r="M62" s="3">
        <f t="shared" si="4"/>
        <v>4200</v>
      </c>
      <c r="N62" s="3">
        <v>82</v>
      </c>
      <c r="O62" s="3">
        <f t="shared" si="2"/>
        <v>1148</v>
      </c>
      <c r="P62" s="9"/>
    </row>
    <row r="63" spans="1:16" x14ac:dyDescent="0.15">
      <c r="A63" s="7" t="str">
        <f t="shared" si="1"/>
        <v>2#学生宿舍31204008066电磁阀</v>
      </c>
      <c r="B63" s="7" t="s">
        <v>156</v>
      </c>
      <c r="C63" s="8">
        <v>9</v>
      </c>
      <c r="D63" s="8" t="str">
        <f>VLOOKUP(A63,'[1]Detail Table'!$A$1:$E$322,5,FALSE)</f>
        <v>水控系统</v>
      </c>
      <c r="E63" s="8">
        <v>31204008066</v>
      </c>
      <c r="F63" s="12" t="s">
        <v>122</v>
      </c>
      <c r="G63" s="10" t="s">
        <v>120</v>
      </c>
      <c r="H63" s="8">
        <v>3</v>
      </c>
      <c r="I63" s="11" t="s">
        <v>123</v>
      </c>
      <c r="J63" s="8" t="s">
        <v>19</v>
      </c>
      <c r="K63" s="8">
        <v>57</v>
      </c>
      <c r="L63" s="3">
        <v>150</v>
      </c>
      <c r="M63" s="3">
        <f t="shared" si="4"/>
        <v>8550</v>
      </c>
      <c r="N63" s="3">
        <v>90</v>
      </c>
      <c r="O63" s="3">
        <f t="shared" si="2"/>
        <v>5130</v>
      </c>
      <c r="P63" s="9"/>
    </row>
    <row r="64" spans="1:16" x14ac:dyDescent="0.15">
      <c r="A64" s="7" t="str">
        <f t="shared" si="1"/>
        <v>2#学生宿舍31204003067电控器</v>
      </c>
      <c r="B64" s="7" t="s">
        <v>156</v>
      </c>
      <c r="C64" s="8">
        <v>10</v>
      </c>
      <c r="D64" s="8" t="str">
        <f>VLOOKUP(A64,'[1]Detail Table'!$A$1:$E$322,5,FALSE)</f>
        <v>自助洗衣系统</v>
      </c>
      <c r="E64" s="8">
        <v>31204003067</v>
      </c>
      <c r="F64" s="12" t="s">
        <v>124</v>
      </c>
      <c r="G64" s="10" t="s">
        <v>116</v>
      </c>
      <c r="H64" s="8">
        <v>3</v>
      </c>
      <c r="I64" s="11" t="s">
        <v>125</v>
      </c>
      <c r="J64" s="8" t="s">
        <v>19</v>
      </c>
      <c r="K64" s="8">
        <v>17</v>
      </c>
      <c r="L64" s="3">
        <v>1500</v>
      </c>
      <c r="M64" s="3">
        <f t="shared" si="4"/>
        <v>25500</v>
      </c>
      <c r="N64" s="3">
        <v>250</v>
      </c>
      <c r="O64" s="3">
        <f t="shared" si="2"/>
        <v>4250</v>
      </c>
      <c r="P64" s="9"/>
    </row>
    <row r="65" spans="1:16" x14ac:dyDescent="0.15">
      <c r="A65" s="7" t="str">
        <f t="shared" si="1"/>
        <v>2#学生宿舍31204003067AC控电器</v>
      </c>
      <c r="B65" s="7" t="s">
        <v>156</v>
      </c>
      <c r="C65" s="8">
        <v>11</v>
      </c>
      <c r="D65" s="8" t="str">
        <f>VLOOKUP(A65,'[1]Detail Table'!$A$1:$E$322,5,FALSE)</f>
        <v>自助洗衣系统</v>
      </c>
      <c r="E65" s="8">
        <v>31204003067</v>
      </c>
      <c r="F65" s="12" t="s">
        <v>126</v>
      </c>
      <c r="G65" s="10" t="s">
        <v>120</v>
      </c>
      <c r="H65" s="8">
        <v>3</v>
      </c>
      <c r="I65" s="11" t="s">
        <v>127</v>
      </c>
      <c r="J65" s="8" t="s">
        <v>19</v>
      </c>
      <c r="K65" s="8">
        <v>17</v>
      </c>
      <c r="L65" s="3">
        <v>420</v>
      </c>
      <c r="M65" s="3">
        <f t="shared" si="4"/>
        <v>7140</v>
      </c>
      <c r="N65" s="3">
        <v>250</v>
      </c>
      <c r="O65" s="3">
        <f t="shared" si="2"/>
        <v>4250</v>
      </c>
      <c r="P65" s="9"/>
    </row>
    <row r="66" spans="1:16" ht="40.5" x14ac:dyDescent="0.15">
      <c r="A66" s="7" t="str">
        <f t="shared" si="1"/>
        <v>2#学生宿舍31202001045超市POS消费机</v>
      </c>
      <c r="B66" s="7" t="s">
        <v>156</v>
      </c>
      <c r="C66" s="8">
        <v>12</v>
      </c>
      <c r="D66" s="8" t="str">
        <f>VLOOKUP(A66,'[1]Detail Table'!$A$1:$E$322,5,FALSE)</f>
        <v>消费系统</v>
      </c>
      <c r="E66" s="8">
        <v>31202001045</v>
      </c>
      <c r="F66" s="12" t="s">
        <v>128</v>
      </c>
      <c r="G66" s="10" t="s">
        <v>129</v>
      </c>
      <c r="H66" s="8">
        <v>3</v>
      </c>
      <c r="I66" s="11" t="s">
        <v>130</v>
      </c>
      <c r="J66" s="8" t="s">
        <v>19</v>
      </c>
      <c r="K66" s="8">
        <v>10</v>
      </c>
      <c r="L66" s="3">
        <v>3000</v>
      </c>
      <c r="M66" s="3">
        <f t="shared" si="4"/>
        <v>30000</v>
      </c>
      <c r="N66" s="3">
        <v>1110</v>
      </c>
      <c r="O66" s="3">
        <f t="shared" si="2"/>
        <v>11100</v>
      </c>
      <c r="P66" s="9"/>
    </row>
    <row r="67" spans="1:16" s="31" customFormat="1" x14ac:dyDescent="0.15">
      <c r="A67" s="24" t="str">
        <f t="shared" ref="A67:A130" si="5">B67&amp;E67&amp;F67</f>
        <v>2#学生宿舍30204018045设备安装箱</v>
      </c>
      <c r="B67" s="24" t="s">
        <v>156</v>
      </c>
      <c r="C67" s="25">
        <v>13</v>
      </c>
      <c r="D67" s="25" t="str">
        <f>VLOOKUP(A67,'[1]Detail Table'!$A$1:$E$322,5,FALSE)</f>
        <v>门禁系统</v>
      </c>
      <c r="E67" s="25">
        <v>30204018045</v>
      </c>
      <c r="F67" s="32" t="s">
        <v>24</v>
      </c>
      <c r="G67" s="32" t="s">
        <v>131</v>
      </c>
      <c r="H67" s="25">
        <v>3</v>
      </c>
      <c r="I67" s="15" t="s">
        <v>132</v>
      </c>
      <c r="J67" s="25" t="s">
        <v>19</v>
      </c>
      <c r="K67" s="25">
        <v>1</v>
      </c>
      <c r="L67" s="29">
        <v>320</v>
      </c>
      <c r="M67" s="29">
        <f t="shared" si="4"/>
        <v>320</v>
      </c>
      <c r="N67" s="30">
        <v>320</v>
      </c>
      <c r="O67" s="3">
        <f t="shared" ref="O67:O130" si="6">K67*N67</f>
        <v>320</v>
      </c>
      <c r="P67" s="24"/>
    </row>
    <row r="68" spans="1:16" x14ac:dyDescent="0.15">
      <c r="A68" s="7" t="str">
        <f t="shared" si="5"/>
        <v>2#学生宿舍30705006049门禁控制器</v>
      </c>
      <c r="B68" s="7" t="s">
        <v>156</v>
      </c>
      <c r="C68" s="8">
        <v>14</v>
      </c>
      <c r="D68" s="8" t="str">
        <f>VLOOKUP(A68,'[1]Detail Table'!$A$1:$E$322,5,FALSE)</f>
        <v>门禁系统</v>
      </c>
      <c r="E68" s="8">
        <v>30705006049</v>
      </c>
      <c r="F68" s="10" t="s">
        <v>133</v>
      </c>
      <c r="G68" s="10" t="s">
        <v>134</v>
      </c>
      <c r="H68" s="8">
        <v>3</v>
      </c>
      <c r="I68" s="15" t="s">
        <v>135</v>
      </c>
      <c r="J68" s="8" t="s">
        <v>19</v>
      </c>
      <c r="K68" s="8">
        <v>1</v>
      </c>
      <c r="L68" s="21">
        <v>4300</v>
      </c>
      <c r="M68" s="21">
        <f t="shared" si="4"/>
        <v>4300</v>
      </c>
      <c r="N68" s="3">
        <v>3500</v>
      </c>
      <c r="O68" s="3">
        <f t="shared" si="6"/>
        <v>3500</v>
      </c>
      <c r="P68" s="7"/>
    </row>
    <row r="69" spans="1:16" x14ac:dyDescent="0.15">
      <c r="A69" s="7" t="str">
        <f t="shared" si="5"/>
        <v>2#学生宿舍30204005025控制器电源</v>
      </c>
      <c r="B69" s="7" t="s">
        <v>156</v>
      </c>
      <c r="C69" s="8">
        <v>15</v>
      </c>
      <c r="D69" s="8" t="str">
        <f>VLOOKUP(A69,'[1]Detail Table'!$A$1:$E$322,5,FALSE)</f>
        <v>门禁系统</v>
      </c>
      <c r="E69" s="8">
        <v>30204005025</v>
      </c>
      <c r="F69" s="10" t="s">
        <v>136</v>
      </c>
      <c r="G69" s="10" t="s">
        <v>137</v>
      </c>
      <c r="H69" s="8">
        <v>3</v>
      </c>
      <c r="I69" s="15" t="s">
        <v>138</v>
      </c>
      <c r="J69" s="8" t="s">
        <v>19</v>
      </c>
      <c r="K69" s="8">
        <v>1</v>
      </c>
      <c r="L69" s="21">
        <v>420</v>
      </c>
      <c r="M69" s="21">
        <f t="shared" si="4"/>
        <v>420</v>
      </c>
      <c r="N69" s="3">
        <v>237</v>
      </c>
      <c r="O69" s="3">
        <f t="shared" si="6"/>
        <v>237</v>
      </c>
      <c r="P69" s="7"/>
    </row>
    <row r="70" spans="1:16" x14ac:dyDescent="0.15">
      <c r="A70" s="7" t="str">
        <f t="shared" si="5"/>
        <v>2#学生宿舍30204005025电锁电源</v>
      </c>
      <c r="B70" s="7" t="s">
        <v>156</v>
      </c>
      <c r="C70" s="8">
        <v>16</v>
      </c>
      <c r="D70" s="8" t="str">
        <f>VLOOKUP(A70,'[1]Detail Table'!$A$1:$E$322,5,FALSE)</f>
        <v>门禁系统</v>
      </c>
      <c r="E70" s="8">
        <v>30204005025</v>
      </c>
      <c r="F70" s="10" t="s">
        <v>139</v>
      </c>
      <c r="G70" s="10" t="s">
        <v>137</v>
      </c>
      <c r="H70" s="8">
        <v>3</v>
      </c>
      <c r="I70" s="15" t="s">
        <v>140</v>
      </c>
      <c r="J70" s="8" t="s">
        <v>19</v>
      </c>
      <c r="K70" s="8">
        <v>1</v>
      </c>
      <c r="L70" s="21">
        <v>420</v>
      </c>
      <c r="M70" s="21">
        <f t="shared" si="4"/>
        <v>420</v>
      </c>
      <c r="N70" s="3">
        <v>237</v>
      </c>
      <c r="O70" s="3">
        <f t="shared" si="6"/>
        <v>237</v>
      </c>
      <c r="P70" s="7"/>
    </row>
    <row r="71" spans="1:16" x14ac:dyDescent="0.15">
      <c r="A71" s="7" t="str">
        <f t="shared" si="5"/>
        <v>2#学生宿舍30204005025电磁锁</v>
      </c>
      <c r="B71" s="7" t="s">
        <v>156</v>
      </c>
      <c r="C71" s="8">
        <v>17</v>
      </c>
      <c r="D71" s="8" t="str">
        <f>VLOOKUP(A71,'[1]Detail Table'!$A$1:$E$322,5,FALSE)</f>
        <v>门禁系统</v>
      </c>
      <c r="E71" s="8">
        <v>30204005025</v>
      </c>
      <c r="F71" s="10" t="s">
        <v>141</v>
      </c>
      <c r="G71" s="10" t="s">
        <v>142</v>
      </c>
      <c r="H71" s="8">
        <v>3</v>
      </c>
      <c r="I71" s="15" t="s">
        <v>143</v>
      </c>
      <c r="J71" s="8" t="s">
        <v>19</v>
      </c>
      <c r="K71" s="8">
        <v>1</v>
      </c>
      <c r="L71" s="21">
        <v>1000</v>
      </c>
      <c r="M71" s="21">
        <f t="shared" si="4"/>
        <v>1000</v>
      </c>
      <c r="N71" s="3">
        <v>500</v>
      </c>
      <c r="O71" s="3">
        <f t="shared" si="6"/>
        <v>500</v>
      </c>
      <c r="P71" s="7"/>
    </row>
    <row r="72" spans="1:16" x14ac:dyDescent="0.15">
      <c r="A72" s="7" t="str">
        <f t="shared" si="5"/>
        <v>2#学生宿舍31208005030出入口门禁读卡器</v>
      </c>
      <c r="B72" s="7" t="s">
        <v>156</v>
      </c>
      <c r="C72" s="8">
        <v>18</v>
      </c>
      <c r="D72" s="8" t="str">
        <f>VLOOKUP(A72,'[1]Detail Table'!$A$1:$E$322,5,FALSE)</f>
        <v>门禁系统</v>
      </c>
      <c r="E72" s="8">
        <v>31208005030</v>
      </c>
      <c r="F72" s="10" t="s">
        <v>144</v>
      </c>
      <c r="G72" s="10" t="s">
        <v>145</v>
      </c>
      <c r="H72" s="8">
        <v>3</v>
      </c>
      <c r="I72" s="15" t="s">
        <v>146</v>
      </c>
      <c r="J72" s="8" t="s">
        <v>42</v>
      </c>
      <c r="K72" s="8">
        <v>1</v>
      </c>
      <c r="L72" s="21">
        <v>1600</v>
      </c>
      <c r="M72" s="21">
        <f t="shared" si="4"/>
        <v>1600</v>
      </c>
      <c r="N72" s="3">
        <v>990</v>
      </c>
      <c r="O72" s="3">
        <f t="shared" si="6"/>
        <v>990</v>
      </c>
      <c r="P72" s="7"/>
    </row>
    <row r="73" spans="1:16" x14ac:dyDescent="0.15">
      <c r="A73" s="7" t="str">
        <f t="shared" si="5"/>
        <v>2#学生宿舍30204031032出门按钮</v>
      </c>
      <c r="B73" s="7" t="s">
        <v>156</v>
      </c>
      <c r="C73" s="8">
        <v>19</v>
      </c>
      <c r="D73" s="8" t="str">
        <f>VLOOKUP(A73,'[1]Detail Table'!$A$1:$E$322,5,FALSE)</f>
        <v>门禁系统</v>
      </c>
      <c r="E73" s="8">
        <v>30204031032</v>
      </c>
      <c r="F73" s="10" t="s">
        <v>147</v>
      </c>
      <c r="G73" s="10" t="s">
        <v>148</v>
      </c>
      <c r="H73" s="8">
        <v>3</v>
      </c>
      <c r="I73" s="15" t="s">
        <v>149</v>
      </c>
      <c r="J73" s="8" t="s">
        <v>150</v>
      </c>
      <c r="K73" s="8">
        <v>1</v>
      </c>
      <c r="L73" s="21">
        <v>24</v>
      </c>
      <c r="M73" s="21">
        <f t="shared" si="4"/>
        <v>24</v>
      </c>
      <c r="N73" s="3">
        <v>12</v>
      </c>
      <c r="O73" s="3">
        <f t="shared" si="6"/>
        <v>12</v>
      </c>
      <c r="P73" s="7"/>
    </row>
    <row r="74" spans="1:16" x14ac:dyDescent="0.15">
      <c r="A74" s="7" t="str">
        <f t="shared" si="5"/>
        <v>2#学生宿舍30212003042门禁配线 RVV-4*1.0</v>
      </c>
      <c r="B74" s="7" t="s">
        <v>156</v>
      </c>
      <c r="C74" s="8">
        <v>20</v>
      </c>
      <c r="D74" s="8" t="str">
        <f>VLOOKUP(A74,'[1]Detail Table'!$A$1:$E$322,5,FALSE)</f>
        <v>门禁系统</v>
      </c>
      <c r="E74" s="8">
        <v>30212003042</v>
      </c>
      <c r="F74" s="10" t="s">
        <v>151</v>
      </c>
      <c r="G74" s="12"/>
      <c r="H74" s="8">
        <v>3</v>
      </c>
      <c r="I74" s="15" t="s">
        <v>68</v>
      </c>
      <c r="J74" s="8" t="s">
        <v>11</v>
      </c>
      <c r="K74" s="8">
        <v>860</v>
      </c>
      <c r="L74" s="22"/>
      <c r="M74" s="22"/>
      <c r="N74" s="7">
        <v>8</v>
      </c>
      <c r="O74" s="3">
        <f t="shared" si="6"/>
        <v>6880</v>
      </c>
      <c r="P74" s="7"/>
    </row>
    <row r="75" spans="1:16" x14ac:dyDescent="0.15">
      <c r="A75" s="7" t="str">
        <f t="shared" si="5"/>
        <v>2#学生宿舍30212003042门禁配线 RVV-2*0.5</v>
      </c>
      <c r="B75" s="7" t="s">
        <v>156</v>
      </c>
      <c r="C75" s="8">
        <v>21</v>
      </c>
      <c r="D75" s="8" t="str">
        <f>VLOOKUP(A75,'[1]Detail Table'!$A$1:$E$322,5,FALSE)</f>
        <v>门禁系统</v>
      </c>
      <c r="E75" s="8">
        <v>30212003042</v>
      </c>
      <c r="F75" s="10" t="s">
        <v>152</v>
      </c>
      <c r="G75" s="12"/>
      <c r="H75" s="8">
        <v>3</v>
      </c>
      <c r="I75" s="15" t="s">
        <v>72</v>
      </c>
      <c r="J75" s="8" t="s">
        <v>11</v>
      </c>
      <c r="K75" s="8">
        <v>860</v>
      </c>
      <c r="L75" s="22"/>
      <c r="M75" s="22"/>
      <c r="N75" s="7">
        <v>5.5</v>
      </c>
      <c r="O75" s="3">
        <f t="shared" si="6"/>
        <v>4730</v>
      </c>
      <c r="P75" s="10" t="s">
        <v>73</v>
      </c>
    </row>
    <row r="76" spans="1:16" x14ac:dyDescent="0.15">
      <c r="A76" s="7" t="str">
        <f t="shared" si="5"/>
        <v>2#学生宿舍31103019044门禁配线 RVVP-6*0.5</v>
      </c>
      <c r="B76" s="7" t="s">
        <v>156</v>
      </c>
      <c r="C76" s="8">
        <v>22</v>
      </c>
      <c r="D76" s="8" t="str">
        <f>VLOOKUP(A76,'[1]Detail Table'!$A$1:$E$322,5,FALSE)</f>
        <v>门禁系统</v>
      </c>
      <c r="E76" s="8">
        <v>31103019044</v>
      </c>
      <c r="F76" s="10" t="s">
        <v>153</v>
      </c>
      <c r="G76" s="12"/>
      <c r="H76" s="8">
        <v>3</v>
      </c>
      <c r="I76" s="11" t="s">
        <v>76</v>
      </c>
      <c r="J76" s="8" t="s">
        <v>69</v>
      </c>
      <c r="K76" s="8">
        <v>860</v>
      </c>
      <c r="L76" s="22"/>
      <c r="M76" s="22"/>
      <c r="N76" s="7">
        <v>6</v>
      </c>
      <c r="O76" s="3">
        <f t="shared" si="6"/>
        <v>5160</v>
      </c>
      <c r="P76" s="10" t="s">
        <v>73</v>
      </c>
    </row>
    <row r="77" spans="1:16" ht="27" x14ac:dyDescent="0.15">
      <c r="A77" s="7" t="str">
        <f t="shared" si="5"/>
        <v>2#学生宿舍30212003042POS机电源线 RVV-2*1.0</v>
      </c>
      <c r="B77" s="7" t="s">
        <v>156</v>
      </c>
      <c r="C77" s="8">
        <v>23</v>
      </c>
      <c r="D77" s="8" t="str">
        <f>VLOOKUP(A77,'[1]Detail Table'!$A$1:$E$322,5,FALSE)</f>
        <v>消费系统</v>
      </c>
      <c r="E77" s="8">
        <v>30212003042</v>
      </c>
      <c r="F77" s="10" t="s">
        <v>154</v>
      </c>
      <c r="G77" s="12"/>
      <c r="H77" s="8">
        <v>3</v>
      </c>
      <c r="I77" s="11"/>
      <c r="J77" s="8" t="s">
        <v>11</v>
      </c>
      <c r="K77" s="8">
        <v>800</v>
      </c>
      <c r="L77" s="7"/>
      <c r="M77" s="7"/>
      <c r="N77" s="7">
        <v>5.5</v>
      </c>
      <c r="O77" s="3">
        <f t="shared" si="6"/>
        <v>4400</v>
      </c>
      <c r="P77" s="10"/>
    </row>
    <row r="78" spans="1:16" x14ac:dyDescent="0.15">
      <c r="A78" s="7" t="str">
        <f t="shared" si="5"/>
        <v>2#学生宿舍30212003042POS机数据线 RS-485</v>
      </c>
      <c r="B78" s="7" t="s">
        <v>156</v>
      </c>
      <c r="C78" s="8">
        <v>24</v>
      </c>
      <c r="D78" s="8" t="str">
        <f>VLOOKUP(A78,'[1]Detail Table'!$A$1:$E$322,5,FALSE)</f>
        <v>消费系统</v>
      </c>
      <c r="E78" s="8">
        <v>30212003042</v>
      </c>
      <c r="F78" s="10" t="s">
        <v>155</v>
      </c>
      <c r="G78" s="12"/>
      <c r="H78" s="8">
        <v>3</v>
      </c>
      <c r="I78" s="11"/>
      <c r="J78" s="8" t="s">
        <v>11</v>
      </c>
      <c r="K78" s="8">
        <v>800</v>
      </c>
      <c r="L78" s="7"/>
      <c r="M78" s="7"/>
      <c r="N78" s="7">
        <v>4.5</v>
      </c>
      <c r="O78" s="3">
        <f t="shared" si="6"/>
        <v>3600</v>
      </c>
      <c r="P78" s="10"/>
    </row>
    <row r="79" spans="1:16" x14ac:dyDescent="0.15">
      <c r="A79" s="7" t="str">
        <f t="shared" si="5"/>
        <v>3#学生宿舍31202001026自动圈存机</v>
      </c>
      <c r="B79" s="7" t="s">
        <v>157</v>
      </c>
      <c r="C79" s="8">
        <v>1</v>
      </c>
      <c r="D79" s="8" t="str">
        <f>VLOOKUP(A79,'[1]Detail Table'!$A$1:$E$322,5,FALSE)</f>
        <v>圈存系统</v>
      </c>
      <c r="E79" s="8">
        <v>31202001026</v>
      </c>
      <c r="F79" s="12" t="s">
        <v>84</v>
      </c>
      <c r="G79" s="10" t="s">
        <v>85</v>
      </c>
      <c r="H79" s="8">
        <v>3</v>
      </c>
      <c r="I79" s="11" t="s">
        <v>86</v>
      </c>
      <c r="J79" s="8" t="s">
        <v>19</v>
      </c>
      <c r="K79" s="8">
        <v>1</v>
      </c>
      <c r="L79" s="3">
        <v>13000</v>
      </c>
      <c r="M79" s="3">
        <f t="shared" ref="M79:M97" si="7">L79*K79</f>
        <v>13000</v>
      </c>
      <c r="N79" s="3">
        <v>7000</v>
      </c>
      <c r="O79" s="3">
        <f t="shared" si="6"/>
        <v>7000</v>
      </c>
      <c r="P79" s="9"/>
    </row>
    <row r="80" spans="1:16" x14ac:dyDescent="0.15">
      <c r="A80" s="7" t="str">
        <f t="shared" si="5"/>
        <v>3#学生宿舍31202001026查询机</v>
      </c>
      <c r="B80" s="7" t="s">
        <v>157</v>
      </c>
      <c r="C80" s="8">
        <v>2</v>
      </c>
      <c r="D80" s="8" t="str">
        <f>VLOOKUP(A80,'[1]Detail Table'!$A$1:$E$322,5,FALSE)</f>
        <v>自助查询系统</v>
      </c>
      <c r="E80" s="8">
        <v>31202001026</v>
      </c>
      <c r="F80" s="12" t="s">
        <v>87</v>
      </c>
      <c r="G80" s="10" t="s">
        <v>85</v>
      </c>
      <c r="H80" s="8">
        <v>3</v>
      </c>
      <c r="I80" s="11" t="s">
        <v>88</v>
      </c>
      <c r="J80" s="8" t="s">
        <v>19</v>
      </c>
      <c r="K80" s="8">
        <v>1</v>
      </c>
      <c r="L80" s="3">
        <v>11000</v>
      </c>
      <c r="M80" s="3">
        <f t="shared" si="7"/>
        <v>11000</v>
      </c>
      <c r="N80" s="3">
        <v>7000</v>
      </c>
      <c r="O80" s="3">
        <f t="shared" si="6"/>
        <v>7000</v>
      </c>
      <c r="P80" s="9"/>
    </row>
    <row r="81" spans="1:16" x14ac:dyDescent="0.15">
      <c r="A81" s="7" t="str">
        <f t="shared" si="5"/>
        <v>3#学生宿舍30204005025UPS电源2KVA/2H</v>
      </c>
      <c r="B81" s="7" t="s">
        <v>157</v>
      </c>
      <c r="C81" s="8">
        <v>3</v>
      </c>
      <c r="D81" s="1" t="s">
        <v>304</v>
      </c>
      <c r="E81" s="14">
        <v>30204005025</v>
      </c>
      <c r="F81" s="12" t="s">
        <v>108</v>
      </c>
      <c r="G81" s="10" t="s">
        <v>245</v>
      </c>
      <c r="H81" s="8">
        <v>3</v>
      </c>
      <c r="I81" s="11" t="s">
        <v>109</v>
      </c>
      <c r="J81" s="14" t="s">
        <v>19</v>
      </c>
      <c r="K81" s="8">
        <v>1</v>
      </c>
      <c r="L81" s="3">
        <v>6500</v>
      </c>
      <c r="M81" s="3">
        <f t="shared" si="7"/>
        <v>6500</v>
      </c>
      <c r="N81" s="3">
        <v>5560</v>
      </c>
      <c r="O81" s="3">
        <f t="shared" si="6"/>
        <v>5560</v>
      </c>
      <c r="P81" s="9"/>
    </row>
    <row r="82" spans="1:16" x14ac:dyDescent="0.15">
      <c r="A82" s="7" t="str">
        <f t="shared" si="5"/>
        <v>3#学生宿舍30204005025开关电源</v>
      </c>
      <c r="B82" s="7" t="s">
        <v>157</v>
      </c>
      <c r="C82" s="8">
        <v>4</v>
      </c>
      <c r="D82" s="1" t="s">
        <v>252</v>
      </c>
      <c r="E82" s="8">
        <v>30204005025</v>
      </c>
      <c r="F82" s="12" t="s">
        <v>110</v>
      </c>
      <c r="G82" s="10"/>
      <c r="H82" s="8">
        <v>3</v>
      </c>
      <c r="I82" s="11" t="s">
        <v>111</v>
      </c>
      <c r="J82" s="8" t="s">
        <v>19</v>
      </c>
      <c r="K82" s="8">
        <v>1</v>
      </c>
      <c r="L82" s="3">
        <v>260</v>
      </c>
      <c r="M82" s="3">
        <f t="shared" si="7"/>
        <v>260</v>
      </c>
      <c r="N82" s="3">
        <v>260</v>
      </c>
      <c r="O82" s="3">
        <f t="shared" si="6"/>
        <v>260</v>
      </c>
      <c r="P82" s="9"/>
    </row>
    <row r="83" spans="1:16" x14ac:dyDescent="0.15">
      <c r="A83" s="7" t="str">
        <f t="shared" si="5"/>
        <v>3#学生宿舍31202009046通讯转换器</v>
      </c>
      <c r="B83" s="7" t="s">
        <v>157</v>
      </c>
      <c r="C83" s="8">
        <v>5</v>
      </c>
      <c r="D83" s="1" t="s">
        <v>252</v>
      </c>
      <c r="E83" s="8">
        <v>31202009046</v>
      </c>
      <c r="F83" s="12" t="s">
        <v>112</v>
      </c>
      <c r="G83" s="10" t="s">
        <v>113</v>
      </c>
      <c r="H83" s="8">
        <v>3</v>
      </c>
      <c r="I83" s="11" t="s">
        <v>114</v>
      </c>
      <c r="J83" s="8" t="s">
        <v>19</v>
      </c>
      <c r="K83" s="8">
        <v>1</v>
      </c>
      <c r="L83" s="3">
        <v>5000</v>
      </c>
      <c r="M83" s="3">
        <f t="shared" si="7"/>
        <v>5000</v>
      </c>
      <c r="N83" s="3">
        <v>1654</v>
      </c>
      <c r="O83" s="3">
        <f t="shared" si="6"/>
        <v>1654</v>
      </c>
      <c r="P83" s="9"/>
    </row>
    <row r="84" spans="1:16" x14ac:dyDescent="0.15">
      <c r="A84" s="7" t="str">
        <f t="shared" si="5"/>
        <v>3#学生宿舍30705006049浴室水控</v>
      </c>
      <c r="B84" s="7" t="s">
        <v>157</v>
      </c>
      <c r="C84" s="8">
        <v>6</v>
      </c>
      <c r="D84" s="8" t="str">
        <f>VLOOKUP(A84,'[1]Detail Table'!$A$1:$E$322,5,FALSE)</f>
        <v>水控系统</v>
      </c>
      <c r="E84" s="8">
        <v>30705006049</v>
      </c>
      <c r="F84" s="12" t="s">
        <v>115</v>
      </c>
      <c r="G84" s="10" t="s">
        <v>116</v>
      </c>
      <c r="H84" s="8">
        <v>3</v>
      </c>
      <c r="I84" s="11" t="s">
        <v>117</v>
      </c>
      <c r="J84" s="8" t="s">
        <v>19</v>
      </c>
      <c r="K84" s="8">
        <v>30</v>
      </c>
      <c r="L84" s="3">
        <v>1500</v>
      </c>
      <c r="M84" s="3">
        <f t="shared" si="7"/>
        <v>45000</v>
      </c>
      <c r="N84" s="3">
        <v>250</v>
      </c>
      <c r="O84" s="3">
        <f t="shared" si="6"/>
        <v>7500</v>
      </c>
      <c r="P84" s="9"/>
    </row>
    <row r="85" spans="1:16" x14ac:dyDescent="0.15">
      <c r="A85" s="7" t="str">
        <f t="shared" si="5"/>
        <v>3#学生宿舍30705006049开水房水控</v>
      </c>
      <c r="B85" s="7" t="s">
        <v>157</v>
      </c>
      <c r="C85" s="8">
        <v>7</v>
      </c>
      <c r="D85" s="8" t="str">
        <f>VLOOKUP(A85,'[1]Detail Table'!$A$1:$E$322,5,FALSE)</f>
        <v>水控系统</v>
      </c>
      <c r="E85" s="8">
        <v>30705006049</v>
      </c>
      <c r="F85" s="12" t="s">
        <v>118</v>
      </c>
      <c r="G85" s="10" t="s">
        <v>116</v>
      </c>
      <c r="H85" s="8">
        <v>3</v>
      </c>
      <c r="I85" s="11" t="s">
        <v>117</v>
      </c>
      <c r="J85" s="8" t="s">
        <v>19</v>
      </c>
      <c r="K85" s="8">
        <v>14</v>
      </c>
      <c r="L85" s="3">
        <v>1500</v>
      </c>
      <c r="M85" s="3">
        <f t="shared" si="7"/>
        <v>21000</v>
      </c>
      <c r="N85" s="3">
        <v>250</v>
      </c>
      <c r="O85" s="3">
        <f t="shared" si="6"/>
        <v>3500</v>
      </c>
      <c r="P85" s="9"/>
    </row>
    <row r="86" spans="1:16" x14ac:dyDescent="0.15">
      <c r="A86" s="7" t="str">
        <f t="shared" si="5"/>
        <v>3#学生宿舍30803010065涡轮流量计</v>
      </c>
      <c r="B86" s="7" t="s">
        <v>157</v>
      </c>
      <c r="C86" s="8">
        <v>8</v>
      </c>
      <c r="D86" s="8" t="str">
        <f>VLOOKUP(A86,'[1]Detail Table'!$A$1:$E$322,5,FALSE)</f>
        <v>水控系统</v>
      </c>
      <c r="E86" s="8">
        <v>30803010065</v>
      </c>
      <c r="F86" s="12" t="s">
        <v>119</v>
      </c>
      <c r="G86" s="10" t="s">
        <v>120</v>
      </c>
      <c r="H86" s="8">
        <v>3</v>
      </c>
      <c r="I86" s="11" t="s">
        <v>121</v>
      </c>
      <c r="J86" s="8" t="s">
        <v>19</v>
      </c>
      <c r="K86" s="8">
        <v>14</v>
      </c>
      <c r="L86" s="3">
        <v>300</v>
      </c>
      <c r="M86" s="3">
        <f t="shared" si="7"/>
        <v>4200</v>
      </c>
      <c r="N86" s="3">
        <v>82</v>
      </c>
      <c r="O86" s="3">
        <f t="shared" si="6"/>
        <v>1148</v>
      </c>
      <c r="P86" s="9"/>
    </row>
    <row r="87" spans="1:16" x14ac:dyDescent="0.15">
      <c r="A87" s="7" t="str">
        <f t="shared" si="5"/>
        <v>3#学生宿舍31204008066电磁阀</v>
      </c>
      <c r="B87" s="7" t="s">
        <v>157</v>
      </c>
      <c r="C87" s="8">
        <v>9</v>
      </c>
      <c r="D87" s="8" t="str">
        <f>VLOOKUP(A87,'[1]Detail Table'!$A$1:$E$322,5,FALSE)</f>
        <v>水控系统</v>
      </c>
      <c r="E87" s="8">
        <v>31204008066</v>
      </c>
      <c r="F87" s="12" t="s">
        <v>122</v>
      </c>
      <c r="G87" s="10" t="s">
        <v>120</v>
      </c>
      <c r="H87" s="8">
        <v>3</v>
      </c>
      <c r="I87" s="11" t="s">
        <v>123</v>
      </c>
      <c r="J87" s="8" t="s">
        <v>19</v>
      </c>
      <c r="K87" s="8">
        <v>44</v>
      </c>
      <c r="L87" s="3">
        <v>150</v>
      </c>
      <c r="M87" s="3">
        <f t="shared" si="7"/>
        <v>6600</v>
      </c>
      <c r="N87" s="3">
        <v>90</v>
      </c>
      <c r="O87" s="3">
        <f t="shared" si="6"/>
        <v>3960</v>
      </c>
      <c r="P87" s="9"/>
    </row>
    <row r="88" spans="1:16" x14ac:dyDescent="0.15">
      <c r="A88" s="7" t="str">
        <f t="shared" si="5"/>
        <v>3#学生宿舍31204003067电控器</v>
      </c>
      <c r="B88" s="7" t="s">
        <v>157</v>
      </c>
      <c r="C88" s="8">
        <v>10</v>
      </c>
      <c r="D88" s="8" t="str">
        <f>VLOOKUP(A88,'[1]Detail Table'!$A$1:$E$322,5,FALSE)</f>
        <v>自助洗衣系统</v>
      </c>
      <c r="E88" s="8">
        <v>31204003067</v>
      </c>
      <c r="F88" s="12" t="s">
        <v>124</v>
      </c>
      <c r="G88" s="10" t="s">
        <v>116</v>
      </c>
      <c r="H88" s="8">
        <v>3</v>
      </c>
      <c r="I88" s="11" t="s">
        <v>125</v>
      </c>
      <c r="J88" s="8" t="s">
        <v>19</v>
      </c>
      <c r="K88" s="8">
        <v>17</v>
      </c>
      <c r="L88" s="3">
        <v>1500</v>
      </c>
      <c r="M88" s="3">
        <f t="shared" si="7"/>
        <v>25500</v>
      </c>
      <c r="N88" s="3">
        <v>250</v>
      </c>
      <c r="O88" s="3">
        <f t="shared" si="6"/>
        <v>4250</v>
      </c>
      <c r="P88" s="9"/>
    </row>
    <row r="89" spans="1:16" x14ac:dyDescent="0.15">
      <c r="A89" s="7" t="str">
        <f t="shared" si="5"/>
        <v>3#学生宿舍31204003067AC控电器</v>
      </c>
      <c r="B89" s="7" t="s">
        <v>157</v>
      </c>
      <c r="C89" s="8">
        <v>11</v>
      </c>
      <c r="D89" s="8" t="str">
        <f>VLOOKUP(A89,'[1]Detail Table'!$A$1:$E$322,5,FALSE)</f>
        <v>自助洗衣系统</v>
      </c>
      <c r="E89" s="8">
        <v>31204003067</v>
      </c>
      <c r="F89" s="12" t="s">
        <v>126</v>
      </c>
      <c r="G89" s="10" t="s">
        <v>120</v>
      </c>
      <c r="H89" s="8">
        <v>3</v>
      </c>
      <c r="I89" s="11" t="s">
        <v>127</v>
      </c>
      <c r="J89" s="8" t="s">
        <v>19</v>
      </c>
      <c r="K89" s="8">
        <v>17</v>
      </c>
      <c r="L89" s="3">
        <v>420</v>
      </c>
      <c r="M89" s="3">
        <f t="shared" si="7"/>
        <v>7140</v>
      </c>
      <c r="N89" s="3">
        <v>250</v>
      </c>
      <c r="O89" s="3">
        <f t="shared" si="6"/>
        <v>4250</v>
      </c>
      <c r="P89" s="9"/>
    </row>
    <row r="90" spans="1:16" ht="40.5" x14ac:dyDescent="0.15">
      <c r="A90" s="7" t="str">
        <f t="shared" si="5"/>
        <v>3#学生宿舍31202001045超市POS消费机</v>
      </c>
      <c r="B90" s="7" t="s">
        <v>157</v>
      </c>
      <c r="C90" s="8">
        <v>12</v>
      </c>
      <c r="D90" s="8" t="str">
        <f>VLOOKUP(A90,'[1]Detail Table'!$A$1:$E$322,5,FALSE)</f>
        <v>消费系统</v>
      </c>
      <c r="E90" s="8">
        <v>31202001045</v>
      </c>
      <c r="F90" s="12" t="s">
        <v>128</v>
      </c>
      <c r="G90" s="10" t="s">
        <v>129</v>
      </c>
      <c r="H90" s="8">
        <v>3</v>
      </c>
      <c r="I90" s="11" t="s">
        <v>130</v>
      </c>
      <c r="J90" s="8" t="s">
        <v>19</v>
      </c>
      <c r="K90" s="8">
        <v>10</v>
      </c>
      <c r="L90" s="3">
        <v>3000</v>
      </c>
      <c r="M90" s="3">
        <f t="shared" si="7"/>
        <v>30000</v>
      </c>
      <c r="N90" s="3">
        <v>1110</v>
      </c>
      <c r="O90" s="3">
        <f t="shared" si="6"/>
        <v>11100</v>
      </c>
      <c r="P90" s="9"/>
    </row>
    <row r="91" spans="1:16" s="31" customFormat="1" x14ac:dyDescent="0.15">
      <c r="A91" s="24" t="str">
        <f t="shared" si="5"/>
        <v>3#学生宿舍30204018045设备安装箱</v>
      </c>
      <c r="B91" s="24" t="s">
        <v>157</v>
      </c>
      <c r="C91" s="25">
        <v>13</v>
      </c>
      <c r="D91" s="25" t="str">
        <f>VLOOKUP(A91,'[1]Detail Table'!$A$1:$E$322,5,FALSE)</f>
        <v>门禁系统</v>
      </c>
      <c r="E91" s="25">
        <v>30204018045</v>
      </c>
      <c r="F91" s="32" t="s">
        <v>24</v>
      </c>
      <c r="G91" s="32" t="s">
        <v>131</v>
      </c>
      <c r="H91" s="25">
        <v>3</v>
      </c>
      <c r="I91" s="15" t="s">
        <v>132</v>
      </c>
      <c r="J91" s="25" t="s">
        <v>19</v>
      </c>
      <c r="K91" s="25">
        <v>1</v>
      </c>
      <c r="L91" s="29">
        <v>320</v>
      </c>
      <c r="M91" s="29">
        <f t="shared" si="7"/>
        <v>320</v>
      </c>
      <c r="N91" s="30">
        <v>320</v>
      </c>
      <c r="O91" s="3">
        <f t="shared" si="6"/>
        <v>320</v>
      </c>
      <c r="P91" s="24"/>
    </row>
    <row r="92" spans="1:16" x14ac:dyDescent="0.15">
      <c r="A92" s="7" t="str">
        <f t="shared" si="5"/>
        <v>3#学生宿舍30705006049门禁控制器</v>
      </c>
      <c r="B92" s="7" t="s">
        <v>157</v>
      </c>
      <c r="C92" s="8">
        <v>14</v>
      </c>
      <c r="D92" s="8" t="str">
        <f>VLOOKUP(A92,'[1]Detail Table'!$A$1:$E$322,5,FALSE)</f>
        <v>门禁系统</v>
      </c>
      <c r="E92" s="8">
        <v>30705006049</v>
      </c>
      <c r="F92" s="10" t="s">
        <v>133</v>
      </c>
      <c r="G92" s="10" t="s">
        <v>134</v>
      </c>
      <c r="H92" s="8">
        <v>3</v>
      </c>
      <c r="I92" s="15" t="s">
        <v>135</v>
      </c>
      <c r="J92" s="8" t="s">
        <v>19</v>
      </c>
      <c r="K92" s="8">
        <v>1</v>
      </c>
      <c r="L92" s="21">
        <v>4300</v>
      </c>
      <c r="M92" s="21">
        <f t="shared" si="7"/>
        <v>4300</v>
      </c>
      <c r="N92" s="3">
        <v>3500</v>
      </c>
      <c r="O92" s="3">
        <f t="shared" si="6"/>
        <v>3500</v>
      </c>
      <c r="P92" s="7"/>
    </row>
    <row r="93" spans="1:16" x14ac:dyDescent="0.15">
      <c r="A93" s="7" t="str">
        <f t="shared" si="5"/>
        <v>3#学生宿舍30204005025控制器电源</v>
      </c>
      <c r="B93" s="7" t="s">
        <v>157</v>
      </c>
      <c r="C93" s="8">
        <v>15</v>
      </c>
      <c r="D93" s="8" t="str">
        <f>VLOOKUP(A93,'[1]Detail Table'!$A$1:$E$322,5,FALSE)</f>
        <v>门禁系统</v>
      </c>
      <c r="E93" s="8">
        <v>30204005025</v>
      </c>
      <c r="F93" s="10" t="s">
        <v>136</v>
      </c>
      <c r="G93" s="10" t="s">
        <v>137</v>
      </c>
      <c r="H93" s="8">
        <v>3</v>
      </c>
      <c r="I93" s="15" t="s">
        <v>138</v>
      </c>
      <c r="J93" s="8" t="s">
        <v>19</v>
      </c>
      <c r="K93" s="8">
        <v>1</v>
      </c>
      <c r="L93" s="21">
        <v>420</v>
      </c>
      <c r="M93" s="21">
        <f t="shared" si="7"/>
        <v>420</v>
      </c>
      <c r="N93" s="3">
        <v>237</v>
      </c>
      <c r="O93" s="3">
        <f t="shared" si="6"/>
        <v>237</v>
      </c>
      <c r="P93" s="7"/>
    </row>
    <row r="94" spans="1:16" x14ac:dyDescent="0.15">
      <c r="A94" s="7" t="str">
        <f t="shared" si="5"/>
        <v>3#学生宿舍30204005025电锁电源</v>
      </c>
      <c r="B94" s="7" t="s">
        <v>157</v>
      </c>
      <c r="C94" s="8">
        <v>16</v>
      </c>
      <c r="D94" s="8" t="str">
        <f>VLOOKUP(A94,'[1]Detail Table'!$A$1:$E$322,5,FALSE)</f>
        <v>门禁系统</v>
      </c>
      <c r="E94" s="8">
        <v>30204005025</v>
      </c>
      <c r="F94" s="10" t="s">
        <v>139</v>
      </c>
      <c r="G94" s="10" t="s">
        <v>137</v>
      </c>
      <c r="H94" s="8">
        <v>3</v>
      </c>
      <c r="I94" s="15" t="s">
        <v>140</v>
      </c>
      <c r="J94" s="8" t="s">
        <v>19</v>
      </c>
      <c r="K94" s="8">
        <v>1</v>
      </c>
      <c r="L94" s="21">
        <v>420</v>
      </c>
      <c r="M94" s="21">
        <f t="shared" si="7"/>
        <v>420</v>
      </c>
      <c r="N94" s="3">
        <v>237</v>
      </c>
      <c r="O94" s="3">
        <f t="shared" si="6"/>
        <v>237</v>
      </c>
      <c r="P94" s="7"/>
    </row>
    <row r="95" spans="1:16" x14ac:dyDescent="0.15">
      <c r="A95" s="7" t="str">
        <f t="shared" si="5"/>
        <v>3#学生宿舍30204005025电磁锁</v>
      </c>
      <c r="B95" s="7" t="s">
        <v>157</v>
      </c>
      <c r="C95" s="8">
        <v>17</v>
      </c>
      <c r="D95" s="8" t="str">
        <f>VLOOKUP(A95,'[1]Detail Table'!$A$1:$E$322,5,FALSE)</f>
        <v>门禁系统</v>
      </c>
      <c r="E95" s="8">
        <v>30204005025</v>
      </c>
      <c r="F95" s="10" t="s">
        <v>141</v>
      </c>
      <c r="G95" s="10" t="s">
        <v>142</v>
      </c>
      <c r="H95" s="8">
        <v>3</v>
      </c>
      <c r="I95" s="15" t="s">
        <v>143</v>
      </c>
      <c r="J95" s="8" t="s">
        <v>19</v>
      </c>
      <c r="K95" s="8">
        <v>1</v>
      </c>
      <c r="L95" s="21">
        <v>1000</v>
      </c>
      <c r="M95" s="21">
        <f t="shared" si="7"/>
        <v>1000</v>
      </c>
      <c r="N95" s="3">
        <v>500</v>
      </c>
      <c r="O95" s="3">
        <f t="shared" si="6"/>
        <v>500</v>
      </c>
      <c r="P95" s="7"/>
    </row>
    <row r="96" spans="1:16" x14ac:dyDescent="0.15">
      <c r="A96" s="7" t="str">
        <f t="shared" si="5"/>
        <v>3#学生宿舍31208005030出入口门禁读卡器</v>
      </c>
      <c r="B96" s="7" t="s">
        <v>157</v>
      </c>
      <c r="C96" s="8">
        <v>18</v>
      </c>
      <c r="D96" s="8" t="str">
        <f>VLOOKUP(A96,'[1]Detail Table'!$A$1:$E$322,5,FALSE)</f>
        <v>门禁系统</v>
      </c>
      <c r="E96" s="8">
        <v>31208005030</v>
      </c>
      <c r="F96" s="10" t="s">
        <v>144</v>
      </c>
      <c r="G96" s="10" t="s">
        <v>145</v>
      </c>
      <c r="H96" s="8">
        <v>3</v>
      </c>
      <c r="I96" s="15" t="s">
        <v>146</v>
      </c>
      <c r="J96" s="8" t="s">
        <v>42</v>
      </c>
      <c r="K96" s="8">
        <v>1</v>
      </c>
      <c r="L96" s="21">
        <v>1600</v>
      </c>
      <c r="M96" s="21">
        <f t="shared" si="7"/>
        <v>1600</v>
      </c>
      <c r="N96" s="3">
        <v>990</v>
      </c>
      <c r="O96" s="3">
        <f t="shared" si="6"/>
        <v>990</v>
      </c>
      <c r="P96" s="7"/>
    </row>
    <row r="97" spans="1:16" x14ac:dyDescent="0.15">
      <c r="A97" s="7" t="str">
        <f t="shared" si="5"/>
        <v>3#学生宿舍30204031032出门按钮</v>
      </c>
      <c r="B97" s="7" t="s">
        <v>157</v>
      </c>
      <c r="C97" s="8">
        <v>19</v>
      </c>
      <c r="D97" s="8" t="str">
        <f>VLOOKUP(A97,'[1]Detail Table'!$A$1:$E$322,5,FALSE)</f>
        <v>门禁系统</v>
      </c>
      <c r="E97" s="8">
        <v>30204031032</v>
      </c>
      <c r="F97" s="10" t="s">
        <v>147</v>
      </c>
      <c r="G97" s="10" t="s">
        <v>148</v>
      </c>
      <c r="H97" s="8">
        <v>3</v>
      </c>
      <c r="I97" s="15" t="s">
        <v>149</v>
      </c>
      <c r="J97" s="8" t="s">
        <v>150</v>
      </c>
      <c r="K97" s="8">
        <v>1</v>
      </c>
      <c r="L97" s="21">
        <v>24</v>
      </c>
      <c r="M97" s="21">
        <f t="shared" si="7"/>
        <v>24</v>
      </c>
      <c r="N97" s="3">
        <v>12</v>
      </c>
      <c r="O97" s="3">
        <f t="shared" si="6"/>
        <v>12</v>
      </c>
      <c r="P97" s="7"/>
    </row>
    <row r="98" spans="1:16" x14ac:dyDescent="0.15">
      <c r="A98" s="7" t="str">
        <f t="shared" si="5"/>
        <v>3#学生宿舍30212003042门禁配线 RVV-4*1.0</v>
      </c>
      <c r="B98" s="7" t="s">
        <v>157</v>
      </c>
      <c r="C98" s="8">
        <v>20</v>
      </c>
      <c r="D98" s="8" t="str">
        <f>VLOOKUP(A98,'[1]Detail Table'!$A$1:$E$322,5,FALSE)</f>
        <v>门禁系统</v>
      </c>
      <c r="E98" s="8">
        <v>30212003042</v>
      </c>
      <c r="F98" s="10" t="s">
        <v>151</v>
      </c>
      <c r="G98" s="12"/>
      <c r="H98" s="8">
        <v>3</v>
      </c>
      <c r="I98" s="15" t="s">
        <v>68</v>
      </c>
      <c r="J98" s="8" t="s">
        <v>69</v>
      </c>
      <c r="K98" s="8">
        <v>860</v>
      </c>
      <c r="L98" s="22"/>
      <c r="M98" s="22"/>
      <c r="N98" s="7">
        <v>8</v>
      </c>
      <c r="O98" s="3">
        <f t="shared" si="6"/>
        <v>6880</v>
      </c>
      <c r="P98" s="7"/>
    </row>
    <row r="99" spans="1:16" x14ac:dyDescent="0.15">
      <c r="A99" s="7" t="str">
        <f t="shared" si="5"/>
        <v>3#学生宿舍30212003042门禁配线 RVV-2*0.5</v>
      </c>
      <c r="B99" s="7" t="s">
        <v>157</v>
      </c>
      <c r="C99" s="8">
        <v>21</v>
      </c>
      <c r="D99" s="8" t="str">
        <f>VLOOKUP(A99,'[1]Detail Table'!$A$1:$E$322,5,FALSE)</f>
        <v>门禁系统</v>
      </c>
      <c r="E99" s="8">
        <v>30212003042</v>
      </c>
      <c r="F99" s="10" t="s">
        <v>152</v>
      </c>
      <c r="G99" s="12"/>
      <c r="H99" s="8">
        <v>3</v>
      </c>
      <c r="I99" s="15" t="s">
        <v>72</v>
      </c>
      <c r="J99" s="8" t="s">
        <v>69</v>
      </c>
      <c r="K99" s="8">
        <v>860</v>
      </c>
      <c r="L99" s="22"/>
      <c r="M99" s="22"/>
      <c r="N99" s="7">
        <v>5.5</v>
      </c>
      <c r="O99" s="3">
        <f t="shared" si="6"/>
        <v>4730</v>
      </c>
      <c r="P99" s="10" t="s">
        <v>73</v>
      </c>
    </row>
    <row r="100" spans="1:16" x14ac:dyDescent="0.15">
      <c r="A100" s="7" t="str">
        <f t="shared" si="5"/>
        <v>3#学生宿舍31103019044门禁配线 RVVP-6*0.5</v>
      </c>
      <c r="B100" s="7" t="s">
        <v>157</v>
      </c>
      <c r="C100" s="8">
        <v>22</v>
      </c>
      <c r="D100" s="8" t="str">
        <f>VLOOKUP(A100,'[1]Detail Table'!$A$1:$E$322,5,FALSE)</f>
        <v>门禁系统</v>
      </c>
      <c r="E100" s="8">
        <v>31103019044</v>
      </c>
      <c r="F100" s="10" t="s">
        <v>153</v>
      </c>
      <c r="G100" s="12"/>
      <c r="H100" s="8">
        <v>3</v>
      </c>
      <c r="I100" s="11" t="s">
        <v>76</v>
      </c>
      <c r="J100" s="8" t="s">
        <v>69</v>
      </c>
      <c r="K100" s="8">
        <v>860</v>
      </c>
      <c r="L100" s="22"/>
      <c r="M100" s="22"/>
      <c r="N100" s="7">
        <v>6</v>
      </c>
      <c r="O100" s="3">
        <f t="shared" si="6"/>
        <v>5160</v>
      </c>
      <c r="P100" s="10" t="s">
        <v>73</v>
      </c>
    </row>
    <row r="101" spans="1:16" ht="27" x14ac:dyDescent="0.15">
      <c r="A101" s="7" t="str">
        <f t="shared" si="5"/>
        <v>3#学生宿舍30212003042POS机电源线 RVV-2*1.0</v>
      </c>
      <c r="B101" s="7" t="s">
        <v>157</v>
      </c>
      <c r="C101" s="8">
        <v>23</v>
      </c>
      <c r="D101" s="8" t="str">
        <f>VLOOKUP(A101,'[1]Detail Table'!$A$1:$E$322,5,FALSE)</f>
        <v>消费系统</v>
      </c>
      <c r="E101" s="8">
        <v>30212003042</v>
      </c>
      <c r="F101" s="10" t="s">
        <v>154</v>
      </c>
      <c r="G101" s="12"/>
      <c r="H101" s="8">
        <v>3</v>
      </c>
      <c r="I101" s="11"/>
      <c r="J101" s="8" t="s">
        <v>69</v>
      </c>
      <c r="K101" s="8">
        <v>800</v>
      </c>
      <c r="L101" s="7"/>
      <c r="M101" s="7"/>
      <c r="N101" s="7">
        <v>5.5</v>
      </c>
      <c r="O101" s="3">
        <f t="shared" si="6"/>
        <v>4400</v>
      </c>
      <c r="P101" s="10"/>
    </row>
    <row r="102" spans="1:16" x14ac:dyDescent="0.15">
      <c r="A102" s="7" t="str">
        <f t="shared" si="5"/>
        <v>3#学生宿舍30212003042POS机数据线 RS-485</v>
      </c>
      <c r="B102" s="7" t="s">
        <v>157</v>
      </c>
      <c r="C102" s="8">
        <v>24</v>
      </c>
      <c r="D102" s="8" t="str">
        <f>VLOOKUP(A102,'[1]Detail Table'!$A$1:$E$322,5,FALSE)</f>
        <v>消费系统</v>
      </c>
      <c r="E102" s="8">
        <v>30212003042</v>
      </c>
      <c r="F102" s="10" t="s">
        <v>155</v>
      </c>
      <c r="G102" s="12"/>
      <c r="H102" s="8">
        <v>3</v>
      </c>
      <c r="I102" s="11"/>
      <c r="J102" s="8" t="s">
        <v>69</v>
      </c>
      <c r="K102" s="8">
        <v>800</v>
      </c>
      <c r="L102" s="7"/>
      <c r="M102" s="7"/>
      <c r="N102" s="7">
        <v>4.5</v>
      </c>
      <c r="O102" s="3">
        <f t="shared" si="6"/>
        <v>3600</v>
      </c>
      <c r="P102" s="10"/>
    </row>
    <row r="103" spans="1:16" x14ac:dyDescent="0.15">
      <c r="A103" s="7" t="str">
        <f t="shared" si="5"/>
        <v>4#学生宿舍31202001026自动圈存机</v>
      </c>
      <c r="B103" s="7" t="s">
        <v>158</v>
      </c>
      <c r="C103" s="8">
        <v>1</v>
      </c>
      <c r="D103" s="8" t="str">
        <f>VLOOKUP(A103,'[1]Detail Table'!$A$1:$E$322,5,FALSE)</f>
        <v>圈存系统</v>
      </c>
      <c r="E103" s="8">
        <v>31202001026</v>
      </c>
      <c r="F103" s="12" t="s">
        <v>84</v>
      </c>
      <c r="G103" s="10" t="s">
        <v>85</v>
      </c>
      <c r="H103" s="8">
        <v>3</v>
      </c>
      <c r="I103" s="11" t="s">
        <v>86</v>
      </c>
      <c r="J103" s="8" t="s">
        <v>19</v>
      </c>
      <c r="K103" s="8">
        <v>1</v>
      </c>
      <c r="L103" s="3">
        <v>13000</v>
      </c>
      <c r="M103" s="3">
        <f t="shared" ref="M103:M120" si="8">L103*K103</f>
        <v>13000</v>
      </c>
      <c r="N103" s="3">
        <v>7000</v>
      </c>
      <c r="O103" s="3">
        <f t="shared" si="6"/>
        <v>7000</v>
      </c>
      <c r="P103" s="9"/>
    </row>
    <row r="104" spans="1:16" x14ac:dyDescent="0.15">
      <c r="A104" s="7" t="str">
        <f t="shared" si="5"/>
        <v>4#学生宿舍31202001026查询机</v>
      </c>
      <c r="B104" s="7" t="s">
        <v>158</v>
      </c>
      <c r="C104" s="8">
        <v>2</v>
      </c>
      <c r="D104" s="8" t="str">
        <f>VLOOKUP(A104,'[1]Detail Table'!$A$1:$E$322,5,FALSE)</f>
        <v>自助查询系统</v>
      </c>
      <c r="E104" s="8">
        <v>31202001026</v>
      </c>
      <c r="F104" s="12" t="s">
        <v>87</v>
      </c>
      <c r="G104" s="10" t="s">
        <v>85</v>
      </c>
      <c r="H104" s="8">
        <v>3</v>
      </c>
      <c r="I104" s="11" t="s">
        <v>88</v>
      </c>
      <c r="J104" s="8" t="s">
        <v>19</v>
      </c>
      <c r="K104" s="8">
        <v>1</v>
      </c>
      <c r="L104" s="3">
        <v>11000</v>
      </c>
      <c r="M104" s="3">
        <f t="shared" si="8"/>
        <v>11000</v>
      </c>
      <c r="N104" s="3">
        <v>7000</v>
      </c>
      <c r="O104" s="3">
        <f t="shared" si="6"/>
        <v>7000</v>
      </c>
      <c r="P104" s="9"/>
    </row>
    <row r="105" spans="1:16" x14ac:dyDescent="0.15">
      <c r="A105" s="7" t="str">
        <f t="shared" si="5"/>
        <v>4#学生宿舍30204005025UPS电源2KVA/2H</v>
      </c>
      <c r="B105" s="7" t="s">
        <v>158</v>
      </c>
      <c r="C105" s="8">
        <v>3</v>
      </c>
      <c r="D105" s="1" t="s">
        <v>304</v>
      </c>
      <c r="E105" s="14">
        <v>30204005025</v>
      </c>
      <c r="F105" s="12" t="s">
        <v>108</v>
      </c>
      <c r="G105" s="10" t="s">
        <v>245</v>
      </c>
      <c r="H105" s="8">
        <v>3</v>
      </c>
      <c r="I105" s="11" t="s">
        <v>109</v>
      </c>
      <c r="J105" s="14" t="s">
        <v>19</v>
      </c>
      <c r="K105" s="8">
        <v>1</v>
      </c>
      <c r="L105" s="3">
        <v>6500</v>
      </c>
      <c r="M105" s="3">
        <f t="shared" si="8"/>
        <v>6500</v>
      </c>
      <c r="N105" s="3">
        <v>5560</v>
      </c>
      <c r="O105" s="3">
        <f t="shared" si="6"/>
        <v>5560</v>
      </c>
      <c r="P105" s="9"/>
    </row>
    <row r="106" spans="1:16" x14ac:dyDescent="0.15">
      <c r="A106" s="7" t="str">
        <f t="shared" si="5"/>
        <v>4#学生宿舍30204005025开关电源</v>
      </c>
      <c r="B106" s="7" t="s">
        <v>158</v>
      </c>
      <c r="C106" s="8">
        <v>4</v>
      </c>
      <c r="D106" s="1" t="s">
        <v>252</v>
      </c>
      <c r="E106" s="8">
        <v>30204005025</v>
      </c>
      <c r="F106" s="12" t="s">
        <v>110</v>
      </c>
      <c r="G106" s="10"/>
      <c r="H106" s="8">
        <v>3</v>
      </c>
      <c r="I106" s="11" t="s">
        <v>111</v>
      </c>
      <c r="J106" s="8" t="s">
        <v>19</v>
      </c>
      <c r="K106" s="8">
        <v>1</v>
      </c>
      <c r="L106" s="3">
        <v>260</v>
      </c>
      <c r="M106" s="3">
        <f t="shared" si="8"/>
        <v>260</v>
      </c>
      <c r="N106" s="3">
        <v>260</v>
      </c>
      <c r="O106" s="3">
        <f t="shared" si="6"/>
        <v>260</v>
      </c>
      <c r="P106" s="9"/>
    </row>
    <row r="107" spans="1:16" x14ac:dyDescent="0.15">
      <c r="A107" s="7" t="str">
        <f t="shared" si="5"/>
        <v>4#学生宿舍31202009046通讯转换器</v>
      </c>
      <c r="B107" s="7" t="s">
        <v>158</v>
      </c>
      <c r="C107" s="8">
        <v>5</v>
      </c>
      <c r="D107" s="1" t="s">
        <v>252</v>
      </c>
      <c r="E107" s="8">
        <v>31202009046</v>
      </c>
      <c r="F107" s="12" t="s">
        <v>112</v>
      </c>
      <c r="G107" s="10" t="s">
        <v>113</v>
      </c>
      <c r="H107" s="8">
        <v>3</v>
      </c>
      <c r="I107" s="11" t="s">
        <v>114</v>
      </c>
      <c r="J107" s="8" t="s">
        <v>19</v>
      </c>
      <c r="K107" s="8">
        <v>1</v>
      </c>
      <c r="L107" s="3">
        <v>5000</v>
      </c>
      <c r="M107" s="3">
        <f t="shared" si="8"/>
        <v>5000</v>
      </c>
      <c r="N107" s="3">
        <v>1654</v>
      </c>
      <c r="O107" s="3">
        <f t="shared" si="6"/>
        <v>1654</v>
      </c>
      <c r="P107" s="9"/>
    </row>
    <row r="108" spans="1:16" x14ac:dyDescent="0.15">
      <c r="A108" s="7" t="str">
        <f t="shared" si="5"/>
        <v>4#学生宿舍30705006049浴室水控</v>
      </c>
      <c r="B108" s="7" t="s">
        <v>158</v>
      </c>
      <c r="C108" s="8">
        <v>6</v>
      </c>
      <c r="D108" s="8" t="str">
        <f>VLOOKUP(A108,'[1]Detail Table'!$A$1:$E$322,5,FALSE)</f>
        <v>水控系统</v>
      </c>
      <c r="E108" s="8">
        <v>30705006049</v>
      </c>
      <c r="F108" s="12" t="s">
        <v>115</v>
      </c>
      <c r="G108" s="10" t="s">
        <v>116</v>
      </c>
      <c r="H108" s="8">
        <v>3</v>
      </c>
      <c r="I108" s="11" t="s">
        <v>117</v>
      </c>
      <c r="J108" s="8" t="s">
        <v>19</v>
      </c>
      <c r="K108" s="8">
        <v>43</v>
      </c>
      <c r="L108" s="3">
        <v>1500</v>
      </c>
      <c r="M108" s="3">
        <f t="shared" si="8"/>
        <v>64500</v>
      </c>
      <c r="N108" s="3">
        <v>250</v>
      </c>
      <c r="O108" s="3">
        <f t="shared" si="6"/>
        <v>10750</v>
      </c>
      <c r="P108" s="9"/>
    </row>
    <row r="109" spans="1:16" x14ac:dyDescent="0.15">
      <c r="A109" s="7" t="str">
        <f t="shared" si="5"/>
        <v>4#学生宿舍30705006049开水房水控</v>
      </c>
      <c r="B109" s="7" t="s">
        <v>158</v>
      </c>
      <c r="C109" s="8">
        <v>7</v>
      </c>
      <c r="D109" s="8" t="str">
        <f>VLOOKUP(A109,'[1]Detail Table'!$A$1:$E$322,5,FALSE)</f>
        <v>水控系统</v>
      </c>
      <c r="E109" s="8">
        <v>30705006049</v>
      </c>
      <c r="F109" s="12" t="s">
        <v>118</v>
      </c>
      <c r="G109" s="10" t="s">
        <v>116</v>
      </c>
      <c r="H109" s="8">
        <v>3</v>
      </c>
      <c r="I109" s="11" t="s">
        <v>117</v>
      </c>
      <c r="J109" s="8" t="s">
        <v>19</v>
      </c>
      <c r="K109" s="8">
        <v>14</v>
      </c>
      <c r="L109" s="3">
        <v>1500</v>
      </c>
      <c r="M109" s="3">
        <f t="shared" si="8"/>
        <v>21000</v>
      </c>
      <c r="N109" s="3">
        <v>250</v>
      </c>
      <c r="O109" s="3">
        <f t="shared" si="6"/>
        <v>3500</v>
      </c>
      <c r="P109" s="9"/>
    </row>
    <row r="110" spans="1:16" x14ac:dyDescent="0.15">
      <c r="A110" s="7" t="str">
        <f t="shared" si="5"/>
        <v>4#学生宿舍30803010065涡轮流量计</v>
      </c>
      <c r="B110" s="7" t="s">
        <v>158</v>
      </c>
      <c r="C110" s="8">
        <v>8</v>
      </c>
      <c r="D110" s="8" t="str">
        <f>VLOOKUP(A110,'[1]Detail Table'!$A$1:$E$322,5,FALSE)</f>
        <v>水控系统</v>
      </c>
      <c r="E110" s="8">
        <v>30803010065</v>
      </c>
      <c r="F110" s="12" t="s">
        <v>119</v>
      </c>
      <c r="G110" s="10" t="s">
        <v>120</v>
      </c>
      <c r="H110" s="8">
        <v>3</v>
      </c>
      <c r="I110" s="11" t="s">
        <v>121</v>
      </c>
      <c r="J110" s="8" t="s">
        <v>19</v>
      </c>
      <c r="K110" s="8">
        <v>14</v>
      </c>
      <c r="L110" s="3">
        <v>300</v>
      </c>
      <c r="M110" s="3">
        <f t="shared" si="8"/>
        <v>4200</v>
      </c>
      <c r="N110" s="3">
        <v>82</v>
      </c>
      <c r="O110" s="3">
        <f t="shared" si="6"/>
        <v>1148</v>
      </c>
      <c r="P110" s="9"/>
    </row>
    <row r="111" spans="1:16" x14ac:dyDescent="0.15">
      <c r="A111" s="7" t="str">
        <f t="shared" si="5"/>
        <v>4#学生宿舍31204008066电磁阀</v>
      </c>
      <c r="B111" s="7" t="s">
        <v>158</v>
      </c>
      <c r="C111" s="8">
        <v>9</v>
      </c>
      <c r="D111" s="8" t="str">
        <f>VLOOKUP(A111,'[1]Detail Table'!$A$1:$E$322,5,FALSE)</f>
        <v>水控系统</v>
      </c>
      <c r="E111" s="8">
        <v>31204008066</v>
      </c>
      <c r="F111" s="12" t="s">
        <v>122</v>
      </c>
      <c r="G111" s="10" t="s">
        <v>120</v>
      </c>
      <c r="H111" s="8">
        <v>3</v>
      </c>
      <c r="I111" s="11" t="s">
        <v>123</v>
      </c>
      <c r="J111" s="8" t="s">
        <v>19</v>
      </c>
      <c r="K111" s="8">
        <v>57</v>
      </c>
      <c r="L111" s="3">
        <v>150</v>
      </c>
      <c r="M111" s="3">
        <f t="shared" si="8"/>
        <v>8550</v>
      </c>
      <c r="N111" s="3">
        <v>90</v>
      </c>
      <c r="O111" s="3">
        <f t="shared" si="6"/>
        <v>5130</v>
      </c>
      <c r="P111" s="9"/>
    </row>
    <row r="112" spans="1:16" x14ac:dyDescent="0.15">
      <c r="A112" s="7" t="str">
        <f t="shared" si="5"/>
        <v>4#学生宿舍31204003067电控器</v>
      </c>
      <c r="B112" s="7" t="s">
        <v>158</v>
      </c>
      <c r="C112" s="8">
        <v>10</v>
      </c>
      <c r="D112" s="8" t="str">
        <f>VLOOKUP(A112,'[1]Detail Table'!$A$1:$E$322,5,FALSE)</f>
        <v>自助洗衣系统</v>
      </c>
      <c r="E112" s="8">
        <v>31204003067</v>
      </c>
      <c r="F112" s="12" t="s">
        <v>124</v>
      </c>
      <c r="G112" s="10" t="s">
        <v>116</v>
      </c>
      <c r="H112" s="8">
        <v>3</v>
      </c>
      <c r="I112" s="11" t="s">
        <v>125</v>
      </c>
      <c r="J112" s="8" t="s">
        <v>19</v>
      </c>
      <c r="K112" s="8">
        <v>17</v>
      </c>
      <c r="L112" s="3">
        <v>1500</v>
      </c>
      <c r="M112" s="3">
        <f t="shared" si="8"/>
        <v>25500</v>
      </c>
      <c r="N112" s="3">
        <v>250</v>
      </c>
      <c r="O112" s="3">
        <f t="shared" si="6"/>
        <v>4250</v>
      </c>
      <c r="P112" s="9"/>
    </row>
    <row r="113" spans="1:16" x14ac:dyDescent="0.15">
      <c r="A113" s="7" t="str">
        <f t="shared" si="5"/>
        <v>4#学生宿舍31204003067AC控电器</v>
      </c>
      <c r="B113" s="7" t="s">
        <v>158</v>
      </c>
      <c r="C113" s="8">
        <v>11</v>
      </c>
      <c r="D113" s="8" t="str">
        <f>VLOOKUP(A113,'[1]Detail Table'!$A$1:$E$322,5,FALSE)</f>
        <v>自助洗衣系统</v>
      </c>
      <c r="E113" s="8">
        <v>31204003067</v>
      </c>
      <c r="F113" s="12" t="s">
        <v>126</v>
      </c>
      <c r="G113" s="10" t="s">
        <v>120</v>
      </c>
      <c r="H113" s="8">
        <v>3</v>
      </c>
      <c r="I113" s="11" t="s">
        <v>127</v>
      </c>
      <c r="J113" s="8" t="s">
        <v>19</v>
      </c>
      <c r="K113" s="8">
        <v>17</v>
      </c>
      <c r="L113" s="3">
        <v>420</v>
      </c>
      <c r="M113" s="3">
        <f t="shared" si="8"/>
        <v>7140</v>
      </c>
      <c r="N113" s="3">
        <v>250</v>
      </c>
      <c r="O113" s="3">
        <f t="shared" si="6"/>
        <v>4250</v>
      </c>
      <c r="P113" s="9"/>
    </row>
    <row r="114" spans="1:16" s="31" customFormat="1" x14ac:dyDescent="0.15">
      <c r="A114" s="24" t="str">
        <f t="shared" si="5"/>
        <v>4#学生宿舍30204018045设备安装箱</v>
      </c>
      <c r="B114" s="24" t="s">
        <v>158</v>
      </c>
      <c r="C114" s="25">
        <v>12</v>
      </c>
      <c r="D114" s="25" t="str">
        <f>VLOOKUP(A114,'[1]Detail Table'!$A$1:$E$322,5,FALSE)</f>
        <v>门禁系统</v>
      </c>
      <c r="E114" s="25">
        <v>30204018045</v>
      </c>
      <c r="F114" s="32" t="s">
        <v>24</v>
      </c>
      <c r="G114" s="32" t="s">
        <v>131</v>
      </c>
      <c r="H114" s="25">
        <v>3</v>
      </c>
      <c r="I114" s="15" t="s">
        <v>132</v>
      </c>
      <c r="J114" s="25" t="s">
        <v>19</v>
      </c>
      <c r="K114" s="25">
        <v>1</v>
      </c>
      <c r="L114" s="29">
        <v>320</v>
      </c>
      <c r="M114" s="29">
        <f t="shared" si="8"/>
        <v>320</v>
      </c>
      <c r="N114" s="30">
        <v>320</v>
      </c>
      <c r="O114" s="3">
        <f t="shared" si="6"/>
        <v>320</v>
      </c>
      <c r="P114" s="24"/>
    </row>
    <row r="115" spans="1:16" x14ac:dyDescent="0.15">
      <c r="A115" s="7" t="str">
        <f t="shared" si="5"/>
        <v>4#学生宿舍30705006049门禁控制器</v>
      </c>
      <c r="B115" s="7" t="s">
        <v>158</v>
      </c>
      <c r="C115" s="8">
        <v>13</v>
      </c>
      <c r="D115" s="8" t="str">
        <f>VLOOKUP(A115,'[1]Detail Table'!$A$1:$E$322,5,FALSE)</f>
        <v>门禁系统</v>
      </c>
      <c r="E115" s="8">
        <v>30705006049</v>
      </c>
      <c r="F115" s="10" t="s">
        <v>133</v>
      </c>
      <c r="G115" s="10" t="s">
        <v>134</v>
      </c>
      <c r="H115" s="8">
        <v>3</v>
      </c>
      <c r="I115" s="15" t="s">
        <v>135</v>
      </c>
      <c r="J115" s="8" t="s">
        <v>19</v>
      </c>
      <c r="K115" s="8">
        <v>1</v>
      </c>
      <c r="L115" s="21">
        <v>4300</v>
      </c>
      <c r="M115" s="21">
        <f t="shared" si="8"/>
        <v>4300</v>
      </c>
      <c r="N115" s="3">
        <v>3500</v>
      </c>
      <c r="O115" s="3">
        <f t="shared" si="6"/>
        <v>3500</v>
      </c>
      <c r="P115" s="7"/>
    </row>
    <row r="116" spans="1:16" x14ac:dyDescent="0.15">
      <c r="A116" s="7" t="str">
        <f t="shared" si="5"/>
        <v>4#学生宿舍30204005025控制器电源</v>
      </c>
      <c r="B116" s="7" t="s">
        <v>158</v>
      </c>
      <c r="C116" s="8">
        <v>14</v>
      </c>
      <c r="D116" s="8" t="str">
        <f>VLOOKUP(A116,'[1]Detail Table'!$A$1:$E$322,5,FALSE)</f>
        <v>门禁系统</v>
      </c>
      <c r="E116" s="8">
        <v>30204005025</v>
      </c>
      <c r="F116" s="10" t="s">
        <v>136</v>
      </c>
      <c r="G116" s="10" t="s">
        <v>137</v>
      </c>
      <c r="H116" s="8">
        <v>3</v>
      </c>
      <c r="I116" s="15" t="s">
        <v>138</v>
      </c>
      <c r="J116" s="8" t="s">
        <v>19</v>
      </c>
      <c r="K116" s="8">
        <v>1</v>
      </c>
      <c r="L116" s="21">
        <v>420</v>
      </c>
      <c r="M116" s="21">
        <f t="shared" si="8"/>
        <v>420</v>
      </c>
      <c r="N116" s="3">
        <v>237</v>
      </c>
      <c r="O116" s="3">
        <f t="shared" si="6"/>
        <v>237</v>
      </c>
      <c r="P116" s="7"/>
    </row>
    <row r="117" spans="1:16" x14ac:dyDescent="0.15">
      <c r="A117" s="7" t="str">
        <f t="shared" si="5"/>
        <v>4#学生宿舍30204005025电锁电源</v>
      </c>
      <c r="B117" s="7" t="s">
        <v>158</v>
      </c>
      <c r="C117" s="8">
        <v>15</v>
      </c>
      <c r="D117" s="8" t="str">
        <f>VLOOKUP(A117,'[1]Detail Table'!$A$1:$E$322,5,FALSE)</f>
        <v>门禁系统</v>
      </c>
      <c r="E117" s="8">
        <v>30204005025</v>
      </c>
      <c r="F117" s="10" t="s">
        <v>139</v>
      </c>
      <c r="G117" s="10" t="s">
        <v>137</v>
      </c>
      <c r="H117" s="8">
        <v>3</v>
      </c>
      <c r="I117" s="15" t="s">
        <v>140</v>
      </c>
      <c r="J117" s="8" t="s">
        <v>19</v>
      </c>
      <c r="K117" s="8">
        <v>1</v>
      </c>
      <c r="L117" s="21">
        <v>420</v>
      </c>
      <c r="M117" s="21">
        <f t="shared" si="8"/>
        <v>420</v>
      </c>
      <c r="N117" s="3">
        <v>237</v>
      </c>
      <c r="O117" s="3">
        <f t="shared" si="6"/>
        <v>237</v>
      </c>
      <c r="P117" s="7"/>
    </row>
    <row r="118" spans="1:16" x14ac:dyDescent="0.15">
      <c r="A118" s="7" t="str">
        <f t="shared" si="5"/>
        <v>4#学生宿舍30204005025电磁锁</v>
      </c>
      <c r="B118" s="7" t="s">
        <v>158</v>
      </c>
      <c r="C118" s="8">
        <v>16</v>
      </c>
      <c r="D118" s="8" t="str">
        <f>VLOOKUP(A118,'[1]Detail Table'!$A$1:$E$322,5,FALSE)</f>
        <v>门禁系统</v>
      </c>
      <c r="E118" s="8">
        <v>30204005025</v>
      </c>
      <c r="F118" s="10" t="s">
        <v>141</v>
      </c>
      <c r="G118" s="10" t="s">
        <v>142</v>
      </c>
      <c r="H118" s="8">
        <v>3</v>
      </c>
      <c r="I118" s="15" t="s">
        <v>143</v>
      </c>
      <c r="J118" s="8" t="s">
        <v>19</v>
      </c>
      <c r="K118" s="8">
        <v>1</v>
      </c>
      <c r="L118" s="21">
        <v>1000</v>
      </c>
      <c r="M118" s="21">
        <f t="shared" si="8"/>
        <v>1000</v>
      </c>
      <c r="N118" s="3">
        <v>500</v>
      </c>
      <c r="O118" s="3">
        <f t="shared" si="6"/>
        <v>500</v>
      </c>
      <c r="P118" s="7"/>
    </row>
    <row r="119" spans="1:16" x14ac:dyDescent="0.15">
      <c r="A119" s="7" t="str">
        <f t="shared" si="5"/>
        <v>4#学生宿舍31208005030出入口门禁读卡器</v>
      </c>
      <c r="B119" s="7" t="s">
        <v>158</v>
      </c>
      <c r="C119" s="8">
        <v>17</v>
      </c>
      <c r="D119" s="8" t="str">
        <f>VLOOKUP(A119,'[1]Detail Table'!$A$1:$E$322,5,FALSE)</f>
        <v>门禁系统</v>
      </c>
      <c r="E119" s="8">
        <v>31208005030</v>
      </c>
      <c r="F119" s="10" t="s">
        <v>144</v>
      </c>
      <c r="G119" s="10" t="s">
        <v>145</v>
      </c>
      <c r="H119" s="8">
        <v>3</v>
      </c>
      <c r="I119" s="15" t="s">
        <v>146</v>
      </c>
      <c r="J119" s="8" t="s">
        <v>42</v>
      </c>
      <c r="K119" s="8">
        <v>1</v>
      </c>
      <c r="L119" s="21">
        <v>1600</v>
      </c>
      <c r="M119" s="21">
        <f t="shared" si="8"/>
        <v>1600</v>
      </c>
      <c r="N119" s="3">
        <v>990</v>
      </c>
      <c r="O119" s="3">
        <f t="shared" si="6"/>
        <v>990</v>
      </c>
      <c r="P119" s="7"/>
    </row>
    <row r="120" spans="1:16" x14ac:dyDescent="0.15">
      <c r="A120" s="7" t="str">
        <f t="shared" si="5"/>
        <v>4#学生宿舍30204031032出门按钮</v>
      </c>
      <c r="B120" s="7" t="s">
        <v>158</v>
      </c>
      <c r="C120" s="8">
        <v>18</v>
      </c>
      <c r="D120" s="8" t="str">
        <f>VLOOKUP(A120,'[1]Detail Table'!$A$1:$E$322,5,FALSE)</f>
        <v>门禁系统</v>
      </c>
      <c r="E120" s="8">
        <v>30204031032</v>
      </c>
      <c r="F120" s="10" t="s">
        <v>147</v>
      </c>
      <c r="G120" s="10" t="s">
        <v>148</v>
      </c>
      <c r="H120" s="8">
        <v>3</v>
      </c>
      <c r="I120" s="15" t="s">
        <v>149</v>
      </c>
      <c r="J120" s="8" t="s">
        <v>150</v>
      </c>
      <c r="K120" s="8">
        <v>1</v>
      </c>
      <c r="L120" s="21">
        <v>24</v>
      </c>
      <c r="M120" s="21">
        <f t="shared" si="8"/>
        <v>24</v>
      </c>
      <c r="N120" s="3">
        <v>12</v>
      </c>
      <c r="O120" s="3">
        <f t="shared" si="6"/>
        <v>12</v>
      </c>
      <c r="P120" s="7"/>
    </row>
    <row r="121" spans="1:16" x14ac:dyDescent="0.15">
      <c r="A121" s="7" t="str">
        <f t="shared" si="5"/>
        <v>4#学生宿舍30212003042门禁配线 RVV-4*1.0</v>
      </c>
      <c r="B121" s="7" t="s">
        <v>158</v>
      </c>
      <c r="C121" s="8">
        <v>19</v>
      </c>
      <c r="D121" s="8" t="str">
        <f>VLOOKUP(A121,'[1]Detail Table'!$A$1:$E$322,5,FALSE)</f>
        <v>门禁系统</v>
      </c>
      <c r="E121" s="8">
        <v>30212003042</v>
      </c>
      <c r="F121" s="10" t="s">
        <v>151</v>
      </c>
      <c r="G121" s="12"/>
      <c r="H121" s="8">
        <v>3</v>
      </c>
      <c r="I121" s="15" t="s">
        <v>68</v>
      </c>
      <c r="J121" s="8" t="s">
        <v>69</v>
      </c>
      <c r="K121" s="8">
        <v>780</v>
      </c>
      <c r="L121" s="22"/>
      <c r="M121" s="22"/>
      <c r="N121" s="7">
        <v>8</v>
      </c>
      <c r="O121" s="3">
        <f t="shared" si="6"/>
        <v>6240</v>
      </c>
      <c r="P121" s="7"/>
    </row>
    <row r="122" spans="1:16" x14ac:dyDescent="0.15">
      <c r="A122" s="7" t="str">
        <f t="shared" si="5"/>
        <v>4#学生宿舍30212003042门禁配线 RVV-2*0.5</v>
      </c>
      <c r="B122" s="7" t="s">
        <v>158</v>
      </c>
      <c r="C122" s="8">
        <v>20</v>
      </c>
      <c r="D122" s="8" t="str">
        <f>VLOOKUP(A122,'[1]Detail Table'!$A$1:$E$322,5,FALSE)</f>
        <v>门禁系统</v>
      </c>
      <c r="E122" s="8">
        <v>30212003042</v>
      </c>
      <c r="F122" s="10" t="s">
        <v>152</v>
      </c>
      <c r="G122" s="12"/>
      <c r="H122" s="8">
        <v>3</v>
      </c>
      <c r="I122" s="15" t="s">
        <v>72</v>
      </c>
      <c r="J122" s="8" t="s">
        <v>69</v>
      </c>
      <c r="K122" s="8">
        <v>780</v>
      </c>
      <c r="L122" s="22"/>
      <c r="M122" s="22"/>
      <c r="N122" s="7">
        <v>5.5</v>
      </c>
      <c r="O122" s="3">
        <f t="shared" si="6"/>
        <v>4290</v>
      </c>
      <c r="P122" s="10" t="s">
        <v>73</v>
      </c>
    </row>
    <row r="123" spans="1:16" x14ac:dyDescent="0.15">
      <c r="A123" s="7" t="str">
        <f t="shared" si="5"/>
        <v>4#学生宿舍31103019044门禁配线 RVVP-6*0.5</v>
      </c>
      <c r="B123" s="7" t="s">
        <v>158</v>
      </c>
      <c r="C123" s="8">
        <v>21</v>
      </c>
      <c r="D123" s="8" t="str">
        <f>VLOOKUP(A123,'[1]Detail Table'!$A$1:$E$322,5,FALSE)</f>
        <v>门禁系统</v>
      </c>
      <c r="E123" s="8">
        <v>31103019044</v>
      </c>
      <c r="F123" s="10" t="s">
        <v>153</v>
      </c>
      <c r="G123" s="12"/>
      <c r="H123" s="8">
        <v>3</v>
      </c>
      <c r="I123" s="11" t="s">
        <v>76</v>
      </c>
      <c r="J123" s="8" t="s">
        <v>69</v>
      </c>
      <c r="K123" s="8">
        <v>780</v>
      </c>
      <c r="L123" s="22"/>
      <c r="M123" s="22"/>
      <c r="N123" s="7">
        <v>6</v>
      </c>
      <c r="O123" s="3">
        <f t="shared" si="6"/>
        <v>4680</v>
      </c>
      <c r="P123" s="10" t="s">
        <v>73</v>
      </c>
    </row>
    <row r="124" spans="1:16" x14ac:dyDescent="0.15">
      <c r="A124" s="7" t="str">
        <f t="shared" si="5"/>
        <v>5#学生宿舍31202001026自动圈存机</v>
      </c>
      <c r="B124" s="7" t="s">
        <v>159</v>
      </c>
      <c r="C124" s="8">
        <v>1</v>
      </c>
      <c r="D124" s="8" t="str">
        <f>VLOOKUP(A124,'[1]Detail Table'!$A$1:$E$322,5,FALSE)</f>
        <v>圈存系统</v>
      </c>
      <c r="E124" s="8">
        <v>31202001026</v>
      </c>
      <c r="F124" s="12" t="s">
        <v>84</v>
      </c>
      <c r="G124" s="10" t="s">
        <v>85</v>
      </c>
      <c r="H124" s="8">
        <v>3</v>
      </c>
      <c r="I124" s="11" t="s">
        <v>86</v>
      </c>
      <c r="J124" s="8" t="s">
        <v>19</v>
      </c>
      <c r="K124" s="8">
        <v>1</v>
      </c>
      <c r="L124" s="3">
        <v>13000</v>
      </c>
      <c r="M124" s="3">
        <f t="shared" ref="M124:M141" si="9">L124*K124</f>
        <v>13000</v>
      </c>
      <c r="N124" s="3">
        <v>7000</v>
      </c>
      <c r="O124" s="3">
        <f t="shared" si="6"/>
        <v>7000</v>
      </c>
      <c r="P124" s="9"/>
    </row>
    <row r="125" spans="1:16" x14ac:dyDescent="0.15">
      <c r="A125" s="7" t="str">
        <f t="shared" si="5"/>
        <v>5#学生宿舍31202001026查询机</v>
      </c>
      <c r="B125" s="7" t="s">
        <v>159</v>
      </c>
      <c r="C125" s="8">
        <v>2</v>
      </c>
      <c r="D125" s="8" t="str">
        <f>VLOOKUP(A125,'[1]Detail Table'!$A$1:$E$322,5,FALSE)</f>
        <v>自助查询系统</v>
      </c>
      <c r="E125" s="8">
        <v>31202001026</v>
      </c>
      <c r="F125" s="12" t="s">
        <v>87</v>
      </c>
      <c r="G125" s="10" t="s">
        <v>85</v>
      </c>
      <c r="H125" s="8">
        <v>3</v>
      </c>
      <c r="I125" s="11" t="s">
        <v>88</v>
      </c>
      <c r="J125" s="8" t="s">
        <v>19</v>
      </c>
      <c r="K125" s="8">
        <v>1</v>
      </c>
      <c r="L125" s="3">
        <v>11000</v>
      </c>
      <c r="M125" s="3">
        <f t="shared" si="9"/>
        <v>11000</v>
      </c>
      <c r="N125" s="3">
        <v>7000</v>
      </c>
      <c r="O125" s="3">
        <f t="shared" si="6"/>
        <v>7000</v>
      </c>
      <c r="P125" s="9"/>
    </row>
    <row r="126" spans="1:16" x14ac:dyDescent="0.15">
      <c r="A126" s="7" t="str">
        <f t="shared" si="5"/>
        <v>5#学生宿舍30204005025UPS电源2KVA/2H</v>
      </c>
      <c r="B126" s="7" t="s">
        <v>159</v>
      </c>
      <c r="C126" s="8">
        <v>3</v>
      </c>
      <c r="D126" s="1" t="s">
        <v>304</v>
      </c>
      <c r="E126" s="14">
        <v>30204005025</v>
      </c>
      <c r="F126" s="12" t="s">
        <v>108</v>
      </c>
      <c r="G126" s="10" t="s">
        <v>245</v>
      </c>
      <c r="H126" s="8">
        <v>3</v>
      </c>
      <c r="I126" s="11" t="s">
        <v>109</v>
      </c>
      <c r="J126" s="14" t="s">
        <v>19</v>
      </c>
      <c r="K126" s="8">
        <v>1</v>
      </c>
      <c r="L126" s="3">
        <v>6500</v>
      </c>
      <c r="M126" s="3">
        <f t="shared" si="9"/>
        <v>6500</v>
      </c>
      <c r="N126" s="3">
        <v>5560</v>
      </c>
      <c r="O126" s="3">
        <f t="shared" si="6"/>
        <v>5560</v>
      </c>
      <c r="P126" s="9"/>
    </row>
    <row r="127" spans="1:16" x14ac:dyDescent="0.15">
      <c r="A127" s="7" t="str">
        <f t="shared" si="5"/>
        <v>5#学生宿舍30204005025开关电源</v>
      </c>
      <c r="B127" s="7" t="s">
        <v>159</v>
      </c>
      <c r="C127" s="8">
        <v>4</v>
      </c>
      <c r="D127" s="1" t="s">
        <v>252</v>
      </c>
      <c r="E127" s="8">
        <v>30204005025</v>
      </c>
      <c r="F127" s="12" t="s">
        <v>110</v>
      </c>
      <c r="G127" s="10"/>
      <c r="H127" s="8">
        <v>3</v>
      </c>
      <c r="I127" s="11" t="s">
        <v>111</v>
      </c>
      <c r="J127" s="8" t="s">
        <v>19</v>
      </c>
      <c r="K127" s="8">
        <v>1</v>
      </c>
      <c r="L127" s="3">
        <v>260</v>
      </c>
      <c r="M127" s="3">
        <f t="shared" si="9"/>
        <v>260</v>
      </c>
      <c r="N127" s="3">
        <v>260</v>
      </c>
      <c r="O127" s="3">
        <f t="shared" si="6"/>
        <v>260</v>
      </c>
      <c r="P127" s="9"/>
    </row>
    <row r="128" spans="1:16" x14ac:dyDescent="0.15">
      <c r="A128" s="7" t="str">
        <f t="shared" si="5"/>
        <v>5#学生宿舍31202009046通讯转换器</v>
      </c>
      <c r="B128" s="7" t="s">
        <v>159</v>
      </c>
      <c r="C128" s="8">
        <v>5</v>
      </c>
      <c r="D128" s="1" t="s">
        <v>252</v>
      </c>
      <c r="E128" s="8">
        <v>31202009046</v>
      </c>
      <c r="F128" s="12" t="s">
        <v>112</v>
      </c>
      <c r="G128" s="10" t="s">
        <v>113</v>
      </c>
      <c r="H128" s="8">
        <v>3</v>
      </c>
      <c r="I128" s="11" t="s">
        <v>114</v>
      </c>
      <c r="J128" s="8" t="s">
        <v>19</v>
      </c>
      <c r="K128" s="8">
        <v>1</v>
      </c>
      <c r="L128" s="3">
        <v>5000</v>
      </c>
      <c r="M128" s="3">
        <f t="shared" si="9"/>
        <v>5000</v>
      </c>
      <c r="N128" s="3">
        <v>1654</v>
      </c>
      <c r="O128" s="3">
        <f t="shared" si="6"/>
        <v>1654</v>
      </c>
      <c r="P128" s="9"/>
    </row>
    <row r="129" spans="1:16" x14ac:dyDescent="0.15">
      <c r="A129" s="7" t="str">
        <f t="shared" si="5"/>
        <v>5#学生宿舍30705006049浴室水控</v>
      </c>
      <c r="B129" s="7" t="s">
        <v>159</v>
      </c>
      <c r="C129" s="8">
        <v>6</v>
      </c>
      <c r="D129" s="8" t="str">
        <f>VLOOKUP(A129,'[1]Detail Table'!$A$1:$E$322,5,FALSE)</f>
        <v>水控系统</v>
      </c>
      <c r="E129" s="8">
        <v>30705006049</v>
      </c>
      <c r="F129" s="12" t="s">
        <v>115</v>
      </c>
      <c r="G129" s="10" t="s">
        <v>116</v>
      </c>
      <c r="H129" s="8">
        <v>3</v>
      </c>
      <c r="I129" s="11" t="s">
        <v>117</v>
      </c>
      <c r="J129" s="8" t="s">
        <v>19</v>
      </c>
      <c r="K129" s="8">
        <v>43</v>
      </c>
      <c r="L129" s="3">
        <v>1500</v>
      </c>
      <c r="M129" s="3">
        <f t="shared" si="9"/>
        <v>64500</v>
      </c>
      <c r="N129" s="3">
        <v>250</v>
      </c>
      <c r="O129" s="3">
        <f t="shared" si="6"/>
        <v>10750</v>
      </c>
      <c r="P129" s="9"/>
    </row>
    <row r="130" spans="1:16" x14ac:dyDescent="0.15">
      <c r="A130" s="7" t="str">
        <f t="shared" si="5"/>
        <v>5#学生宿舍30705006049开水房水控</v>
      </c>
      <c r="B130" s="7" t="s">
        <v>159</v>
      </c>
      <c r="C130" s="8">
        <v>7</v>
      </c>
      <c r="D130" s="8" t="str">
        <f>VLOOKUP(A130,'[1]Detail Table'!$A$1:$E$322,5,FALSE)</f>
        <v>水控系统</v>
      </c>
      <c r="E130" s="8">
        <v>30705006049</v>
      </c>
      <c r="F130" s="12" t="s">
        <v>118</v>
      </c>
      <c r="G130" s="10" t="s">
        <v>116</v>
      </c>
      <c r="H130" s="8">
        <v>3</v>
      </c>
      <c r="I130" s="11" t="s">
        <v>117</v>
      </c>
      <c r="J130" s="8" t="s">
        <v>19</v>
      </c>
      <c r="K130" s="8">
        <v>14</v>
      </c>
      <c r="L130" s="3">
        <v>1500</v>
      </c>
      <c r="M130" s="3">
        <f t="shared" si="9"/>
        <v>21000</v>
      </c>
      <c r="N130" s="3">
        <v>250</v>
      </c>
      <c r="O130" s="3">
        <f t="shared" si="6"/>
        <v>3500</v>
      </c>
      <c r="P130" s="9"/>
    </row>
    <row r="131" spans="1:16" x14ac:dyDescent="0.15">
      <c r="A131" s="7" t="str">
        <f t="shared" ref="A131:A194" si="10">B131&amp;E131&amp;F131</f>
        <v>5#学生宿舍30803010065涡轮流量计</v>
      </c>
      <c r="B131" s="7" t="s">
        <v>159</v>
      </c>
      <c r="C131" s="8">
        <v>8</v>
      </c>
      <c r="D131" s="8" t="str">
        <f>VLOOKUP(A131,'[1]Detail Table'!$A$1:$E$322,5,FALSE)</f>
        <v>水控系统</v>
      </c>
      <c r="E131" s="8">
        <v>30803010065</v>
      </c>
      <c r="F131" s="12" t="s">
        <v>119</v>
      </c>
      <c r="G131" s="10" t="s">
        <v>120</v>
      </c>
      <c r="H131" s="8">
        <v>3</v>
      </c>
      <c r="I131" s="11" t="s">
        <v>121</v>
      </c>
      <c r="J131" s="8" t="s">
        <v>19</v>
      </c>
      <c r="K131" s="8">
        <v>14</v>
      </c>
      <c r="L131" s="3">
        <v>300</v>
      </c>
      <c r="M131" s="3">
        <f t="shared" si="9"/>
        <v>4200</v>
      </c>
      <c r="N131" s="3">
        <v>82</v>
      </c>
      <c r="O131" s="3">
        <f t="shared" ref="O131:O194" si="11">K131*N131</f>
        <v>1148</v>
      </c>
      <c r="P131" s="9"/>
    </row>
    <row r="132" spans="1:16" x14ac:dyDescent="0.15">
      <c r="A132" s="7" t="str">
        <f t="shared" si="10"/>
        <v>5#学生宿舍31204008066电磁阀</v>
      </c>
      <c r="B132" s="7" t="s">
        <v>159</v>
      </c>
      <c r="C132" s="8">
        <v>9</v>
      </c>
      <c r="D132" s="8" t="str">
        <f>VLOOKUP(A132,'[1]Detail Table'!$A$1:$E$322,5,FALSE)</f>
        <v>水控系统</v>
      </c>
      <c r="E132" s="8">
        <v>31204008066</v>
      </c>
      <c r="F132" s="12" t="s">
        <v>122</v>
      </c>
      <c r="G132" s="10" t="s">
        <v>120</v>
      </c>
      <c r="H132" s="8">
        <v>3</v>
      </c>
      <c r="I132" s="11" t="s">
        <v>123</v>
      </c>
      <c r="J132" s="8" t="s">
        <v>19</v>
      </c>
      <c r="K132" s="8">
        <v>57</v>
      </c>
      <c r="L132" s="3">
        <v>150</v>
      </c>
      <c r="M132" s="3">
        <f t="shared" si="9"/>
        <v>8550</v>
      </c>
      <c r="N132" s="3">
        <v>90</v>
      </c>
      <c r="O132" s="3">
        <f t="shared" si="11"/>
        <v>5130</v>
      </c>
      <c r="P132" s="9"/>
    </row>
    <row r="133" spans="1:16" x14ac:dyDescent="0.15">
      <c r="A133" s="7" t="str">
        <f t="shared" si="10"/>
        <v>5#学生宿舍31204003067电控器</v>
      </c>
      <c r="B133" s="7" t="s">
        <v>159</v>
      </c>
      <c r="C133" s="8">
        <v>10</v>
      </c>
      <c r="D133" s="8" t="str">
        <f>VLOOKUP(A133,'[1]Detail Table'!$A$1:$E$322,5,FALSE)</f>
        <v>自助洗衣系统</v>
      </c>
      <c r="E133" s="8">
        <v>31204003067</v>
      </c>
      <c r="F133" s="12" t="s">
        <v>124</v>
      </c>
      <c r="G133" s="10" t="s">
        <v>116</v>
      </c>
      <c r="H133" s="8">
        <v>3</v>
      </c>
      <c r="I133" s="11" t="s">
        <v>125</v>
      </c>
      <c r="J133" s="8" t="s">
        <v>19</v>
      </c>
      <c r="K133" s="8">
        <v>17</v>
      </c>
      <c r="L133" s="3">
        <v>1500</v>
      </c>
      <c r="M133" s="3">
        <f t="shared" si="9"/>
        <v>25500</v>
      </c>
      <c r="N133" s="3">
        <v>250</v>
      </c>
      <c r="O133" s="3">
        <f t="shared" si="11"/>
        <v>4250</v>
      </c>
      <c r="P133" s="9"/>
    </row>
    <row r="134" spans="1:16" x14ac:dyDescent="0.15">
      <c r="A134" s="7" t="str">
        <f t="shared" si="10"/>
        <v>5#学生宿舍31204003067AC控电器</v>
      </c>
      <c r="B134" s="7" t="s">
        <v>159</v>
      </c>
      <c r="C134" s="8">
        <v>11</v>
      </c>
      <c r="D134" s="8" t="str">
        <f>VLOOKUP(A134,'[1]Detail Table'!$A$1:$E$322,5,FALSE)</f>
        <v>自助洗衣系统</v>
      </c>
      <c r="E134" s="8">
        <v>31204003067</v>
      </c>
      <c r="F134" s="12" t="s">
        <v>126</v>
      </c>
      <c r="G134" s="10" t="s">
        <v>120</v>
      </c>
      <c r="H134" s="8">
        <v>3</v>
      </c>
      <c r="I134" s="11" t="s">
        <v>127</v>
      </c>
      <c r="J134" s="8" t="s">
        <v>19</v>
      </c>
      <c r="K134" s="8">
        <v>17</v>
      </c>
      <c r="L134" s="3">
        <v>420</v>
      </c>
      <c r="M134" s="3">
        <f t="shared" si="9"/>
        <v>7140</v>
      </c>
      <c r="N134" s="3">
        <v>250</v>
      </c>
      <c r="O134" s="3">
        <f t="shared" si="11"/>
        <v>4250</v>
      </c>
      <c r="P134" s="9"/>
    </row>
    <row r="135" spans="1:16" s="31" customFormat="1" x14ac:dyDescent="0.15">
      <c r="A135" s="24" t="str">
        <f t="shared" si="10"/>
        <v>5#学生宿舍30204018045设备安装箱</v>
      </c>
      <c r="B135" s="24" t="s">
        <v>159</v>
      </c>
      <c r="C135" s="25">
        <v>12</v>
      </c>
      <c r="D135" s="25" t="str">
        <f>VLOOKUP(A135,'[1]Detail Table'!$A$1:$E$322,5,FALSE)</f>
        <v>门禁系统</v>
      </c>
      <c r="E135" s="25">
        <v>30204018045</v>
      </c>
      <c r="F135" s="32" t="s">
        <v>24</v>
      </c>
      <c r="G135" s="32" t="s">
        <v>131</v>
      </c>
      <c r="H135" s="25">
        <v>3</v>
      </c>
      <c r="I135" s="15" t="s">
        <v>132</v>
      </c>
      <c r="J135" s="25" t="s">
        <v>19</v>
      </c>
      <c r="K135" s="25">
        <v>1</v>
      </c>
      <c r="L135" s="29">
        <v>320</v>
      </c>
      <c r="M135" s="29">
        <f t="shared" si="9"/>
        <v>320</v>
      </c>
      <c r="N135" s="30">
        <v>320</v>
      </c>
      <c r="O135" s="3">
        <f t="shared" si="11"/>
        <v>320</v>
      </c>
      <c r="P135" s="24"/>
    </row>
    <row r="136" spans="1:16" x14ac:dyDescent="0.15">
      <c r="A136" s="7" t="str">
        <f t="shared" si="10"/>
        <v>5#学生宿舍30705006049门禁控制器</v>
      </c>
      <c r="B136" s="7" t="s">
        <v>159</v>
      </c>
      <c r="C136" s="8">
        <v>13</v>
      </c>
      <c r="D136" s="8" t="str">
        <f>VLOOKUP(A136,'[1]Detail Table'!$A$1:$E$322,5,FALSE)</f>
        <v>门禁系统</v>
      </c>
      <c r="E136" s="8">
        <v>30705006049</v>
      </c>
      <c r="F136" s="10" t="s">
        <v>133</v>
      </c>
      <c r="G136" s="10" t="s">
        <v>134</v>
      </c>
      <c r="H136" s="8">
        <v>3</v>
      </c>
      <c r="I136" s="15" t="s">
        <v>135</v>
      </c>
      <c r="J136" s="8" t="s">
        <v>19</v>
      </c>
      <c r="K136" s="8">
        <v>1</v>
      </c>
      <c r="L136" s="21">
        <v>4300</v>
      </c>
      <c r="M136" s="21">
        <f t="shared" si="9"/>
        <v>4300</v>
      </c>
      <c r="N136" s="3">
        <v>3500</v>
      </c>
      <c r="O136" s="3">
        <f t="shared" si="11"/>
        <v>3500</v>
      </c>
      <c r="P136" s="7"/>
    </row>
    <row r="137" spans="1:16" x14ac:dyDescent="0.15">
      <c r="A137" s="7" t="str">
        <f t="shared" si="10"/>
        <v>5#学生宿舍30204005025控制器电源</v>
      </c>
      <c r="B137" s="7" t="s">
        <v>159</v>
      </c>
      <c r="C137" s="8">
        <v>14</v>
      </c>
      <c r="D137" s="8" t="str">
        <f>VLOOKUP(A137,'[1]Detail Table'!$A$1:$E$322,5,FALSE)</f>
        <v>门禁系统</v>
      </c>
      <c r="E137" s="8">
        <v>30204005025</v>
      </c>
      <c r="F137" s="10" t="s">
        <v>136</v>
      </c>
      <c r="G137" s="10" t="s">
        <v>137</v>
      </c>
      <c r="H137" s="8">
        <v>3</v>
      </c>
      <c r="I137" s="15" t="s">
        <v>138</v>
      </c>
      <c r="J137" s="8" t="s">
        <v>19</v>
      </c>
      <c r="K137" s="8">
        <v>1</v>
      </c>
      <c r="L137" s="21">
        <v>420</v>
      </c>
      <c r="M137" s="21">
        <f t="shared" si="9"/>
        <v>420</v>
      </c>
      <c r="N137" s="3">
        <v>237</v>
      </c>
      <c r="O137" s="3">
        <f t="shared" si="11"/>
        <v>237</v>
      </c>
      <c r="P137" s="7"/>
    </row>
    <row r="138" spans="1:16" x14ac:dyDescent="0.15">
      <c r="A138" s="7" t="str">
        <f t="shared" si="10"/>
        <v>5#学生宿舍30204005025电锁电源</v>
      </c>
      <c r="B138" s="7" t="s">
        <v>159</v>
      </c>
      <c r="C138" s="8">
        <v>15</v>
      </c>
      <c r="D138" s="8" t="str">
        <f>VLOOKUP(A138,'[1]Detail Table'!$A$1:$E$322,5,FALSE)</f>
        <v>门禁系统</v>
      </c>
      <c r="E138" s="8">
        <v>30204005025</v>
      </c>
      <c r="F138" s="10" t="s">
        <v>139</v>
      </c>
      <c r="G138" s="10" t="s">
        <v>137</v>
      </c>
      <c r="H138" s="8">
        <v>3</v>
      </c>
      <c r="I138" s="15" t="s">
        <v>140</v>
      </c>
      <c r="J138" s="8" t="s">
        <v>19</v>
      </c>
      <c r="K138" s="8">
        <v>1</v>
      </c>
      <c r="L138" s="21">
        <v>420</v>
      </c>
      <c r="M138" s="21">
        <f t="shared" si="9"/>
        <v>420</v>
      </c>
      <c r="N138" s="3">
        <v>237</v>
      </c>
      <c r="O138" s="3">
        <f t="shared" si="11"/>
        <v>237</v>
      </c>
      <c r="P138" s="7"/>
    </row>
    <row r="139" spans="1:16" x14ac:dyDescent="0.15">
      <c r="A139" s="7" t="str">
        <f t="shared" si="10"/>
        <v>5#学生宿舍30204005025电磁锁</v>
      </c>
      <c r="B139" s="7" t="s">
        <v>159</v>
      </c>
      <c r="C139" s="8">
        <v>16</v>
      </c>
      <c r="D139" s="8" t="str">
        <f>VLOOKUP(A139,'[1]Detail Table'!$A$1:$E$322,5,FALSE)</f>
        <v>门禁系统</v>
      </c>
      <c r="E139" s="8">
        <v>30204005025</v>
      </c>
      <c r="F139" s="10" t="s">
        <v>141</v>
      </c>
      <c r="G139" s="10" t="s">
        <v>142</v>
      </c>
      <c r="H139" s="8">
        <v>3</v>
      </c>
      <c r="I139" s="15" t="s">
        <v>143</v>
      </c>
      <c r="J139" s="8" t="s">
        <v>19</v>
      </c>
      <c r="K139" s="8">
        <v>1</v>
      </c>
      <c r="L139" s="21">
        <v>1000</v>
      </c>
      <c r="M139" s="21">
        <f t="shared" si="9"/>
        <v>1000</v>
      </c>
      <c r="N139" s="3">
        <v>500</v>
      </c>
      <c r="O139" s="3">
        <f t="shared" si="11"/>
        <v>500</v>
      </c>
      <c r="P139" s="7"/>
    </row>
    <row r="140" spans="1:16" x14ac:dyDescent="0.15">
      <c r="A140" s="7" t="str">
        <f t="shared" si="10"/>
        <v>5#学生宿舍31208005030出入口门禁读卡器</v>
      </c>
      <c r="B140" s="7" t="s">
        <v>159</v>
      </c>
      <c r="C140" s="8">
        <v>17</v>
      </c>
      <c r="D140" s="8" t="str">
        <f>VLOOKUP(A140,'[1]Detail Table'!$A$1:$E$322,5,FALSE)</f>
        <v>门禁系统</v>
      </c>
      <c r="E140" s="8">
        <v>31208005030</v>
      </c>
      <c r="F140" s="10" t="s">
        <v>144</v>
      </c>
      <c r="G140" s="10" t="s">
        <v>145</v>
      </c>
      <c r="H140" s="8">
        <v>3</v>
      </c>
      <c r="I140" s="15" t="s">
        <v>146</v>
      </c>
      <c r="J140" s="8" t="s">
        <v>42</v>
      </c>
      <c r="K140" s="8">
        <v>1</v>
      </c>
      <c r="L140" s="21">
        <v>1600</v>
      </c>
      <c r="M140" s="21">
        <f t="shared" si="9"/>
        <v>1600</v>
      </c>
      <c r="N140" s="3">
        <v>990</v>
      </c>
      <c r="O140" s="3">
        <f t="shared" si="11"/>
        <v>990</v>
      </c>
      <c r="P140" s="7"/>
    </row>
    <row r="141" spans="1:16" x14ac:dyDescent="0.15">
      <c r="A141" s="7" t="str">
        <f t="shared" si="10"/>
        <v>5#学生宿舍30204031032出门按钮</v>
      </c>
      <c r="B141" s="7" t="s">
        <v>159</v>
      </c>
      <c r="C141" s="8">
        <v>18</v>
      </c>
      <c r="D141" s="8" t="str">
        <f>VLOOKUP(A141,'[1]Detail Table'!$A$1:$E$322,5,FALSE)</f>
        <v>门禁系统</v>
      </c>
      <c r="E141" s="8">
        <v>30204031032</v>
      </c>
      <c r="F141" s="10" t="s">
        <v>147</v>
      </c>
      <c r="G141" s="10" t="s">
        <v>148</v>
      </c>
      <c r="H141" s="8">
        <v>3</v>
      </c>
      <c r="I141" s="15" t="s">
        <v>149</v>
      </c>
      <c r="J141" s="8" t="s">
        <v>150</v>
      </c>
      <c r="K141" s="8">
        <v>1</v>
      </c>
      <c r="L141" s="21">
        <v>24</v>
      </c>
      <c r="M141" s="21">
        <f t="shared" si="9"/>
        <v>24</v>
      </c>
      <c r="N141" s="3">
        <v>12</v>
      </c>
      <c r="O141" s="3">
        <f t="shared" si="11"/>
        <v>12</v>
      </c>
      <c r="P141" s="7"/>
    </row>
    <row r="142" spans="1:16" x14ac:dyDescent="0.15">
      <c r="A142" s="7" t="str">
        <f t="shared" si="10"/>
        <v>5#学生宿舍30212003042门禁配线 RVV-4*1.0</v>
      </c>
      <c r="B142" s="7" t="s">
        <v>159</v>
      </c>
      <c r="C142" s="8">
        <v>19</v>
      </c>
      <c r="D142" s="8" t="str">
        <f>VLOOKUP(A142,'[1]Detail Table'!$A$1:$E$322,5,FALSE)</f>
        <v>门禁系统</v>
      </c>
      <c r="E142" s="8">
        <v>30212003042</v>
      </c>
      <c r="F142" s="10" t="s">
        <v>151</v>
      </c>
      <c r="G142" s="12"/>
      <c r="H142" s="8">
        <v>3</v>
      </c>
      <c r="I142" s="15" t="s">
        <v>68</v>
      </c>
      <c r="J142" s="8" t="s">
        <v>69</v>
      </c>
      <c r="K142" s="8">
        <v>780</v>
      </c>
      <c r="L142" s="22"/>
      <c r="M142" s="22"/>
      <c r="N142" s="7">
        <v>8</v>
      </c>
      <c r="O142" s="3">
        <f t="shared" si="11"/>
        <v>6240</v>
      </c>
      <c r="P142" s="7"/>
    </row>
    <row r="143" spans="1:16" x14ac:dyDescent="0.15">
      <c r="A143" s="7" t="str">
        <f t="shared" si="10"/>
        <v>5#学生宿舍30212003042门禁配线 RVV-2*0.5</v>
      </c>
      <c r="B143" s="7" t="s">
        <v>159</v>
      </c>
      <c r="C143" s="8">
        <v>20</v>
      </c>
      <c r="D143" s="8" t="str">
        <f>VLOOKUP(A143,'[1]Detail Table'!$A$1:$E$322,5,FALSE)</f>
        <v>门禁系统</v>
      </c>
      <c r="E143" s="8">
        <v>30212003042</v>
      </c>
      <c r="F143" s="10" t="s">
        <v>152</v>
      </c>
      <c r="G143" s="12"/>
      <c r="H143" s="8">
        <v>3</v>
      </c>
      <c r="I143" s="15" t="s">
        <v>72</v>
      </c>
      <c r="J143" s="8" t="s">
        <v>69</v>
      </c>
      <c r="K143" s="8">
        <v>780</v>
      </c>
      <c r="L143" s="22"/>
      <c r="M143" s="22"/>
      <c r="N143" s="7">
        <v>5.5</v>
      </c>
      <c r="O143" s="3">
        <f t="shared" si="11"/>
        <v>4290</v>
      </c>
      <c r="P143" s="10" t="s">
        <v>73</v>
      </c>
    </row>
    <row r="144" spans="1:16" x14ac:dyDescent="0.15">
      <c r="A144" s="7" t="str">
        <f t="shared" si="10"/>
        <v>5#学生宿舍31103019044门禁配线 RVVP-6*0.5</v>
      </c>
      <c r="B144" s="7" t="s">
        <v>159</v>
      </c>
      <c r="C144" s="8">
        <v>21</v>
      </c>
      <c r="D144" s="8" t="str">
        <f>VLOOKUP(A144,'[1]Detail Table'!$A$1:$E$322,5,FALSE)</f>
        <v>门禁系统</v>
      </c>
      <c r="E144" s="8">
        <v>31103019044</v>
      </c>
      <c r="F144" s="10" t="s">
        <v>153</v>
      </c>
      <c r="G144" s="12"/>
      <c r="H144" s="8">
        <v>3</v>
      </c>
      <c r="I144" s="11" t="s">
        <v>76</v>
      </c>
      <c r="J144" s="8" t="s">
        <v>69</v>
      </c>
      <c r="K144" s="8">
        <v>780</v>
      </c>
      <c r="L144" s="22"/>
      <c r="M144" s="22"/>
      <c r="N144" s="7">
        <v>6</v>
      </c>
      <c r="O144" s="3">
        <f t="shared" si="11"/>
        <v>4680</v>
      </c>
      <c r="P144" s="10" t="s">
        <v>73</v>
      </c>
    </row>
    <row r="145" spans="1:16" x14ac:dyDescent="0.15">
      <c r="A145" s="7" t="str">
        <f t="shared" si="10"/>
        <v>6#学生宿舍31202001026自动圈存机</v>
      </c>
      <c r="B145" s="7" t="s">
        <v>160</v>
      </c>
      <c r="C145" s="8">
        <v>1</v>
      </c>
      <c r="D145" s="8" t="str">
        <f>VLOOKUP(A145,'[1]Detail Table'!$A$1:$E$322,5,FALSE)</f>
        <v>圈存系统</v>
      </c>
      <c r="E145" s="8">
        <v>31202001026</v>
      </c>
      <c r="F145" s="12" t="s">
        <v>84</v>
      </c>
      <c r="G145" s="10" t="s">
        <v>85</v>
      </c>
      <c r="H145" s="8">
        <v>3</v>
      </c>
      <c r="I145" s="11" t="s">
        <v>86</v>
      </c>
      <c r="J145" s="8" t="s">
        <v>19</v>
      </c>
      <c r="K145" s="8">
        <v>1</v>
      </c>
      <c r="L145" s="3">
        <v>13000</v>
      </c>
      <c r="M145" s="3">
        <f t="shared" ref="M145:M162" si="12">L145*K145</f>
        <v>13000</v>
      </c>
      <c r="N145" s="3">
        <v>7000</v>
      </c>
      <c r="O145" s="3">
        <f t="shared" si="11"/>
        <v>7000</v>
      </c>
      <c r="P145" s="9"/>
    </row>
    <row r="146" spans="1:16" x14ac:dyDescent="0.15">
      <c r="A146" s="7" t="str">
        <f t="shared" si="10"/>
        <v>6#学生宿舍31202001026查询机</v>
      </c>
      <c r="B146" s="7" t="s">
        <v>160</v>
      </c>
      <c r="C146" s="8">
        <v>2</v>
      </c>
      <c r="D146" s="8" t="str">
        <f>VLOOKUP(A146,'[1]Detail Table'!$A$1:$E$322,5,FALSE)</f>
        <v>自助查询系统</v>
      </c>
      <c r="E146" s="8">
        <v>31202001026</v>
      </c>
      <c r="F146" s="12" t="s">
        <v>87</v>
      </c>
      <c r="G146" s="10" t="s">
        <v>85</v>
      </c>
      <c r="H146" s="8">
        <v>3</v>
      </c>
      <c r="I146" s="11" t="s">
        <v>88</v>
      </c>
      <c r="J146" s="8" t="s">
        <v>19</v>
      </c>
      <c r="K146" s="8">
        <v>1</v>
      </c>
      <c r="L146" s="3">
        <v>11000</v>
      </c>
      <c r="M146" s="3">
        <f t="shared" si="12"/>
        <v>11000</v>
      </c>
      <c r="N146" s="3">
        <v>7000</v>
      </c>
      <c r="O146" s="3">
        <f t="shared" si="11"/>
        <v>7000</v>
      </c>
      <c r="P146" s="9"/>
    </row>
    <row r="147" spans="1:16" x14ac:dyDescent="0.15">
      <c r="A147" s="7" t="str">
        <f t="shared" si="10"/>
        <v>6#学生宿舍30204005025UPS电源2KVA/2H</v>
      </c>
      <c r="B147" s="7" t="s">
        <v>160</v>
      </c>
      <c r="C147" s="8">
        <v>3</v>
      </c>
      <c r="D147" s="1" t="s">
        <v>304</v>
      </c>
      <c r="E147" s="14">
        <v>30204005025</v>
      </c>
      <c r="F147" s="12" t="s">
        <v>108</v>
      </c>
      <c r="G147" s="10" t="s">
        <v>245</v>
      </c>
      <c r="H147" s="8">
        <v>3</v>
      </c>
      <c r="I147" s="11" t="s">
        <v>109</v>
      </c>
      <c r="J147" s="14" t="s">
        <v>19</v>
      </c>
      <c r="K147" s="8">
        <v>1</v>
      </c>
      <c r="L147" s="3">
        <v>6500</v>
      </c>
      <c r="M147" s="3">
        <f t="shared" si="12"/>
        <v>6500</v>
      </c>
      <c r="N147" s="3">
        <v>5560</v>
      </c>
      <c r="O147" s="3">
        <f t="shared" si="11"/>
        <v>5560</v>
      </c>
      <c r="P147" s="9"/>
    </row>
    <row r="148" spans="1:16" x14ac:dyDescent="0.15">
      <c r="A148" s="7" t="str">
        <f t="shared" si="10"/>
        <v>6#学生宿舍30204005025开关电源</v>
      </c>
      <c r="B148" s="7" t="s">
        <v>160</v>
      </c>
      <c r="C148" s="8">
        <v>4</v>
      </c>
      <c r="D148" s="1" t="s">
        <v>252</v>
      </c>
      <c r="E148" s="8">
        <v>30204005025</v>
      </c>
      <c r="F148" s="12" t="s">
        <v>110</v>
      </c>
      <c r="G148" s="10"/>
      <c r="H148" s="8">
        <v>3</v>
      </c>
      <c r="I148" s="11" t="s">
        <v>111</v>
      </c>
      <c r="J148" s="8" t="s">
        <v>19</v>
      </c>
      <c r="K148" s="8">
        <v>1</v>
      </c>
      <c r="L148" s="3">
        <v>260</v>
      </c>
      <c r="M148" s="3">
        <f t="shared" si="12"/>
        <v>260</v>
      </c>
      <c r="N148" s="3">
        <v>260</v>
      </c>
      <c r="O148" s="3">
        <f t="shared" si="11"/>
        <v>260</v>
      </c>
      <c r="P148" s="9"/>
    </row>
    <row r="149" spans="1:16" x14ac:dyDescent="0.15">
      <c r="A149" s="7" t="str">
        <f t="shared" si="10"/>
        <v>6#学生宿舍31202009046通讯转换器</v>
      </c>
      <c r="B149" s="7" t="s">
        <v>160</v>
      </c>
      <c r="C149" s="8">
        <v>5</v>
      </c>
      <c r="D149" s="1" t="s">
        <v>252</v>
      </c>
      <c r="E149" s="8">
        <v>31202009046</v>
      </c>
      <c r="F149" s="12" t="s">
        <v>112</v>
      </c>
      <c r="G149" s="10" t="s">
        <v>113</v>
      </c>
      <c r="H149" s="8">
        <v>3</v>
      </c>
      <c r="I149" s="11" t="s">
        <v>114</v>
      </c>
      <c r="J149" s="8" t="s">
        <v>19</v>
      </c>
      <c r="K149" s="8">
        <v>1</v>
      </c>
      <c r="L149" s="3">
        <v>5000</v>
      </c>
      <c r="M149" s="3">
        <f t="shared" si="12"/>
        <v>5000</v>
      </c>
      <c r="N149" s="3">
        <v>1654</v>
      </c>
      <c r="O149" s="3">
        <f t="shared" si="11"/>
        <v>1654</v>
      </c>
      <c r="P149" s="9"/>
    </row>
    <row r="150" spans="1:16" x14ac:dyDescent="0.15">
      <c r="A150" s="7" t="str">
        <f t="shared" si="10"/>
        <v>6#学生宿舍30705006049浴室水控</v>
      </c>
      <c r="B150" s="7" t="s">
        <v>160</v>
      </c>
      <c r="C150" s="8">
        <v>6</v>
      </c>
      <c r="D150" s="8" t="str">
        <f>VLOOKUP(A150,'[1]Detail Table'!$A$1:$E$322,5,FALSE)</f>
        <v>水控系统</v>
      </c>
      <c r="E150" s="8">
        <v>30705006049</v>
      </c>
      <c r="F150" s="12" t="s">
        <v>115</v>
      </c>
      <c r="G150" s="10" t="s">
        <v>116</v>
      </c>
      <c r="H150" s="8">
        <v>3</v>
      </c>
      <c r="I150" s="11" t="s">
        <v>117</v>
      </c>
      <c r="J150" s="8" t="s">
        <v>19</v>
      </c>
      <c r="K150" s="8">
        <v>30</v>
      </c>
      <c r="L150" s="3">
        <v>1500</v>
      </c>
      <c r="M150" s="3">
        <f t="shared" si="12"/>
        <v>45000</v>
      </c>
      <c r="N150" s="3">
        <v>250</v>
      </c>
      <c r="O150" s="3">
        <f t="shared" si="11"/>
        <v>7500</v>
      </c>
      <c r="P150" s="9"/>
    </row>
    <row r="151" spans="1:16" x14ac:dyDescent="0.15">
      <c r="A151" s="7" t="str">
        <f t="shared" si="10"/>
        <v>6#学生宿舍30705006049开水房水控</v>
      </c>
      <c r="B151" s="7" t="s">
        <v>160</v>
      </c>
      <c r="C151" s="8">
        <v>7</v>
      </c>
      <c r="D151" s="8" t="str">
        <f>VLOOKUP(A151,'[1]Detail Table'!$A$1:$E$322,5,FALSE)</f>
        <v>水控系统</v>
      </c>
      <c r="E151" s="8">
        <v>30705006049</v>
      </c>
      <c r="F151" s="12" t="s">
        <v>118</v>
      </c>
      <c r="G151" s="10" t="s">
        <v>116</v>
      </c>
      <c r="H151" s="8">
        <v>3</v>
      </c>
      <c r="I151" s="11" t="s">
        <v>117</v>
      </c>
      <c r="J151" s="8" t="s">
        <v>19</v>
      </c>
      <c r="K151" s="8">
        <v>14</v>
      </c>
      <c r="L151" s="3">
        <v>1500</v>
      </c>
      <c r="M151" s="3">
        <f t="shared" si="12"/>
        <v>21000</v>
      </c>
      <c r="N151" s="3">
        <v>250</v>
      </c>
      <c r="O151" s="3">
        <f t="shared" si="11"/>
        <v>3500</v>
      </c>
      <c r="P151" s="9"/>
    </row>
    <row r="152" spans="1:16" x14ac:dyDescent="0.15">
      <c r="A152" s="7" t="str">
        <f t="shared" si="10"/>
        <v>6#学生宿舍30803010065涡轮流量计</v>
      </c>
      <c r="B152" s="7" t="s">
        <v>160</v>
      </c>
      <c r="C152" s="8">
        <v>8</v>
      </c>
      <c r="D152" s="8" t="str">
        <f>VLOOKUP(A152,'[1]Detail Table'!$A$1:$E$322,5,FALSE)</f>
        <v>水控系统</v>
      </c>
      <c r="E152" s="8">
        <v>30803010065</v>
      </c>
      <c r="F152" s="12" t="s">
        <v>119</v>
      </c>
      <c r="G152" s="10" t="s">
        <v>120</v>
      </c>
      <c r="H152" s="8">
        <v>3</v>
      </c>
      <c r="I152" s="11" t="s">
        <v>121</v>
      </c>
      <c r="J152" s="8" t="s">
        <v>19</v>
      </c>
      <c r="K152" s="8">
        <v>14</v>
      </c>
      <c r="L152" s="3">
        <v>300</v>
      </c>
      <c r="M152" s="3">
        <f t="shared" si="12"/>
        <v>4200</v>
      </c>
      <c r="N152" s="3">
        <v>82</v>
      </c>
      <c r="O152" s="3">
        <f t="shared" si="11"/>
        <v>1148</v>
      </c>
      <c r="P152" s="9"/>
    </row>
    <row r="153" spans="1:16" x14ac:dyDescent="0.15">
      <c r="A153" s="7" t="str">
        <f t="shared" si="10"/>
        <v>6#学生宿舍31204008066电磁阀</v>
      </c>
      <c r="B153" s="7" t="s">
        <v>160</v>
      </c>
      <c r="C153" s="8">
        <v>9</v>
      </c>
      <c r="D153" s="8" t="str">
        <f>VLOOKUP(A153,'[1]Detail Table'!$A$1:$E$322,5,FALSE)</f>
        <v>水控系统</v>
      </c>
      <c r="E153" s="8">
        <v>31204008066</v>
      </c>
      <c r="F153" s="12" t="s">
        <v>122</v>
      </c>
      <c r="G153" s="10" t="s">
        <v>120</v>
      </c>
      <c r="H153" s="8">
        <v>3</v>
      </c>
      <c r="I153" s="11" t="s">
        <v>123</v>
      </c>
      <c r="J153" s="8" t="s">
        <v>19</v>
      </c>
      <c r="K153" s="8">
        <v>44</v>
      </c>
      <c r="L153" s="3">
        <v>150</v>
      </c>
      <c r="M153" s="3">
        <f t="shared" si="12"/>
        <v>6600</v>
      </c>
      <c r="N153" s="3">
        <v>90</v>
      </c>
      <c r="O153" s="3">
        <f t="shared" si="11"/>
        <v>3960</v>
      </c>
      <c r="P153" s="9"/>
    </row>
    <row r="154" spans="1:16" x14ac:dyDescent="0.15">
      <c r="A154" s="7" t="str">
        <f t="shared" si="10"/>
        <v>6#学生宿舍31204003067电控器</v>
      </c>
      <c r="B154" s="7" t="s">
        <v>160</v>
      </c>
      <c r="C154" s="8">
        <v>10</v>
      </c>
      <c r="D154" s="8" t="str">
        <f>VLOOKUP(A154,'[1]Detail Table'!$A$1:$E$322,5,FALSE)</f>
        <v>自助洗衣系统</v>
      </c>
      <c r="E154" s="8">
        <v>31204003067</v>
      </c>
      <c r="F154" s="12" t="s">
        <v>124</v>
      </c>
      <c r="G154" s="10" t="s">
        <v>116</v>
      </c>
      <c r="H154" s="8">
        <v>3</v>
      </c>
      <c r="I154" s="11" t="s">
        <v>125</v>
      </c>
      <c r="J154" s="8" t="s">
        <v>19</v>
      </c>
      <c r="K154" s="8">
        <v>17</v>
      </c>
      <c r="L154" s="3">
        <v>1500</v>
      </c>
      <c r="M154" s="3">
        <f t="shared" si="12"/>
        <v>25500</v>
      </c>
      <c r="N154" s="3">
        <v>250</v>
      </c>
      <c r="O154" s="3">
        <f t="shared" si="11"/>
        <v>4250</v>
      </c>
      <c r="P154" s="9"/>
    </row>
    <row r="155" spans="1:16" x14ac:dyDescent="0.15">
      <c r="A155" s="7" t="str">
        <f t="shared" si="10"/>
        <v>6#学生宿舍31204003067AC控电器</v>
      </c>
      <c r="B155" s="7" t="s">
        <v>160</v>
      </c>
      <c r="C155" s="8">
        <v>11</v>
      </c>
      <c r="D155" s="8" t="str">
        <f>VLOOKUP(A155,'[1]Detail Table'!$A$1:$E$322,5,FALSE)</f>
        <v>自助洗衣系统</v>
      </c>
      <c r="E155" s="8">
        <v>31204003067</v>
      </c>
      <c r="F155" s="12" t="s">
        <v>126</v>
      </c>
      <c r="G155" s="10" t="s">
        <v>120</v>
      </c>
      <c r="H155" s="8">
        <v>3</v>
      </c>
      <c r="I155" s="11" t="s">
        <v>127</v>
      </c>
      <c r="J155" s="8" t="s">
        <v>19</v>
      </c>
      <c r="K155" s="8">
        <v>17</v>
      </c>
      <c r="L155" s="3">
        <v>420</v>
      </c>
      <c r="M155" s="3">
        <f t="shared" si="12"/>
        <v>7140</v>
      </c>
      <c r="N155" s="3">
        <v>250</v>
      </c>
      <c r="O155" s="3">
        <f t="shared" si="11"/>
        <v>4250</v>
      </c>
      <c r="P155" s="9"/>
    </row>
    <row r="156" spans="1:16" s="31" customFormat="1" x14ac:dyDescent="0.15">
      <c r="A156" s="24" t="str">
        <f t="shared" si="10"/>
        <v>6#学生宿舍30204018045设备安装箱</v>
      </c>
      <c r="B156" s="24" t="s">
        <v>160</v>
      </c>
      <c r="C156" s="25">
        <v>12</v>
      </c>
      <c r="D156" s="25" t="str">
        <f>VLOOKUP(A156,'[1]Detail Table'!$A$1:$E$322,5,FALSE)</f>
        <v>门禁系统</v>
      </c>
      <c r="E156" s="25">
        <v>30204018045</v>
      </c>
      <c r="F156" s="32" t="s">
        <v>24</v>
      </c>
      <c r="G156" s="32" t="s">
        <v>131</v>
      </c>
      <c r="H156" s="25">
        <v>3</v>
      </c>
      <c r="I156" s="15" t="s">
        <v>132</v>
      </c>
      <c r="J156" s="25" t="s">
        <v>19</v>
      </c>
      <c r="K156" s="25">
        <v>1</v>
      </c>
      <c r="L156" s="29">
        <v>320</v>
      </c>
      <c r="M156" s="29">
        <f t="shared" si="12"/>
        <v>320</v>
      </c>
      <c r="N156" s="30">
        <v>320</v>
      </c>
      <c r="O156" s="3">
        <f t="shared" si="11"/>
        <v>320</v>
      </c>
      <c r="P156" s="24"/>
    </row>
    <row r="157" spans="1:16" x14ac:dyDescent="0.15">
      <c r="A157" s="7" t="str">
        <f t="shared" si="10"/>
        <v>6#学生宿舍30705006049门禁控制器</v>
      </c>
      <c r="B157" s="7" t="s">
        <v>160</v>
      </c>
      <c r="C157" s="8">
        <v>13</v>
      </c>
      <c r="D157" s="8" t="str">
        <f>VLOOKUP(A157,'[1]Detail Table'!$A$1:$E$322,5,FALSE)</f>
        <v>门禁系统</v>
      </c>
      <c r="E157" s="8">
        <v>30705006049</v>
      </c>
      <c r="F157" s="10" t="s">
        <v>133</v>
      </c>
      <c r="G157" s="10" t="s">
        <v>134</v>
      </c>
      <c r="H157" s="8">
        <v>3</v>
      </c>
      <c r="I157" s="15" t="s">
        <v>135</v>
      </c>
      <c r="J157" s="8" t="s">
        <v>19</v>
      </c>
      <c r="K157" s="8">
        <v>1</v>
      </c>
      <c r="L157" s="21">
        <v>4300</v>
      </c>
      <c r="M157" s="21">
        <f t="shared" si="12"/>
        <v>4300</v>
      </c>
      <c r="N157" s="3">
        <v>3500</v>
      </c>
      <c r="O157" s="3">
        <f t="shared" si="11"/>
        <v>3500</v>
      </c>
      <c r="P157" s="7"/>
    </row>
    <row r="158" spans="1:16" x14ac:dyDescent="0.15">
      <c r="A158" s="7" t="str">
        <f t="shared" si="10"/>
        <v>6#学生宿舍30204005025控制器电源</v>
      </c>
      <c r="B158" s="7" t="s">
        <v>160</v>
      </c>
      <c r="C158" s="8">
        <v>14</v>
      </c>
      <c r="D158" s="8" t="str">
        <f>VLOOKUP(A158,'[1]Detail Table'!$A$1:$E$322,5,FALSE)</f>
        <v>门禁系统</v>
      </c>
      <c r="E158" s="8">
        <v>30204005025</v>
      </c>
      <c r="F158" s="10" t="s">
        <v>136</v>
      </c>
      <c r="G158" s="10" t="s">
        <v>137</v>
      </c>
      <c r="H158" s="8">
        <v>3</v>
      </c>
      <c r="I158" s="15" t="s">
        <v>138</v>
      </c>
      <c r="J158" s="8" t="s">
        <v>19</v>
      </c>
      <c r="K158" s="8">
        <v>1</v>
      </c>
      <c r="L158" s="21">
        <v>420</v>
      </c>
      <c r="M158" s="21">
        <f t="shared" si="12"/>
        <v>420</v>
      </c>
      <c r="N158" s="3">
        <v>237</v>
      </c>
      <c r="O158" s="3">
        <f t="shared" si="11"/>
        <v>237</v>
      </c>
      <c r="P158" s="7"/>
    </row>
    <row r="159" spans="1:16" x14ac:dyDescent="0.15">
      <c r="A159" s="7" t="str">
        <f t="shared" si="10"/>
        <v>6#学生宿舍30204005025电锁电源</v>
      </c>
      <c r="B159" s="7" t="s">
        <v>160</v>
      </c>
      <c r="C159" s="8">
        <v>15</v>
      </c>
      <c r="D159" s="8" t="str">
        <f>VLOOKUP(A159,'[1]Detail Table'!$A$1:$E$322,5,FALSE)</f>
        <v>门禁系统</v>
      </c>
      <c r="E159" s="8">
        <v>30204005025</v>
      </c>
      <c r="F159" s="10" t="s">
        <v>139</v>
      </c>
      <c r="G159" s="10" t="s">
        <v>137</v>
      </c>
      <c r="H159" s="8">
        <v>3</v>
      </c>
      <c r="I159" s="15" t="s">
        <v>140</v>
      </c>
      <c r="J159" s="8" t="s">
        <v>19</v>
      </c>
      <c r="K159" s="8">
        <v>1</v>
      </c>
      <c r="L159" s="21">
        <v>420</v>
      </c>
      <c r="M159" s="21">
        <f t="shared" si="12"/>
        <v>420</v>
      </c>
      <c r="N159" s="3">
        <v>237</v>
      </c>
      <c r="O159" s="3">
        <f t="shared" si="11"/>
        <v>237</v>
      </c>
      <c r="P159" s="7"/>
    </row>
    <row r="160" spans="1:16" x14ac:dyDescent="0.15">
      <c r="A160" s="7" t="str">
        <f t="shared" si="10"/>
        <v>6#学生宿舍30204005025电磁锁</v>
      </c>
      <c r="B160" s="7" t="s">
        <v>160</v>
      </c>
      <c r="C160" s="8">
        <v>16</v>
      </c>
      <c r="D160" s="8" t="str">
        <f>VLOOKUP(A160,'[1]Detail Table'!$A$1:$E$322,5,FALSE)</f>
        <v>门禁系统</v>
      </c>
      <c r="E160" s="8">
        <v>30204005025</v>
      </c>
      <c r="F160" s="10" t="s">
        <v>141</v>
      </c>
      <c r="G160" s="10" t="s">
        <v>142</v>
      </c>
      <c r="H160" s="8">
        <v>3</v>
      </c>
      <c r="I160" s="15" t="s">
        <v>143</v>
      </c>
      <c r="J160" s="8" t="s">
        <v>19</v>
      </c>
      <c r="K160" s="8">
        <v>1</v>
      </c>
      <c r="L160" s="21">
        <v>1000</v>
      </c>
      <c r="M160" s="21">
        <f t="shared" si="12"/>
        <v>1000</v>
      </c>
      <c r="N160" s="3">
        <v>500</v>
      </c>
      <c r="O160" s="3">
        <f t="shared" si="11"/>
        <v>500</v>
      </c>
      <c r="P160" s="7"/>
    </row>
    <row r="161" spans="1:16" x14ac:dyDescent="0.15">
      <c r="A161" s="7" t="str">
        <f t="shared" si="10"/>
        <v>6#学生宿舍31208005030出入口门禁读卡器</v>
      </c>
      <c r="B161" s="7" t="s">
        <v>160</v>
      </c>
      <c r="C161" s="8">
        <v>17</v>
      </c>
      <c r="D161" s="8" t="str">
        <f>VLOOKUP(A161,'[1]Detail Table'!$A$1:$E$322,5,FALSE)</f>
        <v>门禁系统</v>
      </c>
      <c r="E161" s="8">
        <v>31208005030</v>
      </c>
      <c r="F161" s="10" t="s">
        <v>144</v>
      </c>
      <c r="G161" s="10" t="s">
        <v>145</v>
      </c>
      <c r="H161" s="8">
        <v>3</v>
      </c>
      <c r="I161" s="15" t="s">
        <v>146</v>
      </c>
      <c r="J161" s="8" t="s">
        <v>42</v>
      </c>
      <c r="K161" s="8">
        <v>1</v>
      </c>
      <c r="L161" s="21">
        <v>1600</v>
      </c>
      <c r="M161" s="21">
        <f t="shared" si="12"/>
        <v>1600</v>
      </c>
      <c r="N161" s="3">
        <v>990</v>
      </c>
      <c r="O161" s="3">
        <f t="shared" si="11"/>
        <v>990</v>
      </c>
      <c r="P161" s="7"/>
    </row>
    <row r="162" spans="1:16" x14ac:dyDescent="0.15">
      <c r="A162" s="7" t="str">
        <f t="shared" si="10"/>
        <v>6#学生宿舍30204031032出门按钮</v>
      </c>
      <c r="B162" s="7" t="s">
        <v>160</v>
      </c>
      <c r="C162" s="8">
        <v>18</v>
      </c>
      <c r="D162" s="8" t="str">
        <f>VLOOKUP(A162,'[1]Detail Table'!$A$1:$E$322,5,FALSE)</f>
        <v>门禁系统</v>
      </c>
      <c r="E162" s="8">
        <v>30204031032</v>
      </c>
      <c r="F162" s="10" t="s">
        <v>147</v>
      </c>
      <c r="G162" s="10" t="s">
        <v>148</v>
      </c>
      <c r="H162" s="8">
        <v>3</v>
      </c>
      <c r="I162" s="15" t="s">
        <v>149</v>
      </c>
      <c r="J162" s="8" t="s">
        <v>150</v>
      </c>
      <c r="K162" s="8">
        <v>1</v>
      </c>
      <c r="L162" s="21">
        <v>24</v>
      </c>
      <c r="M162" s="21">
        <f t="shared" si="12"/>
        <v>24</v>
      </c>
      <c r="N162" s="3">
        <v>12</v>
      </c>
      <c r="O162" s="3">
        <f t="shared" si="11"/>
        <v>12</v>
      </c>
      <c r="P162" s="7"/>
    </row>
    <row r="163" spans="1:16" x14ac:dyDescent="0.15">
      <c r="A163" s="7" t="str">
        <f t="shared" si="10"/>
        <v>6#学生宿舍30212003042门禁配线 RVV-4*1.0</v>
      </c>
      <c r="B163" s="7" t="s">
        <v>160</v>
      </c>
      <c r="C163" s="8">
        <v>19</v>
      </c>
      <c r="D163" s="8" t="str">
        <f>VLOOKUP(A163,'[1]Detail Table'!$A$1:$E$322,5,FALSE)</f>
        <v>门禁系统</v>
      </c>
      <c r="E163" s="8">
        <v>30212003042</v>
      </c>
      <c r="F163" s="10" t="s">
        <v>151</v>
      </c>
      <c r="G163" s="12"/>
      <c r="H163" s="8">
        <v>3</v>
      </c>
      <c r="I163" s="15" t="s">
        <v>68</v>
      </c>
      <c r="J163" s="8" t="s">
        <v>11</v>
      </c>
      <c r="K163" s="8">
        <v>860</v>
      </c>
      <c r="L163" s="22"/>
      <c r="M163" s="22"/>
      <c r="N163" s="7">
        <v>8</v>
      </c>
      <c r="O163" s="3">
        <f t="shared" si="11"/>
        <v>6880</v>
      </c>
      <c r="P163" s="7"/>
    </row>
    <row r="164" spans="1:16" x14ac:dyDescent="0.15">
      <c r="A164" s="7" t="str">
        <f t="shared" si="10"/>
        <v>6#学生宿舍30212003042门禁配线 RVV-2*0.5</v>
      </c>
      <c r="B164" s="7" t="s">
        <v>160</v>
      </c>
      <c r="C164" s="8">
        <v>20</v>
      </c>
      <c r="D164" s="8" t="str">
        <f>VLOOKUP(A164,'[1]Detail Table'!$A$1:$E$322,5,FALSE)</f>
        <v>门禁系统</v>
      </c>
      <c r="E164" s="8">
        <v>30212003042</v>
      </c>
      <c r="F164" s="10" t="s">
        <v>152</v>
      </c>
      <c r="G164" s="12"/>
      <c r="H164" s="8">
        <v>3</v>
      </c>
      <c r="I164" s="15" t="s">
        <v>72</v>
      </c>
      <c r="J164" s="8" t="s">
        <v>11</v>
      </c>
      <c r="K164" s="8">
        <v>860</v>
      </c>
      <c r="L164" s="22"/>
      <c r="M164" s="22"/>
      <c r="N164" s="7">
        <v>5.5</v>
      </c>
      <c r="O164" s="3">
        <f t="shared" si="11"/>
        <v>4730</v>
      </c>
      <c r="P164" s="10" t="s">
        <v>73</v>
      </c>
    </row>
    <row r="165" spans="1:16" x14ac:dyDescent="0.15">
      <c r="A165" s="7" t="str">
        <f t="shared" si="10"/>
        <v>6#学生宿舍31103019044门禁配线 RVVP-6*0.5</v>
      </c>
      <c r="B165" s="7" t="s">
        <v>160</v>
      </c>
      <c r="C165" s="8">
        <v>21</v>
      </c>
      <c r="D165" s="8" t="str">
        <f>VLOOKUP(A165,'[1]Detail Table'!$A$1:$E$322,5,FALSE)</f>
        <v>门禁系统</v>
      </c>
      <c r="E165" s="8">
        <v>31103019044</v>
      </c>
      <c r="F165" s="10" t="s">
        <v>153</v>
      </c>
      <c r="G165" s="12"/>
      <c r="H165" s="8">
        <v>3</v>
      </c>
      <c r="I165" s="11" t="s">
        <v>76</v>
      </c>
      <c r="J165" s="8" t="s">
        <v>69</v>
      </c>
      <c r="K165" s="8">
        <v>860</v>
      </c>
      <c r="L165" s="22"/>
      <c r="M165" s="22"/>
      <c r="N165" s="7">
        <v>6</v>
      </c>
      <c r="O165" s="3">
        <f t="shared" si="11"/>
        <v>5160</v>
      </c>
      <c r="P165" s="10" t="s">
        <v>73</v>
      </c>
    </row>
    <row r="166" spans="1:16" x14ac:dyDescent="0.15">
      <c r="A166" s="7" t="str">
        <f t="shared" si="10"/>
        <v>7#学生宿舍31202001026自动圈存机</v>
      </c>
      <c r="B166" s="7" t="s">
        <v>161</v>
      </c>
      <c r="C166" s="8">
        <v>1</v>
      </c>
      <c r="D166" s="8" t="str">
        <f>VLOOKUP(A166,'[1]Detail Table'!$A$1:$E$322,5,FALSE)</f>
        <v>圈存系统</v>
      </c>
      <c r="E166" s="8">
        <v>31202001026</v>
      </c>
      <c r="F166" s="12" t="s">
        <v>84</v>
      </c>
      <c r="G166" s="10" t="s">
        <v>85</v>
      </c>
      <c r="H166" s="8">
        <v>3</v>
      </c>
      <c r="I166" s="11" t="s">
        <v>86</v>
      </c>
      <c r="J166" s="8" t="s">
        <v>19</v>
      </c>
      <c r="K166" s="8">
        <v>1</v>
      </c>
      <c r="L166" s="3">
        <v>13000</v>
      </c>
      <c r="M166" s="3">
        <f t="shared" ref="M166:M183" si="13">L166*K166</f>
        <v>13000</v>
      </c>
      <c r="N166" s="3">
        <v>7000</v>
      </c>
      <c r="O166" s="3">
        <f t="shared" si="11"/>
        <v>7000</v>
      </c>
      <c r="P166" s="9"/>
    </row>
    <row r="167" spans="1:16" x14ac:dyDescent="0.15">
      <c r="A167" s="7" t="str">
        <f t="shared" si="10"/>
        <v>7#学生宿舍31202001026查询机</v>
      </c>
      <c r="B167" s="7" t="s">
        <v>161</v>
      </c>
      <c r="C167" s="8">
        <v>2</v>
      </c>
      <c r="D167" s="8" t="str">
        <f>VLOOKUP(A167,'[1]Detail Table'!$A$1:$E$322,5,FALSE)</f>
        <v>自助查询系统</v>
      </c>
      <c r="E167" s="8">
        <v>31202001026</v>
      </c>
      <c r="F167" s="12" t="s">
        <v>87</v>
      </c>
      <c r="G167" s="10" t="s">
        <v>85</v>
      </c>
      <c r="H167" s="8">
        <v>3</v>
      </c>
      <c r="I167" s="11" t="s">
        <v>88</v>
      </c>
      <c r="J167" s="8" t="s">
        <v>19</v>
      </c>
      <c r="K167" s="8">
        <v>1</v>
      </c>
      <c r="L167" s="3">
        <v>11000</v>
      </c>
      <c r="M167" s="3">
        <f t="shared" si="13"/>
        <v>11000</v>
      </c>
      <c r="N167" s="3">
        <v>7000</v>
      </c>
      <c r="O167" s="3">
        <f t="shared" si="11"/>
        <v>7000</v>
      </c>
      <c r="P167" s="9"/>
    </row>
    <row r="168" spans="1:16" x14ac:dyDescent="0.15">
      <c r="A168" s="7" t="str">
        <f t="shared" si="10"/>
        <v>7#学生宿舍30204005025UPS电源2KVA/2H</v>
      </c>
      <c r="B168" s="7" t="s">
        <v>161</v>
      </c>
      <c r="C168" s="8">
        <v>3</v>
      </c>
      <c r="D168" s="1" t="s">
        <v>304</v>
      </c>
      <c r="E168" s="14">
        <v>30204005025</v>
      </c>
      <c r="F168" s="12" t="s">
        <v>108</v>
      </c>
      <c r="G168" s="10" t="s">
        <v>245</v>
      </c>
      <c r="H168" s="8">
        <v>3</v>
      </c>
      <c r="I168" s="11" t="s">
        <v>109</v>
      </c>
      <c r="J168" s="14" t="s">
        <v>19</v>
      </c>
      <c r="K168" s="8">
        <v>1</v>
      </c>
      <c r="L168" s="3">
        <v>6500</v>
      </c>
      <c r="M168" s="3">
        <f t="shared" si="13"/>
        <v>6500</v>
      </c>
      <c r="N168" s="3">
        <v>5560</v>
      </c>
      <c r="O168" s="3">
        <f t="shared" si="11"/>
        <v>5560</v>
      </c>
      <c r="P168" s="9"/>
    </row>
    <row r="169" spans="1:16" x14ac:dyDescent="0.15">
      <c r="A169" s="7" t="str">
        <f t="shared" si="10"/>
        <v>7#学生宿舍30204005025开关电源</v>
      </c>
      <c r="B169" s="7" t="s">
        <v>161</v>
      </c>
      <c r="C169" s="8">
        <v>4</v>
      </c>
      <c r="D169" s="1" t="s">
        <v>252</v>
      </c>
      <c r="E169" s="8">
        <v>30204005025</v>
      </c>
      <c r="F169" s="12" t="s">
        <v>110</v>
      </c>
      <c r="G169" s="10"/>
      <c r="H169" s="8">
        <v>3</v>
      </c>
      <c r="I169" s="11" t="s">
        <v>111</v>
      </c>
      <c r="J169" s="8" t="s">
        <v>19</v>
      </c>
      <c r="K169" s="8">
        <v>1</v>
      </c>
      <c r="L169" s="3">
        <v>260</v>
      </c>
      <c r="M169" s="3">
        <f t="shared" si="13"/>
        <v>260</v>
      </c>
      <c r="N169" s="3">
        <v>260</v>
      </c>
      <c r="O169" s="3">
        <f t="shared" si="11"/>
        <v>260</v>
      </c>
      <c r="P169" s="9"/>
    </row>
    <row r="170" spans="1:16" x14ac:dyDescent="0.15">
      <c r="A170" s="7" t="str">
        <f t="shared" si="10"/>
        <v>7#学生宿舍31202009046通讯转换器</v>
      </c>
      <c r="B170" s="7" t="s">
        <v>161</v>
      </c>
      <c r="C170" s="8">
        <v>5</v>
      </c>
      <c r="D170" s="1" t="s">
        <v>252</v>
      </c>
      <c r="E170" s="8">
        <v>31202009046</v>
      </c>
      <c r="F170" s="12" t="s">
        <v>112</v>
      </c>
      <c r="G170" s="10" t="s">
        <v>113</v>
      </c>
      <c r="H170" s="8">
        <v>3</v>
      </c>
      <c r="I170" s="11" t="s">
        <v>114</v>
      </c>
      <c r="J170" s="8" t="s">
        <v>19</v>
      </c>
      <c r="K170" s="8">
        <v>1</v>
      </c>
      <c r="L170" s="3">
        <v>5000</v>
      </c>
      <c r="M170" s="3">
        <f t="shared" si="13"/>
        <v>5000</v>
      </c>
      <c r="N170" s="3">
        <v>1654</v>
      </c>
      <c r="O170" s="3">
        <f t="shared" si="11"/>
        <v>1654</v>
      </c>
      <c r="P170" s="9"/>
    </row>
    <row r="171" spans="1:16" x14ac:dyDescent="0.15">
      <c r="A171" s="7" t="str">
        <f t="shared" si="10"/>
        <v>7#学生宿舍30705006049浴室水控</v>
      </c>
      <c r="B171" s="7" t="s">
        <v>161</v>
      </c>
      <c r="C171" s="8">
        <v>6</v>
      </c>
      <c r="D171" s="8" t="str">
        <f>VLOOKUP(A171,'[1]Detail Table'!$A$1:$E$322,5,FALSE)</f>
        <v>水控系统</v>
      </c>
      <c r="E171" s="8">
        <v>30705006049</v>
      </c>
      <c r="F171" s="12" t="s">
        <v>115</v>
      </c>
      <c r="G171" s="10" t="s">
        <v>116</v>
      </c>
      <c r="H171" s="8">
        <v>3</v>
      </c>
      <c r="I171" s="11" t="s">
        <v>117</v>
      </c>
      <c r="J171" s="8" t="s">
        <v>19</v>
      </c>
      <c r="K171" s="8">
        <v>43</v>
      </c>
      <c r="L171" s="3">
        <v>1500</v>
      </c>
      <c r="M171" s="3">
        <f t="shared" si="13"/>
        <v>64500</v>
      </c>
      <c r="N171" s="3">
        <v>250</v>
      </c>
      <c r="O171" s="3">
        <f t="shared" si="11"/>
        <v>10750</v>
      </c>
      <c r="P171" s="9"/>
    </row>
    <row r="172" spans="1:16" x14ac:dyDescent="0.15">
      <c r="A172" s="7" t="str">
        <f t="shared" si="10"/>
        <v>7#学生宿舍30705006049开水房水控</v>
      </c>
      <c r="B172" s="7" t="s">
        <v>161</v>
      </c>
      <c r="C172" s="8">
        <v>7</v>
      </c>
      <c r="D172" s="8" t="str">
        <f>VLOOKUP(A172,'[1]Detail Table'!$A$1:$E$322,5,FALSE)</f>
        <v>水控系统</v>
      </c>
      <c r="E172" s="8">
        <v>30705006049</v>
      </c>
      <c r="F172" s="12" t="s">
        <v>118</v>
      </c>
      <c r="G172" s="10" t="s">
        <v>116</v>
      </c>
      <c r="H172" s="8">
        <v>3</v>
      </c>
      <c r="I172" s="11" t="s">
        <v>117</v>
      </c>
      <c r="J172" s="8" t="s">
        <v>19</v>
      </c>
      <c r="K172" s="8">
        <v>14</v>
      </c>
      <c r="L172" s="3">
        <v>1500</v>
      </c>
      <c r="M172" s="3">
        <f t="shared" si="13"/>
        <v>21000</v>
      </c>
      <c r="N172" s="3">
        <v>250</v>
      </c>
      <c r="O172" s="3">
        <f t="shared" si="11"/>
        <v>3500</v>
      </c>
      <c r="P172" s="9"/>
    </row>
    <row r="173" spans="1:16" x14ac:dyDescent="0.15">
      <c r="A173" s="7" t="str">
        <f t="shared" si="10"/>
        <v>7#学生宿舍30803010065涡轮流量计</v>
      </c>
      <c r="B173" s="7" t="s">
        <v>161</v>
      </c>
      <c r="C173" s="8">
        <v>8</v>
      </c>
      <c r="D173" s="8" t="str">
        <f>VLOOKUP(A173,'[1]Detail Table'!$A$1:$E$322,5,FALSE)</f>
        <v>水控系统</v>
      </c>
      <c r="E173" s="8">
        <v>30803010065</v>
      </c>
      <c r="F173" s="12" t="s">
        <v>119</v>
      </c>
      <c r="G173" s="10" t="s">
        <v>120</v>
      </c>
      <c r="H173" s="8">
        <v>3</v>
      </c>
      <c r="I173" s="11" t="s">
        <v>121</v>
      </c>
      <c r="J173" s="8" t="s">
        <v>19</v>
      </c>
      <c r="K173" s="8">
        <v>14</v>
      </c>
      <c r="L173" s="3">
        <v>300</v>
      </c>
      <c r="M173" s="3">
        <f t="shared" si="13"/>
        <v>4200</v>
      </c>
      <c r="N173" s="3">
        <v>82</v>
      </c>
      <c r="O173" s="3">
        <f t="shared" si="11"/>
        <v>1148</v>
      </c>
      <c r="P173" s="9"/>
    </row>
    <row r="174" spans="1:16" x14ac:dyDescent="0.15">
      <c r="A174" s="7" t="str">
        <f t="shared" si="10"/>
        <v>7#学生宿舍31204008066电磁阀</v>
      </c>
      <c r="B174" s="7" t="s">
        <v>161</v>
      </c>
      <c r="C174" s="8">
        <v>9</v>
      </c>
      <c r="D174" s="8" t="str">
        <f>VLOOKUP(A174,'[1]Detail Table'!$A$1:$E$322,5,FALSE)</f>
        <v>水控系统</v>
      </c>
      <c r="E174" s="8">
        <v>31204008066</v>
      </c>
      <c r="F174" s="12" t="s">
        <v>122</v>
      </c>
      <c r="G174" s="10" t="s">
        <v>120</v>
      </c>
      <c r="H174" s="8">
        <v>3</v>
      </c>
      <c r="I174" s="11" t="s">
        <v>123</v>
      </c>
      <c r="J174" s="8" t="s">
        <v>19</v>
      </c>
      <c r="K174" s="8">
        <v>57</v>
      </c>
      <c r="L174" s="3">
        <v>150</v>
      </c>
      <c r="M174" s="3">
        <f t="shared" si="13"/>
        <v>8550</v>
      </c>
      <c r="N174" s="3">
        <v>90</v>
      </c>
      <c r="O174" s="3">
        <f t="shared" si="11"/>
        <v>5130</v>
      </c>
      <c r="P174" s="9"/>
    </row>
    <row r="175" spans="1:16" x14ac:dyDescent="0.15">
      <c r="A175" s="7" t="str">
        <f t="shared" si="10"/>
        <v>7#学生宿舍31204003067电控器</v>
      </c>
      <c r="B175" s="7" t="s">
        <v>161</v>
      </c>
      <c r="C175" s="8">
        <v>10</v>
      </c>
      <c r="D175" s="8" t="str">
        <f>VLOOKUP(A175,'[1]Detail Table'!$A$1:$E$322,5,FALSE)</f>
        <v>自助洗衣系统</v>
      </c>
      <c r="E175" s="8">
        <v>31204003067</v>
      </c>
      <c r="F175" s="12" t="s">
        <v>124</v>
      </c>
      <c r="G175" s="10" t="s">
        <v>116</v>
      </c>
      <c r="H175" s="8">
        <v>3</v>
      </c>
      <c r="I175" s="11" t="s">
        <v>125</v>
      </c>
      <c r="J175" s="8" t="s">
        <v>19</v>
      </c>
      <c r="K175" s="8">
        <v>17</v>
      </c>
      <c r="L175" s="3">
        <v>1500</v>
      </c>
      <c r="M175" s="3">
        <f t="shared" si="13"/>
        <v>25500</v>
      </c>
      <c r="N175" s="3">
        <v>250</v>
      </c>
      <c r="O175" s="3">
        <f t="shared" si="11"/>
        <v>4250</v>
      </c>
      <c r="P175" s="9"/>
    </row>
    <row r="176" spans="1:16" x14ac:dyDescent="0.15">
      <c r="A176" s="7" t="str">
        <f t="shared" si="10"/>
        <v>7#学生宿舍31204003067AC控电器</v>
      </c>
      <c r="B176" s="7" t="s">
        <v>161</v>
      </c>
      <c r="C176" s="8">
        <v>11</v>
      </c>
      <c r="D176" s="8" t="str">
        <f>VLOOKUP(A176,'[1]Detail Table'!$A$1:$E$322,5,FALSE)</f>
        <v>自助洗衣系统</v>
      </c>
      <c r="E176" s="8">
        <v>31204003067</v>
      </c>
      <c r="F176" s="12" t="s">
        <v>126</v>
      </c>
      <c r="G176" s="10" t="s">
        <v>120</v>
      </c>
      <c r="H176" s="8">
        <v>3</v>
      </c>
      <c r="I176" s="11" t="s">
        <v>127</v>
      </c>
      <c r="J176" s="8" t="s">
        <v>19</v>
      </c>
      <c r="K176" s="8">
        <v>17</v>
      </c>
      <c r="L176" s="3">
        <v>420</v>
      </c>
      <c r="M176" s="3">
        <f t="shared" si="13"/>
        <v>7140</v>
      </c>
      <c r="N176" s="3">
        <v>250</v>
      </c>
      <c r="O176" s="3">
        <f t="shared" si="11"/>
        <v>4250</v>
      </c>
      <c r="P176" s="9"/>
    </row>
    <row r="177" spans="1:16" s="31" customFormat="1" x14ac:dyDescent="0.15">
      <c r="A177" s="24" t="str">
        <f t="shared" si="10"/>
        <v>7#学生宿舍30204018045设备安装箱</v>
      </c>
      <c r="B177" s="24" t="s">
        <v>161</v>
      </c>
      <c r="C177" s="25">
        <v>12</v>
      </c>
      <c r="D177" s="25" t="str">
        <f>VLOOKUP(A177,'[1]Detail Table'!$A$1:$E$322,5,FALSE)</f>
        <v>门禁系统</v>
      </c>
      <c r="E177" s="25">
        <v>30204018045</v>
      </c>
      <c r="F177" s="32" t="s">
        <v>24</v>
      </c>
      <c r="G177" s="32" t="s">
        <v>131</v>
      </c>
      <c r="H177" s="25">
        <v>3</v>
      </c>
      <c r="I177" s="15" t="s">
        <v>132</v>
      </c>
      <c r="J177" s="25" t="s">
        <v>19</v>
      </c>
      <c r="K177" s="25">
        <v>1</v>
      </c>
      <c r="L177" s="29">
        <v>320</v>
      </c>
      <c r="M177" s="29">
        <f t="shared" si="13"/>
        <v>320</v>
      </c>
      <c r="N177" s="30">
        <v>320</v>
      </c>
      <c r="O177" s="3">
        <f t="shared" si="11"/>
        <v>320</v>
      </c>
      <c r="P177" s="24"/>
    </row>
    <row r="178" spans="1:16" x14ac:dyDescent="0.15">
      <c r="A178" s="7" t="str">
        <f t="shared" si="10"/>
        <v>7#学生宿舍30705006049门禁控制器</v>
      </c>
      <c r="B178" s="7" t="s">
        <v>161</v>
      </c>
      <c r="C178" s="8">
        <v>13</v>
      </c>
      <c r="D178" s="8" t="str">
        <f>VLOOKUP(A178,'[1]Detail Table'!$A$1:$E$322,5,FALSE)</f>
        <v>门禁系统</v>
      </c>
      <c r="E178" s="8">
        <v>30705006049</v>
      </c>
      <c r="F178" s="10" t="s">
        <v>133</v>
      </c>
      <c r="G178" s="10" t="s">
        <v>134</v>
      </c>
      <c r="H178" s="8">
        <v>3</v>
      </c>
      <c r="I178" s="15" t="s">
        <v>135</v>
      </c>
      <c r="J178" s="8" t="s">
        <v>19</v>
      </c>
      <c r="K178" s="8">
        <v>1</v>
      </c>
      <c r="L178" s="21">
        <v>4300</v>
      </c>
      <c r="M178" s="21">
        <f t="shared" si="13"/>
        <v>4300</v>
      </c>
      <c r="N178" s="3">
        <v>3500</v>
      </c>
      <c r="O178" s="3">
        <f t="shared" si="11"/>
        <v>3500</v>
      </c>
      <c r="P178" s="7"/>
    </row>
    <row r="179" spans="1:16" x14ac:dyDescent="0.15">
      <c r="A179" s="7" t="str">
        <f t="shared" si="10"/>
        <v>7#学生宿舍30204005025控制器电源</v>
      </c>
      <c r="B179" s="7" t="s">
        <v>161</v>
      </c>
      <c r="C179" s="8">
        <v>14</v>
      </c>
      <c r="D179" s="8" t="str">
        <f>VLOOKUP(A179,'[1]Detail Table'!$A$1:$E$322,5,FALSE)</f>
        <v>门禁系统</v>
      </c>
      <c r="E179" s="8">
        <v>30204005025</v>
      </c>
      <c r="F179" s="10" t="s">
        <v>136</v>
      </c>
      <c r="G179" s="10" t="s">
        <v>137</v>
      </c>
      <c r="H179" s="8">
        <v>3</v>
      </c>
      <c r="I179" s="15" t="s">
        <v>138</v>
      </c>
      <c r="J179" s="8" t="s">
        <v>19</v>
      </c>
      <c r="K179" s="8">
        <v>1</v>
      </c>
      <c r="L179" s="21">
        <v>420</v>
      </c>
      <c r="M179" s="21">
        <f t="shared" si="13"/>
        <v>420</v>
      </c>
      <c r="N179" s="3">
        <v>237</v>
      </c>
      <c r="O179" s="3">
        <f t="shared" si="11"/>
        <v>237</v>
      </c>
      <c r="P179" s="7"/>
    </row>
    <row r="180" spans="1:16" x14ac:dyDescent="0.15">
      <c r="A180" s="7" t="str">
        <f t="shared" si="10"/>
        <v>7#学生宿舍30204005025电锁电源</v>
      </c>
      <c r="B180" s="7" t="s">
        <v>161</v>
      </c>
      <c r="C180" s="8">
        <v>15</v>
      </c>
      <c r="D180" s="8" t="str">
        <f>VLOOKUP(A180,'[1]Detail Table'!$A$1:$E$322,5,FALSE)</f>
        <v>门禁系统</v>
      </c>
      <c r="E180" s="8">
        <v>30204005025</v>
      </c>
      <c r="F180" s="10" t="s">
        <v>139</v>
      </c>
      <c r="G180" s="10" t="s">
        <v>137</v>
      </c>
      <c r="H180" s="8">
        <v>3</v>
      </c>
      <c r="I180" s="15" t="s">
        <v>140</v>
      </c>
      <c r="J180" s="8" t="s">
        <v>19</v>
      </c>
      <c r="K180" s="8">
        <v>1</v>
      </c>
      <c r="L180" s="21">
        <v>420</v>
      </c>
      <c r="M180" s="21">
        <f t="shared" si="13"/>
        <v>420</v>
      </c>
      <c r="N180" s="3">
        <v>237</v>
      </c>
      <c r="O180" s="3">
        <f t="shared" si="11"/>
        <v>237</v>
      </c>
      <c r="P180" s="7"/>
    </row>
    <row r="181" spans="1:16" x14ac:dyDescent="0.15">
      <c r="A181" s="7" t="str">
        <f t="shared" si="10"/>
        <v>7#学生宿舍30204005025电磁锁</v>
      </c>
      <c r="B181" s="7" t="s">
        <v>161</v>
      </c>
      <c r="C181" s="8">
        <v>16</v>
      </c>
      <c r="D181" s="8" t="str">
        <f>VLOOKUP(A181,'[1]Detail Table'!$A$1:$E$322,5,FALSE)</f>
        <v>门禁系统</v>
      </c>
      <c r="E181" s="8">
        <v>30204005025</v>
      </c>
      <c r="F181" s="10" t="s">
        <v>141</v>
      </c>
      <c r="G181" s="10" t="s">
        <v>142</v>
      </c>
      <c r="H181" s="8">
        <v>3</v>
      </c>
      <c r="I181" s="15" t="s">
        <v>143</v>
      </c>
      <c r="J181" s="8" t="s">
        <v>19</v>
      </c>
      <c r="K181" s="8">
        <v>1</v>
      </c>
      <c r="L181" s="21">
        <v>1000</v>
      </c>
      <c r="M181" s="21">
        <f t="shared" si="13"/>
        <v>1000</v>
      </c>
      <c r="N181" s="3">
        <v>500</v>
      </c>
      <c r="O181" s="3">
        <f t="shared" si="11"/>
        <v>500</v>
      </c>
      <c r="P181" s="7"/>
    </row>
    <row r="182" spans="1:16" x14ac:dyDescent="0.15">
      <c r="A182" s="7" t="str">
        <f t="shared" si="10"/>
        <v>7#学生宿舍31208005030出入口门禁读卡器</v>
      </c>
      <c r="B182" s="7" t="s">
        <v>161</v>
      </c>
      <c r="C182" s="8">
        <v>17</v>
      </c>
      <c r="D182" s="8" t="str">
        <f>VLOOKUP(A182,'[1]Detail Table'!$A$1:$E$322,5,FALSE)</f>
        <v>门禁系统</v>
      </c>
      <c r="E182" s="8">
        <v>31208005030</v>
      </c>
      <c r="F182" s="10" t="s">
        <v>144</v>
      </c>
      <c r="G182" s="10" t="s">
        <v>145</v>
      </c>
      <c r="H182" s="8">
        <v>3</v>
      </c>
      <c r="I182" s="15" t="s">
        <v>146</v>
      </c>
      <c r="J182" s="8" t="s">
        <v>42</v>
      </c>
      <c r="K182" s="8">
        <v>1</v>
      </c>
      <c r="L182" s="21">
        <v>1600</v>
      </c>
      <c r="M182" s="21">
        <f t="shared" si="13"/>
        <v>1600</v>
      </c>
      <c r="N182" s="3">
        <v>990</v>
      </c>
      <c r="O182" s="3">
        <f t="shared" si="11"/>
        <v>990</v>
      </c>
      <c r="P182" s="7"/>
    </row>
    <row r="183" spans="1:16" x14ac:dyDescent="0.15">
      <c r="A183" s="7" t="str">
        <f t="shared" si="10"/>
        <v>7#学生宿舍30204031032出门按钮</v>
      </c>
      <c r="B183" s="7" t="s">
        <v>161</v>
      </c>
      <c r="C183" s="8">
        <v>18</v>
      </c>
      <c r="D183" s="8" t="str">
        <f>VLOOKUP(A183,'[1]Detail Table'!$A$1:$E$322,5,FALSE)</f>
        <v>门禁系统</v>
      </c>
      <c r="E183" s="8">
        <v>30204031032</v>
      </c>
      <c r="F183" s="10" t="s">
        <v>147</v>
      </c>
      <c r="G183" s="10" t="s">
        <v>148</v>
      </c>
      <c r="H183" s="8">
        <v>3</v>
      </c>
      <c r="I183" s="15" t="s">
        <v>149</v>
      </c>
      <c r="J183" s="8" t="s">
        <v>150</v>
      </c>
      <c r="K183" s="8">
        <v>1</v>
      </c>
      <c r="L183" s="21">
        <v>24</v>
      </c>
      <c r="M183" s="21">
        <f t="shared" si="13"/>
        <v>24</v>
      </c>
      <c r="N183" s="3">
        <v>12</v>
      </c>
      <c r="O183" s="3">
        <f t="shared" si="11"/>
        <v>12</v>
      </c>
      <c r="P183" s="7"/>
    </row>
    <row r="184" spans="1:16" x14ac:dyDescent="0.15">
      <c r="A184" s="7" t="str">
        <f t="shared" si="10"/>
        <v>7#学生宿舍30212003042门禁配线 RVV-4*1.0</v>
      </c>
      <c r="B184" s="7" t="s">
        <v>161</v>
      </c>
      <c r="C184" s="8">
        <v>19</v>
      </c>
      <c r="D184" s="8" t="str">
        <f>VLOOKUP(A184,'[1]Detail Table'!$A$1:$E$322,5,FALSE)</f>
        <v>门禁系统</v>
      </c>
      <c r="E184" s="8">
        <v>30212003042</v>
      </c>
      <c r="F184" s="10" t="s">
        <v>151</v>
      </c>
      <c r="G184" s="12"/>
      <c r="H184" s="8">
        <v>3</v>
      </c>
      <c r="I184" s="15" t="s">
        <v>68</v>
      </c>
      <c r="J184" s="8" t="s">
        <v>69</v>
      </c>
      <c r="K184" s="8">
        <v>780</v>
      </c>
      <c r="L184" s="22"/>
      <c r="M184" s="22"/>
      <c r="N184" s="7">
        <v>8</v>
      </c>
      <c r="O184" s="3">
        <f t="shared" si="11"/>
        <v>6240</v>
      </c>
      <c r="P184" s="7"/>
    </row>
    <row r="185" spans="1:16" x14ac:dyDescent="0.15">
      <c r="A185" s="7" t="str">
        <f t="shared" si="10"/>
        <v>7#学生宿舍30212003042门禁配线 RVV-2*0.5</v>
      </c>
      <c r="B185" s="7" t="s">
        <v>161</v>
      </c>
      <c r="C185" s="8">
        <v>20</v>
      </c>
      <c r="D185" s="8" t="str">
        <f>VLOOKUP(A185,'[1]Detail Table'!$A$1:$E$322,5,FALSE)</f>
        <v>门禁系统</v>
      </c>
      <c r="E185" s="8">
        <v>30212003042</v>
      </c>
      <c r="F185" s="10" t="s">
        <v>152</v>
      </c>
      <c r="G185" s="12"/>
      <c r="H185" s="8">
        <v>3</v>
      </c>
      <c r="I185" s="15" t="s">
        <v>72</v>
      </c>
      <c r="J185" s="8" t="s">
        <v>69</v>
      </c>
      <c r="K185" s="8">
        <v>780</v>
      </c>
      <c r="L185" s="22"/>
      <c r="M185" s="22"/>
      <c r="N185" s="7">
        <v>5.5</v>
      </c>
      <c r="O185" s="3">
        <f t="shared" si="11"/>
        <v>4290</v>
      </c>
      <c r="P185" s="10" t="s">
        <v>73</v>
      </c>
    </row>
    <row r="186" spans="1:16" x14ac:dyDescent="0.15">
      <c r="A186" s="7" t="str">
        <f t="shared" si="10"/>
        <v>7#学生宿舍31103019044门禁配线 RVVP-6*0.5</v>
      </c>
      <c r="B186" s="7" t="s">
        <v>161</v>
      </c>
      <c r="C186" s="8">
        <v>21</v>
      </c>
      <c r="D186" s="8" t="str">
        <f>VLOOKUP(A186,'[1]Detail Table'!$A$1:$E$322,5,FALSE)</f>
        <v>门禁系统</v>
      </c>
      <c r="E186" s="8">
        <v>31103019044</v>
      </c>
      <c r="F186" s="10" t="s">
        <v>153</v>
      </c>
      <c r="G186" s="12"/>
      <c r="H186" s="8">
        <v>3</v>
      </c>
      <c r="I186" s="11" t="s">
        <v>76</v>
      </c>
      <c r="J186" s="8" t="s">
        <v>69</v>
      </c>
      <c r="K186" s="8">
        <v>780</v>
      </c>
      <c r="L186" s="22"/>
      <c r="M186" s="22"/>
      <c r="N186" s="7">
        <v>6</v>
      </c>
      <c r="O186" s="3">
        <f t="shared" si="11"/>
        <v>4680</v>
      </c>
      <c r="P186" s="10" t="s">
        <v>73</v>
      </c>
    </row>
    <row r="187" spans="1:16" x14ac:dyDescent="0.15">
      <c r="A187" s="7" t="str">
        <f t="shared" si="10"/>
        <v>8#学生宿舍31202001026自动圈存机</v>
      </c>
      <c r="B187" s="7" t="s">
        <v>162</v>
      </c>
      <c r="C187" s="8">
        <v>1</v>
      </c>
      <c r="D187" s="8" t="str">
        <f>VLOOKUP(A187,'[1]Detail Table'!$A$1:$E$322,5,FALSE)</f>
        <v>圈存系统</v>
      </c>
      <c r="E187" s="8">
        <v>31202001026</v>
      </c>
      <c r="F187" s="12" t="s">
        <v>84</v>
      </c>
      <c r="G187" s="10" t="s">
        <v>85</v>
      </c>
      <c r="H187" s="8">
        <v>3</v>
      </c>
      <c r="I187" s="11" t="s">
        <v>86</v>
      </c>
      <c r="J187" s="8" t="s">
        <v>19</v>
      </c>
      <c r="K187" s="8">
        <v>1</v>
      </c>
      <c r="L187" s="3">
        <v>13000</v>
      </c>
      <c r="M187" s="3">
        <f t="shared" ref="M187:M204" si="14">L187*K187</f>
        <v>13000</v>
      </c>
      <c r="N187" s="3">
        <v>7000</v>
      </c>
      <c r="O187" s="3">
        <f t="shared" si="11"/>
        <v>7000</v>
      </c>
      <c r="P187" s="9"/>
    </row>
    <row r="188" spans="1:16" x14ac:dyDescent="0.15">
      <c r="A188" s="7" t="str">
        <f t="shared" si="10"/>
        <v>8#学生宿舍31202001026查询机</v>
      </c>
      <c r="B188" s="7" t="s">
        <v>162</v>
      </c>
      <c r="C188" s="8">
        <v>2</v>
      </c>
      <c r="D188" s="8" t="str">
        <f>VLOOKUP(A188,'[1]Detail Table'!$A$1:$E$322,5,FALSE)</f>
        <v>自助查询系统</v>
      </c>
      <c r="E188" s="8">
        <v>31202001026</v>
      </c>
      <c r="F188" s="12" t="s">
        <v>87</v>
      </c>
      <c r="G188" s="10" t="s">
        <v>85</v>
      </c>
      <c r="H188" s="8">
        <v>3</v>
      </c>
      <c r="I188" s="11" t="s">
        <v>88</v>
      </c>
      <c r="J188" s="8" t="s">
        <v>19</v>
      </c>
      <c r="K188" s="8">
        <v>1</v>
      </c>
      <c r="L188" s="3">
        <v>11000</v>
      </c>
      <c r="M188" s="3">
        <f t="shared" si="14"/>
        <v>11000</v>
      </c>
      <c r="N188" s="3">
        <v>7000</v>
      </c>
      <c r="O188" s="3">
        <f t="shared" si="11"/>
        <v>7000</v>
      </c>
      <c r="P188" s="9"/>
    </row>
    <row r="189" spans="1:16" x14ac:dyDescent="0.15">
      <c r="A189" s="7" t="str">
        <f t="shared" si="10"/>
        <v>8#学生宿舍30204005025UPS电源2KVA/2H</v>
      </c>
      <c r="B189" s="7" t="s">
        <v>162</v>
      </c>
      <c r="C189" s="8">
        <v>3</v>
      </c>
      <c r="D189" s="1" t="s">
        <v>304</v>
      </c>
      <c r="E189" s="14">
        <v>30204005025</v>
      </c>
      <c r="F189" s="12" t="s">
        <v>108</v>
      </c>
      <c r="G189" s="10" t="s">
        <v>245</v>
      </c>
      <c r="H189" s="8">
        <v>3</v>
      </c>
      <c r="I189" s="11" t="s">
        <v>109</v>
      </c>
      <c r="J189" s="14" t="s">
        <v>19</v>
      </c>
      <c r="K189" s="8">
        <v>1</v>
      </c>
      <c r="L189" s="3">
        <v>6500</v>
      </c>
      <c r="M189" s="3">
        <f t="shared" si="14"/>
        <v>6500</v>
      </c>
      <c r="N189" s="3">
        <v>5560</v>
      </c>
      <c r="O189" s="3">
        <f t="shared" si="11"/>
        <v>5560</v>
      </c>
      <c r="P189" s="9"/>
    </row>
    <row r="190" spans="1:16" x14ac:dyDescent="0.15">
      <c r="A190" s="7" t="str">
        <f t="shared" si="10"/>
        <v>8#学生宿舍30204005025开关电源</v>
      </c>
      <c r="B190" s="7" t="s">
        <v>162</v>
      </c>
      <c r="C190" s="8">
        <v>4</v>
      </c>
      <c r="D190" s="1" t="s">
        <v>252</v>
      </c>
      <c r="E190" s="8">
        <v>30204005025</v>
      </c>
      <c r="F190" s="12" t="s">
        <v>110</v>
      </c>
      <c r="G190" s="10"/>
      <c r="H190" s="8">
        <v>3</v>
      </c>
      <c r="I190" s="11" t="s">
        <v>111</v>
      </c>
      <c r="J190" s="8" t="s">
        <v>19</v>
      </c>
      <c r="K190" s="8">
        <v>1</v>
      </c>
      <c r="L190" s="3">
        <v>260</v>
      </c>
      <c r="M190" s="3">
        <f t="shared" si="14"/>
        <v>260</v>
      </c>
      <c r="N190" s="3">
        <v>260</v>
      </c>
      <c r="O190" s="3">
        <f t="shared" si="11"/>
        <v>260</v>
      </c>
      <c r="P190" s="9"/>
    </row>
    <row r="191" spans="1:16" x14ac:dyDescent="0.15">
      <c r="A191" s="7" t="str">
        <f t="shared" si="10"/>
        <v>8#学生宿舍31202009046通讯转换器</v>
      </c>
      <c r="B191" s="7" t="s">
        <v>162</v>
      </c>
      <c r="C191" s="8">
        <v>5</v>
      </c>
      <c r="D191" s="1" t="s">
        <v>252</v>
      </c>
      <c r="E191" s="8">
        <v>31202009046</v>
      </c>
      <c r="F191" s="12" t="s">
        <v>112</v>
      </c>
      <c r="G191" s="10" t="s">
        <v>113</v>
      </c>
      <c r="H191" s="8">
        <v>3</v>
      </c>
      <c r="I191" s="11" t="s">
        <v>114</v>
      </c>
      <c r="J191" s="8" t="s">
        <v>19</v>
      </c>
      <c r="K191" s="8">
        <v>1</v>
      </c>
      <c r="L191" s="3">
        <v>5000</v>
      </c>
      <c r="M191" s="3">
        <f t="shared" si="14"/>
        <v>5000</v>
      </c>
      <c r="N191" s="3">
        <v>1654</v>
      </c>
      <c r="O191" s="3">
        <f t="shared" si="11"/>
        <v>1654</v>
      </c>
      <c r="P191" s="9"/>
    </row>
    <row r="192" spans="1:16" x14ac:dyDescent="0.15">
      <c r="A192" s="7" t="str">
        <f t="shared" si="10"/>
        <v>8#学生宿舍30705006049浴室水控</v>
      </c>
      <c r="B192" s="7" t="s">
        <v>162</v>
      </c>
      <c r="C192" s="8">
        <v>6</v>
      </c>
      <c r="D192" s="8" t="str">
        <f>VLOOKUP(A192,'[1]Detail Table'!$A$1:$E$322,5,FALSE)</f>
        <v>水控系统</v>
      </c>
      <c r="E192" s="8">
        <v>30705006049</v>
      </c>
      <c r="F192" s="12" t="s">
        <v>115</v>
      </c>
      <c r="G192" s="10" t="s">
        <v>116</v>
      </c>
      <c r="H192" s="8">
        <v>3</v>
      </c>
      <c r="I192" s="11" t="s">
        <v>117</v>
      </c>
      <c r="J192" s="8" t="s">
        <v>19</v>
      </c>
      <c r="K192" s="8">
        <v>30</v>
      </c>
      <c r="L192" s="3">
        <v>1500</v>
      </c>
      <c r="M192" s="3">
        <f t="shared" si="14"/>
        <v>45000</v>
      </c>
      <c r="N192" s="3">
        <v>250</v>
      </c>
      <c r="O192" s="3">
        <f t="shared" si="11"/>
        <v>7500</v>
      </c>
      <c r="P192" s="9"/>
    </row>
    <row r="193" spans="1:16" x14ac:dyDescent="0.15">
      <c r="A193" s="7" t="str">
        <f t="shared" si="10"/>
        <v>8#学生宿舍30705006049开水房水控</v>
      </c>
      <c r="B193" s="7" t="s">
        <v>162</v>
      </c>
      <c r="C193" s="8">
        <v>7</v>
      </c>
      <c r="D193" s="8" t="str">
        <f>VLOOKUP(A193,'[1]Detail Table'!$A$1:$E$322,5,FALSE)</f>
        <v>水控系统</v>
      </c>
      <c r="E193" s="8">
        <v>30705006049</v>
      </c>
      <c r="F193" s="12" t="s">
        <v>118</v>
      </c>
      <c r="G193" s="10" t="s">
        <v>116</v>
      </c>
      <c r="H193" s="8">
        <v>3</v>
      </c>
      <c r="I193" s="11" t="s">
        <v>117</v>
      </c>
      <c r="J193" s="8" t="s">
        <v>19</v>
      </c>
      <c r="K193" s="8">
        <v>14</v>
      </c>
      <c r="L193" s="3">
        <v>1500</v>
      </c>
      <c r="M193" s="3">
        <f t="shared" si="14"/>
        <v>21000</v>
      </c>
      <c r="N193" s="3">
        <v>250</v>
      </c>
      <c r="O193" s="3">
        <f t="shared" si="11"/>
        <v>3500</v>
      </c>
      <c r="P193" s="9"/>
    </row>
    <row r="194" spans="1:16" x14ac:dyDescent="0.15">
      <c r="A194" s="7" t="str">
        <f t="shared" si="10"/>
        <v>8#学生宿舍30803010065涡轮流量计</v>
      </c>
      <c r="B194" s="7" t="s">
        <v>162</v>
      </c>
      <c r="C194" s="8">
        <v>8</v>
      </c>
      <c r="D194" s="8" t="str">
        <f>VLOOKUP(A194,'[1]Detail Table'!$A$1:$E$322,5,FALSE)</f>
        <v>水控系统</v>
      </c>
      <c r="E194" s="8">
        <v>30803010065</v>
      </c>
      <c r="F194" s="12" t="s">
        <v>119</v>
      </c>
      <c r="G194" s="10" t="s">
        <v>120</v>
      </c>
      <c r="H194" s="8">
        <v>3</v>
      </c>
      <c r="I194" s="11" t="s">
        <v>121</v>
      </c>
      <c r="J194" s="8" t="s">
        <v>19</v>
      </c>
      <c r="K194" s="8">
        <v>14</v>
      </c>
      <c r="L194" s="3">
        <v>300</v>
      </c>
      <c r="M194" s="3">
        <f t="shared" si="14"/>
        <v>4200</v>
      </c>
      <c r="N194" s="3">
        <v>82</v>
      </c>
      <c r="O194" s="3">
        <f t="shared" si="11"/>
        <v>1148</v>
      </c>
      <c r="P194" s="9"/>
    </row>
    <row r="195" spans="1:16" x14ac:dyDescent="0.15">
      <c r="A195" s="7" t="str">
        <f t="shared" ref="A195:A258" si="15">B195&amp;E195&amp;F195</f>
        <v>8#学生宿舍31204008066电磁阀</v>
      </c>
      <c r="B195" s="7" t="s">
        <v>162</v>
      </c>
      <c r="C195" s="8">
        <v>9</v>
      </c>
      <c r="D195" s="8" t="str">
        <f>VLOOKUP(A195,'[1]Detail Table'!$A$1:$E$322,5,FALSE)</f>
        <v>水控系统</v>
      </c>
      <c r="E195" s="8">
        <v>31204008066</v>
      </c>
      <c r="F195" s="12" t="s">
        <v>122</v>
      </c>
      <c r="G195" s="10" t="s">
        <v>120</v>
      </c>
      <c r="H195" s="8">
        <v>3</v>
      </c>
      <c r="I195" s="11" t="s">
        <v>123</v>
      </c>
      <c r="J195" s="8" t="s">
        <v>19</v>
      </c>
      <c r="K195" s="8">
        <v>44</v>
      </c>
      <c r="L195" s="3">
        <v>150</v>
      </c>
      <c r="M195" s="3">
        <f t="shared" si="14"/>
        <v>6600</v>
      </c>
      <c r="N195" s="3">
        <v>90</v>
      </c>
      <c r="O195" s="3">
        <f t="shared" ref="O195:O258" si="16">K195*N195</f>
        <v>3960</v>
      </c>
      <c r="P195" s="9"/>
    </row>
    <row r="196" spans="1:16" x14ac:dyDescent="0.15">
      <c r="A196" s="7" t="str">
        <f t="shared" si="15"/>
        <v>8#学生宿舍31204003067电控器</v>
      </c>
      <c r="B196" s="7" t="s">
        <v>162</v>
      </c>
      <c r="C196" s="8">
        <v>10</v>
      </c>
      <c r="D196" s="8" t="str">
        <f>VLOOKUP(A196,'[1]Detail Table'!$A$1:$E$322,5,FALSE)</f>
        <v>自助洗衣系统</v>
      </c>
      <c r="E196" s="8">
        <v>31204003067</v>
      </c>
      <c r="F196" s="12" t="s">
        <v>124</v>
      </c>
      <c r="G196" s="10" t="s">
        <v>116</v>
      </c>
      <c r="H196" s="8">
        <v>3</v>
      </c>
      <c r="I196" s="11" t="s">
        <v>125</v>
      </c>
      <c r="J196" s="8" t="s">
        <v>19</v>
      </c>
      <c r="K196" s="8">
        <v>17</v>
      </c>
      <c r="L196" s="3">
        <v>1500</v>
      </c>
      <c r="M196" s="3">
        <f t="shared" si="14"/>
        <v>25500</v>
      </c>
      <c r="N196" s="3">
        <v>250</v>
      </c>
      <c r="O196" s="3">
        <f t="shared" si="16"/>
        <v>4250</v>
      </c>
      <c r="P196" s="9"/>
    </row>
    <row r="197" spans="1:16" x14ac:dyDescent="0.15">
      <c r="A197" s="7" t="str">
        <f t="shared" si="15"/>
        <v>8#学生宿舍31204003067AC控电器</v>
      </c>
      <c r="B197" s="7" t="s">
        <v>162</v>
      </c>
      <c r="C197" s="8">
        <v>11</v>
      </c>
      <c r="D197" s="8" t="str">
        <f>VLOOKUP(A197,'[1]Detail Table'!$A$1:$E$322,5,FALSE)</f>
        <v>自助洗衣系统</v>
      </c>
      <c r="E197" s="8">
        <v>31204003067</v>
      </c>
      <c r="F197" s="12" t="s">
        <v>126</v>
      </c>
      <c r="G197" s="10" t="s">
        <v>120</v>
      </c>
      <c r="H197" s="8">
        <v>3</v>
      </c>
      <c r="I197" s="11" t="s">
        <v>127</v>
      </c>
      <c r="J197" s="8" t="s">
        <v>19</v>
      </c>
      <c r="K197" s="8">
        <v>17</v>
      </c>
      <c r="L197" s="3">
        <v>420</v>
      </c>
      <c r="M197" s="3">
        <f t="shared" si="14"/>
        <v>7140</v>
      </c>
      <c r="N197" s="3">
        <v>250</v>
      </c>
      <c r="O197" s="3">
        <f t="shared" si="16"/>
        <v>4250</v>
      </c>
      <c r="P197" s="9"/>
    </row>
    <row r="198" spans="1:16" s="31" customFormat="1" x14ac:dyDescent="0.15">
      <c r="A198" s="24" t="str">
        <f t="shared" si="15"/>
        <v>8#学生宿舍30204018045设备安装箱</v>
      </c>
      <c r="B198" s="24" t="s">
        <v>162</v>
      </c>
      <c r="C198" s="25">
        <v>12</v>
      </c>
      <c r="D198" s="25" t="str">
        <f>VLOOKUP(A198,'[1]Detail Table'!$A$1:$E$322,5,FALSE)</f>
        <v>门禁系统</v>
      </c>
      <c r="E198" s="25">
        <v>30204018045</v>
      </c>
      <c r="F198" s="32" t="s">
        <v>24</v>
      </c>
      <c r="G198" s="32" t="s">
        <v>131</v>
      </c>
      <c r="H198" s="25">
        <v>3</v>
      </c>
      <c r="I198" s="15" t="s">
        <v>132</v>
      </c>
      <c r="J198" s="25" t="s">
        <v>19</v>
      </c>
      <c r="K198" s="25">
        <v>1</v>
      </c>
      <c r="L198" s="29">
        <v>320</v>
      </c>
      <c r="M198" s="29">
        <f t="shared" si="14"/>
        <v>320</v>
      </c>
      <c r="N198" s="30">
        <v>320</v>
      </c>
      <c r="O198" s="3">
        <f t="shared" si="16"/>
        <v>320</v>
      </c>
      <c r="P198" s="24"/>
    </row>
    <row r="199" spans="1:16" x14ac:dyDescent="0.15">
      <c r="A199" s="7" t="str">
        <f t="shared" si="15"/>
        <v>8#学生宿舍30705006049门禁控制器</v>
      </c>
      <c r="B199" s="7" t="s">
        <v>162</v>
      </c>
      <c r="C199" s="8">
        <v>13</v>
      </c>
      <c r="D199" s="8" t="str">
        <f>VLOOKUP(A199,'[1]Detail Table'!$A$1:$E$322,5,FALSE)</f>
        <v>门禁系统</v>
      </c>
      <c r="E199" s="8">
        <v>30705006049</v>
      </c>
      <c r="F199" s="10" t="s">
        <v>133</v>
      </c>
      <c r="G199" s="10" t="s">
        <v>134</v>
      </c>
      <c r="H199" s="8">
        <v>3</v>
      </c>
      <c r="I199" s="15" t="s">
        <v>135</v>
      </c>
      <c r="J199" s="8" t="s">
        <v>19</v>
      </c>
      <c r="K199" s="8">
        <v>1</v>
      </c>
      <c r="L199" s="21">
        <v>4300</v>
      </c>
      <c r="M199" s="21">
        <f t="shared" si="14"/>
        <v>4300</v>
      </c>
      <c r="N199" s="3">
        <v>3500</v>
      </c>
      <c r="O199" s="3">
        <f t="shared" si="16"/>
        <v>3500</v>
      </c>
      <c r="P199" s="7"/>
    </row>
    <row r="200" spans="1:16" x14ac:dyDescent="0.15">
      <c r="A200" s="7" t="str">
        <f t="shared" si="15"/>
        <v>8#学生宿舍30204005025控制器电源</v>
      </c>
      <c r="B200" s="7" t="s">
        <v>162</v>
      </c>
      <c r="C200" s="8">
        <v>14</v>
      </c>
      <c r="D200" s="8" t="str">
        <f>VLOOKUP(A200,'[1]Detail Table'!$A$1:$E$322,5,FALSE)</f>
        <v>门禁系统</v>
      </c>
      <c r="E200" s="8">
        <v>30204005025</v>
      </c>
      <c r="F200" s="10" t="s">
        <v>136</v>
      </c>
      <c r="G200" s="10" t="s">
        <v>137</v>
      </c>
      <c r="H200" s="8">
        <v>3</v>
      </c>
      <c r="I200" s="15" t="s">
        <v>138</v>
      </c>
      <c r="J200" s="8" t="s">
        <v>19</v>
      </c>
      <c r="K200" s="8">
        <v>1</v>
      </c>
      <c r="L200" s="21">
        <v>420</v>
      </c>
      <c r="M200" s="21">
        <f t="shared" si="14"/>
        <v>420</v>
      </c>
      <c r="N200" s="3">
        <v>237</v>
      </c>
      <c r="O200" s="3">
        <f t="shared" si="16"/>
        <v>237</v>
      </c>
      <c r="P200" s="7"/>
    </row>
    <row r="201" spans="1:16" x14ac:dyDescent="0.15">
      <c r="A201" s="7" t="str">
        <f t="shared" si="15"/>
        <v>8#学生宿舍30204005025电锁电源</v>
      </c>
      <c r="B201" s="7" t="s">
        <v>162</v>
      </c>
      <c r="C201" s="8">
        <v>15</v>
      </c>
      <c r="D201" s="8" t="str">
        <f>VLOOKUP(A201,'[1]Detail Table'!$A$1:$E$322,5,FALSE)</f>
        <v>门禁系统</v>
      </c>
      <c r="E201" s="8">
        <v>30204005025</v>
      </c>
      <c r="F201" s="10" t="s">
        <v>139</v>
      </c>
      <c r="G201" s="10" t="s">
        <v>137</v>
      </c>
      <c r="H201" s="8">
        <v>3</v>
      </c>
      <c r="I201" s="15" t="s">
        <v>140</v>
      </c>
      <c r="J201" s="8" t="s">
        <v>19</v>
      </c>
      <c r="K201" s="8">
        <v>1</v>
      </c>
      <c r="L201" s="21">
        <v>420</v>
      </c>
      <c r="M201" s="21">
        <f t="shared" si="14"/>
        <v>420</v>
      </c>
      <c r="N201" s="3">
        <v>237</v>
      </c>
      <c r="O201" s="3">
        <f t="shared" si="16"/>
        <v>237</v>
      </c>
      <c r="P201" s="7"/>
    </row>
    <row r="202" spans="1:16" x14ac:dyDescent="0.15">
      <c r="A202" s="7" t="str">
        <f t="shared" si="15"/>
        <v>8#学生宿舍30204005025电磁锁</v>
      </c>
      <c r="B202" s="7" t="s">
        <v>162</v>
      </c>
      <c r="C202" s="8">
        <v>16</v>
      </c>
      <c r="D202" s="8" t="str">
        <f>VLOOKUP(A202,'[1]Detail Table'!$A$1:$E$322,5,FALSE)</f>
        <v>门禁系统</v>
      </c>
      <c r="E202" s="8">
        <v>30204005025</v>
      </c>
      <c r="F202" s="10" t="s">
        <v>141</v>
      </c>
      <c r="G202" s="10" t="s">
        <v>142</v>
      </c>
      <c r="H202" s="8">
        <v>3</v>
      </c>
      <c r="I202" s="15" t="s">
        <v>143</v>
      </c>
      <c r="J202" s="8" t="s">
        <v>19</v>
      </c>
      <c r="K202" s="8">
        <v>1</v>
      </c>
      <c r="L202" s="21">
        <v>1000</v>
      </c>
      <c r="M202" s="21">
        <f t="shared" si="14"/>
        <v>1000</v>
      </c>
      <c r="N202" s="3">
        <v>500</v>
      </c>
      <c r="O202" s="3">
        <f t="shared" si="16"/>
        <v>500</v>
      </c>
      <c r="P202" s="7"/>
    </row>
    <row r="203" spans="1:16" x14ac:dyDescent="0.15">
      <c r="A203" s="7" t="str">
        <f t="shared" si="15"/>
        <v>8#学生宿舍31208005030出入口门禁读卡器</v>
      </c>
      <c r="B203" s="7" t="s">
        <v>162</v>
      </c>
      <c r="C203" s="8">
        <v>17</v>
      </c>
      <c r="D203" s="8" t="str">
        <f>VLOOKUP(A203,'[1]Detail Table'!$A$1:$E$322,5,FALSE)</f>
        <v>门禁系统</v>
      </c>
      <c r="E203" s="8">
        <v>31208005030</v>
      </c>
      <c r="F203" s="10" t="s">
        <v>144</v>
      </c>
      <c r="G203" s="10" t="s">
        <v>145</v>
      </c>
      <c r="H203" s="8">
        <v>3</v>
      </c>
      <c r="I203" s="15" t="s">
        <v>146</v>
      </c>
      <c r="J203" s="8" t="s">
        <v>42</v>
      </c>
      <c r="K203" s="8">
        <v>1</v>
      </c>
      <c r="L203" s="21">
        <v>1600</v>
      </c>
      <c r="M203" s="21">
        <f t="shared" si="14"/>
        <v>1600</v>
      </c>
      <c r="N203" s="3">
        <v>990</v>
      </c>
      <c r="O203" s="3">
        <f t="shared" si="16"/>
        <v>990</v>
      </c>
      <c r="P203" s="7"/>
    </row>
    <row r="204" spans="1:16" x14ac:dyDescent="0.15">
      <c r="A204" s="7" t="str">
        <f t="shared" si="15"/>
        <v>8#学生宿舍30204031032出门按钮</v>
      </c>
      <c r="B204" s="7" t="s">
        <v>162</v>
      </c>
      <c r="C204" s="8">
        <v>18</v>
      </c>
      <c r="D204" s="8" t="str">
        <f>VLOOKUP(A204,'[1]Detail Table'!$A$1:$E$322,5,FALSE)</f>
        <v>门禁系统</v>
      </c>
      <c r="E204" s="8">
        <v>30204031032</v>
      </c>
      <c r="F204" s="10" t="s">
        <v>147</v>
      </c>
      <c r="G204" s="10" t="s">
        <v>148</v>
      </c>
      <c r="H204" s="8">
        <v>3</v>
      </c>
      <c r="I204" s="15" t="s">
        <v>149</v>
      </c>
      <c r="J204" s="8" t="s">
        <v>150</v>
      </c>
      <c r="K204" s="8">
        <v>1</v>
      </c>
      <c r="L204" s="21">
        <v>24</v>
      </c>
      <c r="M204" s="21">
        <f t="shared" si="14"/>
        <v>24</v>
      </c>
      <c r="N204" s="3">
        <v>12</v>
      </c>
      <c r="O204" s="3">
        <f t="shared" si="16"/>
        <v>12</v>
      </c>
      <c r="P204" s="7"/>
    </row>
    <row r="205" spans="1:16" x14ac:dyDescent="0.15">
      <c r="A205" s="7" t="str">
        <f t="shared" si="15"/>
        <v>8#学生宿舍30212003042门禁配线 RVV-4*1.0</v>
      </c>
      <c r="B205" s="7" t="s">
        <v>162</v>
      </c>
      <c r="C205" s="8">
        <v>19</v>
      </c>
      <c r="D205" s="8" t="str">
        <f>VLOOKUP(A205,'[1]Detail Table'!$A$1:$E$322,5,FALSE)</f>
        <v>门禁系统</v>
      </c>
      <c r="E205" s="8">
        <v>30212003042</v>
      </c>
      <c r="F205" s="10" t="s">
        <v>151</v>
      </c>
      <c r="G205" s="12"/>
      <c r="H205" s="8">
        <v>3</v>
      </c>
      <c r="I205" s="15" t="s">
        <v>68</v>
      </c>
      <c r="J205" s="8" t="s">
        <v>69</v>
      </c>
      <c r="K205" s="8">
        <v>860</v>
      </c>
      <c r="L205" s="22"/>
      <c r="M205" s="22"/>
      <c r="N205" s="7">
        <v>8</v>
      </c>
      <c r="O205" s="3">
        <f t="shared" si="16"/>
        <v>6880</v>
      </c>
      <c r="P205" s="7"/>
    </row>
    <row r="206" spans="1:16" x14ac:dyDescent="0.15">
      <c r="A206" s="7" t="str">
        <f t="shared" si="15"/>
        <v>8#学生宿舍30212003042门禁配线 RVV-2*0.5</v>
      </c>
      <c r="B206" s="7" t="s">
        <v>162</v>
      </c>
      <c r="C206" s="8">
        <v>20</v>
      </c>
      <c r="D206" s="8" t="str">
        <f>VLOOKUP(A206,'[1]Detail Table'!$A$1:$E$322,5,FALSE)</f>
        <v>门禁系统</v>
      </c>
      <c r="E206" s="8">
        <v>30212003042</v>
      </c>
      <c r="F206" s="10" t="s">
        <v>152</v>
      </c>
      <c r="G206" s="12"/>
      <c r="H206" s="8">
        <v>3</v>
      </c>
      <c r="I206" s="15" t="s">
        <v>72</v>
      </c>
      <c r="J206" s="8" t="s">
        <v>69</v>
      </c>
      <c r="K206" s="8">
        <v>860</v>
      </c>
      <c r="L206" s="22"/>
      <c r="M206" s="22"/>
      <c r="N206" s="7">
        <v>5.5</v>
      </c>
      <c r="O206" s="3">
        <f t="shared" si="16"/>
        <v>4730</v>
      </c>
      <c r="P206" s="10" t="s">
        <v>73</v>
      </c>
    </row>
    <row r="207" spans="1:16" x14ac:dyDescent="0.15">
      <c r="A207" s="7" t="str">
        <f t="shared" si="15"/>
        <v>8#学生宿舍31103019044门禁配线 RVVP-6*0.5</v>
      </c>
      <c r="B207" s="7" t="s">
        <v>162</v>
      </c>
      <c r="C207" s="8">
        <v>21</v>
      </c>
      <c r="D207" s="8" t="str">
        <f>VLOOKUP(A207,'[1]Detail Table'!$A$1:$E$322,5,FALSE)</f>
        <v>门禁系统</v>
      </c>
      <c r="E207" s="8">
        <v>31103019044</v>
      </c>
      <c r="F207" s="10" t="s">
        <v>153</v>
      </c>
      <c r="G207" s="12"/>
      <c r="H207" s="8">
        <v>3</v>
      </c>
      <c r="I207" s="11" t="s">
        <v>76</v>
      </c>
      <c r="J207" s="8" t="s">
        <v>69</v>
      </c>
      <c r="K207" s="8">
        <v>860</v>
      </c>
      <c r="L207" s="22"/>
      <c r="M207" s="22"/>
      <c r="N207" s="7">
        <v>6</v>
      </c>
      <c r="O207" s="3">
        <f t="shared" si="16"/>
        <v>5160</v>
      </c>
      <c r="P207" s="10" t="s">
        <v>73</v>
      </c>
    </row>
    <row r="208" spans="1:16" x14ac:dyDescent="0.15">
      <c r="A208" s="7" t="str">
        <f t="shared" si="15"/>
        <v>第二教学实验楼31202001026自动圈存机</v>
      </c>
      <c r="B208" s="7" t="s">
        <v>163</v>
      </c>
      <c r="C208" s="8">
        <v>1</v>
      </c>
      <c r="D208" s="8" t="str">
        <f>VLOOKUP(A208,'[1]Detail Table'!$A$1:$E$322,5,FALSE)</f>
        <v>圈存系统</v>
      </c>
      <c r="E208" s="8">
        <v>31202001026</v>
      </c>
      <c r="F208" s="12" t="s">
        <v>84</v>
      </c>
      <c r="G208" s="10" t="s">
        <v>85</v>
      </c>
      <c r="H208" s="8">
        <v>3</v>
      </c>
      <c r="I208" s="11" t="s">
        <v>86</v>
      </c>
      <c r="J208" s="8" t="s">
        <v>19</v>
      </c>
      <c r="K208" s="8">
        <v>1</v>
      </c>
      <c r="L208" s="3">
        <v>13000</v>
      </c>
      <c r="M208" s="3">
        <f t="shared" ref="M208:M223" si="17">L208*K208</f>
        <v>13000</v>
      </c>
      <c r="N208" s="3">
        <v>7000</v>
      </c>
      <c r="O208" s="3">
        <f t="shared" si="16"/>
        <v>7000</v>
      </c>
      <c r="P208" s="9"/>
    </row>
    <row r="209" spans="1:16" ht="40.5" x14ac:dyDescent="0.15">
      <c r="A209" s="7" t="str">
        <f t="shared" si="15"/>
        <v>第二教学实验楼31202002033考勤机</v>
      </c>
      <c r="B209" s="7" t="s">
        <v>163</v>
      </c>
      <c r="C209" s="8">
        <v>2</v>
      </c>
      <c r="D209" s="8" t="str">
        <f>VLOOKUP(A209,'[1]Detail Table'!$A$1:$E$322,5,FALSE)</f>
        <v>考勤系统</v>
      </c>
      <c r="E209" s="8">
        <v>31202002033</v>
      </c>
      <c r="F209" s="12" t="s">
        <v>164</v>
      </c>
      <c r="G209" s="10" t="s">
        <v>165</v>
      </c>
      <c r="H209" s="8">
        <v>3</v>
      </c>
      <c r="I209" s="15" t="s">
        <v>166</v>
      </c>
      <c r="J209" s="8" t="s">
        <v>19</v>
      </c>
      <c r="K209" s="8">
        <v>2</v>
      </c>
      <c r="L209" s="3">
        <v>1300</v>
      </c>
      <c r="M209" s="3">
        <f t="shared" si="17"/>
        <v>2600</v>
      </c>
      <c r="N209" s="3">
        <v>1010</v>
      </c>
      <c r="O209" s="3">
        <f t="shared" si="16"/>
        <v>2020</v>
      </c>
      <c r="P209" s="9"/>
    </row>
    <row r="210" spans="1:16" x14ac:dyDescent="0.15">
      <c r="A210" s="7" t="str">
        <f t="shared" si="15"/>
        <v>第二教学实验楼31202001026查询机</v>
      </c>
      <c r="B210" s="7" t="s">
        <v>163</v>
      </c>
      <c r="C210" s="8">
        <v>3</v>
      </c>
      <c r="D210" s="8" t="str">
        <f>VLOOKUP(A210,'[1]Detail Table'!$A$1:$E$322,5,FALSE)</f>
        <v>自助查询系统</v>
      </c>
      <c r="E210" s="14">
        <v>31202001026</v>
      </c>
      <c r="F210" s="10" t="s">
        <v>87</v>
      </c>
      <c r="G210" s="10" t="s">
        <v>85</v>
      </c>
      <c r="H210" s="14">
        <v>3</v>
      </c>
      <c r="I210" s="11" t="s">
        <v>88</v>
      </c>
      <c r="J210" s="14" t="s">
        <v>19</v>
      </c>
      <c r="K210" s="8">
        <v>1</v>
      </c>
      <c r="L210" s="3">
        <v>11000</v>
      </c>
      <c r="M210" s="3">
        <f t="shared" si="17"/>
        <v>11000</v>
      </c>
      <c r="N210" s="3">
        <v>7000</v>
      </c>
      <c r="O210" s="3">
        <f t="shared" si="16"/>
        <v>7000</v>
      </c>
      <c r="P210" s="7"/>
    </row>
    <row r="211" spans="1:16" s="31" customFormat="1" x14ac:dyDescent="0.15">
      <c r="A211" s="24" t="str">
        <f t="shared" si="15"/>
        <v>第二教学实验楼30204018045设备安装箱</v>
      </c>
      <c r="B211" s="24" t="s">
        <v>163</v>
      </c>
      <c r="C211" s="25">
        <v>4</v>
      </c>
      <c r="D211" s="25" t="str">
        <f>VLOOKUP(A211,'[1]Detail Table'!$A$1:$E$322,5,FALSE)</f>
        <v>门禁系统</v>
      </c>
      <c r="E211" s="25">
        <v>30204018045</v>
      </c>
      <c r="F211" s="32" t="s">
        <v>24</v>
      </c>
      <c r="G211" s="32" t="s">
        <v>131</v>
      </c>
      <c r="H211" s="25">
        <v>3</v>
      </c>
      <c r="I211" s="15" t="s">
        <v>132</v>
      </c>
      <c r="J211" s="25" t="s">
        <v>19</v>
      </c>
      <c r="K211" s="25">
        <v>8</v>
      </c>
      <c r="L211" s="29">
        <v>320</v>
      </c>
      <c r="M211" s="29">
        <f t="shared" si="17"/>
        <v>2560</v>
      </c>
      <c r="N211" s="30">
        <v>320</v>
      </c>
      <c r="O211" s="3">
        <f t="shared" si="16"/>
        <v>2560</v>
      </c>
      <c r="P211" s="24"/>
    </row>
    <row r="212" spans="1:16" x14ac:dyDescent="0.15">
      <c r="A212" s="7" t="str">
        <f t="shared" si="15"/>
        <v>第二教学实验楼30705006049网络控制器</v>
      </c>
      <c r="B212" s="7" t="s">
        <v>163</v>
      </c>
      <c r="C212" s="8">
        <v>5</v>
      </c>
      <c r="D212" s="8" t="str">
        <f>VLOOKUP(A212,'[1]Detail Table'!$A$1:$E$322,5,FALSE)</f>
        <v>门禁系统</v>
      </c>
      <c r="E212" s="8">
        <v>30705006049</v>
      </c>
      <c r="F212" s="10" t="s">
        <v>167</v>
      </c>
      <c r="G212" s="10" t="s">
        <v>189</v>
      </c>
      <c r="H212" s="8">
        <v>3</v>
      </c>
      <c r="I212" s="15" t="s">
        <v>168</v>
      </c>
      <c r="J212" s="8" t="s">
        <v>19</v>
      </c>
      <c r="K212" s="8">
        <v>8</v>
      </c>
      <c r="L212" s="21">
        <v>13000</v>
      </c>
      <c r="M212" s="21">
        <f t="shared" si="17"/>
        <v>104000</v>
      </c>
      <c r="N212" s="3">
        <v>9900</v>
      </c>
      <c r="O212" s="3">
        <f t="shared" si="16"/>
        <v>79200</v>
      </c>
      <c r="P212" s="7"/>
    </row>
    <row r="213" spans="1:16" x14ac:dyDescent="0.15">
      <c r="A213" s="7" t="str">
        <f t="shared" si="15"/>
        <v>第二教学实验楼30705006049门禁控制器</v>
      </c>
      <c r="B213" s="7" t="s">
        <v>163</v>
      </c>
      <c r="C213" s="8">
        <v>6</v>
      </c>
      <c r="D213" s="8" t="str">
        <f>VLOOKUP(A213,'[1]Detail Table'!$A$1:$E$322,5,FALSE)</f>
        <v>门禁系统</v>
      </c>
      <c r="E213" s="8">
        <v>30705006049</v>
      </c>
      <c r="F213" s="10" t="s">
        <v>133</v>
      </c>
      <c r="G213" s="10" t="s">
        <v>134</v>
      </c>
      <c r="H213" s="8">
        <v>3</v>
      </c>
      <c r="I213" s="15" t="s">
        <v>135</v>
      </c>
      <c r="J213" s="8" t="s">
        <v>19</v>
      </c>
      <c r="K213" s="8">
        <v>94</v>
      </c>
      <c r="L213" s="21">
        <v>4300</v>
      </c>
      <c r="M213" s="21">
        <f t="shared" si="17"/>
        <v>404200</v>
      </c>
      <c r="N213" s="3">
        <v>3500</v>
      </c>
      <c r="O213" s="3">
        <f t="shared" si="16"/>
        <v>329000</v>
      </c>
      <c r="P213" s="7"/>
    </row>
    <row r="214" spans="1:16" x14ac:dyDescent="0.15">
      <c r="A214" s="7" t="str">
        <f t="shared" si="15"/>
        <v>第二教学实验楼30204005025控制器电源</v>
      </c>
      <c r="B214" s="7" t="s">
        <v>163</v>
      </c>
      <c r="C214" s="8">
        <v>7</v>
      </c>
      <c r="D214" s="8" t="str">
        <f>VLOOKUP(A214,'[1]Detail Table'!$A$1:$E$322,5,FALSE)</f>
        <v>门禁系统</v>
      </c>
      <c r="E214" s="8">
        <v>30204005025</v>
      </c>
      <c r="F214" s="10" t="s">
        <v>136</v>
      </c>
      <c r="G214" s="10" t="s">
        <v>137</v>
      </c>
      <c r="H214" s="8">
        <v>3</v>
      </c>
      <c r="I214" s="15" t="s">
        <v>138</v>
      </c>
      <c r="J214" s="8" t="s">
        <v>19</v>
      </c>
      <c r="K214" s="8">
        <v>8</v>
      </c>
      <c r="L214" s="21">
        <v>420</v>
      </c>
      <c r="M214" s="21">
        <f t="shared" si="17"/>
        <v>3360</v>
      </c>
      <c r="N214" s="3">
        <v>237</v>
      </c>
      <c r="O214" s="3">
        <f t="shared" si="16"/>
        <v>1896</v>
      </c>
      <c r="P214" s="7"/>
    </row>
    <row r="215" spans="1:16" x14ac:dyDescent="0.15">
      <c r="A215" s="7" t="str">
        <f t="shared" si="15"/>
        <v>第二教学实验楼30204005025电锁电源</v>
      </c>
      <c r="B215" s="7" t="s">
        <v>163</v>
      </c>
      <c r="C215" s="8">
        <v>8</v>
      </c>
      <c r="D215" s="8" t="str">
        <f>VLOOKUP(A215,'[1]Detail Table'!$A$1:$E$322,5,FALSE)</f>
        <v>门禁系统</v>
      </c>
      <c r="E215" s="8">
        <v>30204005025</v>
      </c>
      <c r="F215" s="10" t="s">
        <v>139</v>
      </c>
      <c r="G215" s="10" t="s">
        <v>137</v>
      </c>
      <c r="H215" s="8">
        <v>3</v>
      </c>
      <c r="I215" s="15" t="s">
        <v>140</v>
      </c>
      <c r="J215" s="8" t="s">
        <v>42</v>
      </c>
      <c r="K215" s="8">
        <v>36</v>
      </c>
      <c r="L215" s="21">
        <v>420</v>
      </c>
      <c r="M215" s="21">
        <f t="shared" si="17"/>
        <v>15120</v>
      </c>
      <c r="N215" s="3">
        <v>237</v>
      </c>
      <c r="O215" s="3">
        <f t="shared" si="16"/>
        <v>8532</v>
      </c>
      <c r="P215" s="7"/>
    </row>
    <row r="216" spans="1:16" x14ac:dyDescent="0.15">
      <c r="A216" s="7" t="str">
        <f t="shared" si="15"/>
        <v>第二教学实验楼30705006049联动控制器</v>
      </c>
      <c r="B216" s="7" t="s">
        <v>163</v>
      </c>
      <c r="C216" s="8">
        <v>9</v>
      </c>
      <c r="D216" s="8" t="str">
        <f>VLOOKUP(A216,'[1]Detail Table'!$A$1:$E$322,5,FALSE)</f>
        <v>门禁系统</v>
      </c>
      <c r="E216" s="8">
        <v>30705006049</v>
      </c>
      <c r="F216" s="10" t="s">
        <v>169</v>
      </c>
      <c r="G216" s="10" t="s">
        <v>170</v>
      </c>
      <c r="H216" s="8">
        <v>3</v>
      </c>
      <c r="I216" s="15" t="s">
        <v>171</v>
      </c>
      <c r="J216" s="8" t="s">
        <v>42</v>
      </c>
      <c r="K216" s="8">
        <v>36</v>
      </c>
      <c r="L216" s="21">
        <v>3200</v>
      </c>
      <c r="M216" s="21">
        <f t="shared" si="17"/>
        <v>115200</v>
      </c>
      <c r="N216" s="3">
        <v>2500</v>
      </c>
      <c r="O216" s="3">
        <f t="shared" si="16"/>
        <v>90000</v>
      </c>
      <c r="P216" s="7"/>
    </row>
    <row r="217" spans="1:16" x14ac:dyDescent="0.15">
      <c r="A217" s="7" t="str">
        <f t="shared" si="15"/>
        <v>第二教学实验楼31202002058门磁</v>
      </c>
      <c r="B217" s="7" t="s">
        <v>163</v>
      </c>
      <c r="C217" s="8">
        <v>10</v>
      </c>
      <c r="D217" s="8" t="str">
        <f>VLOOKUP(A217,'[1]Detail Table'!$A$1:$E$322,5,FALSE)</f>
        <v>门禁系统</v>
      </c>
      <c r="E217" s="8">
        <v>31202002058</v>
      </c>
      <c r="F217" s="10" t="s">
        <v>172</v>
      </c>
      <c r="G217" s="10" t="s">
        <v>237</v>
      </c>
      <c r="H217" s="8">
        <v>3</v>
      </c>
      <c r="I217" s="15" t="s">
        <v>173</v>
      </c>
      <c r="J217" s="8" t="s">
        <v>19</v>
      </c>
      <c r="K217" s="8">
        <v>179</v>
      </c>
      <c r="L217" s="21">
        <v>50</v>
      </c>
      <c r="M217" s="21">
        <f t="shared" si="17"/>
        <v>8950</v>
      </c>
      <c r="N217" s="3">
        <v>20</v>
      </c>
      <c r="O217" s="3">
        <f t="shared" si="16"/>
        <v>3580</v>
      </c>
      <c r="P217" s="7"/>
    </row>
    <row r="218" spans="1:16" x14ac:dyDescent="0.15">
      <c r="A218" s="7" t="str">
        <f t="shared" si="15"/>
        <v>第二教学实验楼31208005030出入口门禁读卡器</v>
      </c>
      <c r="B218" s="7" t="s">
        <v>163</v>
      </c>
      <c r="C218" s="8">
        <v>11</v>
      </c>
      <c r="D218" s="8" t="str">
        <f>VLOOKUP(A218,'[1]Detail Table'!$A$1:$E$322,5,FALSE)</f>
        <v>门禁系统</v>
      </c>
      <c r="E218" s="8">
        <v>31208005030</v>
      </c>
      <c r="F218" s="10" t="s">
        <v>144</v>
      </c>
      <c r="G218" s="10" t="s">
        <v>145</v>
      </c>
      <c r="H218" s="8">
        <v>3</v>
      </c>
      <c r="I218" s="15" t="s">
        <v>146</v>
      </c>
      <c r="J218" s="8" t="s">
        <v>42</v>
      </c>
      <c r="K218" s="8">
        <v>179</v>
      </c>
      <c r="L218" s="21">
        <v>1600</v>
      </c>
      <c r="M218" s="21">
        <f t="shared" si="17"/>
        <v>286400</v>
      </c>
      <c r="N218" s="3">
        <v>990</v>
      </c>
      <c r="O218" s="3">
        <f t="shared" si="16"/>
        <v>177210</v>
      </c>
      <c r="P218" s="7"/>
    </row>
    <row r="219" spans="1:16" x14ac:dyDescent="0.15">
      <c r="A219" s="7" t="str">
        <f t="shared" si="15"/>
        <v>第二教学实验楼31208007031阴极锁</v>
      </c>
      <c r="B219" s="7" t="s">
        <v>163</v>
      </c>
      <c r="C219" s="8">
        <v>12</v>
      </c>
      <c r="D219" s="8" t="str">
        <f>VLOOKUP(A219,'[1]Detail Table'!$A$1:$E$322,5,FALSE)</f>
        <v>门禁系统</v>
      </c>
      <c r="E219" s="8">
        <v>31208007031</v>
      </c>
      <c r="F219" s="10" t="s">
        <v>174</v>
      </c>
      <c r="G219" s="2" t="s">
        <v>341</v>
      </c>
      <c r="H219" s="8">
        <v>3</v>
      </c>
      <c r="I219" s="15" t="s">
        <v>175</v>
      </c>
      <c r="J219" s="8" t="s">
        <v>42</v>
      </c>
      <c r="K219" s="8">
        <v>179</v>
      </c>
      <c r="L219" s="21">
        <v>800</v>
      </c>
      <c r="M219" s="21">
        <f t="shared" si="17"/>
        <v>143200</v>
      </c>
      <c r="N219" s="3">
        <v>480</v>
      </c>
      <c r="O219" s="3">
        <f t="shared" si="16"/>
        <v>85920</v>
      </c>
      <c r="P219" s="7"/>
    </row>
    <row r="220" spans="1:16" x14ac:dyDescent="0.15">
      <c r="A220" s="7" t="str">
        <f t="shared" si="15"/>
        <v>第二教学实验楼自动插销</v>
      </c>
      <c r="B220" s="7" t="s">
        <v>163</v>
      </c>
      <c r="C220" s="8">
        <v>13</v>
      </c>
      <c r="D220" s="8" t="str">
        <f>VLOOKUP(A220,'[1]Detail Table'!$A$1:$E$322,5,FALSE)</f>
        <v>门禁系统</v>
      </c>
      <c r="E220" s="8"/>
      <c r="F220" s="10" t="s">
        <v>176</v>
      </c>
      <c r="G220" s="10" t="s">
        <v>177</v>
      </c>
      <c r="H220" s="8">
        <v>3</v>
      </c>
      <c r="I220" s="15" t="s">
        <v>178</v>
      </c>
      <c r="J220" s="8" t="s">
        <v>19</v>
      </c>
      <c r="K220" s="8">
        <v>31</v>
      </c>
      <c r="L220" s="21">
        <v>80</v>
      </c>
      <c r="M220" s="21">
        <f t="shared" si="17"/>
        <v>2480</v>
      </c>
      <c r="N220" s="3">
        <v>60</v>
      </c>
      <c r="O220" s="3">
        <f t="shared" si="16"/>
        <v>1860</v>
      </c>
      <c r="P220" s="7"/>
    </row>
    <row r="221" spans="1:16" x14ac:dyDescent="0.15">
      <c r="A221" s="7" t="str">
        <f t="shared" si="15"/>
        <v>第二教学实验楼过线器</v>
      </c>
      <c r="B221" s="7" t="s">
        <v>163</v>
      </c>
      <c r="C221" s="8">
        <v>14</v>
      </c>
      <c r="D221" s="8" t="str">
        <f>VLOOKUP(A221,'[1]Detail Table'!$A$1:$E$322,5,FALSE)</f>
        <v>门禁系统</v>
      </c>
      <c r="E221" s="8"/>
      <c r="F221" s="10" t="s">
        <v>179</v>
      </c>
      <c r="G221" s="10" t="s">
        <v>180</v>
      </c>
      <c r="H221" s="8">
        <v>3</v>
      </c>
      <c r="I221" s="15" t="s">
        <v>181</v>
      </c>
      <c r="J221" s="8" t="s">
        <v>19</v>
      </c>
      <c r="K221" s="8">
        <v>31</v>
      </c>
      <c r="L221" s="21">
        <v>140</v>
      </c>
      <c r="M221" s="21">
        <f t="shared" si="17"/>
        <v>4340</v>
      </c>
      <c r="N221" s="3">
        <v>80</v>
      </c>
      <c r="O221" s="3">
        <f t="shared" si="16"/>
        <v>2480</v>
      </c>
      <c r="P221" s="7"/>
    </row>
    <row r="222" spans="1:16" x14ac:dyDescent="0.15">
      <c r="A222" s="7" t="str">
        <f t="shared" si="15"/>
        <v>第二教学实验楼30204031032出门按钮</v>
      </c>
      <c r="B222" s="7" t="s">
        <v>163</v>
      </c>
      <c r="C222" s="8">
        <v>15</v>
      </c>
      <c r="D222" s="8" t="str">
        <f>VLOOKUP(A222,'[1]Detail Table'!$A$1:$E$322,5,FALSE)</f>
        <v>门禁系统</v>
      </c>
      <c r="E222" s="8">
        <v>30204031032</v>
      </c>
      <c r="F222" s="10" t="s">
        <v>147</v>
      </c>
      <c r="G222" s="10" t="s">
        <v>148</v>
      </c>
      <c r="H222" s="8">
        <v>3</v>
      </c>
      <c r="I222" s="15" t="s">
        <v>149</v>
      </c>
      <c r="J222" s="8" t="s">
        <v>19</v>
      </c>
      <c r="K222" s="8">
        <v>179</v>
      </c>
      <c r="L222" s="21">
        <v>24</v>
      </c>
      <c r="M222" s="21">
        <f t="shared" si="17"/>
        <v>4296</v>
      </c>
      <c r="N222" s="3">
        <v>12</v>
      </c>
      <c r="O222" s="3">
        <f t="shared" si="16"/>
        <v>2148</v>
      </c>
      <c r="P222" s="7"/>
    </row>
    <row r="223" spans="1:16" ht="27" x14ac:dyDescent="0.15">
      <c r="A223" s="7" t="str">
        <f t="shared" si="15"/>
        <v>第二教学实验楼31208007031机械锁</v>
      </c>
      <c r="B223" s="7" t="s">
        <v>163</v>
      </c>
      <c r="C223" s="8">
        <v>16</v>
      </c>
      <c r="D223" s="8" t="str">
        <f>VLOOKUP(A223,'[1]Detail Table'!$A$1:$E$322,5,FALSE)</f>
        <v>门禁系统</v>
      </c>
      <c r="E223" s="8">
        <v>31208007031</v>
      </c>
      <c r="F223" s="10" t="s">
        <v>182</v>
      </c>
      <c r="G223" s="10" t="s">
        <v>340</v>
      </c>
      <c r="H223" s="8">
        <v>3</v>
      </c>
      <c r="I223" s="15" t="s">
        <v>183</v>
      </c>
      <c r="J223" s="8" t="s">
        <v>42</v>
      </c>
      <c r="K223" s="8">
        <v>217</v>
      </c>
      <c r="L223" s="21">
        <v>1400</v>
      </c>
      <c r="M223" s="21">
        <f t="shared" si="17"/>
        <v>303800</v>
      </c>
      <c r="N223" s="3">
        <v>350</v>
      </c>
      <c r="O223" s="3">
        <f t="shared" si="16"/>
        <v>75950</v>
      </c>
      <c r="P223" s="7"/>
    </row>
    <row r="224" spans="1:16" x14ac:dyDescent="0.15">
      <c r="A224" s="7" t="str">
        <f t="shared" si="15"/>
        <v>第二教学实验楼30212003042门禁配线 RVV-4*1.0</v>
      </c>
      <c r="B224" s="7" t="s">
        <v>163</v>
      </c>
      <c r="C224" s="8">
        <v>17</v>
      </c>
      <c r="D224" s="8" t="str">
        <f>VLOOKUP(A224,'[1]Detail Table'!$A$1:$E$322,5,FALSE)</f>
        <v>门禁系统</v>
      </c>
      <c r="E224" s="8">
        <v>30212003042</v>
      </c>
      <c r="F224" s="10" t="s">
        <v>151</v>
      </c>
      <c r="G224" s="12"/>
      <c r="H224" s="8">
        <v>3</v>
      </c>
      <c r="I224" s="15" t="s">
        <v>68</v>
      </c>
      <c r="J224" s="8" t="s">
        <v>69</v>
      </c>
      <c r="K224" s="8">
        <v>4816</v>
      </c>
      <c r="L224" s="22"/>
      <c r="M224" s="22"/>
      <c r="N224" s="7">
        <v>8</v>
      </c>
      <c r="O224" s="3">
        <f t="shared" si="16"/>
        <v>38528</v>
      </c>
      <c r="P224" s="7"/>
    </row>
    <row r="225" spans="1:16" x14ac:dyDescent="0.15">
      <c r="A225" s="7" t="str">
        <f t="shared" si="15"/>
        <v>第二教学实验楼30212003042门禁配线 RVV-2*0.5</v>
      </c>
      <c r="B225" s="7" t="s">
        <v>163</v>
      </c>
      <c r="C225" s="8">
        <v>18</v>
      </c>
      <c r="D225" s="8" t="str">
        <f>VLOOKUP(A225,'[1]Detail Table'!$A$1:$E$322,5,FALSE)</f>
        <v>门禁系统</v>
      </c>
      <c r="E225" s="8">
        <v>30212003042</v>
      </c>
      <c r="F225" s="10" t="s">
        <v>152</v>
      </c>
      <c r="G225" s="12"/>
      <c r="H225" s="8">
        <v>3</v>
      </c>
      <c r="I225" s="15" t="s">
        <v>72</v>
      </c>
      <c r="J225" s="8" t="s">
        <v>69</v>
      </c>
      <c r="K225" s="8">
        <v>4816</v>
      </c>
      <c r="L225" s="22"/>
      <c r="M225" s="22"/>
      <c r="N225" s="7">
        <v>5.5</v>
      </c>
      <c r="O225" s="3">
        <f t="shared" si="16"/>
        <v>26488</v>
      </c>
      <c r="P225" s="10" t="s">
        <v>73</v>
      </c>
    </row>
    <row r="226" spans="1:16" x14ac:dyDescent="0.15">
      <c r="A226" s="7" t="str">
        <f t="shared" si="15"/>
        <v>第二教学实验楼31103019044门禁配线 RVVP-6*0.5</v>
      </c>
      <c r="B226" s="7" t="s">
        <v>163</v>
      </c>
      <c r="C226" s="8">
        <v>19</v>
      </c>
      <c r="D226" s="8" t="str">
        <f>VLOOKUP(A226,'[1]Detail Table'!$A$1:$E$322,5,FALSE)</f>
        <v>门禁系统</v>
      </c>
      <c r="E226" s="8">
        <v>31103019044</v>
      </c>
      <c r="F226" s="10" t="s">
        <v>153</v>
      </c>
      <c r="G226" s="12"/>
      <c r="H226" s="8">
        <v>3</v>
      </c>
      <c r="I226" s="11" t="s">
        <v>76</v>
      </c>
      <c r="J226" s="8" t="s">
        <v>69</v>
      </c>
      <c r="K226" s="8">
        <v>4816</v>
      </c>
      <c r="L226" s="22"/>
      <c r="M226" s="22"/>
      <c r="N226" s="7">
        <v>6</v>
      </c>
      <c r="O226" s="3">
        <f t="shared" si="16"/>
        <v>28896</v>
      </c>
      <c r="P226" s="10" t="s">
        <v>73</v>
      </c>
    </row>
    <row r="227" spans="1:16" ht="38.25" x14ac:dyDescent="0.15">
      <c r="A227" s="7" t="str">
        <f t="shared" si="15"/>
        <v>第三教学实验楼31202001026自动圈存机</v>
      </c>
      <c r="B227" s="7" t="s">
        <v>184</v>
      </c>
      <c r="C227" s="8">
        <v>1</v>
      </c>
      <c r="D227" s="8" t="str">
        <f>VLOOKUP(A227,'[1]Detail Table'!$A$1:$E$322,5,FALSE)</f>
        <v>圈存系统</v>
      </c>
      <c r="E227" s="8">
        <v>31202001026</v>
      </c>
      <c r="F227" s="12" t="s">
        <v>84</v>
      </c>
      <c r="G227" s="10" t="s">
        <v>185</v>
      </c>
      <c r="H227" s="8">
        <v>3</v>
      </c>
      <c r="I227" s="11" t="s">
        <v>186</v>
      </c>
      <c r="J227" s="8" t="s">
        <v>19</v>
      </c>
      <c r="K227" s="8">
        <v>2</v>
      </c>
      <c r="L227" s="3">
        <v>13000</v>
      </c>
      <c r="M227" s="3">
        <f t="shared" ref="M227:M247" si="18">L227*K227</f>
        <v>26000</v>
      </c>
      <c r="N227" s="3">
        <v>7000</v>
      </c>
      <c r="O227" s="3">
        <f t="shared" si="16"/>
        <v>14000</v>
      </c>
      <c r="P227" s="9"/>
    </row>
    <row r="228" spans="1:16" ht="40.5" x14ac:dyDescent="0.15">
      <c r="A228" s="7" t="str">
        <f t="shared" si="15"/>
        <v>第三教学实验楼31202002033考勤机</v>
      </c>
      <c r="B228" s="7" t="s">
        <v>187</v>
      </c>
      <c r="C228" s="8">
        <v>2</v>
      </c>
      <c r="D228" s="8" t="str">
        <f>VLOOKUP(A228,'[1]Detail Table'!$A$1:$E$322,5,FALSE)</f>
        <v>考勤系统</v>
      </c>
      <c r="E228" s="8">
        <v>31202002033</v>
      </c>
      <c r="F228" s="12" t="s">
        <v>164</v>
      </c>
      <c r="G228" s="10" t="s">
        <v>165</v>
      </c>
      <c r="H228" s="8">
        <v>3</v>
      </c>
      <c r="I228" s="15" t="s">
        <v>166</v>
      </c>
      <c r="J228" s="8" t="s">
        <v>19</v>
      </c>
      <c r="K228" s="8">
        <v>2</v>
      </c>
      <c r="L228" s="3">
        <v>1300</v>
      </c>
      <c r="M228" s="3">
        <f t="shared" si="18"/>
        <v>2600</v>
      </c>
      <c r="N228" s="3">
        <v>1010</v>
      </c>
      <c r="O228" s="3">
        <f t="shared" si="16"/>
        <v>2020</v>
      </c>
      <c r="P228" s="9"/>
    </row>
    <row r="229" spans="1:16" ht="38.25" x14ac:dyDescent="0.15">
      <c r="A229" s="7" t="str">
        <f t="shared" si="15"/>
        <v>第三教学实验楼31202001026查询机</v>
      </c>
      <c r="B229" s="7" t="s">
        <v>187</v>
      </c>
      <c r="C229" s="8">
        <v>3</v>
      </c>
      <c r="D229" s="8" t="str">
        <f>VLOOKUP(A229,'[1]Detail Table'!$A$1:$E$322,5,FALSE)</f>
        <v>自助查询系统</v>
      </c>
      <c r="E229" s="14">
        <v>31202001026</v>
      </c>
      <c r="F229" s="10" t="s">
        <v>87</v>
      </c>
      <c r="G229" s="10" t="s">
        <v>188</v>
      </c>
      <c r="H229" s="14">
        <v>3</v>
      </c>
      <c r="I229" s="11" t="s">
        <v>88</v>
      </c>
      <c r="J229" s="14" t="s">
        <v>19</v>
      </c>
      <c r="K229" s="8">
        <v>2</v>
      </c>
      <c r="L229" s="3">
        <v>11000</v>
      </c>
      <c r="M229" s="3">
        <f t="shared" si="18"/>
        <v>22000</v>
      </c>
      <c r="N229" s="3">
        <v>7000</v>
      </c>
      <c r="O229" s="3">
        <f t="shared" si="16"/>
        <v>14000</v>
      </c>
      <c r="P229" s="7"/>
    </row>
    <row r="230" spans="1:16" s="31" customFormat="1" x14ac:dyDescent="0.15">
      <c r="A230" s="24" t="str">
        <f t="shared" si="15"/>
        <v>第三教学实验楼30204018045设备安装箱</v>
      </c>
      <c r="B230" s="24" t="s">
        <v>187</v>
      </c>
      <c r="C230" s="25">
        <v>4</v>
      </c>
      <c r="D230" s="25" t="str">
        <f>VLOOKUP(A230,'[1]Detail Table'!$A$1:$E$322,5,FALSE)</f>
        <v>门禁系统</v>
      </c>
      <c r="E230" s="25">
        <v>30204018045</v>
      </c>
      <c r="F230" s="32" t="s">
        <v>24</v>
      </c>
      <c r="G230" s="32" t="s">
        <v>131</v>
      </c>
      <c r="H230" s="25">
        <v>3</v>
      </c>
      <c r="I230" s="15" t="s">
        <v>132</v>
      </c>
      <c r="J230" s="25" t="s">
        <v>19</v>
      </c>
      <c r="K230" s="25">
        <v>9</v>
      </c>
      <c r="L230" s="29">
        <v>320</v>
      </c>
      <c r="M230" s="29">
        <f t="shared" si="18"/>
        <v>2880</v>
      </c>
      <c r="N230" s="30">
        <v>320</v>
      </c>
      <c r="O230" s="3">
        <f t="shared" si="16"/>
        <v>2880</v>
      </c>
      <c r="P230" s="24"/>
    </row>
    <row r="231" spans="1:16" x14ac:dyDescent="0.15">
      <c r="A231" s="7" t="str">
        <f t="shared" si="15"/>
        <v>第三教学实验楼30705006049网络控制器</v>
      </c>
      <c r="B231" s="7" t="s">
        <v>187</v>
      </c>
      <c r="C231" s="8">
        <v>5</v>
      </c>
      <c r="D231" s="8" t="str">
        <f>VLOOKUP(A231,'[1]Detail Table'!$A$1:$E$322,5,FALSE)</f>
        <v>门禁系统</v>
      </c>
      <c r="E231" s="8">
        <v>30705006049</v>
      </c>
      <c r="F231" s="10" t="s">
        <v>167</v>
      </c>
      <c r="G231" s="10" t="s">
        <v>189</v>
      </c>
      <c r="H231" s="8">
        <v>3</v>
      </c>
      <c r="I231" s="15" t="s">
        <v>168</v>
      </c>
      <c r="J231" s="8" t="s">
        <v>19</v>
      </c>
      <c r="K231" s="8">
        <v>9</v>
      </c>
      <c r="L231" s="21">
        <v>13000</v>
      </c>
      <c r="M231" s="21">
        <f t="shared" si="18"/>
        <v>117000</v>
      </c>
      <c r="N231" s="3">
        <v>9900</v>
      </c>
      <c r="O231" s="3">
        <f t="shared" si="16"/>
        <v>89100</v>
      </c>
      <c r="P231" s="7"/>
    </row>
    <row r="232" spans="1:16" x14ac:dyDescent="0.15">
      <c r="A232" s="7" t="str">
        <f t="shared" si="15"/>
        <v>第三教学实验楼30705006049门禁控制器</v>
      </c>
      <c r="B232" s="7" t="s">
        <v>187</v>
      </c>
      <c r="C232" s="8">
        <v>6</v>
      </c>
      <c r="D232" s="8" t="str">
        <f>VLOOKUP(A232,'[1]Detail Table'!$A$1:$E$322,5,FALSE)</f>
        <v>门禁系统</v>
      </c>
      <c r="E232" s="8">
        <v>30705006049</v>
      </c>
      <c r="F232" s="10" t="s">
        <v>133</v>
      </c>
      <c r="G232" s="10" t="s">
        <v>134</v>
      </c>
      <c r="H232" s="8">
        <v>3</v>
      </c>
      <c r="I232" s="15" t="s">
        <v>135</v>
      </c>
      <c r="J232" s="8" t="s">
        <v>19</v>
      </c>
      <c r="K232" s="8">
        <v>78</v>
      </c>
      <c r="L232" s="21">
        <v>4300</v>
      </c>
      <c r="M232" s="21">
        <f t="shared" si="18"/>
        <v>335400</v>
      </c>
      <c r="N232" s="3">
        <v>3500</v>
      </c>
      <c r="O232" s="3">
        <f t="shared" si="16"/>
        <v>273000</v>
      </c>
      <c r="P232" s="7"/>
    </row>
    <row r="233" spans="1:16" x14ac:dyDescent="0.15">
      <c r="A233" s="7" t="str">
        <f t="shared" si="15"/>
        <v>第三教学实验楼30204005025控制器电源</v>
      </c>
      <c r="B233" s="7" t="s">
        <v>187</v>
      </c>
      <c r="C233" s="8">
        <v>7</v>
      </c>
      <c r="D233" s="8" t="str">
        <f>VLOOKUP(A233,'[1]Detail Table'!$A$1:$E$322,5,FALSE)</f>
        <v>门禁系统</v>
      </c>
      <c r="E233" s="8">
        <v>30204005025</v>
      </c>
      <c r="F233" s="10" t="s">
        <v>136</v>
      </c>
      <c r="G233" s="10" t="s">
        <v>137</v>
      </c>
      <c r="H233" s="8">
        <v>3</v>
      </c>
      <c r="I233" s="15" t="s">
        <v>138</v>
      </c>
      <c r="J233" s="8" t="s">
        <v>19</v>
      </c>
      <c r="K233" s="8">
        <v>9</v>
      </c>
      <c r="L233" s="21">
        <v>420</v>
      </c>
      <c r="M233" s="21">
        <f t="shared" si="18"/>
        <v>3780</v>
      </c>
      <c r="N233" s="3">
        <v>237</v>
      </c>
      <c r="O233" s="3">
        <f t="shared" si="16"/>
        <v>2133</v>
      </c>
      <c r="P233" s="7"/>
    </row>
    <row r="234" spans="1:16" x14ac:dyDescent="0.15">
      <c r="A234" s="7" t="str">
        <f t="shared" si="15"/>
        <v>第三教学实验楼30204005025电锁电源</v>
      </c>
      <c r="B234" s="7" t="s">
        <v>187</v>
      </c>
      <c r="C234" s="8">
        <v>8</v>
      </c>
      <c r="D234" s="8" t="str">
        <f>VLOOKUP(A234,'[1]Detail Table'!$A$1:$E$322,5,FALSE)</f>
        <v>门禁系统</v>
      </c>
      <c r="E234" s="8">
        <v>30204005025</v>
      </c>
      <c r="F234" s="10" t="s">
        <v>139</v>
      </c>
      <c r="G234" s="10" t="s">
        <v>137</v>
      </c>
      <c r="H234" s="8">
        <v>3</v>
      </c>
      <c r="I234" s="15" t="s">
        <v>140</v>
      </c>
      <c r="J234" s="8" t="s">
        <v>19</v>
      </c>
      <c r="K234" s="8">
        <v>9</v>
      </c>
      <c r="L234" s="21">
        <v>420</v>
      </c>
      <c r="M234" s="21">
        <f t="shared" si="18"/>
        <v>3780</v>
      </c>
      <c r="N234" s="3">
        <v>237</v>
      </c>
      <c r="O234" s="3">
        <f t="shared" si="16"/>
        <v>2133</v>
      </c>
      <c r="P234" s="7"/>
    </row>
    <row r="235" spans="1:16" x14ac:dyDescent="0.15">
      <c r="A235" s="7" t="str">
        <f t="shared" si="15"/>
        <v>第三教学实验楼30705006049联动控制器</v>
      </c>
      <c r="B235" s="7" t="s">
        <v>187</v>
      </c>
      <c r="C235" s="8">
        <v>9</v>
      </c>
      <c r="D235" s="8" t="str">
        <f>VLOOKUP(A235,'[1]Detail Table'!$A$1:$E$322,5,FALSE)</f>
        <v>门禁系统</v>
      </c>
      <c r="E235" s="8">
        <v>30705006049</v>
      </c>
      <c r="F235" s="10" t="s">
        <v>169</v>
      </c>
      <c r="G235" s="10" t="s">
        <v>170</v>
      </c>
      <c r="H235" s="8">
        <v>3</v>
      </c>
      <c r="I235" s="15" t="s">
        <v>171</v>
      </c>
      <c r="J235" s="8" t="s">
        <v>19</v>
      </c>
      <c r="K235" s="8">
        <v>9</v>
      </c>
      <c r="L235" s="21">
        <v>3200</v>
      </c>
      <c r="M235" s="21">
        <f t="shared" si="18"/>
        <v>28800</v>
      </c>
      <c r="N235" s="3">
        <v>2500</v>
      </c>
      <c r="O235" s="3">
        <f t="shared" si="16"/>
        <v>22500</v>
      </c>
      <c r="P235" s="7"/>
    </row>
    <row r="236" spans="1:16" x14ac:dyDescent="0.15">
      <c r="A236" s="7" t="str">
        <f t="shared" si="15"/>
        <v>第三教学实验楼31202002058门磁</v>
      </c>
      <c r="B236" s="7" t="s">
        <v>187</v>
      </c>
      <c r="C236" s="8">
        <v>10</v>
      </c>
      <c r="D236" s="8" t="str">
        <f>VLOOKUP(A236,'[1]Detail Table'!$A$1:$E$322,5,FALSE)</f>
        <v>门禁系统</v>
      </c>
      <c r="E236" s="8">
        <v>31202002058</v>
      </c>
      <c r="F236" s="10" t="s">
        <v>172</v>
      </c>
      <c r="G236" s="10" t="s">
        <v>237</v>
      </c>
      <c r="H236" s="8">
        <v>3</v>
      </c>
      <c r="I236" s="15" t="s">
        <v>173</v>
      </c>
      <c r="J236" s="8" t="s">
        <v>19</v>
      </c>
      <c r="K236" s="8">
        <v>154</v>
      </c>
      <c r="L236" s="21">
        <v>50</v>
      </c>
      <c r="M236" s="21">
        <f t="shared" si="18"/>
        <v>7700</v>
      </c>
      <c r="N236" s="3">
        <v>20</v>
      </c>
      <c r="O236" s="3">
        <f t="shared" si="16"/>
        <v>3080</v>
      </c>
      <c r="P236" s="7"/>
    </row>
    <row r="237" spans="1:16" ht="27" x14ac:dyDescent="0.15">
      <c r="A237" s="7" t="str">
        <f t="shared" si="15"/>
        <v>第三教学实验楼31208007031机械锁</v>
      </c>
      <c r="B237" s="7" t="s">
        <v>187</v>
      </c>
      <c r="C237" s="8">
        <v>11</v>
      </c>
      <c r="D237" s="8" t="str">
        <f>VLOOKUP(A237,'[1]Detail Table'!$A$1:$E$322,5,FALSE)</f>
        <v>门禁系统</v>
      </c>
      <c r="E237" s="8">
        <v>31208007031</v>
      </c>
      <c r="F237" s="10" t="s">
        <v>182</v>
      </c>
      <c r="G237" s="10" t="s">
        <v>340</v>
      </c>
      <c r="H237" s="8">
        <v>3</v>
      </c>
      <c r="I237" s="15" t="s">
        <v>190</v>
      </c>
      <c r="J237" s="8" t="s">
        <v>19</v>
      </c>
      <c r="K237" s="8">
        <v>213</v>
      </c>
      <c r="L237" s="21">
        <v>1400</v>
      </c>
      <c r="M237" s="21">
        <f t="shared" si="18"/>
        <v>298200</v>
      </c>
      <c r="N237" s="3">
        <v>350</v>
      </c>
      <c r="O237" s="3">
        <f t="shared" si="16"/>
        <v>74550</v>
      </c>
      <c r="P237" s="7"/>
    </row>
    <row r="238" spans="1:16" x14ac:dyDescent="0.15">
      <c r="A238" s="7" t="str">
        <f t="shared" si="15"/>
        <v>第三教学实验楼31208005030出入口门禁读卡器</v>
      </c>
      <c r="B238" s="7" t="s">
        <v>187</v>
      </c>
      <c r="C238" s="8">
        <v>12</v>
      </c>
      <c r="D238" s="8" t="str">
        <f>VLOOKUP(A238,'[1]Detail Table'!$A$1:$E$322,5,FALSE)</f>
        <v>门禁系统</v>
      </c>
      <c r="E238" s="8">
        <v>31208005030</v>
      </c>
      <c r="F238" s="10" t="s">
        <v>144</v>
      </c>
      <c r="G238" s="10" t="s">
        <v>145</v>
      </c>
      <c r="H238" s="8">
        <v>3</v>
      </c>
      <c r="I238" s="15" t="s">
        <v>146</v>
      </c>
      <c r="J238" s="8" t="s">
        <v>42</v>
      </c>
      <c r="K238" s="8">
        <v>154</v>
      </c>
      <c r="L238" s="21">
        <v>1600</v>
      </c>
      <c r="M238" s="21">
        <f t="shared" si="18"/>
        <v>246400</v>
      </c>
      <c r="N238" s="3">
        <v>990</v>
      </c>
      <c r="O238" s="3">
        <f t="shared" si="16"/>
        <v>152460</v>
      </c>
      <c r="P238" s="7"/>
    </row>
    <row r="239" spans="1:16" x14ac:dyDescent="0.15">
      <c r="A239" s="7" t="str">
        <f t="shared" si="15"/>
        <v>第三教学实验楼31208007031阴极锁</v>
      </c>
      <c r="B239" s="7" t="s">
        <v>187</v>
      </c>
      <c r="C239" s="8">
        <v>13</v>
      </c>
      <c r="D239" s="8" t="str">
        <f>VLOOKUP(A239,'[1]Detail Table'!$A$1:$E$322,5,FALSE)</f>
        <v>门禁系统</v>
      </c>
      <c r="E239" s="8">
        <v>31208007031</v>
      </c>
      <c r="F239" s="10" t="s">
        <v>174</v>
      </c>
      <c r="G239" s="2" t="s">
        <v>341</v>
      </c>
      <c r="H239" s="8">
        <v>3</v>
      </c>
      <c r="I239" s="15" t="s">
        <v>175</v>
      </c>
      <c r="J239" s="8" t="s">
        <v>19</v>
      </c>
      <c r="K239" s="8">
        <v>154</v>
      </c>
      <c r="L239" s="21">
        <v>800</v>
      </c>
      <c r="M239" s="21">
        <f t="shared" si="18"/>
        <v>123200</v>
      </c>
      <c r="N239" s="3">
        <v>480</v>
      </c>
      <c r="O239" s="3">
        <f t="shared" si="16"/>
        <v>73920</v>
      </c>
      <c r="P239" s="7"/>
    </row>
    <row r="240" spans="1:16" x14ac:dyDescent="0.15">
      <c r="A240" s="7" t="str">
        <f t="shared" si="15"/>
        <v>第三教学实验楼自动插销</v>
      </c>
      <c r="B240" s="7" t="s">
        <v>187</v>
      </c>
      <c r="C240" s="8">
        <v>14</v>
      </c>
      <c r="D240" s="8" t="str">
        <f>VLOOKUP(A240,'[1]Detail Table'!$A$1:$E$322,5,FALSE)</f>
        <v>门禁系统</v>
      </c>
      <c r="E240" s="8"/>
      <c r="F240" s="10" t="s">
        <v>176</v>
      </c>
      <c r="G240" s="10" t="s">
        <v>177</v>
      </c>
      <c r="H240" s="8">
        <v>3</v>
      </c>
      <c r="I240" s="15" t="s">
        <v>181</v>
      </c>
      <c r="J240" s="8" t="s">
        <v>150</v>
      </c>
      <c r="K240" s="8">
        <v>6</v>
      </c>
      <c r="L240" s="21">
        <v>80</v>
      </c>
      <c r="M240" s="21">
        <f t="shared" si="18"/>
        <v>480</v>
      </c>
      <c r="N240" s="3">
        <v>60</v>
      </c>
      <c r="O240" s="3">
        <f t="shared" si="16"/>
        <v>360</v>
      </c>
      <c r="P240" s="7"/>
    </row>
    <row r="241" spans="1:16" x14ac:dyDescent="0.15">
      <c r="A241" s="7" t="str">
        <f t="shared" si="15"/>
        <v>第三教学实验楼过线器</v>
      </c>
      <c r="B241" s="7" t="s">
        <v>187</v>
      </c>
      <c r="C241" s="8">
        <v>15</v>
      </c>
      <c r="D241" s="8" t="str">
        <f>VLOOKUP(A241,'[1]Detail Table'!$A$1:$E$322,5,FALSE)</f>
        <v>门禁系统</v>
      </c>
      <c r="E241" s="8"/>
      <c r="F241" s="10" t="s">
        <v>179</v>
      </c>
      <c r="G241" s="10" t="s">
        <v>180</v>
      </c>
      <c r="H241" s="8">
        <v>3</v>
      </c>
      <c r="I241" s="15" t="s">
        <v>149</v>
      </c>
      <c r="J241" s="8" t="s">
        <v>150</v>
      </c>
      <c r="K241" s="8">
        <v>6</v>
      </c>
      <c r="L241" s="21">
        <v>140</v>
      </c>
      <c r="M241" s="21">
        <f t="shared" si="18"/>
        <v>840</v>
      </c>
      <c r="N241" s="3">
        <v>80</v>
      </c>
      <c r="O241" s="3">
        <f t="shared" si="16"/>
        <v>480</v>
      </c>
      <c r="P241" s="7"/>
    </row>
    <row r="242" spans="1:16" x14ac:dyDescent="0.15">
      <c r="A242" s="7" t="str">
        <f t="shared" si="15"/>
        <v>第三教学实验楼30204031032出门按钮</v>
      </c>
      <c r="B242" s="7" t="s">
        <v>187</v>
      </c>
      <c r="C242" s="8">
        <v>16</v>
      </c>
      <c r="D242" s="8" t="str">
        <f>VLOOKUP(A242,'[1]Detail Table'!$A$1:$E$322,5,FALSE)</f>
        <v>门禁系统</v>
      </c>
      <c r="E242" s="8">
        <v>30204031032</v>
      </c>
      <c r="F242" s="10" t="s">
        <v>147</v>
      </c>
      <c r="G242" s="10" t="s">
        <v>148</v>
      </c>
      <c r="H242" s="8">
        <v>3</v>
      </c>
      <c r="I242" s="15" t="s">
        <v>183</v>
      </c>
      <c r="J242" s="8" t="s">
        <v>150</v>
      </c>
      <c r="K242" s="8">
        <v>154</v>
      </c>
      <c r="L242" s="21">
        <v>24</v>
      </c>
      <c r="M242" s="21">
        <f t="shared" si="18"/>
        <v>3696</v>
      </c>
      <c r="N242" s="3">
        <v>12</v>
      </c>
      <c r="O242" s="3">
        <f t="shared" si="16"/>
        <v>1848</v>
      </c>
      <c r="P242" s="7"/>
    </row>
    <row r="243" spans="1:16" x14ac:dyDescent="0.15">
      <c r="A243" s="7" t="str">
        <f t="shared" si="15"/>
        <v>第三教学实验楼30212003042门禁配线 RVV-4*1.0</v>
      </c>
      <c r="B243" s="7" t="s">
        <v>187</v>
      </c>
      <c r="C243" s="8">
        <v>17</v>
      </c>
      <c r="D243" s="8" t="str">
        <f>VLOOKUP(A243,'[1]Detail Table'!$A$1:$E$322,5,FALSE)</f>
        <v>门禁系统</v>
      </c>
      <c r="E243" s="8">
        <v>30212003042</v>
      </c>
      <c r="F243" s="10" t="s">
        <v>151</v>
      </c>
      <c r="G243" s="12"/>
      <c r="H243" s="8">
        <v>3</v>
      </c>
      <c r="I243" s="15" t="s">
        <v>68</v>
      </c>
      <c r="J243" s="8" t="s">
        <v>11</v>
      </c>
      <c r="K243" s="8">
        <v>4600</v>
      </c>
      <c r="L243" s="22"/>
      <c r="M243" s="21">
        <f t="shared" si="18"/>
        <v>0</v>
      </c>
      <c r="N243" s="3">
        <v>8</v>
      </c>
      <c r="O243" s="3">
        <f t="shared" si="16"/>
        <v>36800</v>
      </c>
      <c r="P243" s="7"/>
    </row>
    <row r="244" spans="1:16" x14ac:dyDescent="0.15">
      <c r="A244" s="7" t="str">
        <f t="shared" si="15"/>
        <v>第三教学实验楼30212003042门禁配线 RVV-2*0.5</v>
      </c>
      <c r="B244" s="7" t="s">
        <v>187</v>
      </c>
      <c r="C244" s="8">
        <v>18</v>
      </c>
      <c r="D244" s="8" t="str">
        <f>VLOOKUP(A244,'[1]Detail Table'!$A$1:$E$322,5,FALSE)</f>
        <v>门禁系统</v>
      </c>
      <c r="E244" s="8">
        <v>30212003042</v>
      </c>
      <c r="F244" s="10" t="s">
        <v>152</v>
      </c>
      <c r="G244" s="12"/>
      <c r="H244" s="8">
        <v>3</v>
      </c>
      <c r="I244" s="15" t="s">
        <v>72</v>
      </c>
      <c r="J244" s="8" t="s">
        <v>11</v>
      </c>
      <c r="K244" s="8">
        <v>4600</v>
      </c>
      <c r="L244" s="22"/>
      <c r="M244" s="21">
        <f t="shared" si="18"/>
        <v>0</v>
      </c>
      <c r="N244" s="3">
        <v>5.5</v>
      </c>
      <c r="O244" s="3">
        <f t="shared" si="16"/>
        <v>25300</v>
      </c>
      <c r="P244" s="10" t="s">
        <v>73</v>
      </c>
    </row>
    <row r="245" spans="1:16" x14ac:dyDescent="0.15">
      <c r="A245" s="7" t="str">
        <f t="shared" si="15"/>
        <v>第三教学实验楼31103019044门禁配线 RVVP-6*0.5</v>
      </c>
      <c r="B245" s="7" t="s">
        <v>187</v>
      </c>
      <c r="C245" s="8">
        <v>19</v>
      </c>
      <c r="D245" s="8" t="str">
        <f>VLOOKUP(A245,'[1]Detail Table'!$A$1:$E$322,5,FALSE)</f>
        <v>门禁系统</v>
      </c>
      <c r="E245" s="8">
        <v>31103019044</v>
      </c>
      <c r="F245" s="10" t="s">
        <v>153</v>
      </c>
      <c r="G245" s="12"/>
      <c r="H245" s="8">
        <v>3</v>
      </c>
      <c r="I245" s="11" t="s">
        <v>76</v>
      </c>
      <c r="J245" s="8" t="s">
        <v>69</v>
      </c>
      <c r="K245" s="8">
        <v>4600</v>
      </c>
      <c r="L245" s="22"/>
      <c r="M245" s="21">
        <f t="shared" si="18"/>
        <v>0</v>
      </c>
      <c r="N245" s="3">
        <v>6</v>
      </c>
      <c r="O245" s="3">
        <f t="shared" si="16"/>
        <v>27600</v>
      </c>
      <c r="P245" s="10" t="s">
        <v>73</v>
      </c>
    </row>
    <row r="246" spans="1:16" x14ac:dyDescent="0.15">
      <c r="A246" s="7" t="str">
        <f t="shared" si="15"/>
        <v>第三教学实验楼31202010068数据库服务器</v>
      </c>
      <c r="B246" s="7" t="s">
        <v>187</v>
      </c>
      <c r="C246" s="8">
        <v>20</v>
      </c>
      <c r="D246" s="8" t="str">
        <f>VLOOKUP(A246,'[1]Detail Table'!$A$1:$E$322,5,FALSE)</f>
        <v>机房</v>
      </c>
      <c r="E246" s="8">
        <v>31202010068</v>
      </c>
      <c r="F246" s="10" t="s">
        <v>191</v>
      </c>
      <c r="G246" s="12" t="s">
        <v>192</v>
      </c>
      <c r="H246" s="8">
        <v>5</v>
      </c>
      <c r="I246" s="11" t="s">
        <v>193</v>
      </c>
      <c r="J246" s="8" t="s">
        <v>19</v>
      </c>
      <c r="K246" s="8">
        <v>2</v>
      </c>
      <c r="L246" s="3">
        <v>530000</v>
      </c>
      <c r="M246" s="3">
        <f t="shared" si="18"/>
        <v>1060000</v>
      </c>
      <c r="N246" s="3">
        <v>450500</v>
      </c>
      <c r="O246" s="3">
        <f t="shared" si="16"/>
        <v>901000</v>
      </c>
      <c r="P246" s="10"/>
    </row>
    <row r="247" spans="1:16" x14ac:dyDescent="0.15">
      <c r="A247" s="7" t="str">
        <f t="shared" si="15"/>
        <v>第三教学实验楼31202003045应用服务器</v>
      </c>
      <c r="B247" s="7" t="s">
        <v>187</v>
      </c>
      <c r="C247" s="8">
        <v>21</v>
      </c>
      <c r="D247" s="8" t="str">
        <f>VLOOKUP(A247,'[1]Detail Table'!$A$1:$E$322,5,FALSE)</f>
        <v>机房</v>
      </c>
      <c r="E247" s="8">
        <v>31202003045</v>
      </c>
      <c r="F247" s="10" t="s">
        <v>194</v>
      </c>
      <c r="G247" s="12" t="s">
        <v>192</v>
      </c>
      <c r="H247" s="8">
        <v>5</v>
      </c>
      <c r="I247" s="11" t="s">
        <v>193</v>
      </c>
      <c r="J247" s="8" t="s">
        <v>19</v>
      </c>
      <c r="K247" s="8">
        <v>2</v>
      </c>
      <c r="L247" s="3">
        <v>530000</v>
      </c>
      <c r="M247" s="3">
        <f t="shared" si="18"/>
        <v>1060000</v>
      </c>
      <c r="N247" s="3">
        <v>450500</v>
      </c>
      <c r="O247" s="3">
        <f t="shared" si="16"/>
        <v>901000</v>
      </c>
      <c r="P247" s="10"/>
    </row>
    <row r="248" spans="1:16" x14ac:dyDescent="0.15">
      <c r="A248" s="7" t="str">
        <f t="shared" si="15"/>
        <v>第三教学实验楼31202010069一卡通系统平台</v>
      </c>
      <c r="B248" s="7" t="s">
        <v>187</v>
      </c>
      <c r="C248" s="8">
        <v>22</v>
      </c>
      <c r="D248" s="8" t="str">
        <f>VLOOKUP(A248,'[1]Detail Table'!$A$1:$E$322,5,FALSE)</f>
        <v>机房</v>
      </c>
      <c r="E248" s="8">
        <v>31202010069</v>
      </c>
      <c r="F248" s="10" t="s">
        <v>195</v>
      </c>
      <c r="G248" s="12" t="s">
        <v>196</v>
      </c>
      <c r="H248" s="8">
        <v>3</v>
      </c>
      <c r="I248" s="11" t="s">
        <v>197</v>
      </c>
      <c r="J248" s="8" t="s">
        <v>42</v>
      </c>
      <c r="K248" s="8">
        <v>1</v>
      </c>
      <c r="L248" s="3">
        <v>1200000</v>
      </c>
      <c r="M248" s="3">
        <f>L248*K248</f>
        <v>1200000</v>
      </c>
      <c r="N248" s="3">
        <v>0</v>
      </c>
      <c r="O248" s="3">
        <f t="shared" si="16"/>
        <v>0</v>
      </c>
      <c r="P248" s="10"/>
    </row>
    <row r="249" spans="1:16" x14ac:dyDescent="0.15">
      <c r="A249" s="7" t="str">
        <f t="shared" si="15"/>
        <v>第三教学实验楼31203003043PC管理机</v>
      </c>
      <c r="B249" s="7" t="s">
        <v>187</v>
      </c>
      <c r="C249" s="8">
        <v>23</v>
      </c>
      <c r="D249" s="8" t="str">
        <f>VLOOKUP(A249,'[1]Detail Table'!$A$1:$E$322,5,FALSE)</f>
        <v>管理中心</v>
      </c>
      <c r="E249" s="8">
        <v>31203003043</v>
      </c>
      <c r="F249" s="10" t="s">
        <v>198</v>
      </c>
      <c r="G249" s="12" t="s">
        <v>199</v>
      </c>
      <c r="H249" s="8">
        <v>3</v>
      </c>
      <c r="I249" s="11" t="s">
        <v>90</v>
      </c>
      <c r="J249" s="8" t="s">
        <v>19</v>
      </c>
      <c r="K249" s="8">
        <v>2</v>
      </c>
      <c r="L249" s="3">
        <v>6500</v>
      </c>
      <c r="M249" s="3">
        <f>L249*K249</f>
        <v>13000</v>
      </c>
      <c r="N249" s="3">
        <v>6000</v>
      </c>
      <c r="O249" s="3">
        <f t="shared" si="16"/>
        <v>12000</v>
      </c>
      <c r="P249" s="10"/>
    </row>
    <row r="250" spans="1:16" x14ac:dyDescent="0.15">
      <c r="A250" s="7" t="str">
        <f t="shared" si="15"/>
        <v>第三教学实验楼31004002070监控电视</v>
      </c>
      <c r="B250" s="7" t="s">
        <v>187</v>
      </c>
      <c r="C250" s="8">
        <v>24</v>
      </c>
      <c r="D250" s="8" t="str">
        <f>VLOOKUP(A250,'[1]Detail Table'!$A$1:$E$322,5,FALSE)</f>
        <v>管理中心</v>
      </c>
      <c r="E250" s="8">
        <v>31004002070</v>
      </c>
      <c r="F250" s="10" t="s">
        <v>200</v>
      </c>
      <c r="G250" s="12" t="s">
        <v>201</v>
      </c>
      <c r="H250" s="8">
        <v>3</v>
      </c>
      <c r="I250" s="11" t="s">
        <v>202</v>
      </c>
      <c r="J250" s="8" t="s">
        <v>19</v>
      </c>
      <c r="K250" s="8">
        <v>2</v>
      </c>
      <c r="L250" s="3">
        <v>16000</v>
      </c>
      <c r="M250" s="3">
        <f t="shared" ref="M250:M260" si="19">L250*K250</f>
        <v>32000</v>
      </c>
      <c r="N250" s="3">
        <v>15000</v>
      </c>
      <c r="O250" s="3">
        <f t="shared" si="16"/>
        <v>30000</v>
      </c>
      <c r="P250" s="10"/>
    </row>
    <row r="251" spans="1:16" x14ac:dyDescent="0.15">
      <c r="A251" s="7" t="str">
        <f t="shared" si="15"/>
        <v>第三教学实验楼31202001059IC卡充值机</v>
      </c>
      <c r="B251" s="7" t="s">
        <v>187</v>
      </c>
      <c r="C251" s="8">
        <v>25</v>
      </c>
      <c r="D251" s="8" t="str">
        <f>VLOOKUP(A251,'[1]Detail Table'!$A$1:$E$322,5,FALSE)</f>
        <v>管理中心</v>
      </c>
      <c r="E251" s="8">
        <v>31202001059</v>
      </c>
      <c r="F251" s="10" t="s">
        <v>203</v>
      </c>
      <c r="G251" s="12" t="s">
        <v>204</v>
      </c>
      <c r="H251" s="8">
        <v>3</v>
      </c>
      <c r="I251" s="11" t="s">
        <v>93</v>
      </c>
      <c r="J251" s="8" t="s">
        <v>19</v>
      </c>
      <c r="K251" s="8">
        <v>2</v>
      </c>
      <c r="L251" s="3">
        <v>1500</v>
      </c>
      <c r="M251" s="3">
        <f t="shared" si="19"/>
        <v>3000</v>
      </c>
      <c r="N251" s="3">
        <v>1050</v>
      </c>
      <c r="O251" s="3">
        <f t="shared" si="16"/>
        <v>2100</v>
      </c>
      <c r="P251" s="10"/>
    </row>
    <row r="252" spans="1:16" x14ac:dyDescent="0.15">
      <c r="A252" s="7" t="str">
        <f t="shared" si="15"/>
        <v>第三教学实验楼31202001059IC卡管理机</v>
      </c>
      <c r="B252" s="7" t="s">
        <v>187</v>
      </c>
      <c r="C252" s="8">
        <v>26</v>
      </c>
      <c r="D252" s="8" t="str">
        <f>VLOOKUP(A252,'[1]Detail Table'!$A$1:$E$322,5,FALSE)</f>
        <v>管理中心</v>
      </c>
      <c r="E252" s="8">
        <v>31202001059</v>
      </c>
      <c r="F252" s="10" t="s">
        <v>205</v>
      </c>
      <c r="G252" s="12" t="s">
        <v>206</v>
      </c>
      <c r="H252" s="8">
        <v>3</v>
      </c>
      <c r="I252" s="11" t="s">
        <v>207</v>
      </c>
      <c r="J252" s="8" t="s">
        <v>19</v>
      </c>
      <c r="K252" s="8">
        <v>4</v>
      </c>
      <c r="L252" s="3">
        <v>1400</v>
      </c>
      <c r="M252" s="3">
        <f t="shared" si="19"/>
        <v>5600</v>
      </c>
      <c r="N252" s="3">
        <v>1100</v>
      </c>
      <c r="O252" s="3">
        <f t="shared" si="16"/>
        <v>4400</v>
      </c>
      <c r="P252" s="10"/>
    </row>
    <row r="253" spans="1:16" x14ac:dyDescent="0.15">
      <c r="A253" s="7" t="str">
        <f t="shared" si="15"/>
        <v>第三教学实验楼31202004060IC卡</v>
      </c>
      <c r="B253" s="7" t="s">
        <v>187</v>
      </c>
      <c r="C253" s="8">
        <v>27</v>
      </c>
      <c r="D253" s="8" t="str">
        <f>VLOOKUP(A253,'[1]Detail Table'!$A$1:$E$322,5,FALSE)</f>
        <v>管理中心</v>
      </c>
      <c r="E253" s="8">
        <v>31202004060</v>
      </c>
      <c r="F253" s="10" t="s">
        <v>208</v>
      </c>
      <c r="G253" s="12" t="s">
        <v>209</v>
      </c>
      <c r="H253" s="8">
        <v>3</v>
      </c>
      <c r="I253" s="11" t="s">
        <v>210</v>
      </c>
      <c r="J253" s="8" t="s">
        <v>211</v>
      </c>
      <c r="K253" s="8">
        <v>40000</v>
      </c>
      <c r="L253" s="3">
        <v>18</v>
      </c>
      <c r="M253" s="3">
        <f t="shared" si="19"/>
        <v>720000</v>
      </c>
      <c r="N253" s="3">
        <v>9.8000000000000007</v>
      </c>
      <c r="O253" s="3">
        <f t="shared" si="16"/>
        <v>392000</v>
      </c>
      <c r="P253" s="10"/>
    </row>
    <row r="254" spans="1:16" x14ac:dyDescent="0.15">
      <c r="A254" s="7" t="str">
        <f t="shared" si="15"/>
        <v>第三教学实验楼证卡打印机</v>
      </c>
      <c r="B254" s="7" t="s">
        <v>187</v>
      </c>
      <c r="C254" s="8">
        <v>28</v>
      </c>
      <c r="D254" s="8" t="str">
        <f>VLOOKUP(A254,'[1]Detail Table'!$A$1:$E$322,5,FALSE)</f>
        <v>管理中心</v>
      </c>
      <c r="E254" s="8"/>
      <c r="F254" s="10" t="s">
        <v>212</v>
      </c>
      <c r="G254" s="12" t="s">
        <v>213</v>
      </c>
      <c r="H254" s="8">
        <v>3</v>
      </c>
      <c r="I254" s="11" t="s">
        <v>214</v>
      </c>
      <c r="J254" s="8" t="s">
        <v>19</v>
      </c>
      <c r="K254" s="8">
        <v>1</v>
      </c>
      <c r="L254" s="3">
        <v>8200</v>
      </c>
      <c r="M254" s="3">
        <f t="shared" si="19"/>
        <v>8200</v>
      </c>
      <c r="N254" s="3">
        <v>7300</v>
      </c>
      <c r="O254" s="3">
        <f t="shared" si="16"/>
        <v>7300</v>
      </c>
      <c r="P254" s="10"/>
    </row>
    <row r="255" spans="1:16" x14ac:dyDescent="0.15">
      <c r="A255" s="7" t="str">
        <f t="shared" si="15"/>
        <v>第三教学实验楼31101040061激光打印机</v>
      </c>
      <c r="B255" s="7" t="s">
        <v>187</v>
      </c>
      <c r="C255" s="8">
        <v>29</v>
      </c>
      <c r="D255" s="8" t="str">
        <f>VLOOKUP(A255,'[1]Detail Table'!$A$1:$E$322,5,FALSE)</f>
        <v>管理中心</v>
      </c>
      <c r="E255" s="8">
        <v>31101040061</v>
      </c>
      <c r="F255" s="10" t="s">
        <v>215</v>
      </c>
      <c r="G255" s="17" t="s">
        <v>216</v>
      </c>
      <c r="H255" s="8">
        <v>3</v>
      </c>
      <c r="I255" s="11" t="s">
        <v>217</v>
      </c>
      <c r="J255" s="8" t="s">
        <v>19</v>
      </c>
      <c r="K255" s="8">
        <v>1</v>
      </c>
      <c r="L255" s="3">
        <v>1500</v>
      </c>
      <c r="M255" s="3">
        <f t="shared" si="19"/>
        <v>1500</v>
      </c>
      <c r="N255" s="3">
        <v>1200</v>
      </c>
      <c r="O255" s="3">
        <f t="shared" si="16"/>
        <v>1200</v>
      </c>
      <c r="P255" s="10"/>
    </row>
    <row r="256" spans="1:16" x14ac:dyDescent="0.15">
      <c r="A256" s="7" t="str">
        <f t="shared" si="15"/>
        <v>第三教学实验楼31202001062数码相机</v>
      </c>
      <c r="B256" s="7" t="s">
        <v>187</v>
      </c>
      <c r="C256" s="8">
        <v>30</v>
      </c>
      <c r="D256" s="8" t="str">
        <f>VLOOKUP(A256,'[1]Detail Table'!$A$1:$E$322,5,FALSE)</f>
        <v>管理中心</v>
      </c>
      <c r="E256" s="8">
        <v>31202001062</v>
      </c>
      <c r="F256" s="10" t="s">
        <v>218</v>
      </c>
      <c r="G256" s="12" t="s">
        <v>219</v>
      </c>
      <c r="H256" s="8">
        <v>3</v>
      </c>
      <c r="I256" s="11" t="s">
        <v>220</v>
      </c>
      <c r="J256" s="8" t="s">
        <v>19</v>
      </c>
      <c r="K256" s="8">
        <v>1</v>
      </c>
      <c r="L256" s="3">
        <v>2200</v>
      </c>
      <c r="M256" s="3">
        <f t="shared" si="19"/>
        <v>2200</v>
      </c>
      <c r="N256" s="3">
        <v>4800</v>
      </c>
      <c r="O256" s="3">
        <f t="shared" si="16"/>
        <v>4800</v>
      </c>
      <c r="P256" s="10"/>
    </row>
    <row r="257" spans="1:16" x14ac:dyDescent="0.15">
      <c r="A257" s="7" t="str">
        <f t="shared" si="15"/>
        <v>第三教学实验楼31202003063扫描仪</v>
      </c>
      <c r="B257" s="7" t="s">
        <v>187</v>
      </c>
      <c r="C257" s="8">
        <v>31</v>
      </c>
      <c r="D257" s="8" t="str">
        <f>VLOOKUP(A257,'[1]Detail Table'!$A$1:$E$322,5,FALSE)</f>
        <v>管理中心</v>
      </c>
      <c r="E257" s="8">
        <v>31202003063</v>
      </c>
      <c r="F257" s="10" t="s">
        <v>221</v>
      </c>
      <c r="G257" s="12" t="s">
        <v>222</v>
      </c>
      <c r="H257" s="8">
        <v>3</v>
      </c>
      <c r="I257" s="11" t="s">
        <v>223</v>
      </c>
      <c r="J257" s="8" t="s">
        <v>19</v>
      </c>
      <c r="K257" s="8">
        <v>1</v>
      </c>
      <c r="L257" s="3">
        <v>1400</v>
      </c>
      <c r="M257" s="3">
        <f t="shared" si="19"/>
        <v>1400</v>
      </c>
      <c r="N257" s="3">
        <v>1160</v>
      </c>
      <c r="O257" s="3">
        <f t="shared" si="16"/>
        <v>1160</v>
      </c>
      <c r="P257" s="10"/>
    </row>
    <row r="258" spans="1:16" x14ac:dyDescent="0.15">
      <c r="A258" s="7" t="str">
        <f t="shared" si="15"/>
        <v>第三教学实验楼31202001064自助现金充值机</v>
      </c>
      <c r="B258" s="7" t="s">
        <v>187</v>
      </c>
      <c r="C258" s="8">
        <v>32</v>
      </c>
      <c r="D258" s="8" t="str">
        <f>VLOOKUP(A258,'[1]Detail Table'!$A$1:$E$322,5,FALSE)</f>
        <v>现金充值</v>
      </c>
      <c r="E258" s="8">
        <v>31202001064</v>
      </c>
      <c r="F258" s="10" t="s">
        <v>224</v>
      </c>
      <c r="G258" s="12" t="s">
        <v>225</v>
      </c>
      <c r="H258" s="8">
        <v>3</v>
      </c>
      <c r="I258" s="11" t="s">
        <v>226</v>
      </c>
      <c r="J258" s="8" t="s">
        <v>19</v>
      </c>
      <c r="K258" s="8">
        <v>2</v>
      </c>
      <c r="L258" s="3">
        <v>20000</v>
      </c>
      <c r="M258" s="3">
        <f t="shared" si="19"/>
        <v>40000</v>
      </c>
      <c r="N258" s="3">
        <v>23000</v>
      </c>
      <c r="O258" s="3">
        <f t="shared" si="16"/>
        <v>46000</v>
      </c>
      <c r="P258" s="10"/>
    </row>
    <row r="259" spans="1:16" x14ac:dyDescent="0.15">
      <c r="A259" s="7" t="str">
        <f t="shared" ref="A259:A322" si="20">B259&amp;E259&amp;F259</f>
        <v>第三教学实验楼停车场远距离发卡器</v>
      </c>
      <c r="B259" s="7" t="s">
        <v>187</v>
      </c>
      <c r="C259" s="8">
        <v>33</v>
      </c>
      <c r="D259" s="8" t="str">
        <f>VLOOKUP(A259,'[1]Detail Table'!$A$1:$E$322,5,FALSE)</f>
        <v>停车场系统</v>
      </c>
      <c r="E259" s="8"/>
      <c r="F259" s="13" t="s">
        <v>227</v>
      </c>
      <c r="G259" s="12" t="s">
        <v>228</v>
      </c>
      <c r="H259" s="8">
        <v>3</v>
      </c>
      <c r="I259" s="11" t="s">
        <v>229</v>
      </c>
      <c r="J259" s="8" t="s">
        <v>19</v>
      </c>
      <c r="K259" s="8">
        <v>1</v>
      </c>
      <c r="L259" s="3">
        <v>3200</v>
      </c>
      <c r="M259" s="3">
        <f t="shared" si="19"/>
        <v>3200</v>
      </c>
      <c r="N259" s="3">
        <v>2700</v>
      </c>
      <c r="O259" s="3">
        <f t="shared" ref="O259:O322" si="21">K259*N259</f>
        <v>2700</v>
      </c>
      <c r="P259" s="10"/>
    </row>
    <row r="260" spans="1:16" x14ac:dyDescent="0.15">
      <c r="A260" s="7" t="str">
        <f t="shared" si="20"/>
        <v>第三教学实验楼远距离卡</v>
      </c>
      <c r="B260" s="7" t="s">
        <v>187</v>
      </c>
      <c r="C260" s="8">
        <v>34</v>
      </c>
      <c r="D260" s="8" t="str">
        <f>VLOOKUP(A260,'[1]Detail Table'!$A$1:$E$322,5,FALSE)</f>
        <v>停车场系统</v>
      </c>
      <c r="E260" s="8"/>
      <c r="F260" s="7" t="s">
        <v>230</v>
      </c>
      <c r="G260" s="12" t="s">
        <v>231</v>
      </c>
      <c r="H260" s="8">
        <v>3</v>
      </c>
      <c r="I260" s="11" t="s">
        <v>232</v>
      </c>
      <c r="J260" s="8" t="s">
        <v>211</v>
      </c>
      <c r="K260" s="8">
        <v>500</v>
      </c>
      <c r="L260" s="3">
        <v>15</v>
      </c>
      <c r="M260" s="3">
        <f t="shared" si="19"/>
        <v>7500</v>
      </c>
      <c r="N260" s="3">
        <v>9</v>
      </c>
      <c r="O260" s="3">
        <f t="shared" si="21"/>
        <v>4500</v>
      </c>
      <c r="P260" s="10"/>
    </row>
    <row r="261" spans="1:16" x14ac:dyDescent="0.15">
      <c r="A261" s="7" t="str">
        <f t="shared" si="20"/>
        <v>第一教学实验楼31202001026自动圈存机</v>
      </c>
      <c r="B261" s="7" t="s">
        <v>233</v>
      </c>
      <c r="C261" s="8">
        <v>1</v>
      </c>
      <c r="D261" s="8" t="str">
        <f>VLOOKUP(A261,'[1]Detail Table'!$A$1:$E$322,5,FALSE)</f>
        <v>圈存系统</v>
      </c>
      <c r="E261" s="8">
        <v>31202001026</v>
      </c>
      <c r="F261" s="12" t="s">
        <v>84</v>
      </c>
      <c r="G261" s="10" t="s">
        <v>85</v>
      </c>
      <c r="H261" s="8">
        <v>3</v>
      </c>
      <c r="I261" s="11" t="s">
        <v>86</v>
      </c>
      <c r="J261" s="8" t="s">
        <v>19</v>
      </c>
      <c r="K261" s="8">
        <v>3</v>
      </c>
      <c r="L261" s="3">
        <v>13000</v>
      </c>
      <c r="M261" s="3">
        <f t="shared" ref="M261:M276" si="22">L261*K261</f>
        <v>39000</v>
      </c>
      <c r="N261" s="3">
        <v>7000</v>
      </c>
      <c r="O261" s="3">
        <f t="shared" si="21"/>
        <v>21000</v>
      </c>
      <c r="P261" s="9"/>
    </row>
    <row r="262" spans="1:16" x14ac:dyDescent="0.15">
      <c r="A262" s="7" t="str">
        <f t="shared" si="20"/>
        <v>第一教学实验楼31202001026查询机</v>
      </c>
      <c r="B262" s="7" t="s">
        <v>233</v>
      </c>
      <c r="C262" s="8">
        <v>2</v>
      </c>
      <c r="D262" s="8" t="str">
        <f>VLOOKUP(A262,'[1]Detail Table'!$A$1:$E$322,5,FALSE)</f>
        <v>自助查询系统</v>
      </c>
      <c r="E262" s="8">
        <v>31202001026</v>
      </c>
      <c r="F262" s="12" t="s">
        <v>87</v>
      </c>
      <c r="G262" s="10" t="s">
        <v>85</v>
      </c>
      <c r="H262" s="8">
        <v>3</v>
      </c>
      <c r="I262" s="11" t="s">
        <v>88</v>
      </c>
      <c r="J262" s="8" t="s">
        <v>19</v>
      </c>
      <c r="K262" s="8">
        <v>3</v>
      </c>
      <c r="L262" s="3">
        <v>11000</v>
      </c>
      <c r="M262" s="3">
        <f t="shared" si="22"/>
        <v>33000</v>
      </c>
      <c r="N262" s="3">
        <v>7000</v>
      </c>
      <c r="O262" s="3">
        <f t="shared" si="21"/>
        <v>21000</v>
      </c>
      <c r="P262" s="9"/>
    </row>
    <row r="263" spans="1:16" ht="40.5" x14ac:dyDescent="0.15">
      <c r="A263" s="7" t="str">
        <f t="shared" si="20"/>
        <v>第一教学实验楼31202002033考勤机</v>
      </c>
      <c r="B263" s="7" t="s">
        <v>233</v>
      </c>
      <c r="C263" s="8">
        <v>3</v>
      </c>
      <c r="D263" s="8" t="str">
        <f>VLOOKUP(A263,'[1]Detail Table'!$A$1:$E$322,5,FALSE)</f>
        <v>考勤系统</v>
      </c>
      <c r="E263" s="14">
        <v>31202002033</v>
      </c>
      <c r="F263" s="10" t="s">
        <v>164</v>
      </c>
      <c r="G263" s="10" t="s">
        <v>165</v>
      </c>
      <c r="H263" s="14">
        <v>3</v>
      </c>
      <c r="I263" s="15" t="s">
        <v>166</v>
      </c>
      <c r="J263" s="14" t="s">
        <v>19</v>
      </c>
      <c r="K263" s="8">
        <v>6</v>
      </c>
      <c r="L263" s="3">
        <v>1300</v>
      </c>
      <c r="M263" s="3">
        <f t="shared" si="22"/>
        <v>7800</v>
      </c>
      <c r="N263" s="3">
        <v>1010</v>
      </c>
      <c r="O263" s="3">
        <f t="shared" si="21"/>
        <v>6060</v>
      </c>
      <c r="P263" s="7"/>
    </row>
    <row r="264" spans="1:16" s="31" customFormat="1" x14ac:dyDescent="0.15">
      <c r="A264" s="24" t="str">
        <f t="shared" si="20"/>
        <v>第一教学实验楼30204018045设备安装箱</v>
      </c>
      <c r="B264" s="24" t="s">
        <v>233</v>
      </c>
      <c r="C264" s="25">
        <v>4</v>
      </c>
      <c r="D264" s="25" t="str">
        <f>VLOOKUP(A264,'[1]Detail Table'!$A$1:$E$322,5,FALSE)</f>
        <v>门禁系统</v>
      </c>
      <c r="E264" s="25">
        <v>30204018045</v>
      </c>
      <c r="F264" s="32" t="s">
        <v>24</v>
      </c>
      <c r="G264" s="28" t="s">
        <v>25</v>
      </c>
      <c r="H264" s="25">
        <v>3</v>
      </c>
      <c r="I264" s="15" t="s">
        <v>132</v>
      </c>
      <c r="J264" s="25" t="s">
        <v>19</v>
      </c>
      <c r="K264" s="25">
        <v>16</v>
      </c>
      <c r="L264" s="29">
        <v>320</v>
      </c>
      <c r="M264" s="29">
        <f t="shared" si="22"/>
        <v>5120</v>
      </c>
      <c r="N264" s="30">
        <v>320</v>
      </c>
      <c r="O264" s="3">
        <f t="shared" si="21"/>
        <v>5120</v>
      </c>
      <c r="P264" s="24"/>
    </row>
    <row r="265" spans="1:16" x14ac:dyDescent="0.15">
      <c r="A265" s="7" t="str">
        <f t="shared" si="20"/>
        <v>第一教学实验楼30705006049网络控制器</v>
      </c>
      <c r="B265" s="7" t="s">
        <v>233</v>
      </c>
      <c r="C265" s="8">
        <v>5</v>
      </c>
      <c r="D265" s="8" t="str">
        <f>VLOOKUP(A265,'[1]Detail Table'!$A$1:$E$322,5,FALSE)</f>
        <v>门禁系统</v>
      </c>
      <c r="E265" s="8">
        <v>30705006049</v>
      </c>
      <c r="F265" s="10" t="s">
        <v>167</v>
      </c>
      <c r="G265" s="10" t="s">
        <v>189</v>
      </c>
      <c r="H265" s="8">
        <v>3</v>
      </c>
      <c r="I265" s="15" t="s">
        <v>168</v>
      </c>
      <c r="J265" s="8" t="s">
        <v>19</v>
      </c>
      <c r="K265" s="8">
        <v>16</v>
      </c>
      <c r="L265" s="21">
        <v>13000</v>
      </c>
      <c r="M265" s="21">
        <f t="shared" si="22"/>
        <v>208000</v>
      </c>
      <c r="N265" s="3">
        <v>9900</v>
      </c>
      <c r="O265" s="3">
        <f t="shared" si="21"/>
        <v>158400</v>
      </c>
      <c r="P265" s="7"/>
    </row>
    <row r="266" spans="1:16" x14ac:dyDescent="0.15">
      <c r="A266" s="7" t="str">
        <f t="shared" si="20"/>
        <v>第一教学实验楼30705006049门禁控制器</v>
      </c>
      <c r="B266" s="7" t="s">
        <v>233</v>
      </c>
      <c r="C266" s="8">
        <v>6</v>
      </c>
      <c r="D266" s="8" t="str">
        <f>VLOOKUP(A266,'[1]Detail Table'!$A$1:$E$322,5,FALSE)</f>
        <v>门禁系统</v>
      </c>
      <c r="E266" s="8">
        <v>30705006049</v>
      </c>
      <c r="F266" s="10" t="s">
        <v>133</v>
      </c>
      <c r="G266" s="10" t="s">
        <v>134</v>
      </c>
      <c r="H266" s="8">
        <v>3</v>
      </c>
      <c r="I266" s="15" t="s">
        <v>135</v>
      </c>
      <c r="J266" s="8" t="s">
        <v>19</v>
      </c>
      <c r="K266" s="8">
        <v>85</v>
      </c>
      <c r="L266" s="21">
        <v>4300</v>
      </c>
      <c r="M266" s="21">
        <f t="shared" si="22"/>
        <v>365500</v>
      </c>
      <c r="N266" s="3">
        <v>3500</v>
      </c>
      <c r="O266" s="3">
        <f t="shared" si="21"/>
        <v>297500</v>
      </c>
      <c r="P266" s="7"/>
    </row>
    <row r="267" spans="1:16" x14ac:dyDescent="0.15">
      <c r="A267" s="7" t="str">
        <f t="shared" si="20"/>
        <v>第一教学实验楼30204005025控制器电源</v>
      </c>
      <c r="B267" s="7" t="s">
        <v>233</v>
      </c>
      <c r="C267" s="8">
        <v>7</v>
      </c>
      <c r="D267" s="8" t="str">
        <f>VLOOKUP(A267,'[1]Detail Table'!$A$1:$E$322,5,FALSE)</f>
        <v>门禁系统</v>
      </c>
      <c r="E267" s="8">
        <v>30204005025</v>
      </c>
      <c r="F267" s="10" t="s">
        <v>136</v>
      </c>
      <c r="G267" s="10" t="s">
        <v>137</v>
      </c>
      <c r="H267" s="8">
        <v>3</v>
      </c>
      <c r="I267" s="15" t="s">
        <v>138</v>
      </c>
      <c r="J267" s="8" t="s">
        <v>19</v>
      </c>
      <c r="K267" s="8">
        <v>16</v>
      </c>
      <c r="L267" s="21">
        <v>420</v>
      </c>
      <c r="M267" s="21">
        <f t="shared" si="22"/>
        <v>6720</v>
      </c>
      <c r="N267" s="3">
        <v>237</v>
      </c>
      <c r="O267" s="3">
        <f t="shared" si="21"/>
        <v>3792</v>
      </c>
      <c r="P267" s="7"/>
    </row>
    <row r="268" spans="1:16" x14ac:dyDescent="0.15">
      <c r="A268" s="7" t="str">
        <f t="shared" si="20"/>
        <v>第一教学实验楼30204005025电锁电源</v>
      </c>
      <c r="B268" s="7" t="s">
        <v>233</v>
      </c>
      <c r="C268" s="8">
        <v>8</v>
      </c>
      <c r="D268" s="8" t="str">
        <f>VLOOKUP(A268,'[1]Detail Table'!$A$1:$E$322,5,FALSE)</f>
        <v>门禁系统</v>
      </c>
      <c r="E268" s="8">
        <v>30204005025</v>
      </c>
      <c r="F268" s="10" t="s">
        <v>139</v>
      </c>
      <c r="G268" s="10" t="s">
        <v>137</v>
      </c>
      <c r="H268" s="8">
        <v>3</v>
      </c>
      <c r="I268" s="15" t="s">
        <v>140</v>
      </c>
      <c r="J268" s="8" t="s">
        <v>42</v>
      </c>
      <c r="K268" s="8">
        <v>16</v>
      </c>
      <c r="L268" s="21">
        <v>420</v>
      </c>
      <c r="M268" s="21">
        <f t="shared" si="22"/>
        <v>6720</v>
      </c>
      <c r="N268" s="3">
        <v>237</v>
      </c>
      <c r="O268" s="3">
        <f t="shared" si="21"/>
        <v>3792</v>
      </c>
      <c r="P268" s="7"/>
    </row>
    <row r="269" spans="1:16" x14ac:dyDescent="0.15">
      <c r="A269" s="7" t="str">
        <f t="shared" si="20"/>
        <v>第一教学实验楼30705006049联动控制器</v>
      </c>
      <c r="B269" s="7" t="s">
        <v>233</v>
      </c>
      <c r="C269" s="8">
        <v>9</v>
      </c>
      <c r="D269" s="8" t="str">
        <f>VLOOKUP(A269,'[1]Detail Table'!$A$1:$E$322,5,FALSE)</f>
        <v>门禁系统</v>
      </c>
      <c r="E269" s="8">
        <v>30705006049</v>
      </c>
      <c r="F269" s="10" t="s">
        <v>169</v>
      </c>
      <c r="G269" s="10" t="s">
        <v>170</v>
      </c>
      <c r="H269" s="8">
        <v>3</v>
      </c>
      <c r="I269" s="15" t="s">
        <v>171</v>
      </c>
      <c r="J269" s="8" t="s">
        <v>42</v>
      </c>
      <c r="K269" s="8">
        <v>16</v>
      </c>
      <c r="L269" s="21">
        <v>3200</v>
      </c>
      <c r="M269" s="21">
        <f t="shared" si="22"/>
        <v>51200</v>
      </c>
      <c r="N269" s="3">
        <v>2500</v>
      </c>
      <c r="O269" s="3">
        <f t="shared" si="21"/>
        <v>40000</v>
      </c>
      <c r="P269" s="7"/>
    </row>
    <row r="270" spans="1:16" x14ac:dyDescent="0.15">
      <c r="A270" s="7" t="str">
        <f t="shared" si="20"/>
        <v>第一教学实验楼31202002058门磁</v>
      </c>
      <c r="B270" s="7" t="s">
        <v>233</v>
      </c>
      <c r="C270" s="8">
        <v>10</v>
      </c>
      <c r="D270" s="8" t="str">
        <f>VLOOKUP(A270,'[1]Detail Table'!$A$1:$E$322,5,FALSE)</f>
        <v>门禁系统</v>
      </c>
      <c r="E270" s="8">
        <v>31202002058</v>
      </c>
      <c r="F270" s="10" t="s">
        <v>172</v>
      </c>
      <c r="G270" s="10" t="s">
        <v>237</v>
      </c>
      <c r="H270" s="8">
        <v>3</v>
      </c>
      <c r="I270" s="15" t="s">
        <v>173</v>
      </c>
      <c r="J270" s="8" t="s">
        <v>19</v>
      </c>
      <c r="K270" s="8">
        <v>161</v>
      </c>
      <c r="L270" s="21">
        <v>50</v>
      </c>
      <c r="M270" s="21">
        <f t="shared" si="22"/>
        <v>8050</v>
      </c>
      <c r="N270" s="3">
        <v>20</v>
      </c>
      <c r="O270" s="3">
        <f t="shared" si="21"/>
        <v>3220</v>
      </c>
      <c r="P270" s="7"/>
    </row>
    <row r="271" spans="1:16" x14ac:dyDescent="0.15">
      <c r="A271" s="7" t="str">
        <f t="shared" si="20"/>
        <v>第一教学实验楼31208005030出入口门禁读卡器</v>
      </c>
      <c r="B271" s="7" t="s">
        <v>233</v>
      </c>
      <c r="C271" s="8">
        <v>11</v>
      </c>
      <c r="D271" s="8" t="str">
        <f>VLOOKUP(A271,'[1]Detail Table'!$A$1:$E$322,5,FALSE)</f>
        <v>门禁系统</v>
      </c>
      <c r="E271" s="8">
        <v>31208005030</v>
      </c>
      <c r="F271" s="10" t="s">
        <v>144</v>
      </c>
      <c r="G271" s="10" t="s">
        <v>145</v>
      </c>
      <c r="H271" s="8">
        <v>3</v>
      </c>
      <c r="I271" s="15" t="s">
        <v>146</v>
      </c>
      <c r="J271" s="8" t="s">
        <v>42</v>
      </c>
      <c r="K271" s="8">
        <v>161</v>
      </c>
      <c r="L271" s="21">
        <v>1600</v>
      </c>
      <c r="M271" s="21">
        <f t="shared" si="22"/>
        <v>257600</v>
      </c>
      <c r="N271" s="3">
        <v>990</v>
      </c>
      <c r="O271" s="3">
        <f t="shared" si="21"/>
        <v>159390</v>
      </c>
      <c r="P271" s="7"/>
    </row>
    <row r="272" spans="1:16" x14ac:dyDescent="0.15">
      <c r="A272" s="7" t="str">
        <f t="shared" si="20"/>
        <v>第一教学实验楼31208007031阴极锁</v>
      </c>
      <c r="B272" s="7" t="s">
        <v>233</v>
      </c>
      <c r="C272" s="8">
        <v>12</v>
      </c>
      <c r="D272" s="8" t="str">
        <f>VLOOKUP(A272,'[1]Detail Table'!$A$1:$E$322,5,FALSE)</f>
        <v>门禁系统</v>
      </c>
      <c r="E272" s="8">
        <v>31208007031</v>
      </c>
      <c r="F272" s="10" t="s">
        <v>174</v>
      </c>
      <c r="G272" s="2" t="s">
        <v>341</v>
      </c>
      <c r="H272" s="8">
        <v>3</v>
      </c>
      <c r="I272" s="15" t="s">
        <v>175</v>
      </c>
      <c r="J272" s="8" t="s">
        <v>42</v>
      </c>
      <c r="K272" s="8">
        <v>161</v>
      </c>
      <c r="L272" s="21">
        <v>800</v>
      </c>
      <c r="M272" s="21">
        <f t="shared" si="22"/>
        <v>128800</v>
      </c>
      <c r="N272" s="3">
        <v>480</v>
      </c>
      <c r="O272" s="3">
        <f t="shared" si="21"/>
        <v>77280</v>
      </c>
      <c r="P272" s="7"/>
    </row>
    <row r="273" spans="1:16" x14ac:dyDescent="0.15">
      <c r="A273" s="7" t="str">
        <f t="shared" si="20"/>
        <v>第一教学实验楼自动插销</v>
      </c>
      <c r="B273" s="7" t="s">
        <v>233</v>
      </c>
      <c r="C273" s="8">
        <v>13</v>
      </c>
      <c r="D273" s="8" t="str">
        <f>VLOOKUP(A273,'[1]Detail Table'!$A$1:$E$322,5,FALSE)</f>
        <v>门禁系统</v>
      </c>
      <c r="E273" s="8"/>
      <c r="F273" s="10" t="s">
        <v>176</v>
      </c>
      <c r="G273" s="10" t="s">
        <v>177</v>
      </c>
      <c r="H273" s="8">
        <v>3</v>
      </c>
      <c r="I273" s="15" t="s">
        <v>178</v>
      </c>
      <c r="J273" s="8" t="s">
        <v>19</v>
      </c>
      <c r="K273" s="8">
        <v>24</v>
      </c>
      <c r="L273" s="21">
        <v>80</v>
      </c>
      <c r="M273" s="21">
        <f t="shared" si="22"/>
        <v>1920</v>
      </c>
      <c r="N273" s="3">
        <v>60</v>
      </c>
      <c r="O273" s="3">
        <f t="shared" si="21"/>
        <v>1440</v>
      </c>
      <c r="P273" s="7"/>
    </row>
    <row r="274" spans="1:16" x14ac:dyDescent="0.15">
      <c r="A274" s="7" t="str">
        <f t="shared" si="20"/>
        <v>第一教学实验楼过线器</v>
      </c>
      <c r="B274" s="7" t="s">
        <v>233</v>
      </c>
      <c r="C274" s="8">
        <v>14</v>
      </c>
      <c r="D274" s="8" t="str">
        <f>VLOOKUP(A274,'[1]Detail Table'!$A$1:$E$322,5,FALSE)</f>
        <v>门禁系统</v>
      </c>
      <c r="E274" s="8"/>
      <c r="F274" s="10" t="s">
        <v>179</v>
      </c>
      <c r="G274" s="10" t="s">
        <v>180</v>
      </c>
      <c r="H274" s="8">
        <v>3</v>
      </c>
      <c r="I274" s="15" t="s">
        <v>181</v>
      </c>
      <c r="J274" s="8" t="s">
        <v>19</v>
      </c>
      <c r="K274" s="8">
        <v>24</v>
      </c>
      <c r="L274" s="21">
        <v>140</v>
      </c>
      <c r="M274" s="21">
        <f t="shared" si="22"/>
        <v>3360</v>
      </c>
      <c r="N274" s="3">
        <v>80</v>
      </c>
      <c r="O274" s="3">
        <f t="shared" si="21"/>
        <v>1920</v>
      </c>
      <c r="P274" s="7"/>
    </row>
    <row r="275" spans="1:16" x14ac:dyDescent="0.15">
      <c r="A275" s="7" t="str">
        <f t="shared" si="20"/>
        <v>第一教学实验楼30204031032出门按钮</v>
      </c>
      <c r="B275" s="7" t="s">
        <v>233</v>
      </c>
      <c r="C275" s="8">
        <v>15</v>
      </c>
      <c r="D275" s="8" t="str">
        <f>VLOOKUP(A275,'[1]Detail Table'!$A$1:$E$322,5,FALSE)</f>
        <v>门禁系统</v>
      </c>
      <c r="E275" s="8">
        <v>30204031032</v>
      </c>
      <c r="F275" s="10" t="s">
        <v>147</v>
      </c>
      <c r="G275" s="10" t="s">
        <v>148</v>
      </c>
      <c r="H275" s="8">
        <v>3</v>
      </c>
      <c r="I275" s="15" t="s">
        <v>149</v>
      </c>
      <c r="J275" s="8" t="s">
        <v>19</v>
      </c>
      <c r="K275" s="8">
        <v>161</v>
      </c>
      <c r="L275" s="21">
        <v>24</v>
      </c>
      <c r="M275" s="21">
        <f t="shared" si="22"/>
        <v>3864</v>
      </c>
      <c r="N275" s="3">
        <v>12</v>
      </c>
      <c r="O275" s="3">
        <f t="shared" si="21"/>
        <v>1932</v>
      </c>
      <c r="P275" s="7"/>
    </row>
    <row r="276" spans="1:16" ht="27" x14ac:dyDescent="0.15">
      <c r="A276" s="7" t="str">
        <f t="shared" si="20"/>
        <v>第一教学实验楼31208007031机械锁</v>
      </c>
      <c r="B276" s="7" t="s">
        <v>233</v>
      </c>
      <c r="C276" s="8">
        <v>16</v>
      </c>
      <c r="D276" s="8" t="str">
        <f>VLOOKUP(A276,'[1]Detail Table'!$A$1:$E$322,5,FALSE)</f>
        <v>门禁系统</v>
      </c>
      <c r="E276" s="8">
        <v>31208007031</v>
      </c>
      <c r="F276" s="10" t="s">
        <v>182</v>
      </c>
      <c r="G276" s="10" t="s">
        <v>340</v>
      </c>
      <c r="H276" s="8">
        <v>3</v>
      </c>
      <c r="I276" s="15" t="s">
        <v>183</v>
      </c>
      <c r="J276" s="8" t="s">
        <v>42</v>
      </c>
      <c r="K276" s="8">
        <v>284</v>
      </c>
      <c r="L276" s="21">
        <v>1400</v>
      </c>
      <c r="M276" s="21">
        <f t="shared" si="22"/>
        <v>397600</v>
      </c>
      <c r="N276" s="3">
        <v>350</v>
      </c>
      <c r="O276" s="3">
        <f t="shared" si="21"/>
        <v>99400</v>
      </c>
      <c r="P276" s="7"/>
    </row>
    <row r="277" spans="1:16" x14ac:dyDescent="0.15">
      <c r="A277" s="7" t="str">
        <f t="shared" si="20"/>
        <v>第一教学实验楼30212003042门禁配线 RVV-4*1.0</v>
      </c>
      <c r="B277" s="7" t="s">
        <v>233</v>
      </c>
      <c r="C277" s="8">
        <v>17</v>
      </c>
      <c r="D277" s="8" t="str">
        <f>VLOOKUP(A277,'[1]Detail Table'!$A$1:$E$322,5,FALSE)</f>
        <v>门禁系统</v>
      </c>
      <c r="E277" s="8">
        <v>30212003042</v>
      </c>
      <c r="F277" s="10" t="s">
        <v>151</v>
      </c>
      <c r="G277" s="12"/>
      <c r="H277" s="8">
        <v>3</v>
      </c>
      <c r="I277" s="15" t="s">
        <v>68</v>
      </c>
      <c r="J277" s="8" t="s">
        <v>69</v>
      </c>
      <c r="K277" s="8">
        <v>2400.3000000000002</v>
      </c>
      <c r="L277" s="22"/>
      <c r="M277" s="22"/>
      <c r="N277" s="7">
        <v>8</v>
      </c>
      <c r="O277" s="3">
        <f t="shared" si="21"/>
        <v>19202.400000000001</v>
      </c>
      <c r="P277" s="7"/>
    </row>
    <row r="278" spans="1:16" x14ac:dyDescent="0.15">
      <c r="A278" s="7" t="str">
        <f t="shared" si="20"/>
        <v>第一教学实验楼30212003042门禁配线 RVV-2*0.5</v>
      </c>
      <c r="B278" s="7" t="s">
        <v>233</v>
      </c>
      <c r="C278" s="8">
        <v>18</v>
      </c>
      <c r="D278" s="8" t="str">
        <f>VLOOKUP(A278,'[1]Detail Table'!$A$1:$E$322,5,FALSE)</f>
        <v>门禁系统</v>
      </c>
      <c r="E278" s="8">
        <v>30212003042</v>
      </c>
      <c r="F278" s="10" t="s">
        <v>152</v>
      </c>
      <c r="G278" s="12"/>
      <c r="H278" s="8">
        <v>3</v>
      </c>
      <c r="I278" s="15" t="s">
        <v>72</v>
      </c>
      <c r="J278" s="8" t="s">
        <v>69</v>
      </c>
      <c r="K278" s="8">
        <v>2400.3000000000002</v>
      </c>
      <c r="L278" s="22"/>
      <c r="M278" s="22"/>
      <c r="N278" s="7">
        <v>5.5</v>
      </c>
      <c r="O278" s="3">
        <f t="shared" si="21"/>
        <v>13201.650000000001</v>
      </c>
      <c r="P278" s="10" t="s">
        <v>73</v>
      </c>
    </row>
    <row r="279" spans="1:16" x14ac:dyDescent="0.15">
      <c r="A279" s="7" t="str">
        <f t="shared" si="20"/>
        <v>第一教学实验楼31103019044门禁配线 RVVP-6*0.5</v>
      </c>
      <c r="B279" s="7" t="s">
        <v>233</v>
      </c>
      <c r="C279" s="8">
        <v>19</v>
      </c>
      <c r="D279" s="8" t="str">
        <f>VLOOKUP(A279,'[1]Detail Table'!$A$1:$E$322,5,FALSE)</f>
        <v>门禁系统</v>
      </c>
      <c r="E279" s="8">
        <v>31103019044</v>
      </c>
      <c r="F279" s="10" t="s">
        <v>153</v>
      </c>
      <c r="G279" s="12"/>
      <c r="H279" s="8">
        <v>3</v>
      </c>
      <c r="I279" s="11" t="s">
        <v>76</v>
      </c>
      <c r="J279" s="8" t="s">
        <v>69</v>
      </c>
      <c r="K279" s="8">
        <v>2400.3000000000002</v>
      </c>
      <c r="L279" s="22"/>
      <c r="M279" s="22"/>
      <c r="N279" s="7">
        <v>6</v>
      </c>
      <c r="O279" s="3">
        <f t="shared" si="21"/>
        <v>14401.800000000001</v>
      </c>
      <c r="P279" s="10" t="s">
        <v>73</v>
      </c>
    </row>
    <row r="280" spans="1:16" x14ac:dyDescent="0.15">
      <c r="A280" s="7" t="str">
        <f t="shared" si="20"/>
        <v>食堂31202001026自动圈存机</v>
      </c>
      <c r="B280" s="7" t="s">
        <v>234</v>
      </c>
      <c r="C280" s="8">
        <v>1</v>
      </c>
      <c r="D280" s="8" t="str">
        <f>VLOOKUP(A280,'[1]Detail Table'!$A$1:$E$322,5,FALSE)</f>
        <v>圈存系统</v>
      </c>
      <c r="E280" s="8">
        <v>31202001026</v>
      </c>
      <c r="F280" s="12" t="s">
        <v>84</v>
      </c>
      <c r="G280" s="10" t="s">
        <v>85</v>
      </c>
      <c r="H280" s="8">
        <v>3</v>
      </c>
      <c r="I280" s="11" t="s">
        <v>86</v>
      </c>
      <c r="J280" s="8" t="s">
        <v>19</v>
      </c>
      <c r="K280" s="8">
        <v>2</v>
      </c>
      <c r="L280" s="3">
        <v>13000</v>
      </c>
      <c r="M280" s="3">
        <f t="shared" ref="M280:M303" si="23">L280*K280</f>
        <v>26000</v>
      </c>
      <c r="N280" s="3">
        <v>7000</v>
      </c>
      <c r="O280" s="3">
        <f t="shared" si="21"/>
        <v>14000</v>
      </c>
      <c r="P280" s="9"/>
    </row>
    <row r="281" spans="1:16" x14ac:dyDescent="0.15">
      <c r="A281" s="7" t="str">
        <f t="shared" si="20"/>
        <v>食堂31202001026查询机</v>
      </c>
      <c r="B281" s="7" t="s">
        <v>234</v>
      </c>
      <c r="C281" s="8">
        <v>2</v>
      </c>
      <c r="D281" s="8" t="str">
        <f>VLOOKUP(A281,'[1]Detail Table'!$A$1:$E$322,5,FALSE)</f>
        <v>自助查询系统</v>
      </c>
      <c r="E281" s="8">
        <v>31202001026</v>
      </c>
      <c r="F281" s="13" t="s">
        <v>235</v>
      </c>
      <c r="G281" s="10" t="s">
        <v>85</v>
      </c>
      <c r="H281" s="8">
        <v>3</v>
      </c>
      <c r="I281" s="11" t="s">
        <v>88</v>
      </c>
      <c r="J281" s="8" t="s">
        <v>19</v>
      </c>
      <c r="K281" s="8">
        <v>2</v>
      </c>
      <c r="L281" s="3">
        <v>11000</v>
      </c>
      <c r="M281" s="3">
        <f t="shared" si="23"/>
        <v>22000</v>
      </c>
      <c r="N281" s="3">
        <v>7000</v>
      </c>
      <c r="O281" s="3">
        <f t="shared" si="21"/>
        <v>14000</v>
      </c>
      <c r="P281" s="9"/>
    </row>
    <row r="282" spans="1:16" ht="40.5" x14ac:dyDescent="0.15">
      <c r="A282" s="7" t="str">
        <f t="shared" si="20"/>
        <v>食堂31202002033考勤机</v>
      </c>
      <c r="B282" s="7" t="s">
        <v>234</v>
      </c>
      <c r="C282" s="8">
        <v>3</v>
      </c>
      <c r="D282" s="8" t="str">
        <f>VLOOKUP(A282,'[1]Detail Table'!$A$1:$E$322,5,FALSE)</f>
        <v>考勤系统</v>
      </c>
      <c r="E282" s="14">
        <v>31202002033</v>
      </c>
      <c r="F282" s="10" t="s">
        <v>236</v>
      </c>
      <c r="G282" s="10" t="s">
        <v>165</v>
      </c>
      <c r="H282" s="14">
        <v>3</v>
      </c>
      <c r="I282" s="15" t="s">
        <v>166</v>
      </c>
      <c r="J282" s="14" t="s">
        <v>19</v>
      </c>
      <c r="K282" s="8">
        <v>2</v>
      </c>
      <c r="L282" s="3">
        <v>1300</v>
      </c>
      <c r="M282" s="3">
        <f t="shared" si="23"/>
        <v>2600</v>
      </c>
      <c r="N282" s="3">
        <v>1010</v>
      </c>
      <c r="O282" s="3">
        <f t="shared" si="21"/>
        <v>2020</v>
      </c>
      <c r="P282" s="7"/>
    </row>
    <row r="283" spans="1:16" s="31" customFormat="1" x14ac:dyDescent="0.15">
      <c r="A283" s="24" t="str">
        <f t="shared" si="20"/>
        <v>食堂30204018045设备安装箱</v>
      </c>
      <c r="B283" s="24" t="s">
        <v>234</v>
      </c>
      <c r="C283" s="25">
        <v>4</v>
      </c>
      <c r="D283" s="25" t="str">
        <f>VLOOKUP(A283,'[1]Detail Table'!$A$1:$E$322,5,FALSE)</f>
        <v>门禁系统</v>
      </c>
      <c r="E283" s="25">
        <v>30204018045</v>
      </c>
      <c r="F283" s="32" t="s">
        <v>24</v>
      </c>
      <c r="G283" s="32" t="s">
        <v>131</v>
      </c>
      <c r="H283" s="25">
        <v>3</v>
      </c>
      <c r="I283" s="15" t="s">
        <v>132</v>
      </c>
      <c r="J283" s="25" t="s">
        <v>19</v>
      </c>
      <c r="K283" s="25">
        <v>4</v>
      </c>
      <c r="L283" s="29">
        <v>320</v>
      </c>
      <c r="M283" s="29">
        <f t="shared" si="23"/>
        <v>1280</v>
      </c>
      <c r="N283" s="30">
        <v>320</v>
      </c>
      <c r="O283" s="3">
        <f t="shared" si="21"/>
        <v>1280</v>
      </c>
      <c r="P283" s="24"/>
    </row>
    <row r="284" spans="1:16" x14ac:dyDescent="0.15">
      <c r="A284" s="7" t="str">
        <f t="shared" si="20"/>
        <v>食堂30705006049网络控制器</v>
      </c>
      <c r="B284" s="7" t="s">
        <v>234</v>
      </c>
      <c r="C284" s="8">
        <v>5</v>
      </c>
      <c r="D284" s="8" t="str">
        <f>VLOOKUP(A284,'[1]Detail Table'!$A$1:$E$322,5,FALSE)</f>
        <v>门禁系统</v>
      </c>
      <c r="E284" s="8">
        <v>30705006049</v>
      </c>
      <c r="F284" s="10" t="s">
        <v>167</v>
      </c>
      <c r="G284" s="10" t="s">
        <v>189</v>
      </c>
      <c r="H284" s="8">
        <v>3</v>
      </c>
      <c r="I284" s="15" t="s">
        <v>168</v>
      </c>
      <c r="J284" s="8" t="s">
        <v>19</v>
      </c>
      <c r="K284" s="8">
        <v>4</v>
      </c>
      <c r="L284" s="21">
        <v>13000</v>
      </c>
      <c r="M284" s="21">
        <f t="shared" si="23"/>
        <v>52000</v>
      </c>
      <c r="N284" s="3">
        <v>9900</v>
      </c>
      <c r="O284" s="3">
        <f t="shared" si="21"/>
        <v>39600</v>
      </c>
      <c r="P284" s="7"/>
    </row>
    <row r="285" spans="1:16" x14ac:dyDescent="0.15">
      <c r="A285" s="7" t="str">
        <f t="shared" si="20"/>
        <v>食堂30705006049门禁控制器</v>
      </c>
      <c r="B285" s="7" t="s">
        <v>234</v>
      </c>
      <c r="C285" s="8">
        <v>6</v>
      </c>
      <c r="D285" s="8" t="str">
        <f>VLOOKUP(A285,'[1]Detail Table'!$A$1:$E$322,5,FALSE)</f>
        <v>门禁系统</v>
      </c>
      <c r="E285" s="8">
        <v>30705006049</v>
      </c>
      <c r="F285" s="10" t="s">
        <v>133</v>
      </c>
      <c r="G285" s="10" t="s">
        <v>134</v>
      </c>
      <c r="H285" s="8">
        <v>3</v>
      </c>
      <c r="I285" s="15" t="s">
        <v>135</v>
      </c>
      <c r="J285" s="8" t="s">
        <v>19</v>
      </c>
      <c r="K285" s="8">
        <v>13</v>
      </c>
      <c r="L285" s="21">
        <v>4300</v>
      </c>
      <c r="M285" s="21">
        <f t="shared" si="23"/>
        <v>55900</v>
      </c>
      <c r="N285" s="3">
        <v>3500</v>
      </c>
      <c r="O285" s="3">
        <f t="shared" si="21"/>
        <v>45500</v>
      </c>
      <c r="P285" s="7"/>
    </row>
    <row r="286" spans="1:16" x14ac:dyDescent="0.15">
      <c r="A286" s="7" t="str">
        <f t="shared" si="20"/>
        <v>食堂30204005025控制器电源</v>
      </c>
      <c r="B286" s="7" t="s">
        <v>234</v>
      </c>
      <c r="C286" s="8">
        <v>7</v>
      </c>
      <c r="D286" s="8" t="str">
        <f>VLOOKUP(A286,'[1]Detail Table'!$A$1:$E$322,5,FALSE)</f>
        <v>门禁系统</v>
      </c>
      <c r="E286" s="8">
        <v>30204005025</v>
      </c>
      <c r="F286" s="10" t="s">
        <v>136</v>
      </c>
      <c r="G286" s="10" t="s">
        <v>137</v>
      </c>
      <c r="H286" s="8">
        <v>3</v>
      </c>
      <c r="I286" s="15" t="s">
        <v>138</v>
      </c>
      <c r="J286" s="8" t="s">
        <v>19</v>
      </c>
      <c r="K286" s="8">
        <v>4</v>
      </c>
      <c r="L286" s="21">
        <v>420</v>
      </c>
      <c r="M286" s="21">
        <f t="shared" si="23"/>
        <v>1680</v>
      </c>
      <c r="N286" s="3">
        <v>237</v>
      </c>
      <c r="O286" s="3">
        <f t="shared" si="21"/>
        <v>948</v>
      </c>
      <c r="P286" s="7"/>
    </row>
    <row r="287" spans="1:16" x14ac:dyDescent="0.15">
      <c r="A287" s="7" t="str">
        <f t="shared" si="20"/>
        <v>食堂30204005025电锁电源</v>
      </c>
      <c r="B287" s="7" t="s">
        <v>234</v>
      </c>
      <c r="C287" s="8">
        <v>8</v>
      </c>
      <c r="D287" s="8" t="str">
        <f>VLOOKUP(A287,'[1]Detail Table'!$A$1:$E$322,5,FALSE)</f>
        <v>门禁系统</v>
      </c>
      <c r="E287" s="8">
        <v>30204005025</v>
      </c>
      <c r="F287" s="10" t="s">
        <v>139</v>
      </c>
      <c r="G287" s="10" t="s">
        <v>137</v>
      </c>
      <c r="H287" s="8">
        <v>3</v>
      </c>
      <c r="I287" s="15" t="s">
        <v>140</v>
      </c>
      <c r="J287" s="8" t="s">
        <v>19</v>
      </c>
      <c r="K287" s="8">
        <v>4</v>
      </c>
      <c r="L287" s="21">
        <v>420</v>
      </c>
      <c r="M287" s="21">
        <f t="shared" si="23"/>
        <v>1680</v>
      </c>
      <c r="N287" s="3">
        <v>237</v>
      </c>
      <c r="O287" s="3">
        <f t="shared" si="21"/>
        <v>948</v>
      </c>
      <c r="P287" s="7"/>
    </row>
    <row r="288" spans="1:16" x14ac:dyDescent="0.15">
      <c r="A288" s="7" t="str">
        <f t="shared" si="20"/>
        <v>食堂30705006049联动控制器</v>
      </c>
      <c r="B288" s="7" t="s">
        <v>234</v>
      </c>
      <c r="C288" s="8">
        <v>9</v>
      </c>
      <c r="D288" s="8" t="str">
        <f>VLOOKUP(A288,'[1]Detail Table'!$A$1:$E$322,5,FALSE)</f>
        <v>门禁系统</v>
      </c>
      <c r="E288" s="8">
        <v>30705006049</v>
      </c>
      <c r="F288" s="10" t="s">
        <v>169</v>
      </c>
      <c r="G288" s="10" t="s">
        <v>170</v>
      </c>
      <c r="H288" s="8">
        <v>3</v>
      </c>
      <c r="I288" s="15" t="s">
        <v>171</v>
      </c>
      <c r="J288" s="8" t="s">
        <v>19</v>
      </c>
      <c r="K288" s="8">
        <v>4</v>
      </c>
      <c r="L288" s="21">
        <v>3200</v>
      </c>
      <c r="M288" s="21">
        <f t="shared" si="23"/>
        <v>12800</v>
      </c>
      <c r="N288" s="3">
        <v>2500</v>
      </c>
      <c r="O288" s="3">
        <f t="shared" si="21"/>
        <v>10000</v>
      </c>
      <c r="P288" s="7"/>
    </row>
    <row r="289" spans="1:16" x14ac:dyDescent="0.15">
      <c r="A289" s="7" t="str">
        <f t="shared" si="20"/>
        <v>食堂31202002058门磁</v>
      </c>
      <c r="B289" s="7" t="s">
        <v>234</v>
      </c>
      <c r="C289" s="8">
        <v>10</v>
      </c>
      <c r="D289" s="8" t="str">
        <f>VLOOKUP(A289,'[1]Detail Table'!$A$1:$E$322,5,FALSE)</f>
        <v>门禁系统</v>
      </c>
      <c r="E289" s="8">
        <v>31202002058</v>
      </c>
      <c r="F289" s="10" t="s">
        <v>172</v>
      </c>
      <c r="G289" s="10" t="s">
        <v>237</v>
      </c>
      <c r="H289" s="8">
        <v>3</v>
      </c>
      <c r="I289" s="15" t="s">
        <v>173</v>
      </c>
      <c r="J289" s="8" t="s">
        <v>19</v>
      </c>
      <c r="K289" s="8">
        <v>25</v>
      </c>
      <c r="L289" s="21">
        <v>50</v>
      </c>
      <c r="M289" s="21">
        <f t="shared" si="23"/>
        <v>1250</v>
      </c>
      <c r="N289" s="3">
        <v>20</v>
      </c>
      <c r="O289" s="3">
        <f t="shared" si="21"/>
        <v>500</v>
      </c>
      <c r="P289" s="7"/>
    </row>
    <row r="290" spans="1:16" ht="27" x14ac:dyDescent="0.15">
      <c r="A290" s="7" t="str">
        <f t="shared" si="20"/>
        <v>食堂31208007031机械锁</v>
      </c>
      <c r="B290" s="7" t="s">
        <v>234</v>
      </c>
      <c r="C290" s="8">
        <v>11</v>
      </c>
      <c r="D290" s="8" t="str">
        <f>VLOOKUP(A290,'[1]Detail Table'!$A$1:$E$322,5,FALSE)</f>
        <v>门禁系统</v>
      </c>
      <c r="E290" s="8">
        <v>31208007031</v>
      </c>
      <c r="F290" s="10" t="s">
        <v>182</v>
      </c>
      <c r="G290" s="10" t="s">
        <v>340</v>
      </c>
      <c r="H290" s="8">
        <v>3</v>
      </c>
      <c r="I290" s="15" t="s">
        <v>183</v>
      </c>
      <c r="J290" s="8" t="s">
        <v>19</v>
      </c>
      <c r="K290" s="8">
        <v>39</v>
      </c>
      <c r="L290" s="21">
        <v>1400</v>
      </c>
      <c r="M290" s="21">
        <f t="shared" si="23"/>
        <v>54600</v>
      </c>
      <c r="N290" s="3">
        <v>350</v>
      </c>
      <c r="O290" s="3">
        <f t="shared" si="21"/>
        <v>13650</v>
      </c>
      <c r="P290" s="7"/>
    </row>
    <row r="291" spans="1:16" x14ac:dyDescent="0.15">
      <c r="A291" s="7" t="str">
        <f t="shared" si="20"/>
        <v>食堂31208005030出入口门禁读卡器</v>
      </c>
      <c r="B291" s="7" t="s">
        <v>234</v>
      </c>
      <c r="C291" s="8">
        <v>12</v>
      </c>
      <c r="D291" s="8" t="str">
        <f>VLOOKUP(A291,'[1]Detail Table'!$A$1:$E$322,5,FALSE)</f>
        <v>门禁系统</v>
      </c>
      <c r="E291" s="8">
        <v>31208005030</v>
      </c>
      <c r="F291" s="10" t="s">
        <v>144</v>
      </c>
      <c r="G291" s="10" t="s">
        <v>145</v>
      </c>
      <c r="H291" s="8">
        <v>3</v>
      </c>
      <c r="I291" s="15" t="s">
        <v>146</v>
      </c>
      <c r="J291" s="8" t="s">
        <v>19</v>
      </c>
      <c r="K291" s="8">
        <v>25</v>
      </c>
      <c r="L291" s="21">
        <v>1600</v>
      </c>
      <c r="M291" s="21">
        <f t="shared" si="23"/>
        <v>40000</v>
      </c>
      <c r="N291" s="3">
        <v>990</v>
      </c>
      <c r="O291" s="3">
        <f t="shared" si="21"/>
        <v>24750</v>
      </c>
      <c r="P291" s="7"/>
    </row>
    <row r="292" spans="1:16" x14ac:dyDescent="0.15">
      <c r="A292" s="7" t="str">
        <f t="shared" si="20"/>
        <v>食堂31208007031阴极锁</v>
      </c>
      <c r="B292" s="7" t="s">
        <v>234</v>
      </c>
      <c r="C292" s="8">
        <v>13</v>
      </c>
      <c r="D292" s="8" t="str">
        <f>VLOOKUP(A292,'[1]Detail Table'!$A$1:$E$322,5,FALSE)</f>
        <v>门禁系统</v>
      </c>
      <c r="E292" s="8">
        <v>31208007031</v>
      </c>
      <c r="F292" s="10" t="s">
        <v>174</v>
      </c>
      <c r="G292" s="2" t="s">
        <v>341</v>
      </c>
      <c r="H292" s="8">
        <v>3</v>
      </c>
      <c r="I292" s="15" t="s">
        <v>175</v>
      </c>
      <c r="J292" s="8" t="s">
        <v>42</v>
      </c>
      <c r="K292" s="8">
        <v>25</v>
      </c>
      <c r="L292" s="21">
        <v>800</v>
      </c>
      <c r="M292" s="21">
        <f t="shared" si="23"/>
        <v>20000</v>
      </c>
      <c r="N292" s="3">
        <v>480</v>
      </c>
      <c r="O292" s="3">
        <f t="shared" si="21"/>
        <v>12000</v>
      </c>
      <c r="P292" s="7"/>
    </row>
    <row r="293" spans="1:16" x14ac:dyDescent="0.15">
      <c r="A293" s="7" t="str">
        <f t="shared" si="20"/>
        <v>食堂30204031032出门按钮</v>
      </c>
      <c r="B293" s="7" t="s">
        <v>234</v>
      </c>
      <c r="C293" s="8">
        <v>14</v>
      </c>
      <c r="D293" s="8" t="str">
        <f>VLOOKUP(A293,'[1]Detail Table'!$A$1:$E$322,5,FALSE)</f>
        <v>门禁系统</v>
      </c>
      <c r="E293" s="8">
        <v>30204031032</v>
      </c>
      <c r="F293" s="10" t="s">
        <v>147</v>
      </c>
      <c r="G293" s="10" t="s">
        <v>148</v>
      </c>
      <c r="H293" s="8">
        <v>3</v>
      </c>
      <c r="I293" s="15" t="s">
        <v>149</v>
      </c>
      <c r="J293" s="8" t="s">
        <v>238</v>
      </c>
      <c r="K293" s="8">
        <v>25</v>
      </c>
      <c r="L293" s="21">
        <v>24</v>
      </c>
      <c r="M293" s="21">
        <f t="shared" si="23"/>
        <v>600</v>
      </c>
      <c r="N293" s="3">
        <v>12</v>
      </c>
      <c r="O293" s="3">
        <f t="shared" si="21"/>
        <v>300</v>
      </c>
      <c r="P293" s="7"/>
    </row>
    <row r="294" spans="1:16" ht="27" x14ac:dyDescent="0.15">
      <c r="A294" s="7" t="str">
        <f t="shared" si="20"/>
        <v>食堂31202001045超市POS消费机</v>
      </c>
      <c r="B294" s="7" t="s">
        <v>234</v>
      </c>
      <c r="C294" s="8">
        <v>15</v>
      </c>
      <c r="D294" s="8" t="str">
        <f>VLOOKUP(A294,'[1]Detail Table'!$A$1:$E$322,5,FALSE)</f>
        <v>消费系统</v>
      </c>
      <c r="E294" s="8">
        <v>31202001045</v>
      </c>
      <c r="F294" s="10" t="s">
        <v>128</v>
      </c>
      <c r="G294" s="10" t="s">
        <v>239</v>
      </c>
      <c r="H294" s="8">
        <v>3</v>
      </c>
      <c r="I294" s="15" t="s">
        <v>240</v>
      </c>
      <c r="J294" s="8" t="s">
        <v>19</v>
      </c>
      <c r="K294" s="8">
        <v>8</v>
      </c>
      <c r="L294" s="3">
        <v>1400</v>
      </c>
      <c r="M294" s="3">
        <f t="shared" si="23"/>
        <v>11200</v>
      </c>
      <c r="N294" s="3">
        <v>1110</v>
      </c>
      <c r="O294" s="3">
        <f t="shared" si="21"/>
        <v>8880</v>
      </c>
      <c r="P294" s="7"/>
    </row>
    <row r="295" spans="1:16" ht="27" x14ac:dyDescent="0.15">
      <c r="A295" s="7" t="str">
        <f t="shared" si="20"/>
        <v>食堂31202001047食堂POS消费机</v>
      </c>
      <c r="B295" s="7" t="s">
        <v>234</v>
      </c>
      <c r="C295" s="8">
        <v>16</v>
      </c>
      <c r="D295" s="8" t="str">
        <f>VLOOKUP(A295,'[1]Detail Table'!$A$1:$E$322,5,FALSE)</f>
        <v>消费系统</v>
      </c>
      <c r="E295" s="8">
        <v>31202001047</v>
      </c>
      <c r="F295" s="10" t="s">
        <v>241</v>
      </c>
      <c r="G295" s="10" t="s">
        <v>242</v>
      </c>
      <c r="H295" s="8">
        <v>3</v>
      </c>
      <c r="I295" s="15" t="s">
        <v>243</v>
      </c>
      <c r="J295" s="8" t="s">
        <v>244</v>
      </c>
      <c r="K295" s="8">
        <v>100</v>
      </c>
      <c r="L295" s="3">
        <v>1200</v>
      </c>
      <c r="M295" s="3">
        <f t="shared" si="23"/>
        <v>120000</v>
      </c>
      <c r="N295" s="3">
        <v>890</v>
      </c>
      <c r="O295" s="3">
        <f t="shared" si="21"/>
        <v>89000</v>
      </c>
      <c r="P295" s="7"/>
    </row>
    <row r="296" spans="1:16" x14ac:dyDescent="0.15">
      <c r="A296" s="7" t="str">
        <f t="shared" si="20"/>
        <v>食堂30212003042门禁配线 RVV-4*1.0</v>
      </c>
      <c r="B296" s="7" t="s">
        <v>234</v>
      </c>
      <c r="C296" s="8">
        <v>17</v>
      </c>
      <c r="D296" s="8" t="str">
        <f>VLOOKUP(A296,'[1]Detail Table'!$A$1:$E$322,5,FALSE)</f>
        <v>门禁系统</v>
      </c>
      <c r="E296" s="8">
        <v>30212003042</v>
      </c>
      <c r="F296" s="10" t="s">
        <v>151</v>
      </c>
      <c r="G296" s="12"/>
      <c r="H296" s="8">
        <v>3</v>
      </c>
      <c r="I296" s="15" t="s">
        <v>68</v>
      </c>
      <c r="J296" s="8" t="s">
        <v>69</v>
      </c>
      <c r="K296" s="8">
        <v>1326</v>
      </c>
      <c r="L296" s="22"/>
      <c r="M296" s="21">
        <f t="shared" si="23"/>
        <v>0</v>
      </c>
      <c r="N296" s="3">
        <v>8</v>
      </c>
      <c r="O296" s="3">
        <f t="shared" si="21"/>
        <v>10608</v>
      </c>
      <c r="P296" s="7"/>
    </row>
    <row r="297" spans="1:16" x14ac:dyDescent="0.15">
      <c r="A297" s="7" t="str">
        <f t="shared" si="20"/>
        <v>食堂30212003042门禁配线 RVV-2*0.5</v>
      </c>
      <c r="B297" s="7" t="s">
        <v>234</v>
      </c>
      <c r="C297" s="8">
        <v>18</v>
      </c>
      <c r="D297" s="8" t="str">
        <f>VLOOKUP(A297,'[1]Detail Table'!$A$1:$E$322,5,FALSE)</f>
        <v>门禁系统</v>
      </c>
      <c r="E297" s="8">
        <v>30212003042</v>
      </c>
      <c r="F297" s="10" t="s">
        <v>152</v>
      </c>
      <c r="G297" s="12"/>
      <c r="H297" s="8">
        <v>3</v>
      </c>
      <c r="I297" s="15" t="s">
        <v>72</v>
      </c>
      <c r="J297" s="8" t="s">
        <v>69</v>
      </c>
      <c r="K297" s="8">
        <v>1326</v>
      </c>
      <c r="L297" s="22"/>
      <c r="M297" s="21">
        <f t="shared" si="23"/>
        <v>0</v>
      </c>
      <c r="N297" s="3">
        <v>5.5</v>
      </c>
      <c r="O297" s="3">
        <f t="shared" si="21"/>
        <v>7293</v>
      </c>
      <c r="P297" s="10" t="s">
        <v>73</v>
      </c>
    </row>
    <row r="298" spans="1:16" x14ac:dyDescent="0.15">
      <c r="A298" s="7" t="str">
        <f t="shared" si="20"/>
        <v>食堂31103019044门禁配线 RVVP-6*0.5</v>
      </c>
      <c r="B298" s="7" t="s">
        <v>234</v>
      </c>
      <c r="C298" s="8">
        <v>19</v>
      </c>
      <c r="D298" s="8" t="str">
        <f>VLOOKUP(A298,'[1]Detail Table'!$A$1:$E$322,5,FALSE)</f>
        <v>门禁系统</v>
      </c>
      <c r="E298" s="8">
        <v>31103019044</v>
      </c>
      <c r="F298" s="10" t="s">
        <v>153</v>
      </c>
      <c r="G298" s="12"/>
      <c r="H298" s="8">
        <v>3</v>
      </c>
      <c r="I298" s="11" t="s">
        <v>76</v>
      </c>
      <c r="J298" s="8" t="s">
        <v>69</v>
      </c>
      <c r="K298" s="8">
        <v>1326</v>
      </c>
      <c r="L298" s="22"/>
      <c r="M298" s="21">
        <f t="shared" si="23"/>
        <v>0</v>
      </c>
      <c r="N298" s="3">
        <v>6</v>
      </c>
      <c r="O298" s="3">
        <f t="shared" si="21"/>
        <v>7956</v>
      </c>
      <c r="P298" s="10" t="s">
        <v>73</v>
      </c>
    </row>
    <row r="299" spans="1:16" x14ac:dyDescent="0.15">
      <c r="A299" s="7" t="str">
        <f t="shared" si="20"/>
        <v>食堂30204005025UPS电源2KVA/2H</v>
      </c>
      <c r="B299" s="7" t="s">
        <v>234</v>
      </c>
      <c r="C299" s="8">
        <v>20</v>
      </c>
      <c r="D299" s="1" t="s">
        <v>304</v>
      </c>
      <c r="E299" s="8">
        <v>30204005025</v>
      </c>
      <c r="F299" s="12" t="s">
        <v>108</v>
      </c>
      <c r="G299" s="10" t="s">
        <v>245</v>
      </c>
      <c r="H299" s="8">
        <v>3</v>
      </c>
      <c r="I299" s="11" t="s">
        <v>109</v>
      </c>
      <c r="J299" s="8" t="s">
        <v>19</v>
      </c>
      <c r="K299" s="8">
        <v>1</v>
      </c>
      <c r="L299" s="3">
        <v>6500</v>
      </c>
      <c r="M299" s="3">
        <f t="shared" si="23"/>
        <v>6500</v>
      </c>
      <c r="N299" s="3">
        <v>5560</v>
      </c>
      <c r="O299" s="3">
        <f t="shared" si="21"/>
        <v>5560</v>
      </c>
      <c r="P299" s="10"/>
    </row>
    <row r="300" spans="1:16" x14ac:dyDescent="0.15">
      <c r="A300" s="7" t="str">
        <f t="shared" si="20"/>
        <v>食堂30204005025开关电源</v>
      </c>
      <c r="B300" s="7" t="s">
        <v>234</v>
      </c>
      <c r="C300" s="8">
        <v>21</v>
      </c>
      <c r="D300" s="8" t="str">
        <f>VLOOKUP(A300,'[1]Detail Table'!$A$1:$E$322,5,FALSE)</f>
        <v>消费系统</v>
      </c>
      <c r="E300" s="8">
        <v>30204005025</v>
      </c>
      <c r="F300" s="7" t="s">
        <v>246</v>
      </c>
      <c r="G300" s="12"/>
      <c r="H300" s="8">
        <v>3</v>
      </c>
      <c r="I300" s="11"/>
      <c r="J300" s="8" t="s">
        <v>19</v>
      </c>
      <c r="K300" s="8">
        <v>3</v>
      </c>
      <c r="L300" s="7">
        <v>260</v>
      </c>
      <c r="M300" s="3">
        <f t="shared" si="23"/>
        <v>780</v>
      </c>
      <c r="N300" s="3">
        <v>260</v>
      </c>
      <c r="O300" s="3">
        <f t="shared" si="21"/>
        <v>780</v>
      </c>
      <c r="P300" s="10"/>
    </row>
    <row r="301" spans="1:16" x14ac:dyDescent="0.15">
      <c r="A301" s="7" t="str">
        <f t="shared" si="20"/>
        <v>食堂31202009046通讯转换器</v>
      </c>
      <c r="B301" s="7" t="s">
        <v>234</v>
      </c>
      <c r="C301" s="8">
        <v>22</v>
      </c>
      <c r="D301" s="8" t="str">
        <f>VLOOKUP(A301,'[1]Detail Table'!$A$1:$E$322,5,FALSE)</f>
        <v>消费系统</v>
      </c>
      <c r="E301" s="8">
        <v>31202009046</v>
      </c>
      <c r="F301" s="7" t="s">
        <v>27</v>
      </c>
      <c r="G301" s="12" t="s">
        <v>247</v>
      </c>
      <c r="H301" s="8">
        <v>3</v>
      </c>
      <c r="I301" s="11" t="s">
        <v>114</v>
      </c>
      <c r="J301" s="8" t="s">
        <v>19</v>
      </c>
      <c r="K301" s="8">
        <v>1</v>
      </c>
      <c r="L301" s="3">
        <v>4200</v>
      </c>
      <c r="M301" s="3">
        <f t="shared" si="23"/>
        <v>4200</v>
      </c>
      <c r="N301" s="3">
        <v>1950</v>
      </c>
      <c r="O301" s="3">
        <f t="shared" si="21"/>
        <v>1950</v>
      </c>
      <c r="P301" s="10"/>
    </row>
    <row r="302" spans="1:16" x14ac:dyDescent="0.15">
      <c r="A302" s="7" t="str">
        <f t="shared" si="20"/>
        <v>食堂30212003042POS机电源线 RVV-2*1.0</v>
      </c>
      <c r="B302" s="7" t="s">
        <v>234</v>
      </c>
      <c r="C302" s="8">
        <v>23</v>
      </c>
      <c r="D302" s="8" t="str">
        <f>VLOOKUP(A302,'[1]Detail Table'!$A$1:$E$322,5,FALSE)</f>
        <v>消费系统</v>
      </c>
      <c r="E302" s="8">
        <v>30212003042</v>
      </c>
      <c r="F302" s="7" t="s">
        <v>248</v>
      </c>
      <c r="G302" s="12"/>
      <c r="H302" s="8">
        <v>3</v>
      </c>
      <c r="I302" s="11"/>
      <c r="J302" s="8" t="s">
        <v>69</v>
      </c>
      <c r="K302" s="8">
        <v>800</v>
      </c>
      <c r="L302" s="7"/>
      <c r="M302" s="3">
        <f t="shared" si="23"/>
        <v>0</v>
      </c>
      <c r="N302" s="7">
        <v>5.5</v>
      </c>
      <c r="O302" s="3">
        <f t="shared" si="21"/>
        <v>4400</v>
      </c>
      <c r="P302" s="10"/>
    </row>
    <row r="303" spans="1:16" x14ac:dyDescent="0.15">
      <c r="A303" s="7" t="str">
        <f t="shared" si="20"/>
        <v>食堂30212003042POS机数据线 RS-485</v>
      </c>
      <c r="B303" s="7" t="s">
        <v>234</v>
      </c>
      <c r="C303" s="8">
        <v>24</v>
      </c>
      <c r="D303" s="8" t="str">
        <f>VLOOKUP(A303,'[1]Detail Table'!$A$1:$E$322,5,FALSE)</f>
        <v>消费系统</v>
      </c>
      <c r="E303" s="8">
        <v>30212003042</v>
      </c>
      <c r="F303" s="7" t="s">
        <v>249</v>
      </c>
      <c r="G303" s="12"/>
      <c r="H303" s="8">
        <v>3</v>
      </c>
      <c r="I303" s="11"/>
      <c r="J303" s="8" t="s">
        <v>69</v>
      </c>
      <c r="K303" s="8">
        <v>800</v>
      </c>
      <c r="L303" s="7"/>
      <c r="M303" s="3">
        <f t="shared" si="23"/>
        <v>0</v>
      </c>
      <c r="N303" s="3">
        <v>4.5</v>
      </c>
      <c r="O303" s="3">
        <f t="shared" si="21"/>
        <v>3600</v>
      </c>
      <c r="P303" s="10"/>
    </row>
    <row r="304" spans="1:16" x14ac:dyDescent="0.15">
      <c r="A304" s="7" t="str">
        <f t="shared" si="20"/>
        <v>图书馆31202001026自动圈存机</v>
      </c>
      <c r="B304" s="7" t="s">
        <v>250</v>
      </c>
      <c r="C304" s="8">
        <v>1</v>
      </c>
      <c r="D304" s="8" t="str">
        <f>VLOOKUP(A304,'[1]Detail Table'!$A$1:$E$322,5,FALSE)</f>
        <v>圈存系统</v>
      </c>
      <c r="E304" s="8">
        <v>31202001026</v>
      </c>
      <c r="F304" s="12" t="s">
        <v>84</v>
      </c>
      <c r="G304" s="10" t="s">
        <v>85</v>
      </c>
      <c r="H304" s="8">
        <v>3</v>
      </c>
      <c r="I304" s="11" t="s">
        <v>86</v>
      </c>
      <c r="J304" s="8" t="s">
        <v>19</v>
      </c>
      <c r="K304" s="8">
        <v>1</v>
      </c>
      <c r="L304" s="3">
        <v>13000</v>
      </c>
      <c r="M304" s="3">
        <f t="shared" ref="M304:M319" si="24">L304*K304</f>
        <v>13000</v>
      </c>
      <c r="N304" s="3">
        <v>7000</v>
      </c>
      <c r="O304" s="3">
        <f t="shared" si="21"/>
        <v>7000</v>
      </c>
      <c r="P304" s="9"/>
    </row>
    <row r="305" spans="1:16" x14ac:dyDescent="0.15">
      <c r="A305" s="7" t="str">
        <f t="shared" si="20"/>
        <v>图书馆31202001026查询机</v>
      </c>
      <c r="B305" s="7" t="s">
        <v>250</v>
      </c>
      <c r="C305" s="8">
        <v>2</v>
      </c>
      <c r="D305" s="8" t="str">
        <f>VLOOKUP(A305,'[1]Detail Table'!$A$1:$E$322,5,FALSE)</f>
        <v>自助查询系统</v>
      </c>
      <c r="E305" s="8">
        <v>31202001026</v>
      </c>
      <c r="F305" s="12" t="s">
        <v>87</v>
      </c>
      <c r="G305" s="10" t="s">
        <v>85</v>
      </c>
      <c r="H305" s="8">
        <v>3</v>
      </c>
      <c r="I305" s="11" t="s">
        <v>88</v>
      </c>
      <c r="J305" s="8" t="s">
        <v>19</v>
      </c>
      <c r="K305" s="8">
        <v>1</v>
      </c>
      <c r="L305" s="3">
        <v>11000</v>
      </c>
      <c r="M305" s="3">
        <f t="shared" si="24"/>
        <v>11000</v>
      </c>
      <c r="N305" s="3">
        <v>7000</v>
      </c>
      <c r="O305" s="3">
        <f t="shared" si="21"/>
        <v>7000</v>
      </c>
      <c r="P305" s="9"/>
    </row>
    <row r="306" spans="1:16" ht="40.5" x14ac:dyDescent="0.15">
      <c r="A306" s="7" t="str">
        <f t="shared" si="20"/>
        <v>图书馆31202002033考勤机</v>
      </c>
      <c r="B306" s="7" t="s">
        <v>250</v>
      </c>
      <c r="C306" s="8">
        <v>3</v>
      </c>
      <c r="D306" s="8" t="str">
        <f>VLOOKUP(A306,'[1]Detail Table'!$A$1:$E$322,5,FALSE)</f>
        <v>考勤系统</v>
      </c>
      <c r="E306" s="14">
        <v>31202002033</v>
      </c>
      <c r="F306" s="10" t="s">
        <v>164</v>
      </c>
      <c r="G306" s="10" t="s">
        <v>165</v>
      </c>
      <c r="H306" s="14">
        <v>3</v>
      </c>
      <c r="I306" s="15" t="s">
        <v>166</v>
      </c>
      <c r="J306" s="14" t="s">
        <v>19</v>
      </c>
      <c r="K306" s="8">
        <v>2</v>
      </c>
      <c r="L306" s="3">
        <v>1300</v>
      </c>
      <c r="M306" s="3">
        <f t="shared" si="24"/>
        <v>2600</v>
      </c>
      <c r="N306" s="3">
        <v>1010</v>
      </c>
      <c r="O306" s="3">
        <f t="shared" si="21"/>
        <v>2020</v>
      </c>
      <c r="P306" s="7"/>
    </row>
    <row r="307" spans="1:16" s="31" customFormat="1" x14ac:dyDescent="0.15">
      <c r="A307" s="24" t="str">
        <f t="shared" si="20"/>
        <v>图书馆30204018045设备安装箱</v>
      </c>
      <c r="B307" s="24" t="s">
        <v>250</v>
      </c>
      <c r="C307" s="25">
        <v>4</v>
      </c>
      <c r="D307" s="25" t="str">
        <f>VLOOKUP(A307,'[1]Detail Table'!$A$1:$E$322,5,FALSE)</f>
        <v>门禁系统</v>
      </c>
      <c r="E307" s="25">
        <v>30204018045</v>
      </c>
      <c r="F307" s="32" t="s">
        <v>24</v>
      </c>
      <c r="G307" s="32" t="s">
        <v>131</v>
      </c>
      <c r="H307" s="25">
        <v>3</v>
      </c>
      <c r="I307" s="15" t="s">
        <v>132</v>
      </c>
      <c r="J307" s="25" t="s">
        <v>19</v>
      </c>
      <c r="K307" s="25">
        <v>6</v>
      </c>
      <c r="L307" s="29">
        <v>320</v>
      </c>
      <c r="M307" s="29">
        <f t="shared" si="24"/>
        <v>1920</v>
      </c>
      <c r="N307" s="30">
        <v>320</v>
      </c>
      <c r="O307" s="3">
        <f t="shared" si="21"/>
        <v>1920</v>
      </c>
      <c r="P307" s="24"/>
    </row>
    <row r="308" spans="1:16" x14ac:dyDescent="0.15">
      <c r="A308" s="7" t="str">
        <f t="shared" si="20"/>
        <v>图书馆30705006049网络控制器</v>
      </c>
      <c r="B308" s="7" t="s">
        <v>250</v>
      </c>
      <c r="C308" s="8">
        <v>5</v>
      </c>
      <c r="D308" s="8" t="str">
        <f>VLOOKUP(A308,'[1]Detail Table'!$A$1:$E$322,5,FALSE)</f>
        <v>门禁系统</v>
      </c>
      <c r="E308" s="8">
        <v>30705006049</v>
      </c>
      <c r="F308" s="10" t="s">
        <v>167</v>
      </c>
      <c r="G308" s="10" t="s">
        <v>189</v>
      </c>
      <c r="H308" s="8">
        <v>3</v>
      </c>
      <c r="I308" s="15" t="s">
        <v>168</v>
      </c>
      <c r="J308" s="8" t="s">
        <v>19</v>
      </c>
      <c r="K308" s="8">
        <v>6</v>
      </c>
      <c r="L308" s="21">
        <v>13000</v>
      </c>
      <c r="M308" s="21">
        <f t="shared" si="24"/>
        <v>78000</v>
      </c>
      <c r="N308" s="3">
        <v>9900</v>
      </c>
      <c r="O308" s="3">
        <f t="shared" si="21"/>
        <v>59400</v>
      </c>
      <c r="P308" s="7"/>
    </row>
    <row r="309" spans="1:16" x14ac:dyDescent="0.15">
      <c r="A309" s="7" t="str">
        <f t="shared" si="20"/>
        <v>图书馆30705006049门禁控制器</v>
      </c>
      <c r="B309" s="7" t="s">
        <v>250</v>
      </c>
      <c r="C309" s="8">
        <v>6</v>
      </c>
      <c r="D309" s="8" t="str">
        <f>VLOOKUP(A309,'[1]Detail Table'!$A$1:$E$322,5,FALSE)</f>
        <v>门禁系统</v>
      </c>
      <c r="E309" s="8">
        <v>30705006049</v>
      </c>
      <c r="F309" s="10" t="s">
        <v>133</v>
      </c>
      <c r="G309" s="10" t="s">
        <v>134</v>
      </c>
      <c r="H309" s="8">
        <v>3</v>
      </c>
      <c r="I309" s="15" t="s">
        <v>135</v>
      </c>
      <c r="J309" s="8" t="s">
        <v>19</v>
      </c>
      <c r="K309" s="8">
        <v>34</v>
      </c>
      <c r="L309" s="21">
        <v>4300</v>
      </c>
      <c r="M309" s="21">
        <f t="shared" si="24"/>
        <v>146200</v>
      </c>
      <c r="N309" s="3">
        <v>3500</v>
      </c>
      <c r="O309" s="3">
        <f t="shared" si="21"/>
        <v>119000</v>
      </c>
      <c r="P309" s="7"/>
    </row>
    <row r="310" spans="1:16" x14ac:dyDescent="0.15">
      <c r="A310" s="7" t="str">
        <f t="shared" si="20"/>
        <v>图书馆30204005025控制器电源</v>
      </c>
      <c r="B310" s="7" t="s">
        <v>250</v>
      </c>
      <c r="C310" s="8">
        <v>7</v>
      </c>
      <c r="D310" s="8" t="str">
        <f>VLOOKUP(A310,'[1]Detail Table'!$A$1:$E$322,5,FALSE)</f>
        <v>门禁系统</v>
      </c>
      <c r="E310" s="8">
        <v>30204005025</v>
      </c>
      <c r="F310" s="10" t="s">
        <v>136</v>
      </c>
      <c r="G310" s="10" t="s">
        <v>137</v>
      </c>
      <c r="H310" s="8">
        <v>3</v>
      </c>
      <c r="I310" s="15" t="s">
        <v>138</v>
      </c>
      <c r="J310" s="8" t="s">
        <v>19</v>
      </c>
      <c r="K310" s="8">
        <v>6</v>
      </c>
      <c r="L310" s="21">
        <v>420</v>
      </c>
      <c r="M310" s="21">
        <f t="shared" si="24"/>
        <v>2520</v>
      </c>
      <c r="N310" s="3">
        <v>237</v>
      </c>
      <c r="O310" s="3">
        <f t="shared" si="21"/>
        <v>1422</v>
      </c>
      <c r="P310" s="7"/>
    </row>
    <row r="311" spans="1:16" x14ac:dyDescent="0.15">
      <c r="A311" s="7" t="str">
        <f t="shared" si="20"/>
        <v>图书馆30204005025电锁电源</v>
      </c>
      <c r="B311" s="7" t="s">
        <v>250</v>
      </c>
      <c r="C311" s="8">
        <v>8</v>
      </c>
      <c r="D311" s="8" t="str">
        <f>VLOOKUP(A311,'[1]Detail Table'!$A$1:$E$322,5,FALSE)</f>
        <v>门禁系统</v>
      </c>
      <c r="E311" s="8">
        <v>30204005025</v>
      </c>
      <c r="F311" s="10" t="s">
        <v>139</v>
      </c>
      <c r="G311" s="10" t="s">
        <v>137</v>
      </c>
      <c r="H311" s="8">
        <v>3</v>
      </c>
      <c r="I311" s="15" t="s">
        <v>140</v>
      </c>
      <c r="J311" s="8" t="s">
        <v>19</v>
      </c>
      <c r="K311" s="8">
        <v>6</v>
      </c>
      <c r="L311" s="21">
        <v>420</v>
      </c>
      <c r="M311" s="21">
        <f t="shared" si="24"/>
        <v>2520</v>
      </c>
      <c r="N311" s="3">
        <v>237</v>
      </c>
      <c r="O311" s="3">
        <f t="shared" si="21"/>
        <v>1422</v>
      </c>
      <c r="P311" s="7"/>
    </row>
    <row r="312" spans="1:16" x14ac:dyDescent="0.15">
      <c r="A312" s="7" t="str">
        <f t="shared" si="20"/>
        <v>图书馆30705006049联动控制器</v>
      </c>
      <c r="B312" s="7" t="s">
        <v>250</v>
      </c>
      <c r="C312" s="8">
        <v>9</v>
      </c>
      <c r="D312" s="8" t="str">
        <f>VLOOKUP(A312,'[1]Detail Table'!$A$1:$E$322,5,FALSE)</f>
        <v>门禁系统</v>
      </c>
      <c r="E312" s="8">
        <v>30705006049</v>
      </c>
      <c r="F312" s="10" t="s">
        <v>169</v>
      </c>
      <c r="G312" s="10" t="s">
        <v>170</v>
      </c>
      <c r="H312" s="8">
        <v>3</v>
      </c>
      <c r="I312" s="15" t="s">
        <v>171</v>
      </c>
      <c r="J312" s="8" t="s">
        <v>19</v>
      </c>
      <c r="K312" s="8">
        <v>6</v>
      </c>
      <c r="L312" s="21">
        <v>3200</v>
      </c>
      <c r="M312" s="21">
        <f t="shared" si="24"/>
        <v>19200</v>
      </c>
      <c r="N312" s="3">
        <v>2500</v>
      </c>
      <c r="O312" s="3">
        <f t="shared" si="21"/>
        <v>15000</v>
      </c>
      <c r="P312" s="7"/>
    </row>
    <row r="313" spans="1:16" x14ac:dyDescent="0.15">
      <c r="A313" s="7" t="str">
        <f t="shared" si="20"/>
        <v>图书馆31202002058门磁</v>
      </c>
      <c r="B313" s="7" t="s">
        <v>250</v>
      </c>
      <c r="C313" s="8">
        <v>10</v>
      </c>
      <c r="D313" s="8" t="str">
        <f>VLOOKUP(A313,'[1]Detail Table'!$A$1:$E$322,5,FALSE)</f>
        <v>门禁系统</v>
      </c>
      <c r="E313" s="8">
        <v>31202002058</v>
      </c>
      <c r="F313" s="10" t="s">
        <v>172</v>
      </c>
      <c r="G313" s="10" t="s">
        <v>237</v>
      </c>
      <c r="H313" s="8">
        <v>3</v>
      </c>
      <c r="I313" s="15" t="s">
        <v>173</v>
      </c>
      <c r="J313" s="8" t="s">
        <v>19</v>
      </c>
      <c r="K313" s="8">
        <v>64</v>
      </c>
      <c r="L313" s="21">
        <v>50</v>
      </c>
      <c r="M313" s="21">
        <f t="shared" si="24"/>
        <v>3200</v>
      </c>
      <c r="N313" s="3">
        <v>20</v>
      </c>
      <c r="O313" s="3">
        <f t="shared" si="21"/>
        <v>1280</v>
      </c>
      <c r="P313" s="7"/>
    </row>
    <row r="314" spans="1:16" ht="27" x14ac:dyDescent="0.15">
      <c r="A314" s="7" t="str">
        <f t="shared" si="20"/>
        <v>图书馆31208007031机械锁</v>
      </c>
      <c r="B314" s="7" t="s">
        <v>250</v>
      </c>
      <c r="C314" s="8">
        <v>11</v>
      </c>
      <c r="D314" s="8" t="str">
        <f>VLOOKUP(A314,'[1]Detail Table'!$A$1:$E$322,5,FALSE)</f>
        <v>门禁系统</v>
      </c>
      <c r="E314" s="8">
        <v>31208007031</v>
      </c>
      <c r="F314" s="10" t="s">
        <v>182</v>
      </c>
      <c r="G314" s="10" t="s">
        <v>340</v>
      </c>
      <c r="H314" s="8">
        <v>3</v>
      </c>
      <c r="I314" s="15" t="s">
        <v>183</v>
      </c>
      <c r="J314" s="8" t="s">
        <v>19</v>
      </c>
      <c r="K314" s="8">
        <v>86</v>
      </c>
      <c r="L314" s="21">
        <v>1400</v>
      </c>
      <c r="M314" s="21">
        <f>L314*K314</f>
        <v>120400</v>
      </c>
      <c r="N314" s="3">
        <v>350</v>
      </c>
      <c r="O314" s="3">
        <f t="shared" si="21"/>
        <v>30100</v>
      </c>
      <c r="P314" s="7"/>
    </row>
    <row r="315" spans="1:16" x14ac:dyDescent="0.15">
      <c r="A315" s="7" t="str">
        <f t="shared" si="20"/>
        <v>图书馆31208005030出入口门禁读卡器</v>
      </c>
      <c r="B315" s="7" t="s">
        <v>250</v>
      </c>
      <c r="C315" s="8">
        <v>12</v>
      </c>
      <c r="D315" s="8" t="str">
        <f>VLOOKUP(A315,'[1]Detail Table'!$A$1:$E$322,5,FALSE)</f>
        <v>门禁系统</v>
      </c>
      <c r="E315" s="8">
        <v>31208005030</v>
      </c>
      <c r="F315" s="10" t="s">
        <v>144</v>
      </c>
      <c r="G315" s="10" t="s">
        <v>145</v>
      </c>
      <c r="H315" s="8">
        <v>3</v>
      </c>
      <c r="I315" s="15" t="s">
        <v>146</v>
      </c>
      <c r="J315" s="8" t="s">
        <v>42</v>
      </c>
      <c r="K315" s="8">
        <v>64</v>
      </c>
      <c r="L315" s="21">
        <v>1600</v>
      </c>
      <c r="M315" s="21">
        <f t="shared" si="24"/>
        <v>102400</v>
      </c>
      <c r="N315" s="3">
        <v>990</v>
      </c>
      <c r="O315" s="3">
        <f t="shared" si="21"/>
        <v>63360</v>
      </c>
      <c r="P315" s="7"/>
    </row>
    <row r="316" spans="1:16" x14ac:dyDescent="0.15">
      <c r="A316" s="7" t="str">
        <f t="shared" si="20"/>
        <v>图书馆31208007031阴极锁</v>
      </c>
      <c r="B316" s="7" t="s">
        <v>250</v>
      </c>
      <c r="C316" s="8">
        <v>13</v>
      </c>
      <c r="D316" s="8" t="str">
        <f>VLOOKUP(A316,'[1]Detail Table'!$A$1:$E$322,5,FALSE)</f>
        <v>门禁系统</v>
      </c>
      <c r="E316" s="8">
        <v>31208007031</v>
      </c>
      <c r="F316" s="10" t="s">
        <v>174</v>
      </c>
      <c r="G316" s="2" t="s">
        <v>341</v>
      </c>
      <c r="H316" s="8">
        <v>3</v>
      </c>
      <c r="I316" s="15" t="s">
        <v>175</v>
      </c>
      <c r="J316" s="8" t="s">
        <v>19</v>
      </c>
      <c r="K316" s="8">
        <v>64</v>
      </c>
      <c r="L316" s="21">
        <v>800</v>
      </c>
      <c r="M316" s="21">
        <f t="shared" si="24"/>
        <v>51200</v>
      </c>
      <c r="N316" s="3">
        <v>480</v>
      </c>
      <c r="O316" s="3">
        <f t="shared" si="21"/>
        <v>30720</v>
      </c>
      <c r="P316" s="7"/>
    </row>
    <row r="317" spans="1:16" x14ac:dyDescent="0.15">
      <c r="A317" s="7" t="str">
        <f t="shared" si="20"/>
        <v>图书馆自动插销</v>
      </c>
      <c r="B317" s="7" t="s">
        <v>250</v>
      </c>
      <c r="C317" s="8">
        <v>14</v>
      </c>
      <c r="D317" s="8" t="str">
        <f>VLOOKUP(A317,'[1]Detail Table'!$A$1:$E$322,5,FALSE)</f>
        <v>门禁系统</v>
      </c>
      <c r="E317" s="8"/>
      <c r="F317" s="10" t="s">
        <v>176</v>
      </c>
      <c r="G317" s="10" t="s">
        <v>177</v>
      </c>
      <c r="H317" s="8">
        <v>3</v>
      </c>
      <c r="I317" s="15" t="s">
        <v>178</v>
      </c>
      <c r="J317" s="8" t="s">
        <v>150</v>
      </c>
      <c r="K317" s="8">
        <v>7</v>
      </c>
      <c r="L317" s="21">
        <v>80</v>
      </c>
      <c r="M317" s="21">
        <f t="shared" si="24"/>
        <v>560</v>
      </c>
      <c r="N317" s="3">
        <v>60</v>
      </c>
      <c r="O317" s="3">
        <f t="shared" si="21"/>
        <v>420</v>
      </c>
      <c r="P317" s="7"/>
    </row>
    <row r="318" spans="1:16" x14ac:dyDescent="0.15">
      <c r="A318" s="7" t="str">
        <f t="shared" si="20"/>
        <v>图书馆过线器</v>
      </c>
      <c r="B318" s="7" t="s">
        <v>250</v>
      </c>
      <c r="C318" s="8">
        <v>15</v>
      </c>
      <c r="D318" s="8" t="str">
        <f>VLOOKUP(A318,'[1]Detail Table'!$A$1:$E$322,5,FALSE)</f>
        <v>门禁系统</v>
      </c>
      <c r="E318" s="8"/>
      <c r="F318" s="10" t="s">
        <v>179</v>
      </c>
      <c r="G318" s="10" t="s">
        <v>180</v>
      </c>
      <c r="H318" s="8">
        <v>3</v>
      </c>
      <c r="I318" s="15" t="s">
        <v>181</v>
      </c>
      <c r="J318" s="8" t="s">
        <v>150</v>
      </c>
      <c r="K318" s="8">
        <v>7</v>
      </c>
      <c r="L318" s="21">
        <v>140</v>
      </c>
      <c r="M318" s="21">
        <f t="shared" si="24"/>
        <v>980</v>
      </c>
      <c r="N318" s="3">
        <v>80</v>
      </c>
      <c r="O318" s="3">
        <f t="shared" si="21"/>
        <v>560</v>
      </c>
      <c r="P318" s="7"/>
    </row>
    <row r="319" spans="1:16" x14ac:dyDescent="0.15">
      <c r="A319" s="7" t="str">
        <f t="shared" si="20"/>
        <v>图书馆30204031032出门按钮</v>
      </c>
      <c r="B319" s="7" t="s">
        <v>250</v>
      </c>
      <c r="C319" s="8">
        <v>16</v>
      </c>
      <c r="D319" s="8" t="str">
        <f>VLOOKUP(A319,'[1]Detail Table'!$A$1:$E$322,5,FALSE)</f>
        <v>门禁系统</v>
      </c>
      <c r="E319" s="8">
        <v>30204031032</v>
      </c>
      <c r="F319" s="10" t="s">
        <v>147</v>
      </c>
      <c r="G319" s="10" t="s">
        <v>148</v>
      </c>
      <c r="H319" s="8">
        <v>3</v>
      </c>
      <c r="I319" s="15" t="s">
        <v>149</v>
      </c>
      <c r="J319" s="8" t="s">
        <v>150</v>
      </c>
      <c r="K319" s="8">
        <v>64</v>
      </c>
      <c r="L319" s="21">
        <v>24</v>
      </c>
      <c r="M319" s="21">
        <f t="shared" si="24"/>
        <v>1536</v>
      </c>
      <c r="N319" s="3">
        <v>12</v>
      </c>
      <c r="O319" s="3">
        <f t="shared" si="21"/>
        <v>768</v>
      </c>
      <c r="P319" s="7"/>
    </row>
    <row r="320" spans="1:16" x14ac:dyDescent="0.15">
      <c r="A320" s="7" t="str">
        <f t="shared" si="20"/>
        <v>图书馆30212003042门禁配线 RVV-4*1.0</v>
      </c>
      <c r="B320" s="7" t="s">
        <v>250</v>
      </c>
      <c r="C320" s="8">
        <v>17</v>
      </c>
      <c r="D320" s="8" t="str">
        <f>VLOOKUP(A320,'[1]Detail Table'!$A$1:$E$322,5,FALSE)</f>
        <v>门禁系统</v>
      </c>
      <c r="E320" s="8">
        <v>30212003042</v>
      </c>
      <c r="F320" s="10" t="s">
        <v>151</v>
      </c>
      <c r="G320" s="12"/>
      <c r="H320" s="8">
        <v>3</v>
      </c>
      <c r="I320" s="15" t="s">
        <v>68</v>
      </c>
      <c r="J320" s="8" t="s">
        <v>251</v>
      </c>
      <c r="K320" s="8">
        <v>1331</v>
      </c>
      <c r="L320" s="22"/>
      <c r="M320" s="22"/>
      <c r="N320" s="7">
        <v>8</v>
      </c>
      <c r="O320" s="3">
        <f t="shared" si="21"/>
        <v>10648</v>
      </c>
      <c r="P320" s="7"/>
    </row>
    <row r="321" spans="1:16" x14ac:dyDescent="0.15">
      <c r="A321" s="7" t="str">
        <f t="shared" si="20"/>
        <v>图书馆30212003042门禁配线 RVV-2*0.5</v>
      </c>
      <c r="B321" s="7" t="s">
        <v>250</v>
      </c>
      <c r="C321" s="8">
        <v>18</v>
      </c>
      <c r="D321" s="8" t="str">
        <f>VLOOKUP(A321,'[1]Detail Table'!$A$1:$E$322,5,FALSE)</f>
        <v>门禁系统</v>
      </c>
      <c r="E321" s="8">
        <v>30212003042</v>
      </c>
      <c r="F321" s="10" t="s">
        <v>152</v>
      </c>
      <c r="G321" s="12"/>
      <c r="H321" s="8">
        <v>3</v>
      </c>
      <c r="I321" s="15" t="s">
        <v>72</v>
      </c>
      <c r="J321" s="8" t="s">
        <v>251</v>
      </c>
      <c r="K321" s="8">
        <v>1331</v>
      </c>
      <c r="L321" s="22"/>
      <c r="M321" s="22"/>
      <c r="N321" s="7">
        <v>5.5</v>
      </c>
      <c r="O321" s="3">
        <f t="shared" si="21"/>
        <v>7320.5</v>
      </c>
      <c r="P321" s="10" t="s">
        <v>73</v>
      </c>
    </row>
    <row r="322" spans="1:16" x14ac:dyDescent="0.15">
      <c r="A322" s="7" t="str">
        <f t="shared" si="20"/>
        <v>图书馆31103019044门禁配线 RVVP-6*0.5</v>
      </c>
      <c r="B322" s="7" t="s">
        <v>250</v>
      </c>
      <c r="C322" s="8">
        <v>19</v>
      </c>
      <c r="D322" s="8" t="str">
        <f>VLOOKUP(A322,'[1]Detail Table'!$A$1:$E$322,5,FALSE)</f>
        <v>门禁系统</v>
      </c>
      <c r="E322" s="8">
        <v>31103019044</v>
      </c>
      <c r="F322" s="10" t="s">
        <v>153</v>
      </c>
      <c r="G322" s="12"/>
      <c r="H322" s="8">
        <v>3</v>
      </c>
      <c r="I322" s="11" t="s">
        <v>76</v>
      </c>
      <c r="J322" s="8" t="s">
        <v>69</v>
      </c>
      <c r="K322" s="8">
        <v>1331</v>
      </c>
      <c r="L322" s="22"/>
      <c r="M322" s="22"/>
      <c r="N322" s="7">
        <v>6</v>
      </c>
      <c r="O322" s="3">
        <f t="shared" si="21"/>
        <v>7986</v>
      </c>
      <c r="P322" s="10" t="s">
        <v>73</v>
      </c>
    </row>
  </sheetData>
  <autoFilter ref="A1:P322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61"/>
  <sheetViews>
    <sheetView topLeftCell="A10" workbookViewId="0">
      <selection activeCell="E12" sqref="E12"/>
    </sheetView>
  </sheetViews>
  <sheetFormatPr defaultRowHeight="15.75" x14ac:dyDescent="0.15"/>
  <cols>
    <col min="1" max="1" width="16.5" style="33" customWidth="1"/>
    <col min="2" max="2" width="18.875" style="36" customWidth="1"/>
    <col min="3" max="3" width="22.5" style="33" customWidth="1"/>
    <col min="4" max="4" width="12.25" style="39" customWidth="1"/>
    <col min="5" max="5" width="10.5" style="33" customWidth="1"/>
    <col min="6" max="6" width="12.75" style="39" customWidth="1"/>
    <col min="7" max="7" width="10.875" style="33" customWidth="1"/>
    <col min="8" max="8" width="9.125" style="33" customWidth="1"/>
    <col min="9" max="9" width="9.125" style="33" bestFit="1" customWidth="1"/>
    <col min="10" max="16384" width="9" style="33"/>
  </cols>
  <sheetData>
    <row r="3" spans="1:9" x14ac:dyDescent="0.15">
      <c r="B3" s="33"/>
      <c r="D3" s="33"/>
      <c r="F3" s="34" t="s">
        <v>253</v>
      </c>
      <c r="I3"/>
    </row>
    <row r="4" spans="1:9" x14ac:dyDescent="0.15">
      <c r="A4" s="34" t="s">
        <v>298</v>
      </c>
      <c r="B4" s="34" t="s">
        <v>254</v>
      </c>
      <c r="C4" s="34" t="s">
        <v>309</v>
      </c>
      <c r="D4" s="40" t="s">
        <v>305</v>
      </c>
      <c r="E4" s="34" t="s">
        <v>307</v>
      </c>
      <c r="F4" s="33" t="s">
        <v>308</v>
      </c>
      <c r="G4" s="33" t="s">
        <v>296</v>
      </c>
      <c r="H4" s="33" t="s">
        <v>297</v>
      </c>
      <c r="I4"/>
    </row>
    <row r="5" spans="1:9" x14ac:dyDescent="0.15">
      <c r="A5" s="33" t="s">
        <v>299</v>
      </c>
      <c r="B5" s="33" t="s">
        <v>262</v>
      </c>
      <c r="C5" s="33" t="s">
        <v>310</v>
      </c>
      <c r="D5" s="33">
        <v>24</v>
      </c>
      <c r="E5" s="33">
        <v>12</v>
      </c>
      <c r="F5" s="37">
        <v>591</v>
      </c>
      <c r="G5" s="35">
        <v>14184</v>
      </c>
      <c r="H5" s="35">
        <v>7092</v>
      </c>
      <c r="I5"/>
    </row>
    <row r="6" spans="1:9" x14ac:dyDescent="0.15">
      <c r="B6" s="33" t="s">
        <v>261</v>
      </c>
      <c r="C6" s="33" t="s">
        <v>311</v>
      </c>
      <c r="D6" s="33">
        <v>1600</v>
      </c>
      <c r="E6" s="33">
        <v>990</v>
      </c>
      <c r="F6" s="37">
        <v>591</v>
      </c>
      <c r="G6" s="35">
        <v>945600</v>
      </c>
      <c r="H6" s="35">
        <v>585090</v>
      </c>
      <c r="I6"/>
    </row>
    <row r="7" spans="1:9" x14ac:dyDescent="0.15">
      <c r="B7" s="33" t="s">
        <v>260</v>
      </c>
      <c r="C7" s="33" t="s">
        <v>312</v>
      </c>
      <c r="D7" s="33">
        <v>1000</v>
      </c>
      <c r="E7" s="33">
        <v>500</v>
      </c>
      <c r="F7" s="37">
        <v>8</v>
      </c>
      <c r="G7" s="35">
        <v>8000</v>
      </c>
      <c r="H7" s="35">
        <v>4000</v>
      </c>
      <c r="I7"/>
    </row>
    <row r="8" spans="1:9" x14ac:dyDescent="0.15">
      <c r="B8" s="33" t="s">
        <v>259</v>
      </c>
      <c r="C8" s="33" t="s">
        <v>313</v>
      </c>
      <c r="D8" s="33">
        <v>420</v>
      </c>
      <c r="E8" s="33">
        <v>237</v>
      </c>
      <c r="F8" s="37">
        <v>79</v>
      </c>
      <c r="G8" s="35">
        <v>33180</v>
      </c>
      <c r="H8" s="35">
        <v>18723</v>
      </c>
      <c r="I8"/>
    </row>
    <row r="9" spans="1:9" x14ac:dyDescent="0.15">
      <c r="B9" s="33" t="s">
        <v>268</v>
      </c>
      <c r="C9" s="33" t="s">
        <v>314</v>
      </c>
      <c r="D9" s="33">
        <v>140</v>
      </c>
      <c r="E9" s="33">
        <v>80</v>
      </c>
      <c r="F9" s="37">
        <v>68</v>
      </c>
      <c r="G9" s="35">
        <v>9520</v>
      </c>
      <c r="H9" s="35">
        <v>5440</v>
      </c>
      <c r="I9"/>
    </row>
    <row r="10" spans="1:9" x14ac:dyDescent="0.15">
      <c r="B10" s="33" t="s">
        <v>269</v>
      </c>
      <c r="C10" s="33" t="s">
        <v>342</v>
      </c>
      <c r="D10" s="33">
        <v>1400</v>
      </c>
      <c r="E10" s="33">
        <v>350</v>
      </c>
      <c r="F10" s="37">
        <v>839</v>
      </c>
      <c r="G10" s="35">
        <v>1174600</v>
      </c>
      <c r="H10" s="35">
        <v>293650</v>
      </c>
      <c r="I10"/>
    </row>
    <row r="11" spans="1:9" x14ac:dyDescent="0.15">
      <c r="B11" s="33" t="s">
        <v>258</v>
      </c>
      <c r="C11" s="33" t="s">
        <v>313</v>
      </c>
      <c r="D11" s="33">
        <v>420</v>
      </c>
      <c r="E11" s="33">
        <v>237</v>
      </c>
      <c r="F11" s="37">
        <v>51</v>
      </c>
      <c r="G11" s="35">
        <v>21420</v>
      </c>
      <c r="H11" s="35">
        <v>12087</v>
      </c>
      <c r="I11"/>
    </row>
    <row r="12" spans="1:9" x14ac:dyDescent="0.15">
      <c r="B12" s="33" t="s">
        <v>264</v>
      </c>
      <c r="C12" s="33" t="s">
        <v>315</v>
      </c>
      <c r="D12" s="33">
        <v>3200</v>
      </c>
      <c r="E12" s="33">
        <v>2500</v>
      </c>
      <c r="F12" s="37">
        <v>71</v>
      </c>
      <c r="G12" s="35">
        <v>227200</v>
      </c>
      <c r="H12" s="35">
        <v>177500</v>
      </c>
      <c r="I12"/>
    </row>
    <row r="13" spans="1:9" x14ac:dyDescent="0.15">
      <c r="B13" s="33" t="s">
        <v>265</v>
      </c>
      <c r="C13" s="33" t="s">
        <v>316</v>
      </c>
      <c r="D13" s="33">
        <v>50</v>
      </c>
      <c r="E13" s="33">
        <v>20</v>
      </c>
      <c r="F13" s="37">
        <v>583</v>
      </c>
      <c r="G13" s="35">
        <v>29150</v>
      </c>
      <c r="H13" s="35">
        <v>11660</v>
      </c>
      <c r="I13"/>
    </row>
    <row r="14" spans="1:9" x14ac:dyDescent="0.15">
      <c r="B14" s="33" t="s">
        <v>257</v>
      </c>
      <c r="C14" s="33" t="s">
        <v>317</v>
      </c>
      <c r="D14" s="33">
        <v>4300</v>
      </c>
      <c r="E14" s="33">
        <v>3500</v>
      </c>
      <c r="F14" s="37">
        <v>312</v>
      </c>
      <c r="G14" s="35">
        <v>1341600</v>
      </c>
      <c r="H14" s="35">
        <v>1092000</v>
      </c>
      <c r="I14"/>
    </row>
    <row r="15" spans="1:9" x14ac:dyDescent="0.15">
      <c r="B15" s="33" t="s">
        <v>293</v>
      </c>
      <c r="C15" s="33" t="s">
        <v>306</v>
      </c>
      <c r="D15" s="39" t="s">
        <v>306</v>
      </c>
      <c r="E15" s="33">
        <v>5.5</v>
      </c>
      <c r="F15" s="37">
        <v>21033.3</v>
      </c>
      <c r="G15" s="35">
        <v>0</v>
      </c>
      <c r="H15" s="35">
        <v>115683.15</v>
      </c>
      <c r="I15"/>
    </row>
    <row r="16" spans="1:9" x14ac:dyDescent="0.15">
      <c r="B16" s="33" t="s">
        <v>292</v>
      </c>
      <c r="C16" s="33" t="s">
        <v>306</v>
      </c>
      <c r="D16" s="39" t="s">
        <v>306</v>
      </c>
      <c r="E16" s="33">
        <v>8</v>
      </c>
      <c r="F16" s="37">
        <v>21033.3</v>
      </c>
      <c r="G16" s="35">
        <v>0</v>
      </c>
      <c r="H16" s="35">
        <v>168266.4</v>
      </c>
      <c r="I16"/>
    </row>
    <row r="17" spans="1:9" x14ac:dyDescent="0.15">
      <c r="B17" s="33" t="s">
        <v>294</v>
      </c>
      <c r="C17" s="33" t="s">
        <v>306</v>
      </c>
      <c r="D17" s="39" t="s">
        <v>306</v>
      </c>
      <c r="E17" s="33">
        <v>6</v>
      </c>
      <c r="F17" s="37">
        <v>21033.3</v>
      </c>
      <c r="G17" s="35">
        <v>0</v>
      </c>
      <c r="H17" s="35">
        <v>126199.8</v>
      </c>
      <c r="I17"/>
    </row>
    <row r="18" spans="1:9" x14ac:dyDescent="0.15">
      <c r="B18" s="33" t="s">
        <v>256</v>
      </c>
      <c r="C18" s="33" t="s">
        <v>318</v>
      </c>
      <c r="D18" s="33">
        <v>320</v>
      </c>
      <c r="E18" s="33">
        <v>320</v>
      </c>
      <c r="F18" s="37">
        <v>51</v>
      </c>
      <c r="G18" s="35">
        <v>16320</v>
      </c>
      <c r="H18" s="35">
        <v>16320</v>
      </c>
      <c r="I18"/>
    </row>
    <row r="19" spans="1:9" x14ac:dyDescent="0.15">
      <c r="B19" s="33" t="s">
        <v>263</v>
      </c>
      <c r="C19" s="33" t="s">
        <v>319</v>
      </c>
      <c r="D19" s="33">
        <v>13000</v>
      </c>
      <c r="E19" s="33">
        <v>9900</v>
      </c>
      <c r="F19" s="37">
        <v>43</v>
      </c>
      <c r="G19" s="35">
        <v>559000</v>
      </c>
      <c r="H19" s="35">
        <v>425700</v>
      </c>
      <c r="I19"/>
    </row>
    <row r="20" spans="1:9" x14ac:dyDescent="0.15">
      <c r="B20" s="33" t="s">
        <v>266</v>
      </c>
      <c r="C20" s="33" t="s">
        <v>343</v>
      </c>
      <c r="D20" s="33">
        <v>800</v>
      </c>
      <c r="E20" s="33">
        <v>480</v>
      </c>
      <c r="F20" s="37">
        <v>583</v>
      </c>
      <c r="G20" s="35">
        <v>466400</v>
      </c>
      <c r="H20" s="35">
        <v>279840</v>
      </c>
      <c r="I20"/>
    </row>
    <row r="21" spans="1:9" x14ac:dyDescent="0.15">
      <c r="B21" s="33" t="s">
        <v>267</v>
      </c>
      <c r="C21" s="33" t="s">
        <v>320</v>
      </c>
      <c r="D21" s="33">
        <v>80</v>
      </c>
      <c r="E21" s="33">
        <v>60</v>
      </c>
      <c r="F21" s="37">
        <v>68</v>
      </c>
      <c r="G21" s="35">
        <v>5440</v>
      </c>
      <c r="H21" s="35">
        <v>4080</v>
      </c>
      <c r="I21"/>
    </row>
    <row r="22" spans="1:9" x14ac:dyDescent="0.15">
      <c r="A22" s="33" t="s">
        <v>301</v>
      </c>
      <c r="B22" s="33"/>
      <c r="D22" s="33"/>
      <c r="F22" s="37">
        <v>67037.899999999994</v>
      </c>
      <c r="G22" s="35">
        <v>4851614</v>
      </c>
      <c r="H22" s="35">
        <v>3343331.3499999996</v>
      </c>
      <c r="I22"/>
    </row>
    <row r="23" spans="1:9" x14ac:dyDescent="0.15">
      <c r="A23" s="33" t="s">
        <v>300</v>
      </c>
      <c r="B23" s="33" t="s">
        <v>288</v>
      </c>
      <c r="C23" s="33" t="s">
        <v>306</v>
      </c>
      <c r="D23" s="33">
        <v>0</v>
      </c>
      <c r="E23" s="33">
        <v>2.2999999999999998</v>
      </c>
      <c r="F23" s="37">
        <v>100</v>
      </c>
      <c r="G23" s="35">
        <v>0</v>
      </c>
      <c r="H23" s="35">
        <v>229.99999999999997</v>
      </c>
      <c r="I23"/>
    </row>
    <row r="24" spans="1:9" x14ac:dyDescent="0.15">
      <c r="B24" s="33" t="s">
        <v>291</v>
      </c>
      <c r="C24" s="33" t="s">
        <v>337</v>
      </c>
      <c r="D24" s="33">
        <v>6500</v>
      </c>
      <c r="E24" s="33">
        <v>5560</v>
      </c>
      <c r="F24" s="37">
        <v>6</v>
      </c>
      <c r="G24" s="35">
        <v>39000</v>
      </c>
      <c r="H24" s="35">
        <v>33360</v>
      </c>
      <c r="I24"/>
    </row>
    <row r="25" spans="1:9" x14ac:dyDescent="0.15">
      <c r="B25" s="33" t="s">
        <v>275</v>
      </c>
      <c r="C25" s="33" t="s">
        <v>321</v>
      </c>
      <c r="D25" s="33">
        <v>2000</v>
      </c>
      <c r="E25" s="33">
        <v>1200</v>
      </c>
      <c r="F25" s="37">
        <v>4</v>
      </c>
      <c r="G25" s="35">
        <v>8000</v>
      </c>
      <c r="H25" s="35">
        <v>4800</v>
      </c>
      <c r="I25"/>
    </row>
    <row r="26" spans="1:9" x14ac:dyDescent="0.15">
      <c r="B26" s="33" t="s">
        <v>281</v>
      </c>
      <c r="C26" s="33" t="s">
        <v>322</v>
      </c>
      <c r="D26" s="33">
        <v>5500</v>
      </c>
      <c r="E26" s="33">
        <v>4800</v>
      </c>
      <c r="F26" s="37">
        <v>12</v>
      </c>
      <c r="G26" s="35">
        <v>66000</v>
      </c>
      <c r="H26" s="35">
        <v>57600</v>
      </c>
      <c r="I26"/>
    </row>
    <row r="27" spans="1:9" x14ac:dyDescent="0.15">
      <c r="B27" s="33" t="s">
        <v>280</v>
      </c>
      <c r="C27" s="33" t="s">
        <v>323</v>
      </c>
      <c r="D27" s="33">
        <v>1200</v>
      </c>
      <c r="E27" s="33">
        <v>750</v>
      </c>
      <c r="F27" s="37">
        <v>24</v>
      </c>
      <c r="G27" s="35">
        <v>28800</v>
      </c>
      <c r="H27" s="35">
        <v>18000</v>
      </c>
      <c r="I27"/>
    </row>
    <row r="28" spans="1:9" x14ac:dyDescent="0.15">
      <c r="B28" s="33" t="s">
        <v>287</v>
      </c>
      <c r="C28" s="33" t="s">
        <v>324</v>
      </c>
      <c r="D28" s="33">
        <v>0</v>
      </c>
      <c r="E28" s="33">
        <v>5.4</v>
      </c>
      <c r="F28" s="37">
        <v>100</v>
      </c>
      <c r="G28" s="35">
        <v>0</v>
      </c>
      <c r="H28" s="35">
        <v>540</v>
      </c>
      <c r="I28"/>
    </row>
    <row r="29" spans="1:9" x14ac:dyDescent="0.15">
      <c r="B29" s="33" t="s">
        <v>278</v>
      </c>
      <c r="C29" s="33" t="s">
        <v>325</v>
      </c>
      <c r="D29" s="33">
        <v>4500</v>
      </c>
      <c r="E29" s="33">
        <v>3980</v>
      </c>
      <c r="F29" s="37">
        <v>12</v>
      </c>
      <c r="G29" s="35">
        <v>54000</v>
      </c>
      <c r="H29" s="35">
        <v>47760</v>
      </c>
      <c r="I29"/>
    </row>
    <row r="30" spans="1:9" x14ac:dyDescent="0.15">
      <c r="B30" s="33" t="s">
        <v>289</v>
      </c>
      <c r="C30" s="33" t="s">
        <v>306</v>
      </c>
      <c r="D30" s="33">
        <v>0</v>
      </c>
      <c r="E30" s="33">
        <v>25</v>
      </c>
      <c r="F30" s="37">
        <v>100</v>
      </c>
      <c r="G30" s="35">
        <v>0</v>
      </c>
      <c r="H30" s="35">
        <v>2500</v>
      </c>
      <c r="I30"/>
    </row>
    <row r="31" spans="1:9" x14ac:dyDescent="0.15">
      <c r="B31" s="33" t="s">
        <v>272</v>
      </c>
      <c r="C31" s="33" t="s">
        <v>326</v>
      </c>
      <c r="D31" s="33">
        <v>6500</v>
      </c>
      <c r="E31" s="33">
        <v>6000</v>
      </c>
      <c r="F31" s="37">
        <v>7</v>
      </c>
      <c r="G31" s="35">
        <v>45500</v>
      </c>
      <c r="H31" s="35">
        <v>42000</v>
      </c>
      <c r="I31"/>
    </row>
    <row r="32" spans="1:9" x14ac:dyDescent="0.15">
      <c r="B32" s="33" t="s">
        <v>286</v>
      </c>
      <c r="C32" s="33" t="s">
        <v>324</v>
      </c>
      <c r="D32" s="33">
        <v>0</v>
      </c>
      <c r="E32" s="33">
        <v>5.5</v>
      </c>
      <c r="F32" s="37">
        <v>100</v>
      </c>
      <c r="G32" s="35">
        <v>0</v>
      </c>
      <c r="H32" s="35">
        <v>550</v>
      </c>
      <c r="I32"/>
    </row>
    <row r="33" spans="1:9" x14ac:dyDescent="0.15">
      <c r="B33" s="33" t="s">
        <v>285</v>
      </c>
      <c r="C33" s="33" t="s">
        <v>327</v>
      </c>
      <c r="D33" s="33">
        <v>0</v>
      </c>
      <c r="E33" s="33">
        <v>5</v>
      </c>
      <c r="F33" s="37">
        <v>305</v>
      </c>
      <c r="G33" s="35">
        <v>0</v>
      </c>
      <c r="H33" s="35">
        <v>1525</v>
      </c>
      <c r="I33"/>
    </row>
    <row r="34" spans="1:9" x14ac:dyDescent="0.15">
      <c r="B34" s="33" t="s">
        <v>273</v>
      </c>
      <c r="C34" s="33" t="s">
        <v>338</v>
      </c>
      <c r="D34" s="33">
        <v>2500</v>
      </c>
      <c r="E34" s="33">
        <v>2000</v>
      </c>
      <c r="F34" s="37">
        <v>4</v>
      </c>
      <c r="G34" s="35">
        <v>10000</v>
      </c>
      <c r="H34" s="35">
        <v>8000</v>
      </c>
      <c r="I34"/>
    </row>
    <row r="35" spans="1:9" x14ac:dyDescent="0.15">
      <c r="B35" s="33" t="s">
        <v>256</v>
      </c>
      <c r="C35" s="33" t="s">
        <v>318</v>
      </c>
      <c r="D35" s="33">
        <v>300</v>
      </c>
      <c r="E35" s="33">
        <v>320</v>
      </c>
      <c r="F35" s="37">
        <v>6</v>
      </c>
      <c r="G35" s="35">
        <v>1800</v>
      </c>
      <c r="H35" s="35">
        <v>1920</v>
      </c>
      <c r="I35"/>
    </row>
    <row r="36" spans="1:9" x14ac:dyDescent="0.15">
      <c r="B36" s="33" t="s">
        <v>282</v>
      </c>
      <c r="C36" s="33" t="s">
        <v>328</v>
      </c>
      <c r="D36" s="33">
        <v>3100</v>
      </c>
      <c r="E36" s="33">
        <v>2600</v>
      </c>
      <c r="F36" s="37">
        <v>12</v>
      </c>
      <c r="G36" s="35">
        <v>37200</v>
      </c>
      <c r="H36" s="35">
        <v>31200</v>
      </c>
      <c r="I36"/>
    </row>
    <row r="37" spans="1:9" x14ac:dyDescent="0.15">
      <c r="B37" s="33" t="s">
        <v>283</v>
      </c>
      <c r="C37" s="33" t="s">
        <v>329</v>
      </c>
      <c r="D37" s="33">
        <v>1000</v>
      </c>
      <c r="E37" s="33">
        <v>500</v>
      </c>
      <c r="F37" s="37">
        <v>12</v>
      </c>
      <c r="G37" s="35">
        <v>12000</v>
      </c>
      <c r="H37" s="35">
        <v>6000</v>
      </c>
      <c r="I37"/>
    </row>
    <row r="38" spans="1:9" x14ac:dyDescent="0.15">
      <c r="B38" s="33" t="s">
        <v>284</v>
      </c>
      <c r="C38" s="33" t="s">
        <v>330</v>
      </c>
      <c r="D38" s="33">
        <v>22000</v>
      </c>
      <c r="E38" s="33">
        <v>14400</v>
      </c>
      <c r="F38" s="37">
        <v>1</v>
      </c>
      <c r="G38" s="35">
        <v>22000</v>
      </c>
      <c r="H38" s="35">
        <v>14400</v>
      </c>
      <c r="I38"/>
    </row>
    <row r="39" spans="1:9" x14ac:dyDescent="0.15">
      <c r="B39" s="33" t="s">
        <v>277</v>
      </c>
      <c r="C39" s="33" t="s">
        <v>331</v>
      </c>
      <c r="D39" s="33">
        <v>1100</v>
      </c>
      <c r="E39" s="33">
        <v>750</v>
      </c>
      <c r="F39" s="37">
        <v>12</v>
      </c>
      <c r="G39" s="35">
        <v>13200</v>
      </c>
      <c r="H39" s="35">
        <v>9000</v>
      </c>
      <c r="I39"/>
    </row>
    <row r="40" spans="1:9" x14ac:dyDescent="0.15">
      <c r="B40" s="33" t="s">
        <v>270</v>
      </c>
      <c r="C40" s="33" t="s">
        <v>332</v>
      </c>
      <c r="D40" s="33">
        <v>3200</v>
      </c>
      <c r="E40" s="33">
        <v>2700</v>
      </c>
      <c r="F40" s="37">
        <v>1</v>
      </c>
      <c r="G40" s="35">
        <v>3200</v>
      </c>
      <c r="H40" s="35">
        <v>2700</v>
      </c>
      <c r="I40"/>
    </row>
    <row r="41" spans="1:9" x14ac:dyDescent="0.15">
      <c r="B41" s="33" t="s">
        <v>276</v>
      </c>
      <c r="C41" s="33" t="s">
        <v>333</v>
      </c>
      <c r="D41" s="33">
        <v>6500</v>
      </c>
      <c r="E41" s="33">
        <v>5800</v>
      </c>
      <c r="F41" s="37">
        <v>12</v>
      </c>
      <c r="G41" s="35">
        <v>78000</v>
      </c>
      <c r="H41" s="35">
        <v>69600</v>
      </c>
      <c r="I41"/>
    </row>
    <row r="42" spans="1:9" x14ac:dyDescent="0.15">
      <c r="B42" s="33" t="s">
        <v>255</v>
      </c>
      <c r="C42" s="33" t="s">
        <v>339</v>
      </c>
      <c r="D42" s="33">
        <v>600</v>
      </c>
      <c r="E42" s="33">
        <v>400</v>
      </c>
      <c r="F42" s="37">
        <v>6</v>
      </c>
      <c r="G42" s="35">
        <v>3600</v>
      </c>
      <c r="H42" s="35">
        <v>2400</v>
      </c>
      <c r="I42"/>
    </row>
    <row r="43" spans="1:9" x14ac:dyDescent="0.15">
      <c r="B43" s="33" t="s">
        <v>295</v>
      </c>
      <c r="C43" s="33" t="s">
        <v>306</v>
      </c>
      <c r="D43" s="33">
        <v>0</v>
      </c>
      <c r="E43" s="33">
        <v>10</v>
      </c>
      <c r="F43" s="37">
        <v>80</v>
      </c>
      <c r="G43" s="35">
        <v>0</v>
      </c>
      <c r="H43" s="35">
        <v>800</v>
      </c>
      <c r="I43"/>
    </row>
    <row r="44" spans="1:9" x14ac:dyDescent="0.15">
      <c r="B44" s="33" t="s">
        <v>279</v>
      </c>
      <c r="C44" s="33" t="s">
        <v>334</v>
      </c>
      <c r="D44" s="33">
        <v>6000</v>
      </c>
      <c r="E44" s="33">
        <v>5500</v>
      </c>
      <c r="F44" s="37">
        <v>6</v>
      </c>
      <c r="G44" s="35">
        <v>36000</v>
      </c>
      <c r="H44" s="35">
        <v>33000</v>
      </c>
      <c r="I44"/>
    </row>
    <row r="45" spans="1:9" x14ac:dyDescent="0.15">
      <c r="B45" s="33" t="s">
        <v>271</v>
      </c>
      <c r="C45" s="33" t="s">
        <v>335</v>
      </c>
      <c r="D45" s="33">
        <v>15</v>
      </c>
      <c r="E45" s="33">
        <v>9</v>
      </c>
      <c r="F45" s="37">
        <v>500</v>
      </c>
      <c r="G45" s="35">
        <v>7500</v>
      </c>
      <c r="H45" s="35">
        <v>4500</v>
      </c>
      <c r="I45"/>
    </row>
    <row r="46" spans="1:9" x14ac:dyDescent="0.15">
      <c r="B46" s="33" t="s">
        <v>274</v>
      </c>
      <c r="C46" s="33" t="s">
        <v>336</v>
      </c>
      <c r="D46" s="33">
        <v>4500</v>
      </c>
      <c r="E46" s="33">
        <v>3980</v>
      </c>
      <c r="F46" s="37">
        <v>6</v>
      </c>
      <c r="G46" s="35">
        <v>27000</v>
      </c>
      <c r="H46" s="35">
        <v>23880</v>
      </c>
      <c r="I46"/>
    </row>
    <row r="47" spans="1:9" x14ac:dyDescent="0.15">
      <c r="A47" s="33" t="s">
        <v>302</v>
      </c>
      <c r="B47" s="33"/>
      <c r="D47" s="33"/>
      <c r="F47" s="37">
        <v>1428</v>
      </c>
      <c r="G47" s="35">
        <v>492800</v>
      </c>
      <c r="H47" s="35">
        <v>416265</v>
      </c>
      <c r="I47"/>
    </row>
    <row r="48" spans="1:9" x14ac:dyDescent="0.15">
      <c r="A48" s="36" t="s">
        <v>290</v>
      </c>
      <c r="C48" s="36"/>
      <c r="D48" s="36"/>
      <c r="E48" s="36"/>
      <c r="F48" s="37">
        <v>68465.899999999994</v>
      </c>
      <c r="G48" s="35">
        <v>5344414</v>
      </c>
      <c r="H48" s="35">
        <v>3759596.3499999996</v>
      </c>
      <c r="I48"/>
    </row>
    <row r="49" spans="1:9" x14ac:dyDescent="0.15">
      <c r="A49"/>
      <c r="B49"/>
      <c r="C49"/>
      <c r="D49"/>
      <c r="E49"/>
      <c r="F49"/>
      <c r="G49"/>
      <c r="H49"/>
      <c r="I49"/>
    </row>
    <row r="50" spans="1:9" x14ac:dyDescent="0.15">
      <c r="A50"/>
      <c r="B50"/>
      <c r="C50"/>
      <c r="D50"/>
      <c r="E50"/>
      <c r="F50"/>
      <c r="G50"/>
      <c r="H50"/>
      <c r="I50"/>
    </row>
    <row r="51" spans="1:9" x14ac:dyDescent="0.15">
      <c r="A51"/>
      <c r="B51"/>
      <c r="C51"/>
      <c r="D51"/>
      <c r="E51"/>
      <c r="F51"/>
      <c r="G51"/>
      <c r="H51"/>
      <c r="I51"/>
    </row>
    <row r="52" spans="1:9" x14ac:dyDescent="0.15">
      <c r="A52"/>
      <c r="B52"/>
      <c r="C52"/>
      <c r="D52"/>
      <c r="E52"/>
      <c r="F52"/>
      <c r="G52"/>
      <c r="H52"/>
      <c r="I52"/>
    </row>
    <row r="53" spans="1:9" x14ac:dyDescent="0.15">
      <c r="A53"/>
      <c r="B53"/>
      <c r="C53"/>
      <c r="D53"/>
      <c r="E53"/>
      <c r="F53"/>
      <c r="G53"/>
      <c r="H53"/>
      <c r="I53"/>
    </row>
    <row r="54" spans="1:9" x14ac:dyDescent="0.15">
      <c r="A54"/>
      <c r="B54"/>
      <c r="C54"/>
      <c r="D54"/>
      <c r="E54"/>
      <c r="F54"/>
      <c r="G54"/>
      <c r="H54"/>
      <c r="I54"/>
    </row>
    <row r="55" spans="1:9" x14ac:dyDescent="0.15">
      <c r="A55"/>
      <c r="B55"/>
      <c r="C55"/>
      <c r="D55"/>
      <c r="E55"/>
      <c r="F55"/>
      <c r="G55"/>
      <c r="H55"/>
      <c r="I55"/>
    </row>
    <row r="56" spans="1:9" x14ac:dyDescent="0.15">
      <c r="A56"/>
      <c r="B56"/>
      <c r="C56"/>
      <c r="D56"/>
      <c r="E56"/>
      <c r="F56"/>
      <c r="G56"/>
      <c r="H56"/>
      <c r="I56"/>
    </row>
    <row r="57" spans="1:9" x14ac:dyDescent="0.15">
      <c r="A57"/>
      <c r="B57"/>
      <c r="C57"/>
      <c r="D57"/>
      <c r="E57"/>
      <c r="F57"/>
      <c r="G57"/>
      <c r="H57"/>
      <c r="I57"/>
    </row>
    <row r="58" spans="1:9" x14ac:dyDescent="0.15">
      <c r="A58"/>
      <c r="B58"/>
      <c r="C58"/>
      <c r="D58"/>
      <c r="E58"/>
      <c r="F58"/>
      <c r="G58"/>
      <c r="H58"/>
      <c r="I58"/>
    </row>
    <row r="59" spans="1:9" x14ac:dyDescent="0.15">
      <c r="A59"/>
      <c r="B59"/>
      <c r="C59"/>
      <c r="D59"/>
      <c r="E59"/>
      <c r="F59"/>
      <c r="G59"/>
      <c r="H59"/>
      <c r="I59"/>
    </row>
    <row r="60" spans="1:9" x14ac:dyDescent="0.15">
      <c r="A60"/>
      <c r="B60"/>
      <c r="C60"/>
      <c r="D60"/>
      <c r="E60"/>
      <c r="F60"/>
      <c r="G60"/>
      <c r="H60"/>
      <c r="I60"/>
    </row>
    <row r="61" spans="1:9" x14ac:dyDescent="0.15">
      <c r="A61"/>
      <c r="B61"/>
      <c r="C61"/>
      <c r="D61"/>
      <c r="E61"/>
      <c r="F61"/>
      <c r="G61"/>
      <c r="H61"/>
      <c r="I61"/>
    </row>
    <row r="62" spans="1:9" x14ac:dyDescent="0.15">
      <c r="A62"/>
      <c r="B62"/>
      <c r="C62"/>
      <c r="D62"/>
      <c r="E62"/>
      <c r="F62"/>
      <c r="G62"/>
      <c r="H62"/>
      <c r="I62"/>
    </row>
    <row r="63" spans="1:9" x14ac:dyDescent="0.15">
      <c r="A63"/>
      <c r="B63"/>
      <c r="C63"/>
      <c r="D63"/>
      <c r="E63"/>
      <c r="F63"/>
      <c r="G63"/>
      <c r="H63"/>
      <c r="I63"/>
    </row>
    <row r="64" spans="1:9" x14ac:dyDescent="0.15">
      <c r="A64"/>
      <c r="B64"/>
      <c r="C64"/>
      <c r="D64"/>
      <c r="E64"/>
      <c r="F64"/>
      <c r="G64"/>
      <c r="H64"/>
      <c r="I64"/>
    </row>
    <row r="65" spans="1:9" x14ac:dyDescent="0.15">
      <c r="A65"/>
      <c r="B65"/>
      <c r="C65"/>
      <c r="D65"/>
      <c r="E65"/>
      <c r="F65"/>
      <c r="G65"/>
      <c r="H65"/>
      <c r="I65"/>
    </row>
    <row r="66" spans="1:9" x14ac:dyDescent="0.15">
      <c r="A66"/>
      <c r="B66"/>
      <c r="C66"/>
      <c r="D66"/>
      <c r="E66"/>
      <c r="F66"/>
      <c r="G66"/>
      <c r="H66"/>
      <c r="I66"/>
    </row>
    <row r="67" spans="1:9" x14ac:dyDescent="0.15">
      <c r="A67"/>
      <c r="B67"/>
      <c r="C67"/>
      <c r="D67"/>
      <c r="E67"/>
      <c r="F67"/>
      <c r="G67"/>
      <c r="H67"/>
      <c r="I67"/>
    </row>
    <row r="68" spans="1:9" x14ac:dyDescent="0.15">
      <c r="A68"/>
      <c r="B68"/>
      <c r="C68"/>
      <c r="D68"/>
      <c r="E68"/>
      <c r="F68"/>
      <c r="G68"/>
      <c r="H68"/>
      <c r="I68"/>
    </row>
    <row r="69" spans="1:9" x14ac:dyDescent="0.15">
      <c r="A69"/>
      <c r="B69"/>
      <c r="C69"/>
      <c r="D69"/>
      <c r="E69"/>
      <c r="F69"/>
      <c r="G69"/>
      <c r="H69"/>
      <c r="I69"/>
    </row>
    <row r="70" spans="1:9" x14ac:dyDescent="0.15">
      <c r="A70"/>
      <c r="B70"/>
      <c r="C70"/>
      <c r="D70"/>
      <c r="E70"/>
      <c r="F70"/>
      <c r="G70"/>
      <c r="H70"/>
      <c r="I70"/>
    </row>
    <row r="71" spans="1:9" x14ac:dyDescent="0.15">
      <c r="A71"/>
      <c r="B71"/>
      <c r="C71"/>
      <c r="D71"/>
      <c r="E71"/>
      <c r="F71"/>
      <c r="G71"/>
      <c r="H71"/>
      <c r="I71"/>
    </row>
    <row r="72" spans="1:9" x14ac:dyDescent="0.15">
      <c r="A72"/>
      <c r="B72"/>
      <c r="C72"/>
      <c r="D72"/>
      <c r="E72"/>
      <c r="F72"/>
      <c r="G72"/>
      <c r="H72"/>
      <c r="I72"/>
    </row>
    <row r="73" spans="1:9" x14ac:dyDescent="0.15">
      <c r="A73"/>
      <c r="B73"/>
      <c r="C73"/>
      <c r="D73"/>
      <c r="E73"/>
      <c r="F73"/>
      <c r="G73"/>
      <c r="H73"/>
      <c r="I73"/>
    </row>
    <row r="74" spans="1:9" x14ac:dyDescent="0.15">
      <c r="A74"/>
      <c r="B74"/>
      <c r="C74"/>
      <c r="D74"/>
      <c r="E74"/>
      <c r="F74"/>
      <c r="G74"/>
      <c r="H74"/>
      <c r="I74"/>
    </row>
    <row r="75" spans="1:9" x14ac:dyDescent="0.15">
      <c r="A75"/>
      <c r="B75"/>
      <c r="C75"/>
      <c r="D75"/>
      <c r="E75"/>
      <c r="F75"/>
      <c r="G75"/>
      <c r="H75"/>
      <c r="I75"/>
    </row>
    <row r="76" spans="1:9" x14ac:dyDescent="0.15">
      <c r="A76"/>
      <c r="B76"/>
      <c r="C76"/>
      <c r="D76"/>
      <c r="E76"/>
      <c r="F76"/>
      <c r="G76"/>
      <c r="H76"/>
      <c r="I76"/>
    </row>
    <row r="77" spans="1:9" x14ac:dyDescent="0.15">
      <c r="A77"/>
      <c r="B77"/>
      <c r="C77"/>
      <c r="D77"/>
      <c r="E77"/>
      <c r="F77"/>
      <c r="G77"/>
      <c r="H77"/>
      <c r="I77"/>
    </row>
    <row r="78" spans="1:9" x14ac:dyDescent="0.15">
      <c r="A78"/>
      <c r="B78"/>
      <c r="C78"/>
      <c r="D78"/>
      <c r="E78"/>
      <c r="F78"/>
      <c r="G78"/>
      <c r="H78"/>
      <c r="I78"/>
    </row>
    <row r="79" spans="1:9" x14ac:dyDescent="0.15">
      <c r="A79"/>
      <c r="B79"/>
      <c r="C79"/>
      <c r="D79"/>
      <c r="E79"/>
      <c r="F79"/>
      <c r="G79"/>
      <c r="H79"/>
      <c r="I79"/>
    </row>
    <row r="80" spans="1:9" x14ac:dyDescent="0.15">
      <c r="A80"/>
      <c r="B80"/>
      <c r="C80"/>
      <c r="D80"/>
      <c r="E80"/>
      <c r="F80"/>
      <c r="G80"/>
      <c r="H80"/>
      <c r="I80"/>
    </row>
    <row r="81" spans="1:9" x14ac:dyDescent="0.15">
      <c r="A81"/>
      <c r="B81"/>
      <c r="C81"/>
      <c r="D81"/>
      <c r="E81"/>
      <c r="F81"/>
      <c r="G81"/>
      <c r="H81"/>
      <c r="I81"/>
    </row>
    <row r="82" spans="1:9" x14ac:dyDescent="0.15">
      <c r="A82"/>
      <c r="B82"/>
      <c r="C82"/>
      <c r="D82"/>
      <c r="E82"/>
      <c r="F82"/>
      <c r="G82"/>
      <c r="H82"/>
      <c r="I82"/>
    </row>
    <row r="83" spans="1:9" x14ac:dyDescent="0.15">
      <c r="A83"/>
      <c r="B83"/>
      <c r="C83"/>
      <c r="D83"/>
      <c r="E83"/>
      <c r="F83"/>
      <c r="G83"/>
      <c r="H83"/>
      <c r="I83"/>
    </row>
    <row r="84" spans="1:9" x14ac:dyDescent="0.15">
      <c r="A84"/>
      <c r="B84"/>
      <c r="C84"/>
      <c r="D84"/>
      <c r="E84"/>
      <c r="F84"/>
      <c r="G84"/>
      <c r="H84"/>
      <c r="I84"/>
    </row>
    <row r="85" spans="1:9" x14ac:dyDescent="0.15">
      <c r="A85"/>
      <c r="B85"/>
      <c r="C85"/>
      <c r="D85"/>
      <c r="E85"/>
      <c r="F85"/>
      <c r="G85"/>
      <c r="H85"/>
      <c r="I85"/>
    </row>
    <row r="86" spans="1:9" x14ac:dyDescent="0.15">
      <c r="A86"/>
      <c r="B86"/>
      <c r="C86"/>
      <c r="D86"/>
      <c r="E86"/>
      <c r="F86"/>
      <c r="G86"/>
      <c r="H86"/>
      <c r="I86"/>
    </row>
    <row r="87" spans="1:9" x14ac:dyDescent="0.15">
      <c r="A87"/>
      <c r="B87"/>
      <c r="C87"/>
      <c r="D87"/>
      <c r="E87"/>
      <c r="F87"/>
      <c r="G87"/>
      <c r="H87"/>
      <c r="I87"/>
    </row>
    <row r="88" spans="1:9" x14ac:dyDescent="0.15">
      <c r="A88"/>
      <c r="B88"/>
      <c r="C88"/>
      <c r="D88"/>
      <c r="E88"/>
      <c r="F88"/>
      <c r="G88"/>
      <c r="H88"/>
      <c r="I88"/>
    </row>
    <row r="89" spans="1:9" x14ac:dyDescent="0.15">
      <c r="A89"/>
      <c r="B89"/>
      <c r="C89"/>
      <c r="D89"/>
      <c r="E89"/>
      <c r="F89"/>
      <c r="G89"/>
      <c r="H89"/>
      <c r="I89"/>
    </row>
    <row r="90" spans="1:9" x14ac:dyDescent="0.15">
      <c r="A90"/>
      <c r="B90"/>
      <c r="C90"/>
      <c r="D90"/>
      <c r="E90"/>
      <c r="F90"/>
      <c r="G90"/>
      <c r="H90"/>
      <c r="I90"/>
    </row>
    <row r="91" spans="1:9" x14ac:dyDescent="0.15">
      <c r="A91"/>
      <c r="B91"/>
      <c r="C91"/>
      <c r="D91"/>
      <c r="E91"/>
      <c r="F91"/>
      <c r="G91"/>
      <c r="H91"/>
      <c r="I91"/>
    </row>
    <row r="92" spans="1:9" x14ac:dyDescent="0.15">
      <c r="A92"/>
      <c r="B92"/>
      <c r="C92"/>
      <c r="D92"/>
      <c r="E92"/>
      <c r="F92"/>
      <c r="G92"/>
      <c r="H92"/>
      <c r="I92"/>
    </row>
    <row r="93" spans="1:9" x14ac:dyDescent="0.15">
      <c r="A93"/>
      <c r="B93"/>
      <c r="C93"/>
      <c r="D93"/>
      <c r="E93"/>
      <c r="F93"/>
      <c r="G93"/>
      <c r="H93"/>
      <c r="I93"/>
    </row>
    <row r="94" spans="1:9" x14ac:dyDescent="0.15">
      <c r="A94"/>
      <c r="B94"/>
      <c r="C94"/>
      <c r="D94"/>
      <c r="E94"/>
      <c r="F94"/>
      <c r="G94"/>
      <c r="H94"/>
      <c r="I94"/>
    </row>
    <row r="95" spans="1:9" x14ac:dyDescent="0.15">
      <c r="A95"/>
      <c r="B95"/>
      <c r="C95"/>
      <c r="D95"/>
      <c r="E95"/>
      <c r="F95"/>
      <c r="G95"/>
      <c r="H95"/>
      <c r="I95"/>
    </row>
    <row r="96" spans="1:9" x14ac:dyDescent="0.15">
      <c r="A96"/>
      <c r="B96"/>
      <c r="C96"/>
      <c r="D96"/>
      <c r="E96"/>
      <c r="F96"/>
      <c r="G96"/>
      <c r="H96"/>
      <c r="I96"/>
    </row>
    <row r="97" spans="1:9" x14ac:dyDescent="0.15">
      <c r="A97"/>
      <c r="B97"/>
      <c r="C97"/>
      <c r="D97" s="41"/>
      <c r="E97"/>
      <c r="F97"/>
      <c r="G97"/>
      <c r="H97"/>
      <c r="I97"/>
    </row>
    <row r="98" spans="1:9" x14ac:dyDescent="0.15">
      <c r="A98"/>
      <c r="B98"/>
      <c r="C98"/>
      <c r="D98" s="41"/>
      <c r="E98"/>
      <c r="F98"/>
      <c r="G98"/>
      <c r="H98"/>
      <c r="I98"/>
    </row>
    <row r="99" spans="1:9" x14ac:dyDescent="0.15">
      <c r="A99"/>
      <c r="B99"/>
      <c r="C99"/>
      <c r="D99" s="41"/>
      <c r="E99"/>
      <c r="F99"/>
      <c r="G99"/>
      <c r="H99"/>
      <c r="I99"/>
    </row>
    <row r="100" spans="1:9" x14ac:dyDescent="0.15">
      <c r="A100"/>
      <c r="B100"/>
      <c r="C100"/>
      <c r="D100" s="41"/>
      <c r="E100"/>
      <c r="F100"/>
      <c r="G100"/>
      <c r="H100"/>
      <c r="I100"/>
    </row>
    <row r="101" spans="1:9" x14ac:dyDescent="0.15">
      <c r="A101"/>
      <c r="B101"/>
      <c r="C101"/>
      <c r="D101" s="41"/>
      <c r="E101"/>
      <c r="F101"/>
      <c r="G101"/>
      <c r="H101"/>
      <c r="I101"/>
    </row>
    <row r="102" spans="1:9" x14ac:dyDescent="0.15">
      <c r="A102"/>
      <c r="B102"/>
      <c r="C102"/>
      <c r="D102" s="41"/>
      <c r="E102"/>
      <c r="F102"/>
      <c r="G102"/>
      <c r="H102"/>
      <c r="I102"/>
    </row>
    <row r="103" spans="1:9" x14ac:dyDescent="0.15">
      <c r="A103"/>
      <c r="B103"/>
      <c r="C103"/>
      <c r="D103" s="41"/>
      <c r="E103"/>
      <c r="F103"/>
      <c r="G103"/>
      <c r="H103"/>
      <c r="I103"/>
    </row>
    <row r="104" spans="1:9" x14ac:dyDescent="0.15">
      <c r="A104"/>
      <c r="B104"/>
      <c r="C104"/>
      <c r="D104" s="41"/>
      <c r="E104"/>
      <c r="F104"/>
      <c r="G104"/>
      <c r="H104"/>
      <c r="I104"/>
    </row>
    <row r="105" spans="1:9" x14ac:dyDescent="0.15">
      <c r="A105"/>
      <c r="B105"/>
      <c r="C105"/>
      <c r="D105" s="41"/>
      <c r="E105"/>
      <c r="F105"/>
      <c r="G105"/>
      <c r="H105"/>
      <c r="I105"/>
    </row>
    <row r="106" spans="1:9" x14ac:dyDescent="0.15">
      <c r="A106"/>
      <c r="B106"/>
      <c r="C106"/>
      <c r="D106" s="41"/>
      <c r="E106"/>
      <c r="F106"/>
      <c r="G106"/>
      <c r="H106"/>
      <c r="I106"/>
    </row>
    <row r="107" spans="1:9" x14ac:dyDescent="0.15">
      <c r="A107"/>
      <c r="B107"/>
      <c r="C107"/>
      <c r="D107" s="41"/>
      <c r="E107"/>
      <c r="F107"/>
      <c r="G107"/>
      <c r="H107"/>
      <c r="I107"/>
    </row>
    <row r="108" spans="1:9" x14ac:dyDescent="0.15">
      <c r="A108"/>
      <c r="B108"/>
      <c r="C108"/>
      <c r="D108" s="41"/>
      <c r="E108"/>
      <c r="F108"/>
      <c r="G108"/>
      <c r="H108"/>
      <c r="I108"/>
    </row>
    <row r="109" spans="1:9" x14ac:dyDescent="0.15">
      <c r="A109"/>
      <c r="B109"/>
      <c r="C109"/>
      <c r="D109" s="41"/>
      <c r="E109"/>
      <c r="F109"/>
      <c r="G109"/>
      <c r="H109"/>
      <c r="I109"/>
    </row>
    <row r="110" spans="1:9" x14ac:dyDescent="0.15">
      <c r="A110"/>
      <c r="B110"/>
      <c r="C110"/>
      <c r="D110" s="41"/>
      <c r="E110"/>
      <c r="F110"/>
      <c r="G110"/>
      <c r="H110"/>
      <c r="I110"/>
    </row>
    <row r="111" spans="1:9" x14ac:dyDescent="0.15">
      <c r="A111"/>
      <c r="B111"/>
      <c r="C111"/>
      <c r="D111" s="41"/>
      <c r="E111"/>
      <c r="F111"/>
      <c r="G111"/>
      <c r="H111"/>
      <c r="I111"/>
    </row>
    <row r="112" spans="1:9" x14ac:dyDescent="0.15">
      <c r="A112"/>
      <c r="B112"/>
      <c r="C112"/>
      <c r="D112" s="41"/>
      <c r="E112"/>
      <c r="F112"/>
      <c r="G112"/>
      <c r="H112"/>
      <c r="I112"/>
    </row>
    <row r="113" spans="1:9" x14ac:dyDescent="0.15">
      <c r="A113"/>
      <c r="B113"/>
      <c r="C113"/>
      <c r="D113" s="41"/>
      <c r="E113"/>
      <c r="F113"/>
      <c r="G113"/>
      <c r="H113"/>
      <c r="I113"/>
    </row>
    <row r="114" spans="1:9" x14ac:dyDescent="0.15">
      <c r="A114"/>
      <c r="B114"/>
      <c r="C114"/>
      <c r="D114" s="41"/>
      <c r="E114"/>
      <c r="F114"/>
      <c r="G114"/>
      <c r="H114"/>
      <c r="I114"/>
    </row>
    <row r="115" spans="1:9" x14ac:dyDescent="0.15">
      <c r="A115"/>
      <c r="B115"/>
      <c r="C115"/>
      <c r="D115" s="41"/>
      <c r="E115"/>
      <c r="F115"/>
      <c r="G115"/>
      <c r="H115"/>
      <c r="I115"/>
    </row>
    <row r="116" spans="1:9" x14ac:dyDescent="0.15">
      <c r="A116"/>
      <c r="B116"/>
      <c r="C116"/>
      <c r="D116" s="41"/>
      <c r="E116"/>
      <c r="F116"/>
      <c r="G116"/>
      <c r="H116"/>
      <c r="I116"/>
    </row>
    <row r="117" spans="1:9" x14ac:dyDescent="0.15">
      <c r="A117"/>
      <c r="B117"/>
      <c r="C117"/>
      <c r="D117" s="41"/>
      <c r="E117"/>
      <c r="F117"/>
      <c r="G117"/>
      <c r="H117"/>
      <c r="I117"/>
    </row>
    <row r="118" spans="1:9" x14ac:dyDescent="0.15">
      <c r="A118"/>
      <c r="B118"/>
      <c r="C118"/>
      <c r="D118" s="41"/>
      <c r="E118"/>
      <c r="F118"/>
      <c r="G118"/>
      <c r="H118"/>
      <c r="I118"/>
    </row>
    <row r="119" spans="1:9" x14ac:dyDescent="0.15">
      <c r="A119"/>
      <c r="B119"/>
      <c r="C119"/>
      <c r="D119" s="41"/>
      <c r="E119"/>
      <c r="F119"/>
      <c r="G119"/>
      <c r="H119"/>
      <c r="I119"/>
    </row>
    <row r="120" spans="1:9" x14ac:dyDescent="0.15">
      <c r="A120"/>
      <c r="B120"/>
      <c r="C120"/>
      <c r="D120" s="41"/>
      <c r="E120"/>
      <c r="F120"/>
      <c r="G120"/>
      <c r="H120"/>
      <c r="I120"/>
    </row>
    <row r="121" spans="1:9" x14ac:dyDescent="0.15">
      <c r="A121"/>
      <c r="B121"/>
      <c r="C121"/>
      <c r="D121" s="41"/>
      <c r="E121"/>
      <c r="F121"/>
      <c r="G121"/>
      <c r="H121"/>
      <c r="I121"/>
    </row>
    <row r="122" spans="1:9" x14ac:dyDescent="0.15">
      <c r="A122"/>
      <c r="B122"/>
      <c r="C122"/>
      <c r="D122" s="41"/>
      <c r="E122"/>
      <c r="F122"/>
      <c r="G122"/>
      <c r="H122"/>
      <c r="I122"/>
    </row>
    <row r="123" spans="1:9" x14ac:dyDescent="0.15">
      <c r="A123"/>
      <c r="B123"/>
      <c r="C123"/>
      <c r="D123" s="41"/>
      <c r="E123"/>
      <c r="F123"/>
      <c r="G123"/>
      <c r="H123"/>
      <c r="I123"/>
    </row>
    <row r="124" spans="1:9" x14ac:dyDescent="0.15">
      <c r="A124"/>
      <c r="B124"/>
      <c r="C124"/>
      <c r="D124" s="41"/>
      <c r="E124"/>
      <c r="F124"/>
      <c r="G124"/>
      <c r="H124"/>
      <c r="I124"/>
    </row>
    <row r="125" spans="1:9" x14ac:dyDescent="0.15">
      <c r="A125"/>
      <c r="B125"/>
      <c r="C125"/>
      <c r="D125" s="41"/>
      <c r="E125"/>
      <c r="F125"/>
      <c r="G125"/>
      <c r="H125"/>
      <c r="I125"/>
    </row>
    <row r="126" spans="1:9" x14ac:dyDescent="0.15">
      <c r="A126"/>
      <c r="B126"/>
      <c r="C126"/>
      <c r="D126" s="41"/>
      <c r="E126"/>
      <c r="F126"/>
      <c r="G126"/>
      <c r="H126"/>
      <c r="I126"/>
    </row>
    <row r="127" spans="1:9" x14ac:dyDescent="0.15">
      <c r="A127"/>
      <c r="B127"/>
      <c r="C127"/>
      <c r="D127" s="41"/>
      <c r="E127"/>
      <c r="F127"/>
      <c r="G127"/>
      <c r="H127"/>
      <c r="I127"/>
    </row>
    <row r="128" spans="1:9" x14ac:dyDescent="0.15">
      <c r="A128"/>
      <c r="B128"/>
      <c r="C128"/>
      <c r="D128" s="41"/>
      <c r="E128"/>
      <c r="F128"/>
      <c r="G128"/>
      <c r="H128"/>
      <c r="I128"/>
    </row>
    <row r="129" spans="1:9" x14ac:dyDescent="0.15">
      <c r="A129"/>
      <c r="B129"/>
      <c r="C129"/>
      <c r="D129" s="41"/>
      <c r="E129"/>
      <c r="F129"/>
      <c r="G129"/>
      <c r="H129"/>
      <c r="I129"/>
    </row>
    <row r="130" spans="1:9" x14ac:dyDescent="0.15">
      <c r="A130"/>
      <c r="B130"/>
      <c r="C130"/>
      <c r="D130" s="41"/>
      <c r="E130"/>
      <c r="F130"/>
      <c r="G130"/>
      <c r="H130"/>
      <c r="I130"/>
    </row>
    <row r="131" spans="1:9" x14ac:dyDescent="0.15">
      <c r="A131"/>
      <c r="B131"/>
      <c r="C131"/>
      <c r="D131" s="41"/>
      <c r="E131"/>
      <c r="F131"/>
      <c r="G131"/>
      <c r="H131"/>
      <c r="I131"/>
    </row>
    <row r="132" spans="1:9" x14ac:dyDescent="0.15">
      <c r="A132"/>
      <c r="B132"/>
      <c r="C132"/>
      <c r="D132" s="41"/>
      <c r="E132"/>
      <c r="F132"/>
      <c r="G132"/>
      <c r="H132"/>
      <c r="I132"/>
    </row>
    <row r="133" spans="1:9" x14ac:dyDescent="0.15">
      <c r="A133"/>
      <c r="B133"/>
      <c r="C133"/>
      <c r="D133" s="41"/>
      <c r="E133"/>
      <c r="F133"/>
      <c r="G133"/>
      <c r="H133"/>
      <c r="I133"/>
    </row>
    <row r="134" spans="1:9" x14ac:dyDescent="0.15">
      <c r="A134"/>
      <c r="B134"/>
      <c r="C134"/>
      <c r="D134" s="41"/>
      <c r="E134"/>
      <c r="F134"/>
      <c r="G134"/>
      <c r="H134"/>
      <c r="I134"/>
    </row>
    <row r="135" spans="1:9" x14ac:dyDescent="0.15">
      <c r="A135"/>
      <c r="B135"/>
      <c r="C135"/>
      <c r="D135" s="41"/>
      <c r="E135"/>
      <c r="F135"/>
      <c r="G135"/>
      <c r="H135"/>
      <c r="I135"/>
    </row>
    <row r="136" spans="1:9" x14ac:dyDescent="0.15">
      <c r="A136"/>
      <c r="B136"/>
      <c r="C136"/>
      <c r="D136" s="41"/>
      <c r="E136"/>
      <c r="F136"/>
      <c r="G136"/>
      <c r="H136"/>
      <c r="I136"/>
    </row>
    <row r="137" spans="1:9" x14ac:dyDescent="0.15">
      <c r="A137"/>
      <c r="B137"/>
      <c r="C137"/>
      <c r="D137" s="41"/>
      <c r="E137"/>
      <c r="F137"/>
      <c r="G137"/>
      <c r="H137"/>
      <c r="I137"/>
    </row>
    <row r="138" spans="1:9" x14ac:dyDescent="0.15">
      <c r="A138"/>
      <c r="B138"/>
      <c r="C138"/>
      <c r="D138" s="41"/>
      <c r="E138"/>
      <c r="F138"/>
      <c r="G138"/>
      <c r="H138"/>
      <c r="I138"/>
    </row>
    <row r="139" spans="1:9" x14ac:dyDescent="0.15">
      <c r="A139"/>
      <c r="B139"/>
      <c r="C139"/>
      <c r="D139" s="41"/>
      <c r="E139"/>
      <c r="F139"/>
      <c r="G139"/>
      <c r="H139"/>
      <c r="I139"/>
    </row>
    <row r="140" spans="1:9" x14ac:dyDescent="0.15">
      <c r="A140"/>
      <c r="B140"/>
      <c r="C140"/>
      <c r="D140" s="41"/>
      <c r="E140"/>
      <c r="F140"/>
      <c r="G140"/>
      <c r="H140"/>
      <c r="I140"/>
    </row>
    <row r="141" spans="1:9" x14ac:dyDescent="0.15">
      <c r="A141"/>
      <c r="B141"/>
      <c r="C141"/>
      <c r="D141" s="41"/>
      <c r="E141"/>
      <c r="F141"/>
      <c r="G141"/>
      <c r="H141"/>
      <c r="I141"/>
    </row>
    <row r="142" spans="1:9" x14ac:dyDescent="0.15">
      <c r="A142"/>
      <c r="B142"/>
      <c r="C142"/>
      <c r="D142" s="41"/>
      <c r="E142"/>
      <c r="F142"/>
      <c r="G142"/>
      <c r="H142"/>
      <c r="I142"/>
    </row>
    <row r="143" spans="1:9" x14ac:dyDescent="0.15">
      <c r="A143"/>
      <c r="B143"/>
      <c r="C143"/>
      <c r="D143" s="41"/>
      <c r="E143"/>
      <c r="F143"/>
      <c r="G143"/>
      <c r="H143"/>
      <c r="I143"/>
    </row>
    <row r="144" spans="1:9" x14ac:dyDescent="0.15">
      <c r="A144"/>
      <c r="B144"/>
      <c r="C144"/>
      <c r="D144" s="41"/>
      <c r="E144"/>
      <c r="F144"/>
      <c r="G144"/>
      <c r="H144"/>
      <c r="I144"/>
    </row>
    <row r="145" spans="1:9" x14ac:dyDescent="0.15">
      <c r="A145"/>
      <c r="B145"/>
      <c r="C145"/>
      <c r="D145" s="41"/>
      <c r="E145"/>
      <c r="F145"/>
      <c r="G145"/>
      <c r="H145"/>
      <c r="I145"/>
    </row>
    <row r="146" spans="1:9" x14ac:dyDescent="0.15">
      <c r="A146"/>
      <c r="B146"/>
      <c r="C146"/>
      <c r="D146" s="41"/>
      <c r="E146"/>
      <c r="F146"/>
      <c r="G146"/>
      <c r="H146"/>
      <c r="I146"/>
    </row>
    <row r="147" spans="1:9" x14ac:dyDescent="0.15">
      <c r="A147"/>
      <c r="B147"/>
      <c r="C147"/>
      <c r="D147" s="41"/>
      <c r="E147"/>
      <c r="F147"/>
      <c r="G147"/>
      <c r="H147"/>
      <c r="I147"/>
    </row>
    <row r="148" spans="1:9" x14ac:dyDescent="0.15">
      <c r="A148"/>
      <c r="B148"/>
      <c r="C148"/>
      <c r="D148" s="41"/>
      <c r="E148"/>
      <c r="F148"/>
      <c r="G148"/>
      <c r="H148"/>
      <c r="I148"/>
    </row>
    <row r="149" spans="1:9" x14ac:dyDescent="0.15">
      <c r="A149"/>
      <c r="B149"/>
      <c r="C149"/>
      <c r="D149" s="41"/>
      <c r="E149"/>
      <c r="F149"/>
      <c r="G149"/>
      <c r="H149"/>
      <c r="I149"/>
    </row>
    <row r="150" spans="1:9" x14ac:dyDescent="0.15">
      <c r="A150"/>
      <c r="B150"/>
      <c r="C150"/>
      <c r="D150" s="41"/>
      <c r="E150"/>
      <c r="F150"/>
      <c r="G150"/>
      <c r="H150"/>
      <c r="I150"/>
    </row>
    <row r="151" spans="1:9" x14ac:dyDescent="0.15">
      <c r="A151"/>
      <c r="B151"/>
      <c r="C151"/>
      <c r="D151" s="41"/>
      <c r="E151"/>
      <c r="F151"/>
      <c r="G151"/>
      <c r="H151"/>
      <c r="I151"/>
    </row>
    <row r="152" spans="1:9" x14ac:dyDescent="0.15">
      <c r="A152"/>
      <c r="B152"/>
      <c r="C152"/>
      <c r="D152" s="41"/>
      <c r="E152"/>
      <c r="F152"/>
      <c r="G152"/>
      <c r="H152"/>
      <c r="I152"/>
    </row>
    <row r="153" spans="1:9" x14ac:dyDescent="0.15">
      <c r="A153"/>
      <c r="B153"/>
      <c r="C153"/>
      <c r="D153" s="41"/>
      <c r="E153"/>
      <c r="F153"/>
      <c r="G153"/>
      <c r="H153"/>
      <c r="I153"/>
    </row>
    <row r="154" spans="1:9" x14ac:dyDescent="0.15">
      <c r="A154"/>
      <c r="B154"/>
      <c r="C154"/>
      <c r="D154" s="41"/>
      <c r="E154"/>
      <c r="F154"/>
      <c r="G154"/>
      <c r="H154"/>
      <c r="I154"/>
    </row>
    <row r="155" spans="1:9" x14ac:dyDescent="0.15">
      <c r="A155"/>
      <c r="B155"/>
      <c r="C155"/>
      <c r="D155" s="41"/>
      <c r="E155"/>
      <c r="F155"/>
      <c r="G155"/>
      <c r="H155"/>
      <c r="I155"/>
    </row>
    <row r="156" spans="1:9" x14ac:dyDescent="0.15">
      <c r="A156"/>
      <c r="B156"/>
      <c r="C156"/>
      <c r="D156" s="41"/>
      <c r="E156"/>
      <c r="F156"/>
      <c r="G156"/>
      <c r="H156"/>
      <c r="I156"/>
    </row>
    <row r="157" spans="1:9" x14ac:dyDescent="0.15">
      <c r="A157"/>
      <c r="B157"/>
      <c r="C157"/>
      <c r="D157" s="41"/>
      <c r="E157"/>
      <c r="F157"/>
      <c r="G157"/>
      <c r="H157"/>
      <c r="I157"/>
    </row>
    <row r="158" spans="1:9" x14ac:dyDescent="0.15">
      <c r="A158"/>
      <c r="B158"/>
      <c r="C158"/>
      <c r="D158" s="41"/>
      <c r="E158"/>
      <c r="F158"/>
      <c r="G158"/>
      <c r="H158"/>
      <c r="I158"/>
    </row>
    <row r="159" spans="1:9" x14ac:dyDescent="0.15">
      <c r="A159"/>
      <c r="B159"/>
      <c r="C159"/>
      <c r="D159" s="41"/>
      <c r="E159"/>
      <c r="F159"/>
      <c r="G159"/>
      <c r="H159"/>
      <c r="I159"/>
    </row>
    <row r="160" spans="1:9" x14ac:dyDescent="0.15">
      <c r="A160"/>
      <c r="B160"/>
      <c r="C160"/>
      <c r="D160" s="41"/>
      <c r="E160"/>
      <c r="F160"/>
      <c r="G160"/>
      <c r="H160"/>
      <c r="I160"/>
    </row>
    <row r="161" spans="1:9" x14ac:dyDescent="0.15">
      <c r="A161"/>
      <c r="B161"/>
      <c r="C161"/>
      <c r="D161" s="41"/>
      <c r="E161"/>
      <c r="F161"/>
      <c r="G161"/>
      <c r="H161"/>
      <c r="I161"/>
    </row>
    <row r="162" spans="1:9" x14ac:dyDescent="0.15">
      <c r="A162"/>
      <c r="B162"/>
      <c r="C162"/>
      <c r="D162" s="41"/>
      <c r="E162"/>
      <c r="F162"/>
      <c r="G162"/>
      <c r="H162"/>
      <c r="I162"/>
    </row>
    <row r="163" spans="1:9" x14ac:dyDescent="0.15">
      <c r="A163"/>
      <c r="B163"/>
      <c r="C163"/>
      <c r="D163" s="41"/>
      <c r="E163"/>
      <c r="F163"/>
      <c r="G163"/>
      <c r="H163"/>
      <c r="I163"/>
    </row>
    <row r="164" spans="1:9" x14ac:dyDescent="0.15">
      <c r="A164"/>
      <c r="B164"/>
      <c r="C164"/>
      <c r="D164" s="41"/>
      <c r="E164"/>
      <c r="F164"/>
      <c r="G164"/>
      <c r="H164"/>
      <c r="I164"/>
    </row>
    <row r="165" spans="1:9" x14ac:dyDescent="0.15">
      <c r="A165"/>
      <c r="B165"/>
      <c r="C165"/>
      <c r="D165" s="41"/>
      <c r="E165"/>
      <c r="F165"/>
      <c r="G165"/>
      <c r="H165"/>
      <c r="I165"/>
    </row>
    <row r="166" spans="1:9" x14ac:dyDescent="0.15">
      <c r="A166"/>
      <c r="B166"/>
      <c r="C166"/>
      <c r="D166" s="41"/>
      <c r="E166"/>
      <c r="F166"/>
      <c r="G166"/>
      <c r="H166"/>
      <c r="I166"/>
    </row>
    <row r="167" spans="1:9" x14ac:dyDescent="0.15">
      <c r="A167"/>
      <c r="B167"/>
      <c r="C167"/>
      <c r="D167" s="41"/>
      <c r="E167"/>
      <c r="F167"/>
      <c r="G167"/>
      <c r="H167"/>
      <c r="I167"/>
    </row>
    <row r="168" spans="1:9" x14ac:dyDescent="0.15">
      <c r="A168"/>
      <c r="B168"/>
      <c r="C168"/>
      <c r="D168" s="41"/>
      <c r="E168"/>
      <c r="F168"/>
      <c r="G168"/>
      <c r="H168"/>
      <c r="I168"/>
    </row>
    <row r="169" spans="1:9" x14ac:dyDescent="0.15">
      <c r="A169"/>
      <c r="B169"/>
      <c r="C169"/>
      <c r="D169" s="41"/>
      <c r="E169"/>
      <c r="F169"/>
      <c r="G169"/>
      <c r="H169"/>
      <c r="I169"/>
    </row>
    <row r="170" spans="1:9" x14ac:dyDescent="0.15">
      <c r="A170"/>
      <c r="B170"/>
      <c r="C170"/>
      <c r="D170" s="41"/>
      <c r="E170"/>
      <c r="F170"/>
      <c r="G170"/>
      <c r="H170"/>
      <c r="I170"/>
    </row>
    <row r="171" spans="1:9" x14ac:dyDescent="0.15">
      <c r="A171"/>
      <c r="B171"/>
      <c r="C171"/>
      <c r="D171" s="41"/>
      <c r="E171"/>
      <c r="F171"/>
      <c r="G171"/>
      <c r="H171"/>
      <c r="I171"/>
    </row>
    <row r="172" spans="1:9" x14ac:dyDescent="0.15">
      <c r="A172"/>
      <c r="B172"/>
      <c r="C172"/>
      <c r="D172" s="41"/>
      <c r="E172"/>
      <c r="F172"/>
      <c r="G172"/>
      <c r="H172"/>
      <c r="I172"/>
    </row>
    <row r="173" spans="1:9" x14ac:dyDescent="0.15">
      <c r="A173"/>
      <c r="B173"/>
      <c r="C173"/>
      <c r="D173" s="41"/>
      <c r="E173"/>
      <c r="F173"/>
      <c r="G173"/>
      <c r="H173"/>
      <c r="I173"/>
    </row>
    <row r="174" spans="1:9" x14ac:dyDescent="0.15">
      <c r="A174"/>
      <c r="B174"/>
      <c r="C174"/>
      <c r="D174" s="41"/>
      <c r="E174"/>
      <c r="F174"/>
      <c r="G174"/>
      <c r="H174"/>
      <c r="I174"/>
    </row>
    <row r="175" spans="1:9" x14ac:dyDescent="0.15">
      <c r="A175"/>
      <c r="B175"/>
      <c r="C175"/>
      <c r="D175" s="41"/>
      <c r="E175"/>
      <c r="F175"/>
      <c r="G175"/>
      <c r="H175"/>
      <c r="I175"/>
    </row>
    <row r="176" spans="1:9" x14ac:dyDescent="0.15">
      <c r="A176"/>
      <c r="B176"/>
      <c r="C176"/>
      <c r="D176" s="41"/>
      <c r="E176"/>
      <c r="F176"/>
      <c r="G176"/>
      <c r="H176"/>
      <c r="I176"/>
    </row>
    <row r="177" spans="1:9" x14ac:dyDescent="0.15">
      <c r="A177"/>
      <c r="B177"/>
      <c r="C177"/>
      <c r="D177" s="41"/>
      <c r="E177"/>
      <c r="F177"/>
      <c r="G177"/>
      <c r="H177"/>
      <c r="I177"/>
    </row>
    <row r="178" spans="1:9" x14ac:dyDescent="0.15">
      <c r="A178"/>
      <c r="B178"/>
      <c r="C178"/>
      <c r="D178" s="41"/>
      <c r="E178"/>
      <c r="F178"/>
      <c r="G178"/>
      <c r="H178"/>
      <c r="I178"/>
    </row>
    <row r="179" spans="1:9" x14ac:dyDescent="0.15">
      <c r="A179"/>
      <c r="B179"/>
      <c r="C179"/>
      <c r="D179" s="41"/>
      <c r="E179"/>
      <c r="F179"/>
      <c r="G179"/>
      <c r="H179"/>
      <c r="I179"/>
    </row>
    <row r="180" spans="1:9" x14ac:dyDescent="0.15">
      <c r="A180"/>
      <c r="B180"/>
      <c r="C180"/>
      <c r="D180" s="41"/>
      <c r="E180"/>
      <c r="F180"/>
      <c r="G180"/>
      <c r="H180"/>
      <c r="I180"/>
    </row>
    <row r="181" spans="1:9" x14ac:dyDescent="0.15">
      <c r="A181"/>
      <c r="B181"/>
      <c r="C181"/>
      <c r="D181" s="41"/>
      <c r="E181"/>
      <c r="F181"/>
      <c r="G181"/>
      <c r="H181"/>
      <c r="I181"/>
    </row>
    <row r="182" spans="1:9" x14ac:dyDescent="0.15">
      <c r="A182"/>
      <c r="B182"/>
      <c r="C182"/>
      <c r="D182" s="41"/>
      <c r="E182"/>
      <c r="F182"/>
      <c r="G182"/>
      <c r="H182"/>
      <c r="I182"/>
    </row>
    <row r="183" spans="1:9" x14ac:dyDescent="0.15">
      <c r="A183"/>
      <c r="B183"/>
      <c r="C183"/>
      <c r="D183" s="41"/>
      <c r="E183"/>
      <c r="F183"/>
      <c r="G183"/>
      <c r="H183"/>
      <c r="I183"/>
    </row>
    <row r="184" spans="1:9" x14ac:dyDescent="0.15">
      <c r="A184"/>
      <c r="B184"/>
      <c r="C184"/>
      <c r="D184" s="41"/>
      <c r="E184"/>
      <c r="F184"/>
      <c r="G184"/>
      <c r="H184"/>
      <c r="I184"/>
    </row>
    <row r="185" spans="1:9" x14ac:dyDescent="0.15">
      <c r="A185"/>
      <c r="B185"/>
      <c r="C185"/>
      <c r="D185" s="41"/>
      <c r="E185"/>
      <c r="F185"/>
      <c r="G185"/>
      <c r="H185"/>
      <c r="I185"/>
    </row>
    <row r="186" spans="1:9" x14ac:dyDescent="0.15">
      <c r="A186"/>
      <c r="B186"/>
      <c r="C186"/>
      <c r="D186" s="41"/>
      <c r="E186"/>
      <c r="F186"/>
      <c r="G186"/>
      <c r="H186"/>
      <c r="I186"/>
    </row>
    <row r="187" spans="1:9" x14ac:dyDescent="0.15">
      <c r="A187"/>
      <c r="B187"/>
      <c r="C187"/>
      <c r="D187" s="41"/>
      <c r="E187"/>
      <c r="F187"/>
      <c r="G187"/>
      <c r="H187"/>
      <c r="I187"/>
    </row>
    <row r="188" spans="1:9" x14ac:dyDescent="0.15">
      <c r="A188"/>
      <c r="B188"/>
      <c r="C188"/>
      <c r="D188" s="41"/>
      <c r="E188"/>
      <c r="F188"/>
      <c r="G188"/>
      <c r="H188"/>
      <c r="I188"/>
    </row>
    <row r="189" spans="1:9" x14ac:dyDescent="0.15">
      <c r="A189"/>
      <c r="B189"/>
      <c r="C189"/>
      <c r="D189" s="41"/>
      <c r="E189"/>
      <c r="F189"/>
      <c r="G189"/>
      <c r="H189"/>
      <c r="I189"/>
    </row>
    <row r="190" spans="1:9" x14ac:dyDescent="0.15">
      <c r="A190"/>
      <c r="B190"/>
      <c r="C190"/>
      <c r="D190" s="41"/>
      <c r="E190"/>
      <c r="F190"/>
      <c r="G190"/>
      <c r="H190"/>
      <c r="I190"/>
    </row>
    <row r="191" spans="1:9" x14ac:dyDescent="0.15">
      <c r="A191"/>
      <c r="B191"/>
      <c r="C191"/>
      <c r="D191" s="41"/>
      <c r="E191"/>
      <c r="F191"/>
      <c r="G191"/>
      <c r="H191"/>
      <c r="I191"/>
    </row>
    <row r="192" spans="1:9" x14ac:dyDescent="0.15">
      <c r="A192"/>
      <c r="B192"/>
      <c r="C192"/>
      <c r="D192" s="41"/>
      <c r="E192"/>
      <c r="F192"/>
      <c r="G192"/>
      <c r="H192"/>
      <c r="I192"/>
    </row>
    <row r="193" spans="1:9" x14ac:dyDescent="0.15">
      <c r="A193"/>
      <c r="B193"/>
      <c r="C193"/>
      <c r="D193" s="41"/>
      <c r="E193"/>
      <c r="F193"/>
      <c r="G193"/>
      <c r="H193"/>
      <c r="I193"/>
    </row>
    <row r="194" spans="1:9" x14ac:dyDescent="0.15">
      <c r="A194"/>
      <c r="B194"/>
      <c r="C194"/>
      <c r="D194" s="41"/>
      <c r="E194"/>
      <c r="F194"/>
      <c r="G194"/>
      <c r="H194"/>
      <c r="I194"/>
    </row>
    <row r="195" spans="1:9" x14ac:dyDescent="0.15">
      <c r="A195"/>
      <c r="B195"/>
      <c r="C195"/>
      <c r="D195" s="41"/>
      <c r="E195"/>
      <c r="F195"/>
      <c r="G195"/>
      <c r="H195"/>
      <c r="I195"/>
    </row>
    <row r="196" spans="1:9" x14ac:dyDescent="0.15">
      <c r="A196"/>
      <c r="B196"/>
      <c r="C196"/>
      <c r="D196" s="41"/>
      <c r="E196"/>
      <c r="F196"/>
      <c r="G196"/>
      <c r="H196"/>
      <c r="I196"/>
    </row>
    <row r="197" spans="1:9" x14ac:dyDescent="0.15">
      <c r="A197"/>
      <c r="B197"/>
      <c r="C197"/>
      <c r="D197" s="41"/>
      <c r="E197"/>
      <c r="F197"/>
      <c r="G197"/>
      <c r="H197"/>
      <c r="I197"/>
    </row>
    <row r="198" spans="1:9" x14ac:dyDescent="0.15">
      <c r="A198"/>
      <c r="B198"/>
      <c r="C198"/>
      <c r="D198" s="41"/>
      <c r="E198"/>
      <c r="F198"/>
      <c r="G198"/>
      <c r="H198"/>
      <c r="I198"/>
    </row>
    <row r="199" spans="1:9" x14ac:dyDescent="0.15">
      <c r="A199"/>
      <c r="B199"/>
      <c r="C199"/>
      <c r="D199" s="41"/>
      <c r="E199"/>
      <c r="F199"/>
      <c r="G199"/>
      <c r="H199"/>
      <c r="I199"/>
    </row>
    <row r="200" spans="1:9" x14ac:dyDescent="0.15">
      <c r="A200"/>
      <c r="B200"/>
      <c r="C200"/>
      <c r="D200" s="41"/>
      <c r="E200"/>
      <c r="F200"/>
      <c r="G200"/>
      <c r="H200"/>
      <c r="I200"/>
    </row>
    <row r="201" spans="1:9" x14ac:dyDescent="0.15">
      <c r="A201"/>
      <c r="B201"/>
      <c r="C201"/>
      <c r="D201" s="41"/>
      <c r="E201"/>
      <c r="F201"/>
      <c r="G201"/>
      <c r="H201"/>
      <c r="I201"/>
    </row>
    <row r="202" spans="1:9" x14ac:dyDescent="0.15">
      <c r="A202"/>
      <c r="B202"/>
      <c r="C202"/>
      <c r="D202" s="41"/>
      <c r="E202"/>
      <c r="F202" s="41"/>
      <c r="G202"/>
      <c r="H202"/>
      <c r="I202"/>
    </row>
    <row r="203" spans="1:9" x14ac:dyDescent="0.15">
      <c r="A203"/>
      <c r="B203"/>
      <c r="C203"/>
      <c r="D203" s="41"/>
      <c r="E203"/>
      <c r="F203" s="41"/>
      <c r="G203"/>
      <c r="H203"/>
      <c r="I203"/>
    </row>
    <row r="204" spans="1:9" x14ac:dyDescent="0.15">
      <c r="A204"/>
      <c r="B204"/>
      <c r="C204"/>
      <c r="D204" s="41"/>
      <c r="E204"/>
      <c r="F204" s="41"/>
      <c r="G204"/>
      <c r="H204"/>
      <c r="I204"/>
    </row>
    <row r="205" spans="1:9" x14ac:dyDescent="0.15">
      <c r="A205"/>
      <c r="B205"/>
      <c r="C205"/>
      <c r="D205" s="41"/>
      <c r="E205"/>
      <c r="F205" s="41"/>
      <c r="G205"/>
      <c r="H205"/>
      <c r="I205"/>
    </row>
    <row r="206" spans="1:9" x14ac:dyDescent="0.15">
      <c r="A206"/>
      <c r="B206"/>
      <c r="C206"/>
      <c r="D206" s="41"/>
      <c r="E206"/>
      <c r="F206" s="41"/>
      <c r="G206"/>
      <c r="H206"/>
      <c r="I206"/>
    </row>
    <row r="207" spans="1:9" x14ac:dyDescent="0.15">
      <c r="A207"/>
      <c r="B207"/>
      <c r="C207"/>
      <c r="D207" s="41"/>
      <c r="E207"/>
      <c r="F207" s="41"/>
      <c r="G207"/>
      <c r="H207"/>
      <c r="I207"/>
    </row>
    <row r="208" spans="1:9" x14ac:dyDescent="0.15">
      <c r="A208"/>
      <c r="B208"/>
      <c r="C208"/>
      <c r="D208" s="41"/>
      <c r="E208"/>
      <c r="F208" s="41"/>
      <c r="G208"/>
      <c r="H208"/>
      <c r="I208"/>
    </row>
    <row r="209" spans="1:9" x14ac:dyDescent="0.15">
      <c r="A209"/>
      <c r="B209"/>
      <c r="C209"/>
      <c r="D209" s="41"/>
      <c r="E209"/>
      <c r="F209" s="41"/>
      <c r="G209"/>
      <c r="H209"/>
      <c r="I209"/>
    </row>
    <row r="210" spans="1:9" x14ac:dyDescent="0.15">
      <c r="A210"/>
      <c r="B210"/>
      <c r="C210"/>
      <c r="D210" s="41"/>
      <c r="E210"/>
      <c r="F210" s="41"/>
      <c r="G210"/>
      <c r="H210"/>
      <c r="I210"/>
    </row>
    <row r="211" spans="1:9" x14ac:dyDescent="0.15">
      <c r="A211"/>
      <c r="B211"/>
      <c r="C211"/>
      <c r="D211" s="41"/>
      <c r="E211"/>
      <c r="F211" s="41"/>
      <c r="G211"/>
      <c r="H211"/>
      <c r="I211"/>
    </row>
    <row r="212" spans="1:9" x14ac:dyDescent="0.15">
      <c r="A212"/>
      <c r="B212"/>
      <c r="C212"/>
      <c r="D212" s="41"/>
      <c r="E212"/>
      <c r="F212" s="41"/>
      <c r="G212"/>
      <c r="H212"/>
      <c r="I212"/>
    </row>
    <row r="213" spans="1:9" x14ac:dyDescent="0.15">
      <c r="A213"/>
      <c r="B213"/>
      <c r="C213"/>
      <c r="D213" s="41"/>
      <c r="E213"/>
      <c r="F213" s="41"/>
      <c r="G213"/>
      <c r="H213"/>
      <c r="I213"/>
    </row>
    <row r="214" spans="1:9" x14ac:dyDescent="0.15">
      <c r="A214"/>
      <c r="B214"/>
      <c r="C214"/>
      <c r="D214" s="41"/>
      <c r="E214"/>
      <c r="F214" s="41"/>
      <c r="G214"/>
      <c r="H214"/>
      <c r="I214"/>
    </row>
    <row r="215" spans="1:9" x14ac:dyDescent="0.15">
      <c r="A215"/>
      <c r="B215"/>
      <c r="C215"/>
      <c r="D215" s="41"/>
      <c r="E215"/>
      <c r="F215" s="41"/>
      <c r="G215"/>
      <c r="H215"/>
      <c r="I215"/>
    </row>
    <row r="216" spans="1:9" x14ac:dyDescent="0.15">
      <c r="A216"/>
      <c r="B216"/>
      <c r="C216"/>
      <c r="D216" s="41"/>
      <c r="E216"/>
      <c r="F216" s="41"/>
      <c r="G216"/>
      <c r="H216"/>
      <c r="I216"/>
    </row>
    <row r="217" spans="1:9" x14ac:dyDescent="0.15">
      <c r="A217"/>
      <c r="B217"/>
      <c r="C217"/>
      <c r="D217" s="41"/>
      <c r="E217"/>
      <c r="F217" s="41"/>
      <c r="G217"/>
      <c r="H217"/>
      <c r="I217"/>
    </row>
    <row r="218" spans="1:9" x14ac:dyDescent="0.15">
      <c r="A218"/>
      <c r="B218"/>
      <c r="C218"/>
      <c r="D218" s="41"/>
      <c r="E218"/>
      <c r="F218" s="41"/>
      <c r="G218"/>
      <c r="H218"/>
      <c r="I218"/>
    </row>
    <row r="219" spans="1:9" x14ac:dyDescent="0.15">
      <c r="A219"/>
      <c r="B219"/>
      <c r="C219"/>
      <c r="D219" s="41"/>
      <c r="E219"/>
      <c r="F219" s="41"/>
      <c r="G219"/>
      <c r="H219"/>
      <c r="I219"/>
    </row>
    <row r="220" spans="1:9" x14ac:dyDescent="0.15">
      <c r="A220"/>
      <c r="B220"/>
      <c r="C220"/>
      <c r="D220" s="41"/>
      <c r="E220"/>
      <c r="F220" s="41"/>
      <c r="G220"/>
      <c r="H220"/>
      <c r="I220"/>
    </row>
    <row r="221" spans="1:9" x14ac:dyDescent="0.15">
      <c r="A221"/>
      <c r="B221"/>
      <c r="C221"/>
      <c r="D221" s="41"/>
      <c r="E221"/>
      <c r="F221" s="41"/>
      <c r="G221"/>
      <c r="H221"/>
      <c r="I221"/>
    </row>
    <row r="222" spans="1:9" x14ac:dyDescent="0.15">
      <c r="A222"/>
      <c r="B222"/>
      <c r="C222"/>
      <c r="D222" s="41"/>
      <c r="E222"/>
      <c r="F222" s="41"/>
      <c r="G222"/>
      <c r="H222"/>
      <c r="I222"/>
    </row>
    <row r="223" spans="1:9" x14ac:dyDescent="0.15">
      <c r="A223"/>
      <c r="B223"/>
      <c r="C223"/>
      <c r="D223" s="41"/>
      <c r="E223"/>
      <c r="F223" s="41"/>
      <c r="G223"/>
      <c r="H223"/>
      <c r="I223"/>
    </row>
    <row r="224" spans="1:9" x14ac:dyDescent="0.15">
      <c r="A224"/>
      <c r="B224"/>
      <c r="C224"/>
      <c r="D224" s="41"/>
      <c r="E224"/>
      <c r="F224" s="41"/>
      <c r="G224"/>
      <c r="H224"/>
      <c r="I224"/>
    </row>
    <row r="225" spans="1:9" x14ac:dyDescent="0.15">
      <c r="A225"/>
      <c r="B225"/>
      <c r="C225"/>
      <c r="D225" s="41"/>
      <c r="E225"/>
      <c r="F225" s="41"/>
      <c r="G225"/>
      <c r="H225"/>
      <c r="I225"/>
    </row>
    <row r="226" spans="1:9" x14ac:dyDescent="0.15">
      <c r="A226"/>
      <c r="B226"/>
      <c r="C226"/>
      <c r="D226" s="41"/>
      <c r="E226"/>
      <c r="F226" s="41"/>
      <c r="G226"/>
      <c r="H226"/>
      <c r="I226"/>
    </row>
    <row r="227" spans="1:9" x14ac:dyDescent="0.15">
      <c r="A227"/>
      <c r="B227"/>
      <c r="C227"/>
      <c r="D227" s="41"/>
      <c r="E227"/>
      <c r="F227" s="41"/>
      <c r="G227"/>
      <c r="H227"/>
      <c r="I227"/>
    </row>
    <row r="228" spans="1:9" x14ac:dyDescent="0.15">
      <c r="A228"/>
      <c r="B228"/>
      <c r="C228"/>
      <c r="D228" s="41"/>
      <c r="E228"/>
      <c r="F228" s="41"/>
      <c r="G228"/>
      <c r="H228"/>
      <c r="I228"/>
    </row>
    <row r="229" spans="1:9" x14ac:dyDescent="0.15">
      <c r="A229"/>
      <c r="B229"/>
      <c r="C229"/>
      <c r="D229" s="41"/>
      <c r="E229"/>
      <c r="F229" s="41"/>
      <c r="G229"/>
      <c r="H229"/>
      <c r="I229"/>
    </row>
    <row r="230" spans="1:9" x14ac:dyDescent="0.15">
      <c r="A230"/>
      <c r="B230"/>
      <c r="C230"/>
      <c r="D230" s="41"/>
      <c r="E230"/>
      <c r="F230" s="41"/>
      <c r="G230"/>
      <c r="H230"/>
      <c r="I230"/>
    </row>
    <row r="231" spans="1:9" x14ac:dyDescent="0.15">
      <c r="A231"/>
      <c r="B231"/>
      <c r="C231"/>
      <c r="D231" s="41"/>
      <c r="E231"/>
      <c r="F231" s="41"/>
      <c r="G231"/>
      <c r="H231"/>
      <c r="I231"/>
    </row>
    <row r="232" spans="1:9" x14ac:dyDescent="0.15">
      <c r="A232"/>
      <c r="B232"/>
      <c r="C232"/>
      <c r="D232" s="41"/>
      <c r="E232"/>
      <c r="F232" s="41"/>
      <c r="G232"/>
      <c r="H232"/>
      <c r="I232"/>
    </row>
    <row r="233" spans="1:9" x14ac:dyDescent="0.15">
      <c r="A233"/>
      <c r="B233"/>
      <c r="C233"/>
      <c r="D233" s="41"/>
      <c r="E233"/>
      <c r="F233" s="41"/>
      <c r="G233"/>
      <c r="H233"/>
      <c r="I233"/>
    </row>
    <row r="234" spans="1:9" x14ac:dyDescent="0.15">
      <c r="A234"/>
      <c r="B234"/>
      <c r="C234"/>
      <c r="D234" s="41"/>
      <c r="E234"/>
      <c r="F234" s="41"/>
      <c r="G234"/>
      <c r="H234"/>
      <c r="I234"/>
    </row>
    <row r="235" spans="1:9" x14ac:dyDescent="0.15">
      <c r="A235"/>
      <c r="B235"/>
      <c r="C235"/>
      <c r="D235" s="41"/>
      <c r="E235"/>
      <c r="F235" s="41"/>
      <c r="G235"/>
      <c r="H235"/>
      <c r="I235"/>
    </row>
    <row r="236" spans="1:9" x14ac:dyDescent="0.15">
      <c r="A236"/>
      <c r="B236"/>
      <c r="C236"/>
      <c r="D236" s="41"/>
      <c r="E236"/>
      <c r="F236" s="41"/>
      <c r="G236"/>
      <c r="H236"/>
      <c r="I236"/>
    </row>
    <row r="237" spans="1:9" x14ac:dyDescent="0.15">
      <c r="A237"/>
      <c r="B237"/>
      <c r="C237"/>
      <c r="D237" s="41"/>
      <c r="E237"/>
      <c r="F237" s="41"/>
      <c r="G237"/>
      <c r="H237"/>
      <c r="I237"/>
    </row>
    <row r="238" spans="1:9" x14ac:dyDescent="0.15">
      <c r="A238"/>
      <c r="B238"/>
      <c r="C238"/>
      <c r="D238" s="41"/>
      <c r="E238"/>
      <c r="F238" s="41"/>
      <c r="G238"/>
      <c r="H238"/>
      <c r="I238"/>
    </row>
    <row r="239" spans="1:9" x14ac:dyDescent="0.15">
      <c r="A239"/>
      <c r="B239"/>
      <c r="C239"/>
      <c r="D239" s="41"/>
      <c r="E239"/>
      <c r="F239" s="41"/>
      <c r="G239"/>
      <c r="H239"/>
      <c r="I239"/>
    </row>
    <row r="240" spans="1:9" x14ac:dyDescent="0.15">
      <c r="A240"/>
      <c r="B240"/>
      <c r="C240"/>
      <c r="D240" s="41"/>
      <c r="E240"/>
      <c r="F240" s="41"/>
      <c r="G240"/>
      <c r="H240"/>
      <c r="I240"/>
    </row>
    <row r="241" spans="1:9" x14ac:dyDescent="0.15">
      <c r="A241"/>
      <c r="B241"/>
      <c r="C241"/>
      <c r="D241" s="41"/>
      <c r="E241"/>
      <c r="F241" s="41"/>
      <c r="G241"/>
      <c r="H241"/>
      <c r="I241"/>
    </row>
    <row r="242" spans="1:9" x14ac:dyDescent="0.15">
      <c r="A242"/>
      <c r="B242"/>
      <c r="C242"/>
      <c r="D242" s="41"/>
      <c r="E242"/>
      <c r="F242" s="41"/>
      <c r="G242"/>
      <c r="H242"/>
      <c r="I242"/>
    </row>
    <row r="243" spans="1:9" x14ac:dyDescent="0.15">
      <c r="A243"/>
      <c r="B243"/>
      <c r="C243"/>
      <c r="D243" s="41"/>
      <c r="E243"/>
      <c r="F243" s="41"/>
      <c r="G243"/>
      <c r="H243"/>
      <c r="I243"/>
    </row>
    <row r="244" spans="1:9" x14ac:dyDescent="0.15">
      <c r="A244"/>
      <c r="B244"/>
      <c r="C244"/>
      <c r="D244" s="41"/>
      <c r="E244"/>
      <c r="F244" s="41"/>
      <c r="G244"/>
      <c r="H244"/>
      <c r="I244"/>
    </row>
    <row r="245" spans="1:9" x14ac:dyDescent="0.15">
      <c r="A245"/>
      <c r="B245"/>
      <c r="C245"/>
      <c r="D245" s="41"/>
      <c r="E245"/>
      <c r="F245" s="41"/>
      <c r="G245"/>
      <c r="H245"/>
      <c r="I245"/>
    </row>
    <row r="246" spans="1:9" x14ac:dyDescent="0.15">
      <c r="A246"/>
      <c r="B246"/>
      <c r="C246"/>
      <c r="D246" s="41"/>
      <c r="E246"/>
      <c r="F246" s="41"/>
      <c r="G246"/>
      <c r="H246"/>
      <c r="I246"/>
    </row>
    <row r="247" spans="1:9" x14ac:dyDescent="0.15">
      <c r="A247"/>
      <c r="B247"/>
      <c r="C247"/>
      <c r="D247" s="41"/>
      <c r="E247"/>
      <c r="F247" s="41"/>
      <c r="G247"/>
      <c r="H247"/>
      <c r="I247"/>
    </row>
    <row r="248" spans="1:9" x14ac:dyDescent="0.15">
      <c r="A248"/>
      <c r="B248"/>
      <c r="C248"/>
      <c r="D248" s="41"/>
      <c r="E248"/>
      <c r="F248" s="41"/>
      <c r="G248"/>
      <c r="H248"/>
      <c r="I248"/>
    </row>
    <row r="249" spans="1:9" x14ac:dyDescent="0.15">
      <c r="A249"/>
      <c r="B249"/>
      <c r="C249"/>
      <c r="D249" s="41"/>
      <c r="E249"/>
      <c r="F249" s="41"/>
      <c r="G249"/>
      <c r="H249"/>
      <c r="I249"/>
    </row>
    <row r="250" spans="1:9" x14ac:dyDescent="0.15">
      <c r="A250"/>
      <c r="B250"/>
      <c r="C250"/>
      <c r="D250" s="41"/>
      <c r="E250"/>
      <c r="F250" s="41"/>
      <c r="G250"/>
      <c r="H250"/>
      <c r="I250"/>
    </row>
    <row r="251" spans="1:9" x14ac:dyDescent="0.15">
      <c r="A251"/>
      <c r="B251"/>
      <c r="C251"/>
      <c r="D251" s="41"/>
      <c r="E251"/>
      <c r="F251" s="41"/>
      <c r="G251"/>
      <c r="H251"/>
      <c r="I251"/>
    </row>
    <row r="252" spans="1:9" x14ac:dyDescent="0.15">
      <c r="A252"/>
      <c r="B252"/>
      <c r="C252"/>
      <c r="D252" s="41"/>
      <c r="E252"/>
      <c r="F252" s="41"/>
      <c r="G252"/>
      <c r="H252"/>
      <c r="I252"/>
    </row>
    <row r="253" spans="1:9" x14ac:dyDescent="0.15">
      <c r="A253"/>
      <c r="B253"/>
      <c r="C253"/>
      <c r="D253" s="41"/>
      <c r="E253"/>
      <c r="F253" s="41"/>
      <c r="G253"/>
      <c r="H253"/>
      <c r="I253"/>
    </row>
    <row r="254" spans="1:9" x14ac:dyDescent="0.15">
      <c r="A254"/>
      <c r="B254"/>
      <c r="C254"/>
      <c r="D254" s="41"/>
      <c r="E254"/>
      <c r="F254" s="41"/>
      <c r="G254"/>
      <c r="H254"/>
      <c r="I254"/>
    </row>
    <row r="255" spans="1:9" x14ac:dyDescent="0.15">
      <c r="A255"/>
      <c r="B255"/>
      <c r="C255"/>
      <c r="D255" s="41"/>
      <c r="E255"/>
      <c r="F255" s="41"/>
      <c r="G255"/>
      <c r="H255"/>
      <c r="I255"/>
    </row>
    <row r="256" spans="1:9" x14ac:dyDescent="0.15">
      <c r="A256"/>
      <c r="B256"/>
      <c r="C256"/>
      <c r="D256" s="41"/>
      <c r="E256"/>
      <c r="F256" s="41"/>
      <c r="G256"/>
      <c r="H256"/>
      <c r="I256"/>
    </row>
    <row r="257" spans="1:9" x14ac:dyDescent="0.15">
      <c r="A257"/>
      <c r="B257"/>
      <c r="C257"/>
      <c r="D257" s="41"/>
      <c r="E257"/>
      <c r="F257" s="41"/>
      <c r="G257"/>
      <c r="H257"/>
      <c r="I257"/>
    </row>
    <row r="258" spans="1:9" x14ac:dyDescent="0.15">
      <c r="A258"/>
      <c r="B258"/>
      <c r="C258"/>
      <c r="D258" s="41"/>
      <c r="E258"/>
      <c r="F258" s="41"/>
      <c r="G258"/>
      <c r="H258"/>
      <c r="I258"/>
    </row>
    <row r="259" spans="1:9" x14ac:dyDescent="0.15">
      <c r="A259"/>
      <c r="B259"/>
      <c r="C259"/>
      <c r="D259" s="41"/>
      <c r="E259"/>
      <c r="F259" s="41"/>
      <c r="G259"/>
      <c r="H259"/>
      <c r="I259"/>
    </row>
    <row r="260" spans="1:9" x14ac:dyDescent="0.15">
      <c r="A260"/>
      <c r="B260"/>
      <c r="C260"/>
      <c r="D260" s="41"/>
      <c r="E260"/>
      <c r="F260" s="41"/>
      <c r="G260"/>
      <c r="H260"/>
      <c r="I260"/>
    </row>
    <row r="261" spans="1:9" x14ac:dyDescent="0.15">
      <c r="A261"/>
      <c r="B261"/>
      <c r="C261"/>
      <c r="D261" s="41"/>
      <c r="E261"/>
      <c r="F261" s="41"/>
      <c r="G261"/>
      <c r="H261"/>
      <c r="I261"/>
    </row>
    <row r="262" spans="1:9" x14ac:dyDescent="0.15">
      <c r="A262"/>
      <c r="B262"/>
      <c r="C262"/>
      <c r="D262" s="41"/>
      <c r="E262"/>
      <c r="F262" s="41"/>
      <c r="G262"/>
      <c r="H262"/>
      <c r="I262"/>
    </row>
    <row r="263" spans="1:9" x14ac:dyDescent="0.15">
      <c r="A263"/>
      <c r="B263"/>
      <c r="C263"/>
      <c r="D263" s="41"/>
      <c r="E263"/>
      <c r="F263" s="41"/>
      <c r="G263"/>
      <c r="H263"/>
      <c r="I263"/>
    </row>
    <row r="264" spans="1:9" x14ac:dyDescent="0.15">
      <c r="A264"/>
      <c r="B264"/>
      <c r="C264"/>
      <c r="D264" s="41"/>
      <c r="E264"/>
      <c r="F264" s="41"/>
      <c r="G264"/>
      <c r="H264"/>
      <c r="I264"/>
    </row>
    <row r="265" spans="1:9" x14ac:dyDescent="0.15">
      <c r="A265"/>
      <c r="B265"/>
      <c r="C265"/>
      <c r="D265" s="41"/>
      <c r="E265"/>
      <c r="F265" s="41"/>
      <c r="G265"/>
      <c r="H265"/>
      <c r="I265"/>
    </row>
    <row r="266" spans="1:9" x14ac:dyDescent="0.15">
      <c r="A266"/>
      <c r="B266"/>
      <c r="C266"/>
      <c r="D266" s="41"/>
      <c r="E266"/>
      <c r="F266" s="41"/>
      <c r="G266"/>
      <c r="H266"/>
      <c r="I266"/>
    </row>
    <row r="267" spans="1:9" x14ac:dyDescent="0.15">
      <c r="A267"/>
      <c r="B267"/>
      <c r="C267"/>
      <c r="D267" s="41"/>
      <c r="E267"/>
      <c r="F267" s="41"/>
      <c r="G267"/>
      <c r="H267"/>
      <c r="I267"/>
    </row>
    <row r="268" spans="1:9" x14ac:dyDescent="0.15">
      <c r="A268"/>
      <c r="B268"/>
      <c r="C268"/>
      <c r="D268" s="41"/>
      <c r="E268"/>
      <c r="F268" s="41"/>
      <c r="G268"/>
      <c r="H268"/>
      <c r="I268"/>
    </row>
    <row r="269" spans="1:9" x14ac:dyDescent="0.15">
      <c r="A269"/>
      <c r="B269"/>
      <c r="C269"/>
      <c r="D269" s="41"/>
      <c r="E269"/>
      <c r="F269" s="41"/>
      <c r="G269"/>
      <c r="H269"/>
      <c r="I269"/>
    </row>
    <row r="270" spans="1:9" x14ac:dyDescent="0.15">
      <c r="A270"/>
      <c r="B270"/>
      <c r="C270"/>
      <c r="D270" s="41"/>
      <c r="E270"/>
      <c r="F270" s="41"/>
      <c r="G270"/>
      <c r="H270"/>
      <c r="I270"/>
    </row>
    <row r="271" spans="1:9" x14ac:dyDescent="0.15">
      <c r="A271"/>
      <c r="B271"/>
      <c r="C271"/>
      <c r="D271" s="41"/>
      <c r="E271"/>
      <c r="F271" s="41"/>
      <c r="G271"/>
      <c r="H271"/>
      <c r="I271"/>
    </row>
    <row r="272" spans="1:9" x14ac:dyDescent="0.15">
      <c r="A272"/>
      <c r="B272"/>
      <c r="C272"/>
      <c r="D272" s="41"/>
      <c r="E272"/>
      <c r="F272" s="41"/>
      <c r="G272"/>
      <c r="H272"/>
      <c r="I272"/>
    </row>
    <row r="273" spans="1:9" x14ac:dyDescent="0.15">
      <c r="A273"/>
      <c r="B273"/>
      <c r="C273"/>
      <c r="D273" s="41"/>
      <c r="E273"/>
      <c r="F273" s="41"/>
      <c r="G273"/>
      <c r="H273"/>
      <c r="I273"/>
    </row>
    <row r="274" spans="1:9" x14ac:dyDescent="0.15">
      <c r="A274"/>
      <c r="B274"/>
      <c r="C274"/>
      <c r="D274" s="41"/>
      <c r="E274"/>
      <c r="F274" s="41"/>
      <c r="G274"/>
      <c r="H274"/>
      <c r="I274"/>
    </row>
    <row r="275" spans="1:9" x14ac:dyDescent="0.15">
      <c r="A275"/>
      <c r="B275"/>
      <c r="C275"/>
      <c r="D275" s="41"/>
      <c r="E275"/>
      <c r="F275" s="41"/>
      <c r="G275"/>
      <c r="H275"/>
      <c r="I275"/>
    </row>
    <row r="276" spans="1:9" x14ac:dyDescent="0.15">
      <c r="A276"/>
      <c r="B276"/>
      <c r="C276"/>
      <c r="D276" s="41"/>
      <c r="E276"/>
      <c r="F276" s="41"/>
      <c r="G276"/>
      <c r="H276"/>
      <c r="I276"/>
    </row>
    <row r="277" spans="1:9" x14ac:dyDescent="0.15">
      <c r="A277"/>
      <c r="B277"/>
      <c r="C277"/>
      <c r="D277" s="41"/>
      <c r="E277"/>
      <c r="F277" s="41"/>
      <c r="G277"/>
      <c r="H277"/>
      <c r="I277"/>
    </row>
    <row r="278" spans="1:9" x14ac:dyDescent="0.15">
      <c r="A278"/>
      <c r="B278"/>
      <c r="C278"/>
      <c r="D278" s="41"/>
      <c r="E278"/>
      <c r="F278" s="41"/>
      <c r="G278"/>
      <c r="H278"/>
      <c r="I278"/>
    </row>
    <row r="279" spans="1:9" x14ac:dyDescent="0.15">
      <c r="A279"/>
      <c r="B279"/>
      <c r="C279"/>
      <c r="D279" s="41"/>
      <c r="E279"/>
      <c r="F279" s="41"/>
      <c r="G279"/>
      <c r="H279"/>
      <c r="I279"/>
    </row>
    <row r="280" spans="1:9" x14ac:dyDescent="0.15">
      <c r="A280"/>
      <c r="B280"/>
      <c r="C280"/>
      <c r="D280" s="41"/>
      <c r="E280"/>
      <c r="F280" s="41"/>
      <c r="G280"/>
      <c r="H280"/>
      <c r="I280"/>
    </row>
    <row r="281" spans="1:9" x14ac:dyDescent="0.15">
      <c r="A281"/>
      <c r="B281"/>
      <c r="C281"/>
      <c r="D281" s="41"/>
      <c r="E281"/>
      <c r="F281" s="41"/>
      <c r="G281"/>
      <c r="H281"/>
      <c r="I281"/>
    </row>
    <row r="282" spans="1:9" x14ac:dyDescent="0.15">
      <c r="A282"/>
      <c r="B282"/>
      <c r="C282"/>
      <c r="D282" s="41"/>
      <c r="E282"/>
      <c r="F282" s="41"/>
      <c r="G282"/>
      <c r="H282"/>
      <c r="I282"/>
    </row>
    <row r="283" spans="1:9" x14ac:dyDescent="0.15">
      <c r="A283"/>
      <c r="B283"/>
      <c r="C283"/>
      <c r="D283" s="41"/>
      <c r="E283"/>
      <c r="F283" s="41"/>
      <c r="G283"/>
      <c r="H283"/>
      <c r="I283"/>
    </row>
    <row r="284" spans="1:9" x14ac:dyDescent="0.15">
      <c r="A284"/>
      <c r="B284"/>
      <c r="C284"/>
      <c r="D284" s="41"/>
      <c r="E284"/>
      <c r="F284" s="41"/>
      <c r="G284"/>
      <c r="H284"/>
      <c r="I284"/>
    </row>
    <row r="285" spans="1:9" x14ac:dyDescent="0.15">
      <c r="A285"/>
      <c r="B285"/>
      <c r="C285"/>
      <c r="D285" s="41"/>
      <c r="E285"/>
      <c r="F285" s="41"/>
      <c r="G285"/>
      <c r="H285"/>
      <c r="I285"/>
    </row>
    <row r="286" spans="1:9" x14ac:dyDescent="0.15">
      <c r="A286"/>
      <c r="B286"/>
      <c r="C286"/>
      <c r="D286" s="41"/>
      <c r="E286"/>
      <c r="F286" s="41"/>
      <c r="G286"/>
      <c r="H286"/>
      <c r="I286"/>
    </row>
    <row r="287" spans="1:9" x14ac:dyDescent="0.15">
      <c r="A287"/>
      <c r="B287"/>
      <c r="C287"/>
      <c r="D287" s="41"/>
      <c r="E287"/>
      <c r="F287" s="41"/>
      <c r="G287"/>
      <c r="H287"/>
      <c r="I287"/>
    </row>
    <row r="288" spans="1:9" x14ac:dyDescent="0.15">
      <c r="A288"/>
      <c r="B288"/>
      <c r="C288"/>
      <c r="D288" s="41"/>
      <c r="E288"/>
      <c r="F288" s="41"/>
      <c r="G288"/>
      <c r="H288"/>
      <c r="I288"/>
    </row>
    <row r="289" spans="1:9" x14ac:dyDescent="0.15">
      <c r="A289"/>
      <c r="B289"/>
      <c r="C289"/>
      <c r="D289" s="41"/>
      <c r="E289"/>
      <c r="F289" s="41"/>
      <c r="G289"/>
      <c r="H289"/>
      <c r="I289"/>
    </row>
    <row r="290" spans="1:9" x14ac:dyDescent="0.15">
      <c r="A290"/>
      <c r="B290"/>
      <c r="C290"/>
      <c r="D290" s="41"/>
      <c r="E290"/>
      <c r="F290" s="41"/>
      <c r="G290"/>
      <c r="H290"/>
      <c r="I290"/>
    </row>
    <row r="291" spans="1:9" x14ac:dyDescent="0.15">
      <c r="A291"/>
      <c r="B291"/>
      <c r="C291"/>
      <c r="D291" s="41"/>
      <c r="E291"/>
      <c r="F291" s="41"/>
      <c r="G291"/>
      <c r="H291"/>
      <c r="I291"/>
    </row>
    <row r="292" spans="1:9" x14ac:dyDescent="0.15">
      <c r="A292"/>
      <c r="B292"/>
      <c r="C292"/>
      <c r="D292" s="41"/>
      <c r="E292"/>
      <c r="F292" s="41"/>
      <c r="G292"/>
      <c r="H292"/>
      <c r="I292"/>
    </row>
    <row r="293" spans="1:9" x14ac:dyDescent="0.15">
      <c r="A293"/>
      <c r="B293"/>
      <c r="C293"/>
      <c r="D293" s="41"/>
      <c r="E293"/>
      <c r="F293" s="41"/>
      <c r="G293"/>
      <c r="H293"/>
      <c r="I293"/>
    </row>
    <row r="294" spans="1:9" x14ac:dyDescent="0.15">
      <c r="A294"/>
      <c r="B294"/>
      <c r="C294"/>
      <c r="D294" s="41"/>
      <c r="E294"/>
      <c r="F294" s="41"/>
      <c r="G294"/>
      <c r="H294"/>
      <c r="I294"/>
    </row>
    <row r="295" spans="1:9" x14ac:dyDescent="0.15">
      <c r="A295"/>
      <c r="B295"/>
      <c r="C295"/>
      <c r="D295" s="41"/>
      <c r="E295"/>
      <c r="F295" s="41"/>
      <c r="G295"/>
      <c r="H295"/>
      <c r="I295"/>
    </row>
    <row r="296" spans="1:9" x14ac:dyDescent="0.15">
      <c r="A296"/>
      <c r="B296"/>
      <c r="C296"/>
      <c r="D296" s="41"/>
      <c r="E296"/>
      <c r="F296" s="41"/>
      <c r="G296"/>
      <c r="H296"/>
      <c r="I296"/>
    </row>
    <row r="297" spans="1:9" x14ac:dyDescent="0.15">
      <c r="A297"/>
      <c r="B297"/>
      <c r="C297"/>
      <c r="D297" s="41"/>
      <c r="E297"/>
      <c r="F297" s="41"/>
      <c r="G297"/>
      <c r="H297"/>
      <c r="I297"/>
    </row>
    <row r="298" spans="1:9" x14ac:dyDescent="0.15">
      <c r="A298"/>
      <c r="B298"/>
      <c r="C298"/>
      <c r="D298" s="41"/>
      <c r="E298"/>
      <c r="F298" s="41"/>
      <c r="G298"/>
      <c r="H298"/>
      <c r="I298"/>
    </row>
    <row r="299" spans="1:9" x14ac:dyDescent="0.15">
      <c r="A299"/>
      <c r="B299"/>
      <c r="C299"/>
      <c r="D299" s="41"/>
      <c r="E299"/>
      <c r="F299" s="41"/>
      <c r="G299"/>
      <c r="H299"/>
      <c r="I299"/>
    </row>
    <row r="300" spans="1:9" x14ac:dyDescent="0.15">
      <c r="A300"/>
      <c r="B300"/>
      <c r="C300"/>
      <c r="D300" s="41"/>
      <c r="E300"/>
      <c r="F300" s="41"/>
      <c r="G300"/>
      <c r="H300"/>
      <c r="I300"/>
    </row>
    <row r="301" spans="1:9" x14ac:dyDescent="0.15">
      <c r="A301"/>
      <c r="B301"/>
      <c r="C301"/>
      <c r="D301" s="41"/>
      <c r="E301"/>
      <c r="F301" s="41"/>
      <c r="G301"/>
      <c r="H301"/>
      <c r="I301"/>
    </row>
    <row r="302" spans="1:9" x14ac:dyDescent="0.15">
      <c r="A302"/>
      <c r="B302"/>
      <c r="C302"/>
      <c r="D302" s="41"/>
      <c r="E302"/>
      <c r="F302" s="41"/>
      <c r="G302"/>
      <c r="H302"/>
      <c r="I302"/>
    </row>
    <row r="303" spans="1:9" x14ac:dyDescent="0.15">
      <c r="A303"/>
      <c r="B303"/>
      <c r="C303"/>
      <c r="D303" s="41"/>
      <c r="E303"/>
      <c r="F303" s="41"/>
      <c r="G303"/>
      <c r="H303"/>
      <c r="I303"/>
    </row>
    <row r="304" spans="1:9" x14ac:dyDescent="0.15">
      <c r="A304"/>
      <c r="B304"/>
      <c r="C304"/>
      <c r="D304" s="41"/>
      <c r="E304"/>
      <c r="F304" s="41"/>
      <c r="G304"/>
      <c r="H304"/>
      <c r="I304"/>
    </row>
    <row r="305" spans="1:9" x14ac:dyDescent="0.15">
      <c r="A305"/>
      <c r="B305"/>
      <c r="C305"/>
      <c r="D305" s="41"/>
      <c r="E305"/>
      <c r="F305" s="41"/>
      <c r="G305"/>
      <c r="H305"/>
      <c r="I305"/>
    </row>
    <row r="306" spans="1:9" x14ac:dyDescent="0.15">
      <c r="A306"/>
      <c r="B306"/>
      <c r="C306"/>
      <c r="D306" s="41"/>
      <c r="E306"/>
      <c r="F306" s="41"/>
      <c r="G306"/>
      <c r="H306"/>
      <c r="I306"/>
    </row>
    <row r="307" spans="1:9" x14ac:dyDescent="0.15">
      <c r="A307"/>
      <c r="B307"/>
      <c r="C307"/>
      <c r="D307" s="41"/>
      <c r="E307"/>
      <c r="F307" s="41"/>
      <c r="G307"/>
      <c r="H307"/>
      <c r="I307"/>
    </row>
    <row r="308" spans="1:9" x14ac:dyDescent="0.15">
      <c r="A308"/>
      <c r="B308"/>
      <c r="C308"/>
      <c r="D308" s="41"/>
      <c r="E308"/>
      <c r="F308" s="41"/>
      <c r="G308"/>
      <c r="H308"/>
      <c r="I308"/>
    </row>
    <row r="309" spans="1:9" x14ac:dyDescent="0.15">
      <c r="A309"/>
      <c r="B309"/>
      <c r="C309"/>
      <c r="D309" s="41"/>
      <c r="E309"/>
      <c r="F309" s="41"/>
      <c r="G309"/>
      <c r="H309"/>
      <c r="I309"/>
    </row>
    <row r="310" spans="1:9" x14ac:dyDescent="0.15">
      <c r="A310"/>
      <c r="B310"/>
      <c r="C310"/>
      <c r="D310" s="41"/>
      <c r="E310"/>
      <c r="F310" s="41"/>
      <c r="G310"/>
      <c r="H310"/>
      <c r="I310"/>
    </row>
    <row r="311" spans="1:9" x14ac:dyDescent="0.15">
      <c r="A311"/>
      <c r="B311"/>
      <c r="C311"/>
      <c r="D311" s="41"/>
      <c r="E311"/>
      <c r="F311" s="41"/>
      <c r="G311"/>
      <c r="H311"/>
      <c r="I311"/>
    </row>
    <row r="312" spans="1:9" x14ac:dyDescent="0.15">
      <c r="A312"/>
      <c r="B312"/>
      <c r="C312"/>
      <c r="D312" s="41"/>
      <c r="E312"/>
      <c r="F312" s="41"/>
      <c r="G312"/>
      <c r="H312"/>
      <c r="I312"/>
    </row>
    <row r="313" spans="1:9" x14ac:dyDescent="0.15">
      <c r="A313"/>
      <c r="B313"/>
      <c r="C313"/>
      <c r="D313" s="41"/>
      <c r="E313"/>
      <c r="F313" s="41"/>
      <c r="G313"/>
      <c r="H313"/>
      <c r="I313"/>
    </row>
    <row r="314" spans="1:9" x14ac:dyDescent="0.15">
      <c r="A314"/>
      <c r="B314"/>
      <c r="C314"/>
      <c r="D314" s="41"/>
      <c r="E314"/>
      <c r="F314" s="41"/>
      <c r="G314"/>
      <c r="H314"/>
      <c r="I314"/>
    </row>
    <row r="315" spans="1:9" x14ac:dyDescent="0.15">
      <c r="A315"/>
      <c r="B315"/>
      <c r="C315"/>
      <c r="D315" s="41"/>
      <c r="E315"/>
      <c r="F315" s="41"/>
      <c r="G315"/>
      <c r="H315"/>
      <c r="I315"/>
    </row>
    <row r="316" spans="1:9" x14ac:dyDescent="0.15">
      <c r="A316"/>
      <c r="B316"/>
      <c r="C316"/>
      <c r="D316" s="41"/>
      <c r="E316"/>
      <c r="F316" s="41"/>
      <c r="G316"/>
      <c r="H316"/>
      <c r="I316"/>
    </row>
    <row r="317" spans="1:9" x14ac:dyDescent="0.15">
      <c r="A317"/>
      <c r="B317"/>
      <c r="C317"/>
      <c r="D317" s="41"/>
      <c r="E317"/>
      <c r="F317" s="41"/>
      <c r="G317"/>
      <c r="H317"/>
      <c r="I317"/>
    </row>
    <row r="318" spans="1:9" x14ac:dyDescent="0.15">
      <c r="A318"/>
      <c r="B318"/>
      <c r="C318"/>
      <c r="D318" s="41"/>
      <c r="E318"/>
      <c r="F318" s="41"/>
      <c r="G318"/>
      <c r="H318"/>
      <c r="I318"/>
    </row>
    <row r="319" spans="1:9" x14ac:dyDescent="0.15">
      <c r="A319"/>
      <c r="B319"/>
      <c r="C319"/>
      <c r="D319" s="41"/>
      <c r="E319"/>
      <c r="F319" s="41"/>
      <c r="G319"/>
      <c r="H319"/>
      <c r="I319"/>
    </row>
    <row r="320" spans="1:9" x14ac:dyDescent="0.15">
      <c r="A320"/>
      <c r="B320"/>
      <c r="C320"/>
      <c r="D320" s="41"/>
      <c r="E320"/>
      <c r="F320" s="41"/>
      <c r="G320"/>
      <c r="H320"/>
      <c r="I320"/>
    </row>
    <row r="321" spans="1:9" x14ac:dyDescent="0.15">
      <c r="A321"/>
      <c r="B321"/>
      <c r="C321"/>
      <c r="D321" s="41"/>
      <c r="E321"/>
      <c r="F321" s="41"/>
      <c r="G321"/>
      <c r="H321"/>
      <c r="I321"/>
    </row>
    <row r="322" spans="1:9" x14ac:dyDescent="0.15">
      <c r="A322"/>
      <c r="B322"/>
      <c r="C322"/>
      <c r="D322" s="41"/>
      <c r="E322"/>
      <c r="F322" s="41"/>
      <c r="G322"/>
      <c r="H322"/>
      <c r="I322"/>
    </row>
    <row r="323" spans="1:9" x14ac:dyDescent="0.15">
      <c r="A323"/>
      <c r="B323"/>
      <c r="C323"/>
      <c r="D323" s="41"/>
      <c r="E323"/>
      <c r="F323" s="41"/>
      <c r="G323"/>
      <c r="H323"/>
      <c r="I323"/>
    </row>
    <row r="324" spans="1:9" x14ac:dyDescent="0.15">
      <c r="A324"/>
      <c r="B324"/>
      <c r="C324"/>
      <c r="D324" s="41"/>
      <c r="E324"/>
      <c r="F324" s="41"/>
      <c r="G324"/>
      <c r="H324"/>
      <c r="I324"/>
    </row>
    <row r="325" spans="1:9" x14ac:dyDescent="0.15">
      <c r="A325"/>
      <c r="B325"/>
      <c r="C325"/>
      <c r="D325" s="41"/>
      <c r="E325"/>
      <c r="F325" s="41"/>
      <c r="G325"/>
      <c r="H325"/>
      <c r="I325"/>
    </row>
    <row r="326" spans="1:9" x14ac:dyDescent="0.15">
      <c r="A326"/>
      <c r="B326"/>
      <c r="C326"/>
      <c r="D326" s="41"/>
      <c r="E326"/>
      <c r="F326" s="41"/>
      <c r="G326"/>
      <c r="H326"/>
      <c r="I326"/>
    </row>
    <row r="327" spans="1:9" x14ac:dyDescent="0.15">
      <c r="A327"/>
      <c r="B327"/>
      <c r="C327"/>
      <c r="D327" s="41"/>
      <c r="E327"/>
      <c r="F327" s="41"/>
      <c r="G327"/>
      <c r="H327"/>
      <c r="I327"/>
    </row>
    <row r="328" spans="1:9" x14ac:dyDescent="0.15">
      <c r="A328"/>
      <c r="B328"/>
      <c r="C328"/>
      <c r="D328" s="41"/>
      <c r="E328"/>
      <c r="F328" s="41"/>
      <c r="G328"/>
      <c r="H328"/>
      <c r="I328"/>
    </row>
    <row r="329" spans="1:9" x14ac:dyDescent="0.15">
      <c r="A329"/>
      <c r="B329"/>
      <c r="C329"/>
      <c r="D329" s="41"/>
      <c r="E329"/>
      <c r="F329" s="41"/>
      <c r="G329"/>
      <c r="H329"/>
      <c r="I329"/>
    </row>
    <row r="330" spans="1:9" x14ac:dyDescent="0.15">
      <c r="A330"/>
      <c r="B330"/>
      <c r="C330"/>
      <c r="D330" s="41"/>
      <c r="E330"/>
      <c r="F330" s="41"/>
      <c r="G330"/>
      <c r="H330"/>
      <c r="I330"/>
    </row>
    <row r="331" spans="1:9" x14ac:dyDescent="0.15">
      <c r="A331"/>
      <c r="B331"/>
      <c r="C331"/>
      <c r="D331" s="41"/>
      <c r="E331"/>
      <c r="F331" s="41"/>
      <c r="G331"/>
      <c r="H331"/>
      <c r="I331"/>
    </row>
    <row r="332" spans="1:9" x14ac:dyDescent="0.15">
      <c r="A332"/>
      <c r="B332"/>
      <c r="C332"/>
      <c r="D332" s="41"/>
      <c r="E332"/>
      <c r="F332" s="41"/>
      <c r="G332"/>
      <c r="H332"/>
      <c r="I332"/>
    </row>
    <row r="333" spans="1:9" x14ac:dyDescent="0.15">
      <c r="A333"/>
      <c r="B333"/>
      <c r="C333"/>
      <c r="D333" s="41"/>
      <c r="E333"/>
      <c r="F333" s="41"/>
      <c r="G333"/>
      <c r="H333"/>
      <c r="I333"/>
    </row>
    <row r="334" spans="1:9" x14ac:dyDescent="0.15">
      <c r="A334"/>
      <c r="B334"/>
      <c r="C334"/>
      <c r="D334" s="41"/>
      <c r="E334"/>
      <c r="F334" s="41"/>
      <c r="G334"/>
      <c r="H334"/>
      <c r="I334"/>
    </row>
    <row r="335" spans="1:9" x14ac:dyDescent="0.15">
      <c r="A335"/>
      <c r="B335"/>
      <c r="C335"/>
      <c r="D335" s="41"/>
      <c r="E335"/>
      <c r="F335" s="41"/>
      <c r="G335"/>
      <c r="H335"/>
      <c r="I335"/>
    </row>
    <row r="336" spans="1:9" x14ac:dyDescent="0.15">
      <c r="A336"/>
      <c r="B336"/>
      <c r="C336"/>
      <c r="D336" s="41"/>
      <c r="E336"/>
      <c r="F336" s="41"/>
      <c r="G336"/>
      <c r="H336"/>
      <c r="I336"/>
    </row>
    <row r="337" spans="1:9" x14ac:dyDescent="0.15">
      <c r="A337"/>
      <c r="B337"/>
      <c r="C337"/>
      <c r="D337" s="41"/>
      <c r="E337"/>
      <c r="F337" s="41"/>
      <c r="G337"/>
      <c r="H337"/>
      <c r="I337"/>
    </row>
    <row r="338" spans="1:9" x14ac:dyDescent="0.15">
      <c r="A338"/>
      <c r="B338"/>
      <c r="C338"/>
      <c r="D338" s="41"/>
      <c r="E338"/>
      <c r="F338" s="41"/>
      <c r="G338"/>
      <c r="H338"/>
      <c r="I338"/>
    </row>
    <row r="339" spans="1:9" x14ac:dyDescent="0.15">
      <c r="A339"/>
      <c r="B339"/>
      <c r="C339"/>
      <c r="D339" s="41"/>
      <c r="E339"/>
      <c r="F339" s="41"/>
      <c r="G339"/>
      <c r="H339"/>
      <c r="I339"/>
    </row>
    <row r="340" spans="1:9" x14ac:dyDescent="0.15">
      <c r="A340"/>
      <c r="B340"/>
      <c r="C340"/>
      <c r="D340" s="41"/>
      <c r="E340"/>
      <c r="F340" s="41"/>
      <c r="G340"/>
      <c r="H340"/>
      <c r="I340"/>
    </row>
    <row r="341" spans="1:9" x14ac:dyDescent="0.15">
      <c r="A341"/>
      <c r="B341"/>
      <c r="C341"/>
      <c r="D341" s="41"/>
      <c r="E341"/>
      <c r="F341" s="41"/>
      <c r="G341"/>
      <c r="H341"/>
      <c r="I341"/>
    </row>
    <row r="342" spans="1:9" x14ac:dyDescent="0.15">
      <c r="A342"/>
      <c r="B342"/>
      <c r="C342"/>
      <c r="D342" s="41"/>
      <c r="E342"/>
      <c r="F342" s="41"/>
      <c r="G342"/>
      <c r="H342"/>
      <c r="I342"/>
    </row>
    <row r="343" spans="1:9" x14ac:dyDescent="0.15">
      <c r="A343"/>
      <c r="B343"/>
      <c r="C343"/>
      <c r="D343" s="41"/>
      <c r="E343"/>
      <c r="F343" s="41"/>
      <c r="G343"/>
      <c r="H343"/>
      <c r="I343"/>
    </row>
    <row r="344" spans="1:9" x14ac:dyDescent="0.15">
      <c r="A344"/>
      <c r="B344"/>
      <c r="C344"/>
      <c r="D344" s="41"/>
      <c r="E344"/>
      <c r="F344" s="41"/>
      <c r="G344"/>
      <c r="H344"/>
      <c r="I344"/>
    </row>
    <row r="345" spans="1:9" x14ac:dyDescent="0.15">
      <c r="A345"/>
      <c r="B345"/>
      <c r="C345"/>
      <c r="D345" s="41"/>
      <c r="E345"/>
      <c r="F345" s="41"/>
      <c r="G345"/>
      <c r="H345"/>
      <c r="I345"/>
    </row>
    <row r="346" spans="1:9" x14ac:dyDescent="0.15">
      <c r="A346"/>
      <c r="B346"/>
      <c r="C346"/>
      <c r="D346" s="41"/>
      <c r="E346"/>
      <c r="F346" s="41"/>
      <c r="G346"/>
      <c r="H346"/>
      <c r="I346"/>
    </row>
    <row r="347" spans="1:9" x14ac:dyDescent="0.15">
      <c r="A347"/>
      <c r="B347"/>
      <c r="C347"/>
      <c r="D347" s="41"/>
      <c r="E347"/>
      <c r="F347" s="41"/>
      <c r="G347"/>
      <c r="H347"/>
      <c r="I347"/>
    </row>
    <row r="348" spans="1:9" x14ac:dyDescent="0.15">
      <c r="A348"/>
      <c r="B348"/>
      <c r="C348"/>
      <c r="D348" s="41"/>
      <c r="E348"/>
      <c r="F348" s="41"/>
      <c r="G348"/>
      <c r="H348"/>
      <c r="I348"/>
    </row>
    <row r="349" spans="1:9" x14ac:dyDescent="0.15">
      <c r="A349"/>
      <c r="B349"/>
      <c r="C349"/>
      <c r="D349" s="41"/>
      <c r="E349"/>
      <c r="F349" s="41"/>
      <c r="G349"/>
      <c r="H349"/>
      <c r="I349"/>
    </row>
    <row r="350" spans="1:9" x14ac:dyDescent="0.15">
      <c r="A350"/>
      <c r="B350"/>
      <c r="C350"/>
      <c r="D350" s="41"/>
      <c r="E350"/>
      <c r="F350" s="41"/>
      <c r="G350"/>
      <c r="H350"/>
      <c r="I350"/>
    </row>
    <row r="351" spans="1:9" x14ac:dyDescent="0.15">
      <c r="A351"/>
      <c r="B351"/>
      <c r="C351"/>
      <c r="D351" s="41"/>
      <c r="E351"/>
      <c r="F351" s="41"/>
      <c r="G351"/>
      <c r="H351"/>
      <c r="I351"/>
    </row>
    <row r="352" spans="1:9" x14ac:dyDescent="0.15">
      <c r="A352"/>
      <c r="B352"/>
      <c r="C352"/>
      <c r="D352" s="41"/>
      <c r="E352"/>
      <c r="F352" s="41"/>
      <c r="G352"/>
      <c r="H352"/>
      <c r="I352"/>
    </row>
    <row r="353" spans="1:9" x14ac:dyDescent="0.15">
      <c r="A353"/>
      <c r="B353"/>
      <c r="C353"/>
      <c r="D353" s="41"/>
      <c r="E353"/>
      <c r="F353" s="41"/>
      <c r="G353"/>
      <c r="H353"/>
      <c r="I353"/>
    </row>
    <row r="354" spans="1:9" x14ac:dyDescent="0.15">
      <c r="A354"/>
      <c r="B354"/>
      <c r="C354"/>
      <c r="D354" s="41"/>
      <c r="E354"/>
      <c r="F354" s="41"/>
      <c r="G354"/>
      <c r="H354"/>
      <c r="I354"/>
    </row>
    <row r="355" spans="1:9" x14ac:dyDescent="0.15">
      <c r="A355"/>
      <c r="B355"/>
      <c r="C355"/>
      <c r="D355" s="41"/>
      <c r="E355"/>
      <c r="F355" s="41"/>
      <c r="G355"/>
      <c r="H355"/>
      <c r="I355"/>
    </row>
    <row r="356" spans="1:9" x14ac:dyDescent="0.15">
      <c r="A356"/>
      <c r="B356"/>
      <c r="C356"/>
      <c r="D356" s="41"/>
      <c r="E356"/>
      <c r="F356" s="41"/>
      <c r="G356"/>
      <c r="H356"/>
      <c r="I356"/>
    </row>
    <row r="357" spans="1:9" x14ac:dyDescent="0.15">
      <c r="A357"/>
      <c r="B357"/>
      <c r="C357"/>
      <c r="D357" s="41"/>
      <c r="E357"/>
      <c r="F357" s="41"/>
      <c r="G357"/>
      <c r="H357"/>
      <c r="I357"/>
    </row>
    <row r="358" spans="1:9" x14ac:dyDescent="0.15">
      <c r="A358"/>
      <c r="B358"/>
      <c r="C358"/>
      <c r="D358" s="41"/>
      <c r="E358"/>
      <c r="F358" s="41"/>
      <c r="G358"/>
      <c r="H358"/>
      <c r="I358"/>
    </row>
    <row r="359" spans="1:9" x14ac:dyDescent="0.15">
      <c r="A359"/>
      <c r="B359"/>
      <c r="C359"/>
      <c r="D359" s="41"/>
      <c r="E359"/>
      <c r="F359" s="41"/>
      <c r="G359"/>
      <c r="H359"/>
      <c r="I359"/>
    </row>
    <row r="360" spans="1:9" x14ac:dyDescent="0.15">
      <c r="A360"/>
      <c r="B360"/>
      <c r="C360"/>
      <c r="D360" s="41"/>
      <c r="E360"/>
      <c r="F360" s="41"/>
      <c r="G360"/>
      <c r="H360"/>
      <c r="I360"/>
    </row>
    <row r="361" spans="1:9" x14ac:dyDescent="0.15">
      <c r="A361"/>
      <c r="B361"/>
      <c r="C361"/>
      <c r="D361" s="41"/>
      <c r="E361"/>
      <c r="F361" s="41"/>
      <c r="G361"/>
      <c r="H361"/>
      <c r="I361"/>
    </row>
    <row r="362" spans="1:9" x14ac:dyDescent="0.15">
      <c r="A362"/>
      <c r="B362"/>
      <c r="C362"/>
      <c r="D362" s="41"/>
      <c r="E362"/>
      <c r="F362" s="41"/>
      <c r="G362"/>
      <c r="H362"/>
      <c r="I362"/>
    </row>
    <row r="363" spans="1:9" x14ac:dyDescent="0.15">
      <c r="A363"/>
      <c r="B363"/>
      <c r="C363"/>
      <c r="D363" s="41"/>
      <c r="E363"/>
      <c r="F363" s="41"/>
      <c r="G363"/>
      <c r="H363"/>
      <c r="I363"/>
    </row>
    <row r="364" spans="1:9" x14ac:dyDescent="0.15">
      <c r="A364"/>
      <c r="B364"/>
      <c r="C364"/>
      <c r="D364" s="41"/>
      <c r="E364"/>
      <c r="F364" s="41"/>
      <c r="G364"/>
      <c r="H364"/>
      <c r="I364"/>
    </row>
    <row r="365" spans="1:9" x14ac:dyDescent="0.15">
      <c r="A365"/>
      <c r="B365"/>
      <c r="C365"/>
      <c r="D365" s="41"/>
      <c r="E365"/>
      <c r="F365" s="41"/>
      <c r="G365"/>
      <c r="H365"/>
      <c r="I365"/>
    </row>
    <row r="366" spans="1:9" x14ac:dyDescent="0.15">
      <c r="A366"/>
      <c r="B366"/>
      <c r="C366"/>
      <c r="D366" s="41"/>
      <c r="E366"/>
      <c r="F366" s="41"/>
      <c r="G366"/>
      <c r="H366"/>
      <c r="I366"/>
    </row>
    <row r="367" spans="1:9" x14ac:dyDescent="0.15">
      <c r="A367"/>
      <c r="B367"/>
      <c r="C367"/>
      <c r="D367" s="41"/>
      <c r="E367"/>
      <c r="F367" s="41"/>
      <c r="G367"/>
      <c r="H367"/>
      <c r="I367"/>
    </row>
    <row r="368" spans="1:9" x14ac:dyDescent="0.15">
      <c r="A368"/>
      <c r="B368"/>
      <c r="C368"/>
      <c r="D368" s="41"/>
      <c r="E368"/>
      <c r="F368" s="41"/>
      <c r="G368"/>
      <c r="H368"/>
      <c r="I368"/>
    </row>
    <row r="369" spans="1:9" x14ac:dyDescent="0.15">
      <c r="A369"/>
      <c r="B369"/>
      <c r="C369"/>
      <c r="D369" s="41"/>
      <c r="E369"/>
      <c r="F369" s="41"/>
      <c r="G369"/>
      <c r="H369"/>
      <c r="I369"/>
    </row>
    <row r="370" spans="1:9" x14ac:dyDescent="0.15">
      <c r="A370"/>
      <c r="B370"/>
      <c r="C370"/>
      <c r="D370" s="41"/>
      <c r="E370"/>
      <c r="F370" s="41"/>
      <c r="G370"/>
      <c r="H370"/>
      <c r="I370"/>
    </row>
    <row r="371" spans="1:9" x14ac:dyDescent="0.15">
      <c r="A371"/>
      <c r="B371"/>
      <c r="C371"/>
      <c r="D371" s="41"/>
      <c r="E371"/>
      <c r="F371" s="41"/>
      <c r="G371"/>
      <c r="H371"/>
      <c r="I371"/>
    </row>
    <row r="372" spans="1:9" x14ac:dyDescent="0.15">
      <c r="A372"/>
      <c r="B372"/>
      <c r="C372"/>
      <c r="D372" s="41"/>
      <c r="E372"/>
      <c r="F372" s="41"/>
      <c r="G372"/>
      <c r="H372"/>
      <c r="I372"/>
    </row>
    <row r="373" spans="1:9" x14ac:dyDescent="0.15">
      <c r="A373"/>
      <c r="B373"/>
      <c r="C373"/>
      <c r="D373" s="41"/>
      <c r="E373"/>
      <c r="F373" s="41"/>
      <c r="G373"/>
      <c r="H373"/>
      <c r="I373"/>
    </row>
    <row r="374" spans="1:9" x14ac:dyDescent="0.15">
      <c r="A374"/>
      <c r="B374"/>
      <c r="C374"/>
      <c r="D374" s="41"/>
      <c r="E374"/>
      <c r="F374" s="41"/>
      <c r="G374"/>
      <c r="H374"/>
      <c r="I374"/>
    </row>
    <row r="375" spans="1:9" x14ac:dyDescent="0.15">
      <c r="A375"/>
      <c r="B375"/>
      <c r="C375"/>
      <c r="D375" s="41"/>
      <c r="E375"/>
      <c r="F375" s="41"/>
      <c r="G375"/>
      <c r="H375"/>
      <c r="I375"/>
    </row>
    <row r="376" spans="1:9" x14ac:dyDescent="0.15">
      <c r="A376"/>
      <c r="B376"/>
      <c r="C376"/>
      <c r="D376" s="41"/>
      <c r="E376"/>
      <c r="F376" s="41"/>
      <c r="G376"/>
      <c r="H376"/>
      <c r="I376"/>
    </row>
    <row r="377" spans="1:9" x14ac:dyDescent="0.15">
      <c r="A377"/>
      <c r="B377"/>
      <c r="C377"/>
      <c r="D377" s="41"/>
      <c r="E377"/>
      <c r="F377" s="41"/>
      <c r="G377"/>
      <c r="H377"/>
      <c r="I377"/>
    </row>
    <row r="378" spans="1:9" x14ac:dyDescent="0.15">
      <c r="A378"/>
      <c r="B378"/>
      <c r="C378"/>
      <c r="D378" s="41"/>
      <c r="E378"/>
      <c r="F378" s="41"/>
      <c r="G378"/>
      <c r="H378"/>
      <c r="I378"/>
    </row>
    <row r="379" spans="1:9" x14ac:dyDescent="0.15">
      <c r="A379"/>
      <c r="B379"/>
      <c r="C379"/>
      <c r="D379" s="41"/>
      <c r="E379"/>
      <c r="F379" s="41"/>
      <c r="G379"/>
      <c r="H379"/>
      <c r="I379"/>
    </row>
    <row r="380" spans="1:9" x14ac:dyDescent="0.15">
      <c r="A380"/>
      <c r="B380"/>
      <c r="C380"/>
      <c r="D380" s="41"/>
      <c r="E380"/>
      <c r="F380" s="41"/>
      <c r="G380"/>
      <c r="H380"/>
      <c r="I380"/>
    </row>
    <row r="381" spans="1:9" x14ac:dyDescent="0.15">
      <c r="A381"/>
      <c r="B381"/>
      <c r="C381"/>
      <c r="D381" s="41"/>
      <c r="E381"/>
      <c r="F381" s="41"/>
      <c r="G381"/>
      <c r="H381"/>
      <c r="I381"/>
    </row>
    <row r="382" spans="1:9" x14ac:dyDescent="0.15">
      <c r="A382"/>
      <c r="B382"/>
      <c r="C382"/>
      <c r="D382" s="41"/>
      <c r="E382"/>
      <c r="F382" s="41"/>
      <c r="G382"/>
      <c r="H382"/>
      <c r="I382"/>
    </row>
    <row r="383" spans="1:9" x14ac:dyDescent="0.15">
      <c r="A383"/>
      <c r="B383"/>
      <c r="C383"/>
      <c r="D383" s="41"/>
      <c r="E383"/>
      <c r="F383" s="41"/>
      <c r="G383"/>
      <c r="H383"/>
      <c r="I383"/>
    </row>
    <row r="384" spans="1:9" x14ac:dyDescent="0.15">
      <c r="A384"/>
      <c r="B384"/>
      <c r="C384"/>
      <c r="D384" s="41"/>
      <c r="E384"/>
      <c r="F384" s="41"/>
      <c r="G384"/>
      <c r="H384"/>
      <c r="I384"/>
    </row>
    <row r="385" spans="1:9" x14ac:dyDescent="0.15">
      <c r="A385"/>
      <c r="B385"/>
      <c r="C385"/>
      <c r="D385" s="41"/>
      <c r="E385"/>
      <c r="F385" s="41"/>
      <c r="G385"/>
      <c r="H385"/>
      <c r="I385"/>
    </row>
    <row r="386" spans="1:9" x14ac:dyDescent="0.15">
      <c r="A386"/>
      <c r="B386"/>
      <c r="C386"/>
      <c r="D386" s="41"/>
      <c r="E386"/>
      <c r="F386" s="41"/>
      <c r="G386"/>
      <c r="H386"/>
      <c r="I386"/>
    </row>
    <row r="387" spans="1:9" x14ac:dyDescent="0.15">
      <c r="A387"/>
      <c r="B387"/>
      <c r="C387"/>
      <c r="D387" s="41"/>
      <c r="E387"/>
      <c r="F387" s="41"/>
      <c r="G387"/>
      <c r="H387"/>
      <c r="I387"/>
    </row>
    <row r="388" spans="1:9" x14ac:dyDescent="0.15">
      <c r="A388"/>
      <c r="B388"/>
      <c r="C388"/>
      <c r="D388" s="41"/>
      <c r="E388"/>
      <c r="F388" s="41"/>
      <c r="G388"/>
      <c r="H388"/>
      <c r="I388"/>
    </row>
    <row r="389" spans="1:9" x14ac:dyDescent="0.15">
      <c r="A389"/>
      <c r="B389"/>
      <c r="C389"/>
      <c r="D389" s="41"/>
      <c r="E389"/>
      <c r="F389" s="41"/>
      <c r="G389"/>
      <c r="H389"/>
      <c r="I389"/>
    </row>
    <row r="390" spans="1:9" x14ac:dyDescent="0.15">
      <c r="A390"/>
      <c r="B390"/>
      <c r="C390"/>
      <c r="D390" s="41"/>
      <c r="E390"/>
      <c r="F390" s="41"/>
      <c r="G390"/>
      <c r="H390"/>
      <c r="I390"/>
    </row>
    <row r="391" spans="1:9" x14ac:dyDescent="0.15">
      <c r="A391"/>
      <c r="B391"/>
      <c r="C391"/>
      <c r="D391" s="41"/>
      <c r="E391"/>
      <c r="F391" s="41"/>
      <c r="G391"/>
      <c r="H391"/>
      <c r="I391"/>
    </row>
    <row r="392" spans="1:9" x14ac:dyDescent="0.15">
      <c r="A392"/>
      <c r="B392"/>
      <c r="C392"/>
      <c r="D392" s="41"/>
      <c r="E392"/>
      <c r="F392" s="41"/>
      <c r="G392"/>
      <c r="H392"/>
      <c r="I392"/>
    </row>
    <row r="393" spans="1:9" x14ac:dyDescent="0.15">
      <c r="A393"/>
      <c r="B393"/>
      <c r="C393"/>
      <c r="D393" s="41"/>
      <c r="E393"/>
      <c r="F393" s="41"/>
      <c r="G393"/>
      <c r="H393"/>
      <c r="I393"/>
    </row>
    <row r="394" spans="1:9" x14ac:dyDescent="0.15">
      <c r="A394"/>
      <c r="B394"/>
      <c r="C394"/>
      <c r="D394" s="41"/>
      <c r="E394"/>
      <c r="F394" s="41"/>
      <c r="G394"/>
      <c r="H394"/>
      <c r="I394"/>
    </row>
    <row r="395" spans="1:9" x14ac:dyDescent="0.15">
      <c r="A395"/>
      <c r="B395"/>
      <c r="C395"/>
      <c r="D395" s="41"/>
      <c r="E395"/>
      <c r="F395" s="41"/>
      <c r="G395"/>
      <c r="H395"/>
      <c r="I395"/>
    </row>
    <row r="396" spans="1:9" x14ac:dyDescent="0.15">
      <c r="A396"/>
      <c r="B396"/>
      <c r="C396"/>
      <c r="D396" s="41"/>
      <c r="E396"/>
      <c r="F396" s="41"/>
      <c r="G396"/>
      <c r="H396"/>
      <c r="I396"/>
    </row>
    <row r="397" spans="1:9" x14ac:dyDescent="0.15">
      <c r="A397"/>
      <c r="B397"/>
      <c r="C397"/>
      <c r="D397" s="41"/>
      <c r="E397"/>
      <c r="F397" s="41"/>
      <c r="G397"/>
      <c r="H397"/>
      <c r="I397"/>
    </row>
    <row r="398" spans="1:9" x14ac:dyDescent="0.15">
      <c r="A398"/>
      <c r="B398"/>
      <c r="C398"/>
      <c r="D398" s="41"/>
      <c r="E398"/>
      <c r="F398" s="41"/>
      <c r="G398"/>
      <c r="H398"/>
      <c r="I398"/>
    </row>
    <row r="399" spans="1:9" x14ac:dyDescent="0.15">
      <c r="A399"/>
      <c r="B399"/>
      <c r="C399"/>
      <c r="D399" s="41"/>
      <c r="E399"/>
      <c r="F399" s="41"/>
      <c r="G399"/>
      <c r="H399"/>
      <c r="I399"/>
    </row>
    <row r="400" spans="1:9" x14ac:dyDescent="0.15">
      <c r="A400"/>
      <c r="B400"/>
      <c r="C400"/>
      <c r="D400" s="41"/>
      <c r="E400"/>
      <c r="F400" s="41"/>
      <c r="G400"/>
      <c r="H400"/>
      <c r="I400"/>
    </row>
    <row r="401" spans="1:9" x14ac:dyDescent="0.15">
      <c r="A401"/>
      <c r="B401"/>
      <c r="C401"/>
      <c r="D401" s="41"/>
      <c r="E401"/>
      <c r="F401" s="41"/>
      <c r="G401"/>
      <c r="H401"/>
      <c r="I401"/>
    </row>
    <row r="402" spans="1:9" x14ac:dyDescent="0.15">
      <c r="A402"/>
      <c r="B402"/>
      <c r="C402"/>
      <c r="D402" s="41"/>
      <c r="E402"/>
      <c r="F402" s="41"/>
      <c r="G402"/>
      <c r="H402"/>
      <c r="I402"/>
    </row>
    <row r="403" spans="1:9" x14ac:dyDescent="0.15">
      <c r="A403"/>
      <c r="B403"/>
      <c r="C403"/>
      <c r="D403" s="41"/>
      <c r="E403"/>
      <c r="F403" s="41"/>
      <c r="G403"/>
      <c r="H403"/>
      <c r="I403"/>
    </row>
    <row r="404" spans="1:9" x14ac:dyDescent="0.15">
      <c r="A404"/>
      <c r="B404"/>
      <c r="C404"/>
      <c r="D404" s="41"/>
      <c r="E404"/>
      <c r="F404" s="41"/>
      <c r="G404"/>
      <c r="H404"/>
      <c r="I404"/>
    </row>
    <row r="405" spans="1:9" x14ac:dyDescent="0.15">
      <c r="A405"/>
      <c r="B405"/>
      <c r="C405"/>
      <c r="D405" s="41"/>
      <c r="E405"/>
      <c r="F405" s="41"/>
      <c r="G405"/>
      <c r="H405"/>
      <c r="I405"/>
    </row>
    <row r="406" spans="1:9" x14ac:dyDescent="0.15">
      <c r="A406"/>
      <c r="B406"/>
      <c r="C406"/>
      <c r="D406" s="41"/>
      <c r="E406"/>
      <c r="F406" s="41"/>
      <c r="G406"/>
      <c r="H406"/>
      <c r="I406"/>
    </row>
    <row r="407" spans="1:9" x14ac:dyDescent="0.15">
      <c r="A407"/>
      <c r="B407"/>
      <c r="C407"/>
      <c r="D407" s="41"/>
      <c r="E407"/>
      <c r="F407" s="41"/>
      <c r="G407"/>
      <c r="H407"/>
      <c r="I407"/>
    </row>
    <row r="408" spans="1:9" x14ac:dyDescent="0.15">
      <c r="A408"/>
      <c r="B408"/>
      <c r="C408"/>
      <c r="D408" s="41"/>
      <c r="E408"/>
      <c r="F408" s="41"/>
      <c r="G408"/>
      <c r="H408"/>
      <c r="I408"/>
    </row>
    <row r="409" spans="1:9" x14ac:dyDescent="0.15">
      <c r="A409"/>
      <c r="B409"/>
      <c r="C409"/>
      <c r="D409" s="41"/>
      <c r="E409"/>
      <c r="F409" s="41"/>
      <c r="G409"/>
      <c r="H409"/>
      <c r="I409"/>
    </row>
    <row r="410" spans="1:9" x14ac:dyDescent="0.15">
      <c r="A410"/>
      <c r="B410"/>
      <c r="C410"/>
      <c r="D410" s="41"/>
      <c r="E410"/>
      <c r="F410" s="41"/>
      <c r="G410"/>
      <c r="H410"/>
      <c r="I410"/>
    </row>
    <row r="411" spans="1:9" x14ac:dyDescent="0.15">
      <c r="A411"/>
      <c r="B411"/>
      <c r="C411"/>
      <c r="D411" s="41"/>
      <c r="E411"/>
      <c r="F411" s="41"/>
      <c r="G411"/>
      <c r="H411"/>
      <c r="I411"/>
    </row>
    <row r="412" spans="1:9" x14ac:dyDescent="0.15">
      <c r="A412"/>
      <c r="B412"/>
      <c r="C412"/>
      <c r="D412" s="41"/>
      <c r="E412"/>
      <c r="F412" s="41"/>
      <c r="G412"/>
      <c r="H412"/>
      <c r="I412"/>
    </row>
    <row r="413" spans="1:9" x14ac:dyDescent="0.15">
      <c r="A413"/>
      <c r="B413"/>
      <c r="C413"/>
      <c r="D413" s="41"/>
      <c r="E413"/>
      <c r="F413" s="41"/>
      <c r="G413"/>
      <c r="H413"/>
      <c r="I413"/>
    </row>
    <row r="414" spans="1:9" x14ac:dyDescent="0.15">
      <c r="A414"/>
      <c r="B414"/>
      <c r="C414"/>
      <c r="D414" s="41"/>
      <c r="E414"/>
      <c r="F414" s="41"/>
      <c r="G414"/>
      <c r="H414"/>
      <c r="I414"/>
    </row>
    <row r="415" spans="1:9" x14ac:dyDescent="0.15">
      <c r="A415"/>
      <c r="B415"/>
      <c r="C415"/>
      <c r="D415" s="41"/>
      <c r="E415"/>
      <c r="F415" s="41"/>
      <c r="G415"/>
      <c r="H415"/>
      <c r="I415"/>
    </row>
    <row r="416" spans="1:9" x14ac:dyDescent="0.15">
      <c r="A416"/>
      <c r="B416"/>
      <c r="C416"/>
      <c r="D416" s="41"/>
      <c r="E416"/>
      <c r="F416" s="41"/>
      <c r="G416"/>
      <c r="H416"/>
      <c r="I416"/>
    </row>
    <row r="417" spans="1:9" x14ac:dyDescent="0.15">
      <c r="A417"/>
      <c r="B417"/>
      <c r="C417"/>
      <c r="D417" s="41"/>
      <c r="E417"/>
      <c r="F417" s="41"/>
      <c r="G417"/>
      <c r="H417"/>
      <c r="I417"/>
    </row>
    <row r="418" spans="1:9" x14ac:dyDescent="0.15">
      <c r="A418"/>
      <c r="B418"/>
      <c r="C418"/>
      <c r="D418" s="41"/>
      <c r="E418"/>
      <c r="F418" s="41"/>
      <c r="G418"/>
      <c r="H418"/>
      <c r="I418"/>
    </row>
    <row r="419" spans="1:9" x14ac:dyDescent="0.15">
      <c r="A419"/>
      <c r="B419"/>
      <c r="C419"/>
      <c r="D419" s="41"/>
      <c r="E419"/>
      <c r="F419" s="41"/>
      <c r="G419"/>
      <c r="H419"/>
      <c r="I419"/>
    </row>
    <row r="420" spans="1:9" x14ac:dyDescent="0.15">
      <c r="A420"/>
      <c r="B420"/>
      <c r="C420"/>
      <c r="D420" s="41"/>
      <c r="E420"/>
      <c r="F420" s="41"/>
      <c r="G420"/>
      <c r="H420"/>
      <c r="I420"/>
    </row>
    <row r="421" spans="1:9" x14ac:dyDescent="0.15">
      <c r="A421"/>
      <c r="B421"/>
      <c r="C421"/>
      <c r="D421" s="41"/>
      <c r="E421"/>
      <c r="F421" s="41"/>
      <c r="G421"/>
      <c r="H421"/>
      <c r="I421"/>
    </row>
    <row r="422" spans="1:9" x14ac:dyDescent="0.15">
      <c r="A422"/>
      <c r="B422"/>
      <c r="C422"/>
      <c r="D422" s="41"/>
      <c r="E422"/>
      <c r="F422" s="41"/>
      <c r="G422"/>
      <c r="H422"/>
      <c r="I422"/>
    </row>
    <row r="423" spans="1:9" x14ac:dyDescent="0.15">
      <c r="A423"/>
      <c r="B423"/>
      <c r="C423"/>
      <c r="D423" s="41"/>
      <c r="E423"/>
      <c r="F423" s="41"/>
      <c r="G423"/>
      <c r="H423"/>
      <c r="I423"/>
    </row>
    <row r="424" spans="1:9" x14ac:dyDescent="0.15">
      <c r="A424"/>
      <c r="B424"/>
      <c r="C424"/>
      <c r="D424" s="41"/>
      <c r="E424"/>
      <c r="F424" s="41"/>
      <c r="G424"/>
      <c r="H424"/>
      <c r="I424"/>
    </row>
    <row r="425" spans="1:9" x14ac:dyDescent="0.15">
      <c r="A425"/>
      <c r="B425"/>
      <c r="C425"/>
      <c r="D425" s="41"/>
      <c r="E425"/>
      <c r="F425" s="41"/>
      <c r="G425"/>
      <c r="H425"/>
      <c r="I425"/>
    </row>
    <row r="426" spans="1:9" x14ac:dyDescent="0.15">
      <c r="A426"/>
      <c r="B426"/>
      <c r="C426"/>
      <c r="D426" s="41"/>
      <c r="E426"/>
      <c r="F426" s="41"/>
      <c r="G426"/>
      <c r="H426"/>
      <c r="I426"/>
    </row>
    <row r="427" spans="1:9" x14ac:dyDescent="0.15">
      <c r="A427"/>
      <c r="B427"/>
      <c r="C427"/>
      <c r="D427" s="41"/>
      <c r="E427"/>
      <c r="F427" s="41"/>
      <c r="G427"/>
      <c r="H427"/>
      <c r="I427"/>
    </row>
    <row r="428" spans="1:9" x14ac:dyDescent="0.15">
      <c r="A428"/>
      <c r="B428"/>
      <c r="C428"/>
      <c r="D428" s="41"/>
      <c r="E428"/>
      <c r="F428" s="41"/>
      <c r="G428"/>
      <c r="H428"/>
      <c r="I428"/>
    </row>
    <row r="429" spans="1:9" x14ac:dyDescent="0.15">
      <c r="A429"/>
      <c r="B429"/>
      <c r="C429"/>
      <c r="D429" s="41"/>
      <c r="E429"/>
      <c r="F429" s="41"/>
      <c r="G429"/>
      <c r="H429"/>
      <c r="I429"/>
    </row>
    <row r="430" spans="1:9" x14ac:dyDescent="0.15">
      <c r="A430"/>
      <c r="B430"/>
      <c r="C430"/>
      <c r="D430" s="41"/>
      <c r="E430"/>
      <c r="F430" s="41"/>
      <c r="G430"/>
      <c r="H430"/>
      <c r="I430"/>
    </row>
    <row r="431" spans="1:9" x14ac:dyDescent="0.15">
      <c r="A431"/>
      <c r="B431"/>
      <c r="C431"/>
      <c r="D431" s="41"/>
      <c r="E431"/>
      <c r="F431" s="41"/>
      <c r="G431"/>
      <c r="H431"/>
      <c r="I431"/>
    </row>
    <row r="432" spans="1:9" x14ac:dyDescent="0.15">
      <c r="A432"/>
      <c r="B432"/>
      <c r="C432"/>
      <c r="D432" s="41"/>
      <c r="E432"/>
      <c r="F432" s="41"/>
      <c r="G432"/>
      <c r="H432"/>
      <c r="I432"/>
    </row>
    <row r="433" spans="1:9" x14ac:dyDescent="0.15">
      <c r="A433"/>
      <c r="B433"/>
      <c r="C433"/>
      <c r="D433" s="41"/>
      <c r="E433"/>
      <c r="F433" s="41"/>
      <c r="G433"/>
      <c r="H433"/>
      <c r="I433"/>
    </row>
    <row r="434" spans="1:9" x14ac:dyDescent="0.15">
      <c r="A434"/>
      <c r="B434"/>
      <c r="C434"/>
      <c r="D434" s="41"/>
      <c r="E434"/>
      <c r="F434" s="41"/>
      <c r="G434"/>
      <c r="H434"/>
      <c r="I434"/>
    </row>
    <row r="435" spans="1:9" x14ac:dyDescent="0.15">
      <c r="A435"/>
      <c r="B435"/>
      <c r="C435"/>
      <c r="D435" s="41"/>
      <c r="E435"/>
      <c r="F435" s="41"/>
      <c r="G435"/>
      <c r="H435"/>
      <c r="I435"/>
    </row>
    <row r="436" spans="1:9" x14ac:dyDescent="0.15">
      <c r="A436"/>
      <c r="B436"/>
      <c r="C436"/>
      <c r="D436" s="41"/>
      <c r="E436"/>
      <c r="F436" s="41"/>
      <c r="G436"/>
      <c r="H436"/>
      <c r="I436"/>
    </row>
    <row r="437" spans="1:9" x14ac:dyDescent="0.15">
      <c r="A437"/>
      <c r="B437"/>
      <c r="C437"/>
      <c r="D437" s="41"/>
      <c r="E437"/>
      <c r="F437" s="41"/>
      <c r="G437"/>
      <c r="H437"/>
      <c r="I437"/>
    </row>
    <row r="438" spans="1:9" x14ac:dyDescent="0.15">
      <c r="A438"/>
      <c r="B438"/>
      <c r="C438"/>
      <c r="D438" s="41"/>
      <c r="E438"/>
      <c r="F438" s="41"/>
      <c r="G438"/>
      <c r="H438"/>
      <c r="I438"/>
    </row>
    <row r="439" spans="1:9" x14ac:dyDescent="0.15">
      <c r="A439"/>
      <c r="B439"/>
      <c r="C439"/>
      <c r="D439" s="41"/>
      <c r="E439"/>
      <c r="F439" s="41"/>
      <c r="G439"/>
      <c r="H439"/>
      <c r="I439"/>
    </row>
    <row r="440" spans="1:9" x14ac:dyDescent="0.15">
      <c r="A440"/>
      <c r="B440"/>
      <c r="C440"/>
      <c r="D440" s="41"/>
      <c r="E440"/>
      <c r="F440" s="41"/>
      <c r="G440"/>
      <c r="H440"/>
      <c r="I440"/>
    </row>
    <row r="441" spans="1:9" x14ac:dyDescent="0.15">
      <c r="A441"/>
      <c r="B441"/>
      <c r="C441"/>
      <c r="D441" s="41"/>
      <c r="E441"/>
      <c r="F441" s="41"/>
      <c r="G441"/>
      <c r="H441"/>
      <c r="I441"/>
    </row>
    <row r="442" spans="1:9" x14ac:dyDescent="0.15">
      <c r="A442"/>
      <c r="B442"/>
      <c r="C442"/>
      <c r="D442" s="41"/>
      <c r="E442"/>
      <c r="F442" s="41"/>
      <c r="G442"/>
      <c r="H442"/>
      <c r="I442"/>
    </row>
    <row r="443" spans="1:9" x14ac:dyDescent="0.15">
      <c r="A443"/>
      <c r="B443"/>
      <c r="C443"/>
      <c r="D443" s="41"/>
      <c r="E443"/>
      <c r="F443" s="41"/>
      <c r="G443"/>
      <c r="H443"/>
      <c r="I443"/>
    </row>
    <row r="444" spans="1:9" x14ac:dyDescent="0.15">
      <c r="A444"/>
      <c r="B444"/>
      <c r="C444"/>
      <c r="D444" s="41"/>
      <c r="E444"/>
      <c r="F444" s="41"/>
      <c r="G444"/>
      <c r="H444"/>
      <c r="I444"/>
    </row>
    <row r="445" spans="1:9" x14ac:dyDescent="0.15">
      <c r="A445"/>
      <c r="B445"/>
      <c r="C445"/>
      <c r="D445" s="41"/>
      <c r="E445"/>
      <c r="F445" s="41"/>
      <c r="G445"/>
      <c r="H445"/>
      <c r="I445"/>
    </row>
    <row r="446" spans="1:9" x14ac:dyDescent="0.15">
      <c r="A446"/>
      <c r="B446"/>
      <c r="C446"/>
      <c r="D446" s="41"/>
      <c r="E446"/>
      <c r="F446" s="41"/>
      <c r="G446"/>
      <c r="H446"/>
      <c r="I446"/>
    </row>
    <row r="447" spans="1:9" x14ac:dyDescent="0.15">
      <c r="A447"/>
      <c r="B447"/>
      <c r="C447"/>
      <c r="D447" s="41"/>
      <c r="E447"/>
      <c r="F447" s="41"/>
      <c r="G447"/>
      <c r="H447"/>
      <c r="I447"/>
    </row>
    <row r="448" spans="1:9" x14ac:dyDescent="0.15">
      <c r="A448"/>
      <c r="B448"/>
      <c r="C448"/>
      <c r="D448" s="41"/>
      <c r="E448"/>
      <c r="F448" s="41"/>
      <c r="G448"/>
      <c r="H448"/>
      <c r="I448"/>
    </row>
    <row r="449" spans="1:9" x14ac:dyDescent="0.15">
      <c r="A449"/>
      <c r="B449"/>
      <c r="C449"/>
      <c r="D449" s="41"/>
      <c r="E449"/>
      <c r="F449" s="41"/>
      <c r="G449"/>
      <c r="H449"/>
      <c r="I449"/>
    </row>
    <row r="450" spans="1:9" x14ac:dyDescent="0.15">
      <c r="A450"/>
      <c r="B450"/>
      <c r="C450"/>
      <c r="D450" s="41"/>
      <c r="E450"/>
      <c r="F450" s="41"/>
      <c r="G450"/>
      <c r="H450"/>
      <c r="I450"/>
    </row>
    <row r="451" spans="1:9" x14ac:dyDescent="0.15">
      <c r="A451"/>
      <c r="B451"/>
      <c r="C451"/>
      <c r="D451" s="41"/>
      <c r="E451"/>
      <c r="F451" s="41"/>
      <c r="G451"/>
      <c r="H451"/>
      <c r="I451"/>
    </row>
    <row r="452" spans="1:9" x14ac:dyDescent="0.15">
      <c r="A452"/>
      <c r="B452"/>
      <c r="C452"/>
      <c r="D452" s="41"/>
      <c r="E452"/>
      <c r="F452" s="41"/>
      <c r="G452"/>
      <c r="H452"/>
      <c r="I452"/>
    </row>
    <row r="453" spans="1:9" x14ac:dyDescent="0.15">
      <c r="A453"/>
      <c r="B453"/>
      <c r="C453"/>
      <c r="D453" s="41"/>
      <c r="E453"/>
      <c r="F453" s="41"/>
      <c r="G453"/>
      <c r="H453"/>
      <c r="I453"/>
    </row>
    <row r="454" spans="1:9" x14ac:dyDescent="0.15">
      <c r="A454"/>
      <c r="B454"/>
      <c r="C454"/>
      <c r="D454" s="41"/>
      <c r="E454"/>
      <c r="F454" s="41"/>
      <c r="G454"/>
      <c r="H454"/>
      <c r="I454"/>
    </row>
    <row r="455" spans="1:9" x14ac:dyDescent="0.15">
      <c r="A455"/>
      <c r="B455"/>
      <c r="C455"/>
      <c r="D455" s="41"/>
      <c r="E455"/>
      <c r="F455" s="41"/>
      <c r="G455"/>
      <c r="H455"/>
      <c r="I455"/>
    </row>
    <row r="456" spans="1:9" x14ac:dyDescent="0.15">
      <c r="A456"/>
      <c r="B456"/>
      <c r="C456"/>
      <c r="D456" s="41"/>
      <c r="E456"/>
      <c r="F456" s="41"/>
      <c r="G456"/>
      <c r="H456"/>
      <c r="I456"/>
    </row>
    <row r="457" spans="1:9" x14ac:dyDescent="0.15">
      <c r="A457"/>
      <c r="B457"/>
      <c r="C457"/>
      <c r="D457" s="41"/>
      <c r="E457"/>
      <c r="F457" s="41"/>
      <c r="G457"/>
      <c r="H457"/>
      <c r="I457"/>
    </row>
    <row r="458" spans="1:9" x14ac:dyDescent="0.15">
      <c r="A458"/>
      <c r="B458"/>
      <c r="C458"/>
      <c r="D458" s="41"/>
      <c r="E458"/>
      <c r="F458" s="41"/>
      <c r="G458"/>
      <c r="H458"/>
      <c r="I458"/>
    </row>
    <row r="459" spans="1:9" x14ac:dyDescent="0.15">
      <c r="A459"/>
      <c r="B459"/>
      <c r="C459"/>
      <c r="D459" s="41"/>
      <c r="E459"/>
      <c r="F459" s="41"/>
      <c r="G459"/>
      <c r="H459"/>
      <c r="I459"/>
    </row>
    <row r="460" spans="1:9" x14ac:dyDescent="0.15">
      <c r="A460"/>
      <c r="B460"/>
      <c r="C460"/>
      <c r="D460" s="41"/>
      <c r="E460"/>
      <c r="F460" s="41"/>
      <c r="G460"/>
      <c r="H460"/>
      <c r="I460"/>
    </row>
    <row r="461" spans="1:9" x14ac:dyDescent="0.15">
      <c r="A461"/>
      <c r="B461"/>
      <c r="C461"/>
      <c r="D461" s="41"/>
      <c r="E461"/>
      <c r="F461" s="41"/>
      <c r="G461"/>
      <c r="H461"/>
      <c r="I461"/>
    </row>
    <row r="462" spans="1:9" x14ac:dyDescent="0.15">
      <c r="A462"/>
      <c r="B462"/>
      <c r="C462"/>
      <c r="D462" s="41"/>
      <c r="E462"/>
      <c r="F462" s="41"/>
      <c r="G462"/>
      <c r="H462"/>
      <c r="I462"/>
    </row>
    <row r="463" spans="1:9" x14ac:dyDescent="0.15">
      <c r="A463"/>
      <c r="B463"/>
      <c r="C463"/>
      <c r="D463" s="41"/>
      <c r="E463"/>
      <c r="F463" s="41"/>
      <c r="G463"/>
      <c r="H463"/>
      <c r="I463"/>
    </row>
    <row r="464" spans="1:9" x14ac:dyDescent="0.15">
      <c r="A464"/>
      <c r="B464"/>
      <c r="C464"/>
      <c r="D464" s="41"/>
      <c r="E464"/>
      <c r="F464" s="41"/>
      <c r="G464"/>
      <c r="H464"/>
      <c r="I464"/>
    </row>
    <row r="465" spans="1:9" x14ac:dyDescent="0.15">
      <c r="A465"/>
      <c r="B465"/>
      <c r="C465"/>
      <c r="D465" s="41"/>
      <c r="E465"/>
      <c r="F465" s="41"/>
      <c r="G465"/>
      <c r="H465"/>
      <c r="I465"/>
    </row>
    <row r="466" spans="1:9" x14ac:dyDescent="0.15">
      <c r="A466"/>
      <c r="B466"/>
      <c r="C466"/>
      <c r="D466" s="41"/>
      <c r="E466"/>
      <c r="F466" s="41"/>
      <c r="G466"/>
      <c r="H466"/>
      <c r="I466"/>
    </row>
    <row r="467" spans="1:9" x14ac:dyDescent="0.15">
      <c r="A467"/>
      <c r="B467"/>
      <c r="C467"/>
      <c r="D467" s="41"/>
      <c r="E467"/>
      <c r="F467" s="41"/>
      <c r="G467"/>
      <c r="H467"/>
      <c r="I467"/>
    </row>
    <row r="468" spans="1:9" x14ac:dyDescent="0.15">
      <c r="A468"/>
      <c r="B468"/>
      <c r="C468"/>
      <c r="D468" s="41"/>
      <c r="E468"/>
      <c r="F468" s="41"/>
      <c r="G468"/>
      <c r="H468"/>
      <c r="I468"/>
    </row>
    <row r="469" spans="1:9" x14ac:dyDescent="0.15">
      <c r="A469"/>
      <c r="B469"/>
      <c r="C469"/>
      <c r="D469" s="41"/>
      <c r="E469"/>
      <c r="F469" s="41"/>
      <c r="G469"/>
      <c r="H469"/>
      <c r="I469"/>
    </row>
    <row r="470" spans="1:9" x14ac:dyDescent="0.15">
      <c r="A470"/>
      <c r="B470"/>
      <c r="C470"/>
      <c r="D470" s="41"/>
      <c r="E470"/>
      <c r="F470" s="41"/>
      <c r="G470"/>
      <c r="H470"/>
      <c r="I470"/>
    </row>
    <row r="471" spans="1:9" x14ac:dyDescent="0.15">
      <c r="A471"/>
      <c r="B471"/>
      <c r="C471"/>
      <c r="D471" s="41"/>
      <c r="E471"/>
      <c r="F471" s="41"/>
      <c r="G471"/>
      <c r="H471"/>
      <c r="I471"/>
    </row>
    <row r="472" spans="1:9" x14ac:dyDescent="0.15">
      <c r="A472"/>
      <c r="B472"/>
      <c r="C472"/>
      <c r="D472" s="41"/>
      <c r="E472"/>
      <c r="F472" s="41"/>
      <c r="G472"/>
      <c r="H472"/>
      <c r="I472"/>
    </row>
    <row r="473" spans="1:9" x14ac:dyDescent="0.15">
      <c r="A473"/>
      <c r="B473"/>
      <c r="C473"/>
      <c r="D473" s="41"/>
      <c r="E473"/>
      <c r="F473" s="41"/>
      <c r="G473"/>
      <c r="H473"/>
      <c r="I473"/>
    </row>
    <row r="474" spans="1:9" x14ac:dyDescent="0.15">
      <c r="A474"/>
      <c r="B474"/>
      <c r="C474"/>
      <c r="D474" s="41"/>
      <c r="E474"/>
      <c r="F474" s="41"/>
      <c r="G474"/>
      <c r="H474"/>
      <c r="I474"/>
    </row>
    <row r="475" spans="1:9" x14ac:dyDescent="0.15">
      <c r="A475"/>
      <c r="B475"/>
      <c r="C475"/>
      <c r="D475" s="41"/>
      <c r="E475"/>
      <c r="F475" s="41"/>
      <c r="G475"/>
      <c r="H475"/>
      <c r="I475"/>
    </row>
    <row r="476" spans="1:9" x14ac:dyDescent="0.15">
      <c r="A476"/>
      <c r="B476"/>
      <c r="C476"/>
      <c r="D476" s="41"/>
      <c r="E476"/>
      <c r="F476" s="41"/>
      <c r="G476"/>
      <c r="H476"/>
      <c r="I476"/>
    </row>
    <row r="477" spans="1:9" x14ac:dyDescent="0.15">
      <c r="A477"/>
      <c r="B477"/>
      <c r="C477"/>
      <c r="D477" s="41"/>
      <c r="E477"/>
      <c r="F477" s="41"/>
      <c r="G477"/>
      <c r="H477"/>
      <c r="I477"/>
    </row>
    <row r="478" spans="1:9" x14ac:dyDescent="0.15">
      <c r="A478"/>
      <c r="B478"/>
      <c r="C478"/>
      <c r="D478" s="41"/>
      <c r="E478"/>
      <c r="F478" s="41"/>
      <c r="G478"/>
      <c r="H478"/>
      <c r="I478"/>
    </row>
    <row r="479" spans="1:9" x14ac:dyDescent="0.15">
      <c r="A479"/>
      <c r="B479"/>
      <c r="C479"/>
      <c r="D479" s="41"/>
      <c r="E479"/>
      <c r="F479" s="41"/>
      <c r="G479"/>
      <c r="H479"/>
      <c r="I479"/>
    </row>
    <row r="480" spans="1:9" x14ac:dyDescent="0.15">
      <c r="A480"/>
      <c r="B480"/>
      <c r="C480"/>
      <c r="D480" s="41"/>
      <c r="E480"/>
      <c r="F480" s="41"/>
      <c r="G480"/>
      <c r="H480"/>
      <c r="I480"/>
    </row>
    <row r="481" spans="1:9" x14ac:dyDescent="0.15">
      <c r="A481"/>
      <c r="B481"/>
      <c r="C481"/>
      <c r="D481" s="41"/>
      <c r="E481"/>
      <c r="F481" s="41"/>
      <c r="G481"/>
      <c r="H481"/>
      <c r="I481"/>
    </row>
    <row r="482" spans="1:9" x14ac:dyDescent="0.15">
      <c r="A482"/>
      <c r="B482"/>
      <c r="C482"/>
      <c r="D482" s="41"/>
      <c r="E482"/>
      <c r="F482" s="41"/>
      <c r="G482"/>
      <c r="H482"/>
      <c r="I482"/>
    </row>
    <row r="483" spans="1:9" x14ac:dyDescent="0.15">
      <c r="A483"/>
      <c r="B483"/>
      <c r="C483"/>
      <c r="D483" s="41"/>
      <c r="E483"/>
      <c r="F483" s="41"/>
      <c r="G483"/>
      <c r="H483"/>
      <c r="I483"/>
    </row>
    <row r="484" spans="1:9" x14ac:dyDescent="0.15">
      <c r="A484"/>
      <c r="B484"/>
      <c r="C484"/>
      <c r="D484" s="41"/>
      <c r="E484"/>
      <c r="F484" s="41"/>
      <c r="G484"/>
      <c r="H484"/>
      <c r="I484"/>
    </row>
    <row r="485" spans="1:9" x14ac:dyDescent="0.15">
      <c r="A485"/>
      <c r="B485"/>
      <c r="C485"/>
      <c r="D485" s="41"/>
      <c r="E485"/>
      <c r="F485" s="41"/>
      <c r="G485"/>
      <c r="H485"/>
      <c r="I485"/>
    </row>
    <row r="486" spans="1:9" x14ac:dyDescent="0.15">
      <c r="A486"/>
      <c r="B486"/>
      <c r="C486"/>
      <c r="D486" s="41"/>
      <c r="E486"/>
      <c r="F486" s="41"/>
      <c r="G486"/>
      <c r="H486"/>
      <c r="I486"/>
    </row>
    <row r="487" spans="1:9" x14ac:dyDescent="0.15">
      <c r="A487"/>
      <c r="B487"/>
      <c r="C487"/>
      <c r="D487" s="41"/>
      <c r="E487"/>
      <c r="F487" s="41"/>
      <c r="G487"/>
      <c r="H487"/>
      <c r="I487"/>
    </row>
    <row r="488" spans="1:9" x14ac:dyDescent="0.15">
      <c r="A488"/>
      <c r="B488"/>
      <c r="C488"/>
      <c r="D488" s="41"/>
      <c r="E488"/>
      <c r="F488" s="41"/>
      <c r="G488"/>
      <c r="H488"/>
      <c r="I488"/>
    </row>
    <row r="489" spans="1:9" x14ac:dyDescent="0.15">
      <c r="A489"/>
      <c r="B489"/>
      <c r="C489"/>
      <c r="D489" s="41"/>
      <c r="E489"/>
      <c r="F489" s="41"/>
      <c r="G489"/>
      <c r="H489"/>
      <c r="I489"/>
    </row>
    <row r="490" spans="1:9" x14ac:dyDescent="0.15">
      <c r="A490"/>
      <c r="B490"/>
      <c r="C490"/>
      <c r="D490" s="41"/>
      <c r="E490"/>
      <c r="F490" s="41"/>
      <c r="G490"/>
      <c r="H490"/>
      <c r="I490"/>
    </row>
    <row r="491" spans="1:9" x14ac:dyDescent="0.15">
      <c r="A491"/>
      <c r="B491"/>
      <c r="C491"/>
      <c r="D491" s="41"/>
      <c r="E491"/>
      <c r="F491" s="41"/>
      <c r="G491"/>
      <c r="H491"/>
      <c r="I491"/>
    </row>
    <row r="492" spans="1:9" x14ac:dyDescent="0.15">
      <c r="A492"/>
      <c r="B492"/>
      <c r="C492"/>
      <c r="D492" s="41"/>
      <c r="E492"/>
      <c r="F492" s="41"/>
      <c r="G492"/>
      <c r="H492"/>
      <c r="I492"/>
    </row>
    <row r="493" spans="1:9" x14ac:dyDescent="0.15">
      <c r="A493"/>
      <c r="B493"/>
      <c r="C493"/>
      <c r="D493" s="41"/>
      <c r="E493"/>
      <c r="F493" s="41"/>
      <c r="G493"/>
      <c r="H493"/>
      <c r="I493"/>
    </row>
    <row r="494" spans="1:9" x14ac:dyDescent="0.15">
      <c r="A494"/>
      <c r="B494"/>
      <c r="C494"/>
      <c r="D494" s="41"/>
      <c r="E494"/>
      <c r="F494" s="41"/>
      <c r="G494"/>
      <c r="H494"/>
      <c r="I494"/>
    </row>
    <row r="495" spans="1:9" x14ac:dyDescent="0.15">
      <c r="A495"/>
      <c r="B495"/>
      <c r="C495"/>
      <c r="D495" s="41"/>
      <c r="E495"/>
      <c r="F495" s="41"/>
      <c r="G495"/>
      <c r="H495"/>
      <c r="I495"/>
    </row>
    <row r="496" spans="1:9" x14ac:dyDescent="0.15">
      <c r="A496"/>
      <c r="B496"/>
      <c r="C496"/>
      <c r="D496" s="41"/>
      <c r="E496"/>
      <c r="F496" s="41"/>
      <c r="G496"/>
      <c r="H496"/>
      <c r="I496"/>
    </row>
    <row r="497" spans="1:9" x14ac:dyDescent="0.15">
      <c r="A497"/>
      <c r="B497"/>
      <c r="C497"/>
      <c r="D497" s="41"/>
      <c r="E497"/>
      <c r="F497" s="41"/>
      <c r="G497"/>
      <c r="H497"/>
      <c r="I497"/>
    </row>
    <row r="498" spans="1:9" x14ac:dyDescent="0.15">
      <c r="A498"/>
      <c r="B498"/>
      <c r="C498"/>
      <c r="D498" s="41"/>
      <c r="E498"/>
      <c r="F498" s="41"/>
      <c r="G498"/>
      <c r="H498"/>
      <c r="I498"/>
    </row>
    <row r="499" spans="1:9" x14ac:dyDescent="0.15">
      <c r="A499"/>
      <c r="B499"/>
      <c r="C499"/>
      <c r="D499" s="41"/>
      <c r="E499"/>
      <c r="F499" s="41"/>
      <c r="G499"/>
      <c r="H499"/>
      <c r="I499"/>
    </row>
    <row r="500" spans="1:9" x14ac:dyDescent="0.15">
      <c r="A500"/>
      <c r="B500"/>
      <c r="C500"/>
      <c r="D500" s="41"/>
      <c r="E500"/>
      <c r="F500" s="41"/>
      <c r="G500"/>
      <c r="H500"/>
      <c r="I500"/>
    </row>
    <row r="501" spans="1:9" x14ac:dyDescent="0.15">
      <c r="A501"/>
      <c r="B501"/>
      <c r="C501"/>
      <c r="D501" s="41"/>
      <c r="E501"/>
      <c r="F501" s="41"/>
      <c r="G501"/>
      <c r="H501"/>
      <c r="I501"/>
    </row>
    <row r="502" spans="1:9" x14ac:dyDescent="0.15">
      <c r="A502"/>
      <c r="B502"/>
      <c r="C502"/>
      <c r="D502" s="41"/>
      <c r="E502"/>
      <c r="F502" s="41"/>
      <c r="G502"/>
      <c r="H502"/>
      <c r="I502"/>
    </row>
    <row r="503" spans="1:9" x14ac:dyDescent="0.15">
      <c r="A503"/>
      <c r="B503"/>
      <c r="C503"/>
      <c r="D503" s="41"/>
      <c r="E503"/>
      <c r="F503" s="41"/>
      <c r="G503"/>
      <c r="H503"/>
      <c r="I503"/>
    </row>
    <row r="504" spans="1:9" x14ac:dyDescent="0.15">
      <c r="A504"/>
      <c r="B504"/>
      <c r="C504"/>
      <c r="D504" s="41"/>
      <c r="E504"/>
      <c r="F504" s="41"/>
      <c r="G504"/>
      <c r="H504"/>
      <c r="I504"/>
    </row>
    <row r="505" spans="1:9" x14ac:dyDescent="0.15">
      <c r="A505"/>
      <c r="B505"/>
      <c r="C505"/>
      <c r="D505" s="41"/>
      <c r="E505"/>
      <c r="F505" s="41"/>
      <c r="G505"/>
      <c r="H505"/>
      <c r="I505"/>
    </row>
    <row r="506" spans="1:9" x14ac:dyDescent="0.15">
      <c r="A506"/>
      <c r="B506"/>
      <c r="C506"/>
      <c r="D506" s="41"/>
      <c r="E506"/>
      <c r="F506" s="41"/>
      <c r="G506"/>
      <c r="H506"/>
      <c r="I506"/>
    </row>
    <row r="507" spans="1:9" x14ac:dyDescent="0.15">
      <c r="A507"/>
      <c r="B507"/>
      <c r="C507"/>
      <c r="D507" s="41"/>
      <c r="E507"/>
      <c r="F507" s="41"/>
      <c r="G507"/>
      <c r="H507"/>
      <c r="I507"/>
    </row>
    <row r="508" spans="1:9" x14ac:dyDescent="0.15">
      <c r="A508"/>
      <c r="B508"/>
      <c r="C508"/>
      <c r="D508" s="41"/>
      <c r="E508"/>
      <c r="F508" s="41"/>
      <c r="G508"/>
      <c r="H508"/>
      <c r="I508"/>
    </row>
    <row r="509" spans="1:9" x14ac:dyDescent="0.15">
      <c r="A509"/>
      <c r="B509"/>
      <c r="C509"/>
      <c r="D509" s="41"/>
      <c r="E509"/>
      <c r="F509" s="41"/>
      <c r="G509"/>
      <c r="H509"/>
      <c r="I509"/>
    </row>
    <row r="510" spans="1:9" x14ac:dyDescent="0.15">
      <c r="A510"/>
      <c r="B510"/>
      <c r="C510"/>
      <c r="D510" s="41"/>
      <c r="E510"/>
      <c r="F510" s="41"/>
      <c r="G510"/>
      <c r="H510"/>
      <c r="I510"/>
    </row>
    <row r="511" spans="1:9" x14ac:dyDescent="0.15">
      <c r="A511"/>
      <c r="B511"/>
      <c r="C511"/>
      <c r="D511" s="41"/>
      <c r="E511"/>
      <c r="F511" s="41"/>
      <c r="G511"/>
      <c r="H511"/>
      <c r="I511"/>
    </row>
    <row r="512" spans="1:9" x14ac:dyDescent="0.15">
      <c r="A512"/>
      <c r="B512"/>
      <c r="C512"/>
      <c r="D512" s="41"/>
      <c r="E512"/>
      <c r="F512" s="41"/>
      <c r="G512"/>
      <c r="H512"/>
      <c r="I512"/>
    </row>
    <row r="513" spans="1:9" x14ac:dyDescent="0.15">
      <c r="A513"/>
      <c r="B513"/>
      <c r="C513"/>
      <c r="D513" s="41"/>
      <c r="E513"/>
      <c r="F513" s="41"/>
      <c r="G513"/>
      <c r="H513"/>
      <c r="I513"/>
    </row>
    <row r="514" spans="1:9" x14ac:dyDescent="0.15">
      <c r="A514"/>
      <c r="B514"/>
      <c r="C514"/>
      <c r="D514" s="41"/>
      <c r="E514"/>
      <c r="F514" s="41"/>
      <c r="G514"/>
      <c r="H514"/>
      <c r="I514"/>
    </row>
    <row r="515" spans="1:9" x14ac:dyDescent="0.15">
      <c r="A515"/>
      <c r="B515"/>
      <c r="C515"/>
      <c r="D515" s="41"/>
      <c r="E515"/>
      <c r="F515" s="41"/>
      <c r="G515"/>
      <c r="H515"/>
      <c r="I515"/>
    </row>
    <row r="516" spans="1:9" x14ac:dyDescent="0.15">
      <c r="A516"/>
      <c r="B516"/>
      <c r="C516"/>
      <c r="D516" s="41"/>
      <c r="E516"/>
      <c r="F516" s="41"/>
      <c r="G516"/>
      <c r="H516"/>
      <c r="I516"/>
    </row>
    <row r="517" spans="1:9" x14ac:dyDescent="0.15">
      <c r="A517"/>
      <c r="B517"/>
      <c r="C517"/>
      <c r="D517" s="41"/>
      <c r="E517"/>
      <c r="F517" s="41"/>
      <c r="G517"/>
      <c r="H517"/>
      <c r="I517"/>
    </row>
    <row r="518" spans="1:9" x14ac:dyDescent="0.15">
      <c r="A518"/>
      <c r="B518"/>
      <c r="C518"/>
      <c r="D518" s="41"/>
      <c r="E518"/>
      <c r="F518" s="41"/>
      <c r="G518"/>
      <c r="H518"/>
      <c r="I518"/>
    </row>
    <row r="519" spans="1:9" x14ac:dyDescent="0.15">
      <c r="A519"/>
      <c r="B519"/>
      <c r="C519"/>
      <c r="D519" s="41"/>
      <c r="E519"/>
      <c r="F519" s="41"/>
      <c r="G519"/>
      <c r="H519"/>
      <c r="I519"/>
    </row>
    <row r="520" spans="1:9" x14ac:dyDescent="0.15">
      <c r="A520"/>
      <c r="B520"/>
      <c r="C520"/>
      <c r="D520" s="41"/>
      <c r="E520"/>
      <c r="F520" s="41"/>
      <c r="G520"/>
      <c r="H520"/>
      <c r="I520"/>
    </row>
    <row r="521" spans="1:9" x14ac:dyDescent="0.15">
      <c r="A521"/>
      <c r="B521"/>
      <c r="C521"/>
      <c r="D521" s="41"/>
      <c r="E521"/>
      <c r="F521" s="41"/>
      <c r="G521"/>
      <c r="H521"/>
      <c r="I521"/>
    </row>
    <row r="522" spans="1:9" x14ac:dyDescent="0.15">
      <c r="A522"/>
      <c r="B522"/>
      <c r="C522"/>
      <c r="D522" s="41"/>
      <c r="E522"/>
      <c r="F522" s="41"/>
      <c r="G522"/>
      <c r="H522"/>
      <c r="I522"/>
    </row>
    <row r="523" spans="1:9" x14ac:dyDescent="0.15">
      <c r="A523"/>
      <c r="B523"/>
      <c r="C523"/>
      <c r="D523" s="41"/>
      <c r="E523"/>
      <c r="F523" s="41"/>
      <c r="G523"/>
      <c r="H523"/>
      <c r="I523"/>
    </row>
    <row r="524" spans="1:9" x14ac:dyDescent="0.15">
      <c r="A524"/>
      <c r="B524"/>
      <c r="C524"/>
      <c r="D524" s="41"/>
      <c r="E524"/>
      <c r="F524" s="41"/>
      <c r="G524"/>
      <c r="H524"/>
      <c r="I524"/>
    </row>
    <row r="525" spans="1:9" x14ac:dyDescent="0.15">
      <c r="A525"/>
      <c r="B525"/>
      <c r="C525"/>
      <c r="D525" s="41"/>
      <c r="E525"/>
      <c r="F525" s="41"/>
      <c r="G525"/>
      <c r="H525"/>
      <c r="I525"/>
    </row>
    <row r="526" spans="1:9" x14ac:dyDescent="0.15">
      <c r="A526"/>
      <c r="B526"/>
      <c r="C526"/>
      <c r="D526" s="41"/>
      <c r="E526"/>
      <c r="F526" s="41"/>
      <c r="G526"/>
      <c r="H526"/>
      <c r="I526"/>
    </row>
    <row r="527" spans="1:9" x14ac:dyDescent="0.15">
      <c r="A527"/>
      <c r="B527"/>
      <c r="C527"/>
      <c r="D527" s="41"/>
      <c r="E527"/>
      <c r="F527" s="41"/>
      <c r="G527"/>
      <c r="H527"/>
      <c r="I527"/>
    </row>
    <row r="528" spans="1:9" x14ac:dyDescent="0.15">
      <c r="A528"/>
      <c r="B528"/>
      <c r="C528"/>
      <c r="D528" s="41"/>
      <c r="E528"/>
      <c r="F528" s="41"/>
      <c r="G528"/>
      <c r="H528"/>
      <c r="I528"/>
    </row>
    <row r="529" spans="1:9" x14ac:dyDescent="0.15">
      <c r="A529"/>
      <c r="B529"/>
      <c r="C529"/>
      <c r="D529" s="41"/>
      <c r="E529"/>
      <c r="F529" s="41"/>
      <c r="G529"/>
      <c r="H529"/>
      <c r="I529"/>
    </row>
    <row r="530" spans="1:9" x14ac:dyDescent="0.15">
      <c r="A530"/>
      <c r="B530"/>
      <c r="C530"/>
      <c r="D530" s="41"/>
      <c r="E530"/>
      <c r="F530" s="41"/>
      <c r="G530"/>
      <c r="H530"/>
      <c r="I530"/>
    </row>
    <row r="531" spans="1:9" x14ac:dyDescent="0.15">
      <c r="A531"/>
      <c r="B531"/>
      <c r="C531"/>
      <c r="D531" s="41"/>
      <c r="E531"/>
      <c r="F531" s="41"/>
      <c r="G531"/>
      <c r="H531"/>
      <c r="I531"/>
    </row>
    <row r="532" spans="1:9" x14ac:dyDescent="0.15">
      <c r="A532"/>
      <c r="B532"/>
      <c r="C532"/>
      <c r="D532" s="41"/>
      <c r="E532"/>
      <c r="F532" s="41"/>
      <c r="G532"/>
      <c r="H532"/>
      <c r="I532"/>
    </row>
    <row r="533" spans="1:9" x14ac:dyDescent="0.15">
      <c r="A533"/>
      <c r="B533"/>
      <c r="C533"/>
      <c r="D533" s="41"/>
      <c r="E533"/>
      <c r="F533" s="41"/>
      <c r="G533"/>
      <c r="H533"/>
      <c r="I533"/>
    </row>
    <row r="534" spans="1:9" x14ac:dyDescent="0.15">
      <c r="A534"/>
      <c r="B534"/>
      <c r="C534"/>
      <c r="D534" s="41"/>
      <c r="E534"/>
      <c r="F534" s="41"/>
      <c r="G534"/>
      <c r="H534"/>
      <c r="I534"/>
    </row>
    <row r="535" spans="1:9" x14ac:dyDescent="0.15">
      <c r="A535"/>
      <c r="B535"/>
      <c r="C535"/>
      <c r="D535" s="41"/>
      <c r="E535"/>
      <c r="F535" s="41"/>
      <c r="G535"/>
      <c r="H535"/>
      <c r="I535"/>
    </row>
    <row r="536" spans="1:9" x14ac:dyDescent="0.15">
      <c r="A536"/>
      <c r="B536"/>
      <c r="C536"/>
      <c r="D536" s="41"/>
      <c r="E536"/>
      <c r="F536" s="41"/>
      <c r="G536"/>
      <c r="H536"/>
      <c r="I536"/>
    </row>
    <row r="537" spans="1:9" x14ac:dyDescent="0.15">
      <c r="A537"/>
      <c r="B537"/>
      <c r="C537"/>
      <c r="D537" s="41"/>
      <c r="E537"/>
      <c r="F537" s="41"/>
      <c r="G537"/>
      <c r="H537"/>
      <c r="I537"/>
    </row>
    <row r="538" spans="1:9" x14ac:dyDescent="0.15">
      <c r="A538"/>
      <c r="B538"/>
      <c r="C538"/>
      <c r="D538" s="41"/>
      <c r="E538"/>
      <c r="F538" s="41"/>
      <c r="G538"/>
      <c r="H538"/>
      <c r="I538"/>
    </row>
    <row r="539" spans="1:9" x14ac:dyDescent="0.15">
      <c r="A539"/>
      <c r="B539"/>
      <c r="C539"/>
      <c r="D539" s="41"/>
      <c r="E539"/>
      <c r="F539" s="41"/>
      <c r="G539"/>
      <c r="H539"/>
      <c r="I539"/>
    </row>
    <row r="540" spans="1:9" x14ac:dyDescent="0.15">
      <c r="A540"/>
      <c r="B540"/>
      <c r="C540"/>
      <c r="D540" s="41"/>
      <c r="E540"/>
      <c r="F540" s="41"/>
      <c r="G540"/>
      <c r="H540"/>
      <c r="I540"/>
    </row>
    <row r="541" spans="1:9" x14ac:dyDescent="0.15">
      <c r="A541"/>
      <c r="B541"/>
      <c r="C541"/>
      <c r="D541" s="41"/>
      <c r="E541"/>
      <c r="F541" s="41"/>
      <c r="G541"/>
      <c r="H541"/>
      <c r="I541"/>
    </row>
    <row r="542" spans="1:9" x14ac:dyDescent="0.15">
      <c r="A542"/>
      <c r="B542"/>
      <c r="C542"/>
      <c r="D542" s="41"/>
      <c r="E542"/>
      <c r="F542" s="41"/>
      <c r="G542"/>
      <c r="H542"/>
      <c r="I542"/>
    </row>
    <row r="543" spans="1:9" x14ac:dyDescent="0.15">
      <c r="A543"/>
      <c r="B543"/>
      <c r="C543"/>
      <c r="D543" s="41"/>
      <c r="E543"/>
      <c r="F543" s="41"/>
      <c r="G543"/>
      <c r="H543"/>
      <c r="I543"/>
    </row>
    <row r="544" spans="1:9" x14ac:dyDescent="0.15">
      <c r="A544"/>
      <c r="B544"/>
      <c r="C544"/>
      <c r="D544" s="41"/>
      <c r="E544"/>
      <c r="F544" s="41"/>
      <c r="G544"/>
      <c r="H544"/>
      <c r="I544"/>
    </row>
    <row r="545" spans="1:9" x14ac:dyDescent="0.15">
      <c r="A545"/>
      <c r="B545"/>
      <c r="C545"/>
      <c r="D545" s="41"/>
      <c r="E545"/>
      <c r="F545" s="41"/>
      <c r="G545"/>
      <c r="H545"/>
      <c r="I545"/>
    </row>
    <row r="546" spans="1:9" x14ac:dyDescent="0.15">
      <c r="A546"/>
      <c r="B546"/>
      <c r="C546"/>
      <c r="D546" s="41"/>
      <c r="E546"/>
      <c r="F546" s="41"/>
      <c r="G546"/>
      <c r="H546"/>
      <c r="I546"/>
    </row>
    <row r="547" spans="1:9" x14ac:dyDescent="0.15">
      <c r="A547"/>
      <c r="B547"/>
      <c r="C547"/>
      <c r="D547" s="41"/>
      <c r="E547"/>
      <c r="F547" s="41"/>
      <c r="G547"/>
      <c r="H547"/>
      <c r="I547"/>
    </row>
    <row r="548" spans="1:9" x14ac:dyDescent="0.15">
      <c r="A548"/>
      <c r="B548"/>
      <c r="C548"/>
      <c r="D548" s="41"/>
      <c r="E548"/>
      <c r="F548" s="41"/>
      <c r="G548"/>
      <c r="H548"/>
      <c r="I548"/>
    </row>
    <row r="549" spans="1:9" x14ac:dyDescent="0.15">
      <c r="A549"/>
      <c r="B549"/>
      <c r="C549"/>
      <c r="D549" s="41"/>
      <c r="E549"/>
      <c r="F549" s="41"/>
      <c r="G549"/>
      <c r="H549"/>
      <c r="I549"/>
    </row>
    <row r="550" spans="1:9" x14ac:dyDescent="0.15">
      <c r="A550"/>
      <c r="B550"/>
      <c r="C550"/>
      <c r="D550" s="41"/>
      <c r="E550"/>
      <c r="F550" s="41"/>
      <c r="G550"/>
      <c r="H550"/>
      <c r="I550"/>
    </row>
    <row r="551" spans="1:9" x14ac:dyDescent="0.15">
      <c r="A551"/>
      <c r="B551"/>
      <c r="C551"/>
      <c r="D551" s="41"/>
      <c r="E551"/>
      <c r="F551" s="41"/>
      <c r="G551"/>
      <c r="H551"/>
      <c r="I551"/>
    </row>
    <row r="552" spans="1:9" x14ac:dyDescent="0.15">
      <c r="A552"/>
      <c r="B552"/>
      <c r="C552"/>
      <c r="D552" s="41"/>
      <c r="E552"/>
      <c r="F552" s="41"/>
      <c r="G552"/>
      <c r="H552"/>
      <c r="I552"/>
    </row>
    <row r="553" spans="1:9" x14ac:dyDescent="0.15">
      <c r="A553"/>
      <c r="B553"/>
      <c r="C553"/>
      <c r="D553" s="41"/>
      <c r="E553"/>
      <c r="F553" s="41"/>
      <c r="G553"/>
      <c r="H553"/>
      <c r="I553"/>
    </row>
    <row r="554" spans="1:9" x14ac:dyDescent="0.15">
      <c r="A554"/>
      <c r="B554"/>
      <c r="C554"/>
      <c r="D554" s="41"/>
      <c r="E554"/>
      <c r="F554" s="41"/>
      <c r="G554"/>
      <c r="H554"/>
      <c r="I554"/>
    </row>
    <row r="555" spans="1:9" x14ac:dyDescent="0.15">
      <c r="A555"/>
      <c r="B555"/>
      <c r="C555"/>
      <c r="D555" s="41"/>
      <c r="E555"/>
      <c r="F555" s="41"/>
      <c r="G555"/>
      <c r="H555"/>
      <c r="I555"/>
    </row>
    <row r="556" spans="1:9" x14ac:dyDescent="0.15">
      <c r="A556"/>
      <c r="B556"/>
      <c r="C556"/>
      <c r="D556" s="41"/>
      <c r="E556"/>
      <c r="F556" s="41"/>
      <c r="G556"/>
      <c r="H556"/>
      <c r="I556"/>
    </row>
    <row r="557" spans="1:9" x14ac:dyDescent="0.15">
      <c r="A557"/>
      <c r="B557"/>
      <c r="C557"/>
      <c r="D557" s="41"/>
      <c r="E557"/>
      <c r="F557" s="41"/>
      <c r="G557"/>
      <c r="H557"/>
      <c r="I557"/>
    </row>
    <row r="558" spans="1:9" x14ac:dyDescent="0.15">
      <c r="A558"/>
      <c r="B558"/>
      <c r="C558"/>
      <c r="D558" s="41"/>
      <c r="E558"/>
      <c r="F558" s="41"/>
      <c r="G558"/>
      <c r="H558"/>
      <c r="I558"/>
    </row>
    <row r="559" spans="1:9" x14ac:dyDescent="0.15">
      <c r="A559"/>
      <c r="B559"/>
      <c r="C559"/>
      <c r="D559" s="41"/>
      <c r="E559"/>
      <c r="F559" s="41"/>
      <c r="G559"/>
      <c r="H559"/>
      <c r="I559"/>
    </row>
    <row r="560" spans="1:9" x14ac:dyDescent="0.15">
      <c r="A560"/>
      <c r="B560"/>
      <c r="C560"/>
      <c r="D560" s="41"/>
      <c r="E560"/>
      <c r="F560" s="41"/>
      <c r="G560"/>
      <c r="H560"/>
      <c r="I560"/>
    </row>
    <row r="561" spans="1:9" x14ac:dyDescent="0.15">
      <c r="A561"/>
      <c r="B561"/>
      <c r="C561"/>
      <c r="D561" s="41"/>
      <c r="E561"/>
      <c r="F561" s="41"/>
      <c r="G561"/>
      <c r="H561"/>
      <c r="I561"/>
    </row>
    <row r="562" spans="1:9" x14ac:dyDescent="0.15">
      <c r="A562"/>
      <c r="B562"/>
      <c r="C562"/>
      <c r="D562" s="41"/>
      <c r="E562"/>
      <c r="F562" s="41"/>
      <c r="G562"/>
      <c r="H562"/>
      <c r="I562"/>
    </row>
    <row r="563" spans="1:9" x14ac:dyDescent="0.15">
      <c r="A563"/>
      <c r="B563"/>
      <c r="C563"/>
      <c r="D563" s="41"/>
      <c r="E563"/>
      <c r="F563" s="41"/>
      <c r="G563"/>
      <c r="H563"/>
      <c r="I563"/>
    </row>
    <row r="564" spans="1:9" x14ac:dyDescent="0.15">
      <c r="A564"/>
      <c r="B564"/>
      <c r="C564"/>
      <c r="D564" s="41"/>
      <c r="E564"/>
      <c r="F564" s="41"/>
      <c r="G564"/>
      <c r="H564"/>
      <c r="I564"/>
    </row>
    <row r="565" spans="1:9" x14ac:dyDescent="0.15">
      <c r="A565"/>
      <c r="B565"/>
      <c r="C565"/>
      <c r="D565" s="41"/>
      <c r="E565"/>
      <c r="F565" s="41"/>
      <c r="G565"/>
      <c r="H565"/>
      <c r="I565"/>
    </row>
    <row r="566" spans="1:9" x14ac:dyDescent="0.15">
      <c r="A566"/>
      <c r="B566"/>
      <c r="C566"/>
      <c r="D566" s="41"/>
      <c r="E566"/>
      <c r="F566" s="41"/>
      <c r="G566"/>
      <c r="H566"/>
    </row>
    <row r="567" spans="1:9" x14ac:dyDescent="0.15">
      <c r="A567"/>
      <c r="B567"/>
      <c r="C567"/>
      <c r="D567" s="41"/>
      <c r="E567"/>
      <c r="F567" s="41"/>
      <c r="G567"/>
      <c r="H567"/>
    </row>
    <row r="568" spans="1:9" x14ac:dyDescent="0.15">
      <c r="A568"/>
      <c r="B568"/>
      <c r="C568"/>
      <c r="D568" s="41"/>
      <c r="E568"/>
      <c r="F568" s="41"/>
      <c r="G568"/>
      <c r="H568"/>
    </row>
    <row r="569" spans="1:9" x14ac:dyDescent="0.15">
      <c r="A569"/>
      <c r="B569"/>
      <c r="C569"/>
      <c r="D569" s="41"/>
      <c r="E569"/>
      <c r="F569" s="41"/>
      <c r="G569"/>
      <c r="H569"/>
    </row>
    <row r="570" spans="1:9" x14ac:dyDescent="0.15">
      <c r="A570"/>
      <c r="B570"/>
      <c r="C570"/>
      <c r="D570" s="41"/>
      <c r="E570"/>
      <c r="F570" s="41"/>
      <c r="G570"/>
      <c r="H570"/>
    </row>
    <row r="571" spans="1:9" x14ac:dyDescent="0.15">
      <c r="A571"/>
      <c r="B571"/>
      <c r="C571"/>
      <c r="D571" s="41"/>
      <c r="E571"/>
      <c r="F571" s="41"/>
      <c r="G571"/>
      <c r="H571"/>
    </row>
    <row r="572" spans="1:9" x14ac:dyDescent="0.15">
      <c r="A572"/>
      <c r="B572"/>
      <c r="C572"/>
      <c r="D572" s="41"/>
      <c r="E572"/>
      <c r="F572" s="41"/>
      <c r="G572"/>
      <c r="H572"/>
    </row>
    <row r="573" spans="1:9" x14ac:dyDescent="0.15">
      <c r="A573"/>
      <c r="B573"/>
      <c r="C573"/>
      <c r="D573" s="41"/>
      <c r="E573"/>
      <c r="F573" s="41"/>
      <c r="G573"/>
      <c r="H573"/>
    </row>
    <row r="574" spans="1:9" x14ac:dyDescent="0.15">
      <c r="A574"/>
      <c r="B574"/>
      <c r="C574"/>
      <c r="D574" s="41"/>
      <c r="E574"/>
      <c r="F574" s="41"/>
      <c r="G574"/>
      <c r="H574"/>
    </row>
    <row r="575" spans="1:9" x14ac:dyDescent="0.15">
      <c r="A575"/>
      <c r="B575"/>
      <c r="C575"/>
      <c r="D575" s="41"/>
      <c r="E575"/>
      <c r="F575" s="41"/>
      <c r="G575"/>
      <c r="H575"/>
    </row>
    <row r="576" spans="1:9" x14ac:dyDescent="0.15">
      <c r="A576"/>
      <c r="B576"/>
      <c r="C576"/>
      <c r="D576" s="41"/>
      <c r="E576"/>
      <c r="F576" s="41"/>
      <c r="G576"/>
      <c r="H576"/>
    </row>
    <row r="577" spans="1:8" x14ac:dyDescent="0.15">
      <c r="A577"/>
      <c r="B577"/>
      <c r="C577"/>
      <c r="D577" s="41"/>
      <c r="E577"/>
      <c r="F577" s="41"/>
      <c r="G577"/>
      <c r="H577"/>
    </row>
    <row r="578" spans="1:8" x14ac:dyDescent="0.15">
      <c r="A578"/>
      <c r="B578"/>
      <c r="C578"/>
      <c r="D578" s="41"/>
      <c r="E578"/>
      <c r="F578" s="41"/>
      <c r="G578"/>
      <c r="H578"/>
    </row>
    <row r="579" spans="1:8" x14ac:dyDescent="0.15">
      <c r="A579"/>
      <c r="B579"/>
      <c r="C579"/>
      <c r="D579" s="41"/>
      <c r="E579"/>
      <c r="F579" s="41"/>
      <c r="G579"/>
      <c r="H579"/>
    </row>
    <row r="580" spans="1:8" x14ac:dyDescent="0.15">
      <c r="A580"/>
      <c r="B580"/>
      <c r="C580"/>
      <c r="D580" s="41"/>
      <c r="E580"/>
      <c r="F580" s="41"/>
      <c r="G580"/>
      <c r="H580"/>
    </row>
    <row r="581" spans="1:8" x14ac:dyDescent="0.15">
      <c r="A581"/>
      <c r="B581"/>
      <c r="C581"/>
      <c r="D581" s="41"/>
      <c r="E581"/>
      <c r="F581" s="41"/>
      <c r="G581"/>
      <c r="H581"/>
    </row>
    <row r="582" spans="1:8" x14ac:dyDescent="0.15">
      <c r="A582"/>
      <c r="B582"/>
      <c r="C582"/>
      <c r="D582" s="41"/>
      <c r="E582"/>
      <c r="F582" s="41"/>
      <c r="G582"/>
      <c r="H582"/>
    </row>
    <row r="583" spans="1:8" x14ac:dyDescent="0.15">
      <c r="A583"/>
      <c r="B583"/>
      <c r="C583"/>
      <c r="D583" s="41"/>
      <c r="E583"/>
      <c r="F583" s="41"/>
      <c r="G583"/>
      <c r="H583"/>
    </row>
    <row r="584" spans="1:8" x14ac:dyDescent="0.15">
      <c r="A584"/>
      <c r="B584"/>
      <c r="C584"/>
      <c r="D584" s="41"/>
      <c r="E584"/>
      <c r="F584" s="41"/>
      <c r="G584"/>
      <c r="H584"/>
    </row>
    <row r="585" spans="1:8" x14ac:dyDescent="0.15">
      <c r="A585"/>
      <c r="B585"/>
      <c r="C585"/>
      <c r="D585" s="41"/>
      <c r="E585"/>
      <c r="F585" s="41"/>
      <c r="G585"/>
      <c r="H585"/>
    </row>
    <row r="586" spans="1:8" x14ac:dyDescent="0.15">
      <c r="A586"/>
      <c r="B586"/>
      <c r="C586"/>
      <c r="D586" s="41"/>
      <c r="E586"/>
      <c r="F586" s="41"/>
      <c r="G586"/>
      <c r="H586"/>
    </row>
    <row r="587" spans="1:8" x14ac:dyDescent="0.15">
      <c r="A587"/>
      <c r="B587"/>
      <c r="C587"/>
      <c r="D587" s="41"/>
      <c r="E587"/>
      <c r="F587" s="41"/>
      <c r="G587"/>
      <c r="H587"/>
    </row>
    <row r="588" spans="1:8" x14ac:dyDescent="0.15">
      <c r="A588"/>
      <c r="B588"/>
      <c r="C588"/>
      <c r="D588" s="41"/>
      <c r="E588"/>
      <c r="F588" s="41"/>
      <c r="G588"/>
      <c r="H588"/>
    </row>
    <row r="589" spans="1:8" x14ac:dyDescent="0.15">
      <c r="A589"/>
      <c r="B589"/>
      <c r="C589"/>
      <c r="D589" s="41"/>
      <c r="E589"/>
      <c r="F589" s="41"/>
      <c r="G589"/>
      <c r="H589"/>
    </row>
    <row r="590" spans="1:8" x14ac:dyDescent="0.15">
      <c r="A590"/>
      <c r="B590"/>
      <c r="C590"/>
      <c r="D590" s="41"/>
      <c r="E590"/>
      <c r="F590" s="41"/>
      <c r="G590"/>
      <c r="H590"/>
    </row>
    <row r="591" spans="1:8" x14ac:dyDescent="0.15">
      <c r="A591"/>
      <c r="B591"/>
      <c r="C591"/>
      <c r="D591" s="41"/>
      <c r="E591"/>
      <c r="F591" s="41"/>
      <c r="G591"/>
      <c r="H591"/>
    </row>
    <row r="592" spans="1:8" x14ac:dyDescent="0.15">
      <c r="A592"/>
      <c r="B592"/>
      <c r="C592"/>
      <c r="D592" s="41"/>
      <c r="E592"/>
      <c r="F592" s="41"/>
      <c r="G592"/>
      <c r="H592"/>
    </row>
    <row r="593" spans="1:8" x14ac:dyDescent="0.15">
      <c r="A593"/>
      <c r="B593"/>
      <c r="C593"/>
      <c r="D593" s="41"/>
      <c r="E593"/>
      <c r="F593" s="41"/>
      <c r="G593"/>
      <c r="H593"/>
    </row>
    <row r="594" spans="1:8" x14ac:dyDescent="0.15">
      <c r="A594"/>
      <c r="B594"/>
      <c r="C594"/>
      <c r="D594" s="41"/>
      <c r="E594"/>
      <c r="F594" s="41"/>
      <c r="G594"/>
      <c r="H594"/>
    </row>
    <row r="595" spans="1:8" x14ac:dyDescent="0.15">
      <c r="A595"/>
      <c r="B595"/>
      <c r="C595"/>
      <c r="D595" s="41"/>
      <c r="E595"/>
      <c r="F595" s="41"/>
      <c r="G595"/>
      <c r="H595"/>
    </row>
    <row r="596" spans="1:8" x14ac:dyDescent="0.15">
      <c r="A596"/>
      <c r="B596"/>
      <c r="C596"/>
      <c r="D596" s="41"/>
      <c r="E596"/>
      <c r="F596" s="41"/>
      <c r="G596"/>
      <c r="H596"/>
    </row>
    <row r="597" spans="1:8" x14ac:dyDescent="0.15">
      <c r="A597"/>
      <c r="B597"/>
      <c r="C597"/>
      <c r="D597" s="41"/>
      <c r="E597"/>
      <c r="F597" s="41"/>
      <c r="G597"/>
      <c r="H597"/>
    </row>
    <row r="598" spans="1:8" x14ac:dyDescent="0.15">
      <c r="A598"/>
      <c r="B598"/>
      <c r="C598"/>
      <c r="D598" s="41"/>
      <c r="E598"/>
      <c r="F598" s="41"/>
      <c r="G598"/>
      <c r="H598"/>
    </row>
    <row r="599" spans="1:8" x14ac:dyDescent="0.15">
      <c r="A599"/>
      <c r="B599"/>
      <c r="C599"/>
      <c r="D599" s="41"/>
      <c r="E599"/>
      <c r="F599" s="41"/>
      <c r="G599"/>
      <c r="H599"/>
    </row>
    <row r="600" spans="1:8" x14ac:dyDescent="0.15">
      <c r="A600"/>
      <c r="B600"/>
      <c r="C600"/>
      <c r="D600" s="41"/>
      <c r="E600"/>
      <c r="F600" s="41"/>
      <c r="G600"/>
      <c r="H600"/>
    </row>
    <row r="601" spans="1:8" x14ac:dyDescent="0.15">
      <c r="A601"/>
      <c r="B601"/>
      <c r="C601"/>
      <c r="D601" s="41"/>
      <c r="E601"/>
      <c r="F601" s="41"/>
      <c r="G601"/>
      <c r="H601"/>
    </row>
    <row r="602" spans="1:8" x14ac:dyDescent="0.15">
      <c r="A602"/>
      <c r="B602"/>
      <c r="C602"/>
      <c r="D602" s="41"/>
      <c r="E602"/>
      <c r="F602" s="41"/>
      <c r="G602"/>
      <c r="H602"/>
    </row>
    <row r="603" spans="1:8" x14ac:dyDescent="0.15">
      <c r="A603"/>
      <c r="B603"/>
      <c r="C603"/>
      <c r="D603" s="41"/>
      <c r="E603"/>
      <c r="F603" s="41"/>
      <c r="G603"/>
      <c r="H603"/>
    </row>
    <row r="604" spans="1:8" x14ac:dyDescent="0.15">
      <c r="A604"/>
      <c r="B604"/>
      <c r="C604"/>
      <c r="D604" s="41"/>
      <c r="E604"/>
      <c r="F604" s="41"/>
      <c r="G604"/>
      <c r="H604"/>
    </row>
    <row r="605" spans="1:8" x14ac:dyDescent="0.15">
      <c r="A605"/>
      <c r="B605"/>
      <c r="C605"/>
      <c r="D605" s="41"/>
      <c r="E605"/>
      <c r="F605" s="41"/>
      <c r="G605"/>
      <c r="H605"/>
    </row>
    <row r="606" spans="1:8" x14ac:dyDescent="0.15">
      <c r="A606"/>
      <c r="B606"/>
      <c r="C606"/>
      <c r="D606" s="41"/>
      <c r="E606"/>
      <c r="F606" s="41"/>
      <c r="G606"/>
      <c r="H606"/>
    </row>
    <row r="607" spans="1:8" x14ac:dyDescent="0.15">
      <c r="A607"/>
      <c r="B607"/>
      <c r="C607"/>
      <c r="D607" s="41"/>
      <c r="E607"/>
      <c r="F607" s="41"/>
      <c r="G607"/>
      <c r="H607"/>
    </row>
    <row r="608" spans="1:8" x14ac:dyDescent="0.15">
      <c r="A608"/>
      <c r="B608"/>
      <c r="C608"/>
      <c r="D608" s="41"/>
      <c r="E608"/>
      <c r="F608" s="41"/>
      <c r="G608"/>
      <c r="H608"/>
    </row>
    <row r="609" spans="1:8" x14ac:dyDescent="0.15">
      <c r="A609"/>
      <c r="B609"/>
      <c r="C609"/>
      <c r="D609" s="41"/>
      <c r="E609"/>
      <c r="F609" s="41"/>
      <c r="G609"/>
      <c r="H609"/>
    </row>
    <row r="610" spans="1:8" x14ac:dyDescent="0.15">
      <c r="A610"/>
      <c r="B610"/>
      <c r="C610"/>
      <c r="D610" s="41"/>
      <c r="E610"/>
      <c r="F610" s="41"/>
      <c r="G610"/>
      <c r="H610"/>
    </row>
    <row r="611" spans="1:8" x14ac:dyDescent="0.15">
      <c r="A611"/>
      <c r="B611"/>
      <c r="C611"/>
      <c r="D611" s="41"/>
      <c r="E611"/>
      <c r="F611" s="41"/>
      <c r="G611"/>
      <c r="H611"/>
    </row>
    <row r="612" spans="1:8" x14ac:dyDescent="0.15">
      <c r="A612"/>
      <c r="B612"/>
      <c r="C612"/>
      <c r="D612" s="41"/>
      <c r="E612"/>
      <c r="F612" s="41"/>
      <c r="G612"/>
      <c r="H612"/>
    </row>
    <row r="613" spans="1:8" x14ac:dyDescent="0.15">
      <c r="A613"/>
      <c r="B613"/>
      <c r="C613"/>
      <c r="D613" s="41"/>
      <c r="E613"/>
      <c r="F613" s="41"/>
      <c r="G613"/>
      <c r="H613"/>
    </row>
    <row r="614" spans="1:8" x14ac:dyDescent="0.15">
      <c r="A614"/>
      <c r="B614"/>
      <c r="C614"/>
      <c r="D614" s="41"/>
      <c r="E614"/>
      <c r="F614" s="41"/>
      <c r="G614"/>
      <c r="H614"/>
    </row>
    <row r="615" spans="1:8" x14ac:dyDescent="0.15">
      <c r="A615"/>
      <c r="B615"/>
      <c r="C615"/>
      <c r="D615" s="41"/>
      <c r="E615"/>
      <c r="F615" s="41"/>
      <c r="G615"/>
      <c r="H615"/>
    </row>
    <row r="616" spans="1:8" x14ac:dyDescent="0.15">
      <c r="A616"/>
      <c r="B616"/>
      <c r="C616"/>
      <c r="D616" s="41"/>
      <c r="E616"/>
      <c r="F616" s="41"/>
      <c r="G616"/>
      <c r="H616"/>
    </row>
    <row r="617" spans="1:8" x14ac:dyDescent="0.15">
      <c r="A617"/>
      <c r="B617"/>
      <c r="C617"/>
      <c r="D617" s="41"/>
      <c r="E617"/>
      <c r="F617" s="41"/>
      <c r="G617"/>
      <c r="H617"/>
    </row>
    <row r="618" spans="1:8" x14ac:dyDescent="0.15">
      <c r="A618"/>
      <c r="B618"/>
      <c r="C618"/>
      <c r="D618" s="41"/>
      <c r="E618"/>
      <c r="F618" s="41"/>
      <c r="G618"/>
      <c r="H618"/>
    </row>
    <row r="619" spans="1:8" x14ac:dyDescent="0.15">
      <c r="A619"/>
      <c r="B619"/>
      <c r="C619"/>
      <c r="D619" s="41"/>
      <c r="E619"/>
      <c r="F619" s="41"/>
      <c r="G619"/>
      <c r="H619"/>
    </row>
    <row r="620" spans="1:8" x14ac:dyDescent="0.15">
      <c r="A620"/>
      <c r="B620"/>
      <c r="C620"/>
      <c r="D620" s="41"/>
      <c r="E620"/>
      <c r="F620" s="41"/>
      <c r="G620"/>
      <c r="H620"/>
    </row>
    <row r="621" spans="1:8" x14ac:dyDescent="0.15">
      <c r="A621"/>
      <c r="B621"/>
      <c r="C621"/>
      <c r="D621" s="41"/>
      <c r="E621"/>
      <c r="F621" s="41"/>
      <c r="G621"/>
      <c r="H621"/>
    </row>
    <row r="622" spans="1:8" x14ac:dyDescent="0.15">
      <c r="A622"/>
      <c r="B622"/>
      <c r="C622"/>
      <c r="D622" s="41"/>
      <c r="E622"/>
      <c r="F622" s="41"/>
      <c r="G622"/>
      <c r="H622"/>
    </row>
    <row r="623" spans="1:8" x14ac:dyDescent="0.15">
      <c r="A623"/>
      <c r="B623"/>
      <c r="C623"/>
      <c r="D623" s="41"/>
      <c r="E623"/>
      <c r="F623" s="41"/>
      <c r="G623"/>
      <c r="H623"/>
    </row>
    <row r="624" spans="1:8" x14ac:dyDescent="0.15">
      <c r="A624"/>
      <c r="B624"/>
      <c r="C624"/>
      <c r="D624" s="41"/>
      <c r="E624"/>
      <c r="F624" s="41"/>
      <c r="G624"/>
      <c r="H624"/>
    </row>
    <row r="625" spans="1:8" x14ac:dyDescent="0.15">
      <c r="A625"/>
      <c r="B625"/>
      <c r="C625"/>
      <c r="D625" s="41"/>
      <c r="E625"/>
      <c r="F625" s="41"/>
      <c r="G625"/>
      <c r="H625"/>
    </row>
    <row r="626" spans="1:8" x14ac:dyDescent="0.15">
      <c r="A626"/>
      <c r="B626"/>
      <c r="C626"/>
      <c r="D626" s="41"/>
      <c r="E626"/>
      <c r="F626" s="41"/>
      <c r="G626"/>
      <c r="H626"/>
    </row>
    <row r="627" spans="1:8" x14ac:dyDescent="0.15">
      <c r="A627"/>
      <c r="B627"/>
      <c r="C627"/>
      <c r="D627" s="41"/>
      <c r="E627"/>
      <c r="F627" s="41"/>
      <c r="G627"/>
      <c r="H627"/>
    </row>
    <row r="628" spans="1:8" x14ac:dyDescent="0.15">
      <c r="A628"/>
      <c r="B628"/>
      <c r="C628"/>
      <c r="D628" s="41"/>
      <c r="E628"/>
      <c r="F628" s="41"/>
      <c r="G628"/>
      <c r="H628"/>
    </row>
    <row r="629" spans="1:8" x14ac:dyDescent="0.15">
      <c r="A629"/>
      <c r="B629"/>
      <c r="C629"/>
      <c r="D629" s="41"/>
      <c r="E629"/>
      <c r="F629" s="41"/>
      <c r="G629"/>
      <c r="H629"/>
    </row>
    <row r="630" spans="1:8" x14ac:dyDescent="0.15">
      <c r="A630"/>
      <c r="B630"/>
      <c r="C630"/>
      <c r="D630" s="41"/>
      <c r="E630"/>
      <c r="F630" s="41"/>
      <c r="G630"/>
      <c r="H630"/>
    </row>
    <row r="631" spans="1:8" x14ac:dyDescent="0.15">
      <c r="A631"/>
      <c r="B631"/>
      <c r="C631"/>
      <c r="D631" s="41"/>
      <c r="E631"/>
      <c r="F631" s="41"/>
      <c r="G631"/>
      <c r="H631"/>
    </row>
    <row r="632" spans="1:8" x14ac:dyDescent="0.15">
      <c r="A632"/>
      <c r="B632"/>
      <c r="C632"/>
      <c r="D632" s="41"/>
      <c r="E632"/>
      <c r="F632" s="41"/>
      <c r="G632"/>
      <c r="H632"/>
    </row>
    <row r="633" spans="1:8" x14ac:dyDescent="0.15">
      <c r="A633"/>
      <c r="B633"/>
      <c r="C633"/>
      <c r="D633" s="41"/>
      <c r="E633"/>
      <c r="F633" s="41"/>
      <c r="G633"/>
      <c r="H633"/>
    </row>
    <row r="634" spans="1:8" x14ac:dyDescent="0.15">
      <c r="A634"/>
      <c r="B634"/>
      <c r="C634"/>
      <c r="D634" s="41"/>
      <c r="E634"/>
      <c r="F634" s="41"/>
      <c r="G634"/>
      <c r="H634"/>
    </row>
    <row r="635" spans="1:8" x14ac:dyDescent="0.15">
      <c r="A635"/>
      <c r="B635"/>
      <c r="C635"/>
      <c r="D635" s="41"/>
      <c r="E635"/>
      <c r="F635" s="41"/>
      <c r="G635"/>
      <c r="H635"/>
    </row>
    <row r="636" spans="1:8" x14ac:dyDescent="0.15">
      <c r="A636"/>
      <c r="B636"/>
      <c r="C636"/>
      <c r="D636" s="41"/>
      <c r="E636"/>
      <c r="F636" s="41"/>
      <c r="G636"/>
      <c r="H636"/>
    </row>
    <row r="637" spans="1:8" x14ac:dyDescent="0.15">
      <c r="A637"/>
      <c r="B637"/>
      <c r="C637"/>
      <c r="D637" s="41"/>
      <c r="E637"/>
      <c r="F637" s="41"/>
      <c r="G637"/>
      <c r="H637"/>
    </row>
    <row r="638" spans="1:8" x14ac:dyDescent="0.15">
      <c r="A638"/>
      <c r="B638"/>
      <c r="C638"/>
      <c r="D638" s="41"/>
      <c r="E638"/>
      <c r="F638" s="41"/>
      <c r="G638"/>
      <c r="H638"/>
    </row>
    <row r="639" spans="1:8" x14ac:dyDescent="0.15">
      <c r="A639"/>
      <c r="B639"/>
      <c r="C639"/>
      <c r="D639" s="41"/>
      <c r="E639"/>
      <c r="F639" s="41"/>
      <c r="G639"/>
      <c r="H639"/>
    </row>
    <row r="640" spans="1:8" x14ac:dyDescent="0.15">
      <c r="A640"/>
      <c r="B640"/>
      <c r="C640"/>
      <c r="D640" s="41"/>
      <c r="E640"/>
      <c r="F640" s="41"/>
      <c r="G640"/>
      <c r="H640"/>
    </row>
    <row r="641" spans="1:8" x14ac:dyDescent="0.15">
      <c r="A641"/>
      <c r="B641"/>
      <c r="C641"/>
      <c r="D641" s="41"/>
      <c r="E641"/>
      <c r="F641" s="41"/>
      <c r="G641"/>
      <c r="H641"/>
    </row>
    <row r="642" spans="1:8" x14ac:dyDescent="0.15">
      <c r="A642"/>
      <c r="B642"/>
      <c r="C642"/>
      <c r="D642" s="41"/>
      <c r="E642"/>
      <c r="F642" s="41"/>
      <c r="G642"/>
      <c r="H642"/>
    </row>
    <row r="643" spans="1:8" x14ac:dyDescent="0.15">
      <c r="A643"/>
      <c r="B643"/>
      <c r="C643"/>
      <c r="D643" s="41"/>
      <c r="E643"/>
      <c r="F643" s="41"/>
      <c r="G643"/>
      <c r="H643"/>
    </row>
    <row r="644" spans="1:8" x14ac:dyDescent="0.15">
      <c r="A644"/>
      <c r="B644"/>
      <c r="C644"/>
      <c r="D644" s="41"/>
      <c r="E644"/>
      <c r="F644" s="41"/>
      <c r="G644"/>
      <c r="H644"/>
    </row>
    <row r="645" spans="1:8" x14ac:dyDescent="0.15">
      <c r="A645"/>
      <c r="B645"/>
      <c r="C645"/>
      <c r="D645" s="41"/>
      <c r="E645"/>
      <c r="F645" s="41"/>
      <c r="G645"/>
      <c r="H645"/>
    </row>
    <row r="646" spans="1:8" x14ac:dyDescent="0.15">
      <c r="A646"/>
      <c r="B646"/>
      <c r="C646"/>
      <c r="D646" s="41"/>
      <c r="E646"/>
      <c r="F646" s="41"/>
      <c r="G646"/>
      <c r="H646"/>
    </row>
    <row r="647" spans="1:8" x14ac:dyDescent="0.15">
      <c r="A647"/>
      <c r="B647"/>
      <c r="C647"/>
      <c r="D647" s="41"/>
      <c r="E647"/>
      <c r="F647" s="41"/>
      <c r="G647"/>
      <c r="H647"/>
    </row>
    <row r="648" spans="1:8" x14ac:dyDescent="0.15">
      <c r="A648"/>
      <c r="B648"/>
      <c r="C648"/>
      <c r="D648" s="41"/>
      <c r="E648"/>
      <c r="F648" s="41"/>
      <c r="G648"/>
      <c r="H648"/>
    </row>
    <row r="649" spans="1:8" x14ac:dyDescent="0.15">
      <c r="A649"/>
      <c r="B649"/>
      <c r="C649"/>
      <c r="D649" s="41"/>
      <c r="E649"/>
      <c r="F649" s="41"/>
      <c r="G649"/>
      <c r="H649"/>
    </row>
    <row r="650" spans="1:8" x14ac:dyDescent="0.15">
      <c r="A650"/>
      <c r="B650"/>
      <c r="C650"/>
      <c r="D650" s="41"/>
      <c r="E650"/>
      <c r="F650" s="41"/>
      <c r="G650"/>
      <c r="H650"/>
    </row>
    <row r="651" spans="1:8" x14ac:dyDescent="0.15">
      <c r="A651"/>
      <c r="B651"/>
      <c r="C651"/>
      <c r="D651" s="41"/>
      <c r="E651"/>
      <c r="F651" s="41"/>
      <c r="G651"/>
      <c r="H651"/>
    </row>
    <row r="652" spans="1:8" x14ac:dyDescent="0.15">
      <c r="A652"/>
      <c r="B652"/>
      <c r="C652"/>
      <c r="D652" s="41"/>
      <c r="E652"/>
      <c r="F652" s="41"/>
      <c r="G652"/>
      <c r="H652"/>
    </row>
    <row r="653" spans="1:8" x14ac:dyDescent="0.15">
      <c r="A653"/>
      <c r="B653"/>
      <c r="C653"/>
      <c r="D653" s="41"/>
      <c r="E653"/>
      <c r="F653" s="41"/>
      <c r="G653"/>
      <c r="H653"/>
    </row>
    <row r="654" spans="1:8" x14ac:dyDescent="0.15">
      <c r="A654"/>
      <c r="B654"/>
      <c r="C654"/>
      <c r="D654" s="41"/>
      <c r="E654"/>
      <c r="F654" s="41"/>
      <c r="G654"/>
      <c r="H654"/>
    </row>
    <row r="655" spans="1:8" x14ac:dyDescent="0.15">
      <c r="A655"/>
      <c r="B655"/>
      <c r="C655"/>
      <c r="D655" s="41"/>
      <c r="E655"/>
      <c r="F655" s="41"/>
      <c r="G655"/>
      <c r="H655"/>
    </row>
    <row r="656" spans="1:8" x14ac:dyDescent="0.15">
      <c r="A656"/>
      <c r="B656"/>
      <c r="C656"/>
      <c r="D656" s="41"/>
      <c r="E656"/>
      <c r="F656" s="41"/>
      <c r="G656"/>
      <c r="H656"/>
    </row>
    <row r="657" spans="1:8" x14ac:dyDescent="0.15">
      <c r="A657"/>
      <c r="B657"/>
      <c r="C657"/>
      <c r="D657" s="41"/>
      <c r="E657"/>
      <c r="F657" s="41"/>
      <c r="G657"/>
      <c r="H657"/>
    </row>
    <row r="658" spans="1:8" x14ac:dyDescent="0.15">
      <c r="A658"/>
      <c r="B658"/>
      <c r="C658"/>
      <c r="D658" s="41"/>
      <c r="E658"/>
      <c r="F658" s="41"/>
      <c r="G658"/>
      <c r="H658"/>
    </row>
    <row r="659" spans="1:8" x14ac:dyDescent="0.15">
      <c r="A659"/>
      <c r="B659"/>
      <c r="C659"/>
      <c r="D659" s="41"/>
      <c r="E659"/>
      <c r="F659" s="41"/>
      <c r="G659"/>
      <c r="H659"/>
    </row>
    <row r="660" spans="1:8" x14ac:dyDescent="0.15">
      <c r="A660"/>
      <c r="B660"/>
      <c r="C660"/>
      <c r="D660" s="41"/>
      <c r="E660"/>
      <c r="F660" s="41"/>
      <c r="G660"/>
      <c r="H660"/>
    </row>
    <row r="661" spans="1:8" x14ac:dyDescent="0.15">
      <c r="A661"/>
      <c r="B661"/>
      <c r="C661"/>
      <c r="D661" s="41"/>
      <c r="E661"/>
      <c r="F661" s="41"/>
      <c r="G661"/>
      <c r="H66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Detail Table</vt:lpstr>
      <vt:lpstr>Pivot table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2012-07-02T08:14:26Z</dcterms:modified>
</cp:coreProperties>
</file>