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720" yWindow="360" windowWidth="17955" windowHeight="7965"/>
  </bookViews>
  <sheets>
    <sheet name="附件4投标报价汇总表" sheetId="17" r:id="rId1"/>
    <sheet name="1#学生宿舍" sheetId="1" r:id="rId2"/>
    <sheet name="3#学生宿舍" sheetId="14" r:id="rId3"/>
    <sheet name="2#学生宿舍" sheetId="13" r:id="rId4"/>
    <sheet name="4#学生宿舍" sheetId="2" r:id="rId5"/>
    <sheet name="5#学生宿舍" sheetId="3" r:id="rId6"/>
    <sheet name="6#学生宿舍" sheetId="4" r:id="rId7"/>
    <sheet name="7#学生宿舍" sheetId="5" r:id="rId8"/>
    <sheet name="8#学生宿舍" sheetId="6" r:id="rId9"/>
    <sheet name="第二教学楼" sheetId="7" r:id="rId10"/>
    <sheet name="第三教学实验楼" sheetId="8" r:id="rId11"/>
    <sheet name="第一实验教学楼" sheetId="9" r:id="rId12"/>
    <sheet name="食堂" sheetId="10" r:id="rId13"/>
    <sheet name="图书馆" sheetId="11" r:id="rId14"/>
    <sheet name="总平" sheetId="12" r:id="rId15"/>
  </sheets>
  <definedNames>
    <definedName name="_Toc267412962" localSheetId="0">附件4投标报价汇总表!$B$4</definedName>
    <definedName name="_Toc267412963" localSheetId="0">附件4投标报价汇总表!$B$5</definedName>
    <definedName name="_Toc267412964" localSheetId="0">附件4投标报价汇总表!$B$6</definedName>
    <definedName name="_Toc267412965" localSheetId="0">附件4投标报价汇总表!$B$7</definedName>
    <definedName name="_Toc267412966" localSheetId="0">附件4投标报价汇总表!$B$8</definedName>
    <definedName name="_Toc267412967" localSheetId="0">附件4投标报价汇总表!$B$9</definedName>
    <definedName name="_Toc267412968" localSheetId="0">附件4投标报价汇总表!$B$10</definedName>
    <definedName name="_Toc267412969" localSheetId="0">附件4投标报价汇总表!$B$11</definedName>
    <definedName name="_Toc267412970" localSheetId="0">附件4投标报价汇总表!$B$12</definedName>
    <definedName name="_Toc267412971" localSheetId="0">附件4投标报价汇总表!$B$13</definedName>
    <definedName name="_Toc267412972" localSheetId="0">附件4投标报价汇总表!$B$14</definedName>
    <definedName name="_Toc267412973" localSheetId="0">附件4投标报价汇总表!$B$15</definedName>
    <definedName name="_Toc267412974" localSheetId="0">附件4投标报价汇总表!$B$16</definedName>
    <definedName name="_xlnm.Print_Area" localSheetId="1">'1#学生宿舍'!$A$1:$K$40</definedName>
    <definedName name="_xlnm.Print_Titles" localSheetId="1">'1#学生宿舍'!$4:$4</definedName>
  </definedNames>
  <calcPr calcId="125725"/>
</workbook>
</file>

<file path=xl/calcChain.xml><?xml version="1.0" encoding="utf-8"?>
<calcChain xmlns="http://schemas.openxmlformats.org/spreadsheetml/2006/main">
  <c r="D17" i="17"/>
  <c r="D18"/>
  <c r="C16"/>
  <c r="D16" s="1"/>
  <c r="C15"/>
  <c r="D15" s="1"/>
  <c r="C14"/>
  <c r="D14" s="1"/>
  <c r="C13"/>
  <c r="D13" s="1"/>
  <c r="C12"/>
  <c r="D12" s="1"/>
  <c r="C11"/>
  <c r="D11" s="1"/>
  <c r="C10"/>
  <c r="D10" s="1"/>
  <c r="C9"/>
  <c r="D9" s="1"/>
  <c r="C8"/>
  <c r="D8" s="1"/>
  <c r="C7"/>
  <c r="D7" s="1"/>
  <c r="C6"/>
  <c r="D6" s="1"/>
  <c r="C5"/>
  <c r="D5" s="1"/>
  <c r="C4"/>
  <c r="D4" s="1"/>
  <c r="C3"/>
  <c r="J5" i="14"/>
  <c r="J6"/>
  <c r="J7"/>
  <c r="J8"/>
  <c r="J9"/>
  <c r="J10"/>
  <c r="J11"/>
  <c r="J12"/>
  <c r="J13"/>
  <c r="J14"/>
  <c r="J15"/>
  <c r="J16"/>
  <c r="J17"/>
  <c r="J18"/>
  <c r="J19"/>
  <c r="J20"/>
  <c r="J21"/>
  <c r="J22"/>
  <c r="J23"/>
  <c r="J24"/>
  <c r="J25"/>
  <c r="J26"/>
  <c r="J27"/>
  <c r="J28"/>
  <c r="J29"/>
  <c r="J28" i="13"/>
  <c r="J27"/>
  <c r="J26"/>
  <c r="J25"/>
  <c r="J24"/>
  <c r="J23"/>
  <c r="J22"/>
  <c r="J21"/>
  <c r="J20"/>
  <c r="J19"/>
  <c r="J18"/>
  <c r="J17"/>
  <c r="J16"/>
  <c r="J15"/>
  <c r="J14"/>
  <c r="J13"/>
  <c r="J12"/>
  <c r="J11"/>
  <c r="J10"/>
  <c r="J9"/>
  <c r="J8"/>
  <c r="J7"/>
  <c r="J6"/>
  <c r="J5"/>
  <c r="J29" s="1"/>
  <c r="C19" i="17" l="1"/>
  <c r="D19" s="1"/>
  <c r="D3"/>
  <c r="J26" i="12"/>
  <c r="J25"/>
  <c r="J24"/>
  <c r="J23"/>
  <c r="J22"/>
  <c r="J21"/>
  <c r="J20"/>
  <c r="J19"/>
  <c r="J18"/>
  <c r="J17"/>
  <c r="J16"/>
  <c r="J15"/>
  <c r="J14"/>
  <c r="J13"/>
  <c r="J12"/>
  <c r="J11"/>
  <c r="J10"/>
  <c r="J9"/>
  <c r="J8"/>
  <c r="J7"/>
  <c r="J6"/>
  <c r="J5"/>
  <c r="J27" s="1"/>
  <c r="J23" i="11"/>
  <c r="J22"/>
  <c r="J21"/>
  <c r="J20"/>
  <c r="J19"/>
  <c r="J18"/>
  <c r="J17"/>
  <c r="J16"/>
  <c r="J15"/>
  <c r="J14"/>
  <c r="J13"/>
  <c r="J12"/>
  <c r="J11"/>
  <c r="J10"/>
  <c r="J9"/>
  <c r="J8"/>
  <c r="J7"/>
  <c r="J6"/>
  <c r="J5"/>
  <c r="J24" s="1"/>
  <c r="J28" i="10"/>
  <c r="J27"/>
  <c r="J26"/>
  <c r="J25"/>
  <c r="J24"/>
  <c r="J23"/>
  <c r="J22"/>
  <c r="J21"/>
  <c r="J20"/>
  <c r="J19"/>
  <c r="J18"/>
  <c r="J17"/>
  <c r="J16"/>
  <c r="J15"/>
  <c r="J14"/>
  <c r="J13"/>
  <c r="J12"/>
  <c r="J11"/>
  <c r="J10"/>
  <c r="J9"/>
  <c r="J8"/>
  <c r="J7"/>
  <c r="J6"/>
  <c r="J5"/>
  <c r="J29" s="1"/>
  <c r="J23" i="9"/>
  <c r="J22"/>
  <c r="J21"/>
  <c r="J20"/>
  <c r="J19"/>
  <c r="J18"/>
  <c r="J17"/>
  <c r="J16"/>
  <c r="J15"/>
  <c r="J14"/>
  <c r="J13"/>
  <c r="J12"/>
  <c r="J11"/>
  <c r="J10"/>
  <c r="J9"/>
  <c r="J8"/>
  <c r="J7"/>
  <c r="J6"/>
  <c r="J5"/>
  <c r="J24" s="1"/>
  <c r="J38" i="8"/>
  <c r="J37"/>
  <c r="J36"/>
  <c r="J35"/>
  <c r="J34"/>
  <c r="J33"/>
  <c r="J32"/>
  <c r="J31"/>
  <c r="J30"/>
  <c r="J29"/>
  <c r="J28"/>
  <c r="J27"/>
  <c r="J26"/>
  <c r="J25"/>
  <c r="J24"/>
  <c r="J23"/>
  <c r="J22"/>
  <c r="J21"/>
  <c r="J20"/>
  <c r="J19"/>
  <c r="J18"/>
  <c r="J17"/>
  <c r="J16"/>
  <c r="J15"/>
  <c r="J14"/>
  <c r="J13"/>
  <c r="J12"/>
  <c r="J11"/>
  <c r="J10"/>
  <c r="J9"/>
  <c r="J8"/>
  <c r="J7"/>
  <c r="J6"/>
  <c r="J5"/>
  <c r="J39" s="1"/>
  <c r="J5" i="7"/>
  <c r="J6"/>
  <c r="J7"/>
  <c r="J8"/>
  <c r="J9"/>
  <c r="J10"/>
  <c r="J11"/>
  <c r="J12"/>
  <c r="J13"/>
  <c r="J14"/>
  <c r="J15"/>
  <c r="J16"/>
  <c r="J17"/>
  <c r="J18"/>
  <c r="J19"/>
  <c r="J20"/>
  <c r="J21"/>
  <c r="J22"/>
  <c r="J23"/>
  <c r="J24"/>
  <c r="J25" i="6"/>
  <c r="J24"/>
  <c r="J23"/>
  <c r="J22"/>
  <c r="J21"/>
  <c r="J20"/>
  <c r="J19"/>
  <c r="J18"/>
  <c r="J17"/>
  <c r="J16"/>
  <c r="J15"/>
  <c r="J14"/>
  <c r="J13"/>
  <c r="J12"/>
  <c r="J11"/>
  <c r="J10"/>
  <c r="J9"/>
  <c r="J8"/>
  <c r="J7"/>
  <c r="J6"/>
  <c r="J5"/>
  <c r="J26" s="1"/>
  <c r="J25" i="5"/>
  <c r="J24"/>
  <c r="J23"/>
  <c r="J22"/>
  <c r="J21"/>
  <c r="J20"/>
  <c r="J19"/>
  <c r="J18"/>
  <c r="J17"/>
  <c r="J16"/>
  <c r="J15"/>
  <c r="J14"/>
  <c r="J13"/>
  <c r="J12"/>
  <c r="J11"/>
  <c r="J10"/>
  <c r="J9"/>
  <c r="J8"/>
  <c r="J7"/>
  <c r="J6"/>
  <c r="J5"/>
  <c r="J26" s="1"/>
  <c r="J5" i="4"/>
  <c r="J6"/>
  <c r="J7"/>
  <c r="J8"/>
  <c r="J9"/>
  <c r="J10"/>
  <c r="J11"/>
  <c r="J12"/>
  <c r="J13"/>
  <c r="J14"/>
  <c r="J15"/>
  <c r="J16"/>
  <c r="J17"/>
  <c r="J18"/>
  <c r="J19"/>
  <c r="J20"/>
  <c r="J21"/>
  <c r="J22"/>
  <c r="J23"/>
  <c r="J24"/>
  <c r="J25"/>
  <c r="J26"/>
  <c r="J25" i="3"/>
  <c r="J24"/>
  <c r="J23"/>
  <c r="J22"/>
  <c r="J21"/>
  <c r="J20"/>
  <c r="J19"/>
  <c r="J18"/>
  <c r="J17"/>
  <c r="J16"/>
  <c r="J15"/>
  <c r="J14"/>
  <c r="J13"/>
  <c r="J12"/>
  <c r="J11"/>
  <c r="J10"/>
  <c r="J9"/>
  <c r="J8"/>
  <c r="J7"/>
  <c r="J6"/>
  <c r="J5"/>
  <c r="J26" s="1"/>
  <c r="J25" i="2"/>
  <c r="J24"/>
  <c r="J23"/>
  <c r="J22"/>
  <c r="J21"/>
  <c r="J20"/>
  <c r="J19"/>
  <c r="J18"/>
  <c r="J17"/>
  <c r="J16"/>
  <c r="J15"/>
  <c r="J14"/>
  <c r="J13"/>
  <c r="J12"/>
  <c r="J11"/>
  <c r="J10"/>
  <c r="J9"/>
  <c r="J8"/>
  <c r="J7"/>
  <c r="J6"/>
  <c r="J5"/>
  <c r="J26" s="1"/>
  <c r="J35" i="1"/>
  <c r="J34"/>
  <c r="J33"/>
  <c r="J32"/>
  <c r="J31"/>
  <c r="J30"/>
  <c r="J29"/>
  <c r="J28"/>
  <c r="J27"/>
  <c r="J26"/>
  <c r="J25"/>
  <c r="J24"/>
  <c r="J23"/>
  <c r="J22"/>
  <c r="J21"/>
  <c r="J20"/>
  <c r="J19"/>
  <c r="J18"/>
  <c r="J17"/>
  <c r="J16"/>
  <c r="J15"/>
  <c r="J14"/>
  <c r="J13"/>
  <c r="J12"/>
  <c r="J11"/>
  <c r="J10"/>
  <c r="J9"/>
  <c r="J8"/>
  <c r="J7"/>
  <c r="J6"/>
  <c r="J5"/>
  <c r="J36" s="1"/>
</calcChain>
</file>

<file path=xl/sharedStrings.xml><?xml version="1.0" encoding="utf-8"?>
<sst xmlns="http://schemas.openxmlformats.org/spreadsheetml/2006/main" count="1510" uniqueCount="304">
  <si>
    <t>附件3-7 分项报价明细表</t>
    <phoneticPr fontId="2" type="noConversion"/>
  </si>
  <si>
    <t>7.四川农业大学校园一卡通【1#学生宿舍】工程</t>
    <phoneticPr fontId="2" type="noConversion"/>
  </si>
  <si>
    <t>投标人名称:上海长江新成计算机系统集成有限公司            招标编号:SCTC-2010-0712-103</t>
    <phoneticPr fontId="2" type="noConversion"/>
  </si>
  <si>
    <t>序号</t>
    <phoneticPr fontId="2" type="noConversion"/>
  </si>
  <si>
    <t>项目编号</t>
    <phoneticPr fontId="2" type="noConversion"/>
  </si>
  <si>
    <t>项目名称</t>
    <phoneticPr fontId="2" type="noConversion"/>
  </si>
  <si>
    <t>品牌型号及制造商</t>
    <phoneticPr fontId="2" type="noConversion"/>
  </si>
  <si>
    <t>质保期（年）</t>
    <phoneticPr fontId="2" type="noConversion"/>
  </si>
  <si>
    <t>项目特征描述</t>
    <phoneticPr fontId="2" type="noConversion"/>
  </si>
  <si>
    <t>计量单位</t>
    <phoneticPr fontId="2" type="noConversion"/>
  </si>
  <si>
    <t>工程量</t>
    <phoneticPr fontId="2" type="noConversion"/>
  </si>
  <si>
    <t>综合单价（元）</t>
    <phoneticPr fontId="2" type="noConversion"/>
  </si>
  <si>
    <t>合价（元）</t>
    <phoneticPr fontId="2" type="noConversion"/>
  </si>
  <si>
    <t>备注</t>
    <phoneticPr fontId="2" type="noConversion"/>
  </si>
  <si>
    <t>自动圈存机</t>
  </si>
  <si>
    <t>银达</t>
  </si>
  <si>
    <t xml:space="preserve">1.挂式触摸屏圈存机，≥17"液晶触摸屏，防暴金属键盘，支持屏幕软键盘
2.表面处理：金属光面漆、喷塑磨沙漆；
3.音响输出功率双15瓦；
4.170V-240V电压环境；
5，标准RJ-45网络接口、四芯电话网络接头；
6.IC卡读写器，配置CPU卡片支持；
7.安装说明：必须有防窃照功能或防窃照遮挡设备。
8.由投标方根据我校要求和银行提供的要求、标准及接口进行定制开发，实现与银行系统对接；
</t>
    <phoneticPr fontId="2" type="noConversion"/>
  </si>
  <si>
    <t>台</t>
  </si>
  <si>
    <t>查询机</t>
  </si>
  <si>
    <t>豪普曼</t>
  </si>
  <si>
    <t xml:space="preserve">1.立式触摸屏查询机，支持屏幕软键盘
2.表面处理：金属光面漆、喷塑磨沙漆
3.音响输出功率双15瓦
4.170V-240V电压环境
5.标准RJ-45网络接头、四芯电话网络接头
6.配置CPU卡片支持
7.19寸以上高亮度彩色LCD显示器，分辨率大于1024×768，亮度大于250cd/平方米，对比度大于350：1，使用寿命为5年以上；
8.机柜设计新颖、造型优美、大方，有防水、防磁、防锈、防静电功能，有良好的散热能力，如果通过风扇散热则不能有任何噪音，并且有一定的抗击打能力；
9.要求能够在摄氏0度至摄氏45度之间正常使用；
10.主机配置E6300 2.8G以上，内存2G DDR，硬盘320G，10/100M网卡，有自动开、关机功能且开机后自动进入使用状态。
11.安装说明：必须有防窃照功能或防窃照遮挡设备。
</t>
    <phoneticPr fontId="2" type="noConversion"/>
  </si>
  <si>
    <t>PC管理机</t>
    <phoneticPr fontId="2" type="noConversion"/>
  </si>
  <si>
    <t>联想</t>
  </si>
  <si>
    <t xml:space="preserve">1、处理器：Intel 酷睿2双核 E7500
2、内存：≥2GB，DDR3
3、独立显卡，显存512MB
4、硬盘：≥500GB，SATA，7200转
5、显示器：≥21.5寸宽屏液晶
6、三年质保
7、其它：DVD刻录，声卡，自适应千兆以太网卡≥1个，多功能读卡器，配套键盘、鼠标
</t>
    <phoneticPr fontId="2" type="noConversion"/>
  </si>
  <si>
    <t>IC卡充值机</t>
    <phoneticPr fontId="2" type="noConversion"/>
  </si>
  <si>
    <t>XSQ-DK-VII\鑫三强</t>
  </si>
  <si>
    <t xml:space="preserve">1、台式，双面两行6位LED显示 ,5×5=25键盘，自带密码小键盘，双面电源指示灯，通讯灯显示
2、支持ISO/IEC 14443  TYPE A或TYPE B型非接触式单或双界面CPU卡，读写距离≥3.5cm，具备PBOC2.0标准的PSAM卡接口及高速PSAM卡1张
3、512KByte存储器，可以存储记录≥3万条，登记充值记录≥1万条
4、具有手动充值、手动退款功能；
5、可以接小票打印机，实现消费实时打印；
6、通迅方式：TCP/IP，可选RS232，由校方指定；
7、电源：大容量可充电电池，断电可工作5小时以上；
</t>
    <phoneticPr fontId="2" type="noConversion"/>
  </si>
  <si>
    <t>证卡打印机</t>
    <phoneticPr fontId="2" type="noConversion"/>
  </si>
  <si>
    <t>(斑马P330I)\斑马</t>
  </si>
  <si>
    <t xml:space="preserve">★1、打印方式：彩色热升华；
2、分辨率≥300×300；
3、双面彩色高速打印，每小时打印≥144张单面彩色卡片；
4、接口类型：USB接口；
5、输入盒容量：≥100张，输出盒容量：≥100张；
6、LCD控制面板
7、≥2M标准图像存储
8、带证卡输出系统软件
</t>
    <phoneticPr fontId="2" type="noConversion"/>
  </si>
  <si>
    <t>激光打印机</t>
    <phoneticPr fontId="2" type="noConversion"/>
  </si>
  <si>
    <t>惠普</t>
  </si>
  <si>
    <t xml:space="preserve">激光打印机
黑白打印速度:16ppm
最大打印幅面:A4
最高分辨率:600×600dpi
纸张容量:10页优先进纸盒，150页进纸盒
</t>
    <phoneticPr fontId="2" type="noConversion"/>
  </si>
  <si>
    <t>数码相机</t>
    <phoneticPr fontId="2" type="noConversion"/>
  </si>
  <si>
    <t>佳能</t>
  </si>
  <si>
    <t xml:space="preserve">1000万以上像素；
拍摄自动回传系统；
辅助设备（幕布、灯光设备等）；
变焦倍数：5倍光学变焦；
液晶屏尺寸：2.8英寸；
电池：专用可充电锂电池；
</t>
    <phoneticPr fontId="2" type="noConversion"/>
  </si>
  <si>
    <t>扫描仪</t>
    <phoneticPr fontId="2" type="noConversion"/>
  </si>
  <si>
    <t xml:space="preserve">扫描方式:CCD；
光学分辨率:4800×9600 dpi；
扫描速度:参数纠错A4,1200dpi速度优先模式:彩色、黑白同速:10.08毫秒；
</t>
    <phoneticPr fontId="2" type="noConversion"/>
  </si>
  <si>
    <t>自助现金充值机</t>
    <phoneticPr fontId="2" type="noConversion"/>
  </si>
  <si>
    <t>国腾</t>
    <phoneticPr fontId="2" type="noConversion"/>
  </si>
  <si>
    <t>UPS电源2KVA/2H</t>
    <phoneticPr fontId="2" type="noConversion"/>
  </si>
  <si>
    <t>山特</t>
  </si>
  <si>
    <t xml:space="preserve">1.名称、型号：UPS电源
2.规格：2KVA,2小时，在线式，含电池和机柜
3.2KVA/2小时，在线式（含电池、电池箱），电池采用汤浅、松下、德国阳光
</t>
    <phoneticPr fontId="2" type="noConversion"/>
  </si>
  <si>
    <t>开关电源</t>
    <phoneticPr fontId="2" type="noConversion"/>
  </si>
  <si>
    <t>AC 220V 转DC 12V</t>
  </si>
  <si>
    <t>通讯转换器</t>
    <phoneticPr fontId="2" type="noConversion"/>
  </si>
  <si>
    <t>XSQ-CANNET\鑫三强</t>
  </si>
  <si>
    <t xml:space="preserve">1、485或CAN转TCP/IP协议转换；
2、≥1个10M/100M自适应以太网通信端口，≥1个485或CAN通信端口；
3、每个端口具备网络通信LED指示灯；
</t>
    <phoneticPr fontId="2" type="noConversion"/>
  </si>
  <si>
    <t>浴室水控</t>
    <phoneticPr fontId="2" type="noConversion"/>
  </si>
  <si>
    <t>XSQDXJ-KS-III\鑫三强</t>
  </si>
  <si>
    <t xml:space="preserve">1、485计费控制器，可以支持ISO/IEC 14443  TYPE A或TYPE B型非接触式单或双界面CPU卡，支持MIFARE one S50,570, MIFARE pro CPU 卡，SIMPass卡，以及国产上海微电子各类13.56M的卡片等，必须支持CPU卡；
2、通讯方式：RS485，或TCP/IP
3、LED显示屏；
4、红外触摸控制;
5、支持脱机运行；
6、国家 3C认证，国家 IC卡机具生产许可证
</t>
    <phoneticPr fontId="2" type="noConversion"/>
  </si>
  <si>
    <t>开水房水控</t>
    <phoneticPr fontId="2" type="noConversion"/>
  </si>
  <si>
    <t>涡轮流量计</t>
    <phoneticPr fontId="2" type="noConversion"/>
  </si>
  <si>
    <t>鑫三强</t>
  </si>
  <si>
    <t>可与计费控制器控制联动，打开水按流量计费</t>
    <phoneticPr fontId="2" type="noConversion"/>
  </si>
  <si>
    <t>电磁阀</t>
    <phoneticPr fontId="2" type="noConversion"/>
  </si>
  <si>
    <t>可与计费控制器控制联动</t>
    <phoneticPr fontId="2" type="noConversion"/>
  </si>
  <si>
    <t>电控器</t>
    <phoneticPr fontId="2" type="noConversion"/>
  </si>
  <si>
    <t xml:space="preserve">1、485计费控制器；
2、LED显示屏；
3、可以支持ISO/IEC 14443  TYPE A或TYPE B型非接触式单或双界面CPU卡，支持MIFARE one S50,570, MIFARE pro CPU 卡，SIMPass卡，以及国产上海微电子各类13.56M的卡片等，必须支持CPU卡；
4、洗衣机计费用,，实现按时间计费，可以设置收费费率；5、读写速度&lt; 0.1秒/次；
</t>
    <phoneticPr fontId="2" type="noConversion"/>
  </si>
  <si>
    <t>AC控电器</t>
    <phoneticPr fontId="2" type="noConversion"/>
  </si>
  <si>
    <t>可与计费控制器控制联动，控制洗衣机220V供电</t>
    <phoneticPr fontId="2" type="noConversion"/>
  </si>
  <si>
    <t>超市POS消费机</t>
    <phoneticPr fontId="2" type="noConversion"/>
  </si>
  <si>
    <t>XSQDXJ-SK-T-VII,TCPIP（超市）/鑫三强</t>
  </si>
  <si>
    <t xml:space="preserve">1、主要功能：与非接触式CPU卡进行信息读取/电子钱包交易/信息存储/通信传输，读卡距离4cm以上，卡感应时间≤0.3秒，收费POS机必需具备PSAM卡接口以及配1张PSAM卡；
2、卡识别功能：可识别有效/无效/非法卡；读写有效卡
3、身份类别管理：管理16种身份类别
4、挂失报警功能：如果使用已挂失卡或非识别卡，本机将自动报警，提示工作人员没收该卡
5、个人密码使用：可设置消费金额与个人密码使用的对应关系
6、卡使用期限：可设置，并可以自动监管
7、显示方式：双面LED显示 
8、音响提示：蜂鸣器（1个）
9、键盘参数：16位不锈钢金属键盘
10、时钟：自带时钟芯片（内含锂电池保护）
11、收款类别可设置为收取IC卡卡金方式，收费方式可设置为单价式/零售/定值式，收费金额可设置为单次收费金额限制；
12、IC卡余额有效性：可设置并判断，IC卡余额最高/最低限额
13、具备≥1万笔交易记录存储量，≥50万黑白名单管理数，脱机存储≥10000条，数据存储时间可达十年以上（非易失性芯片）；
14、通讯接口：总线式（食堂POS机），TCP/IP式（超市POS机）
15、通讯方式：随时 / 定时 / 实时 （可选）.
16、超市POS机支持小票打印机
17、安装方式：挂式，壁挂安装或台式，台面放置
</t>
    <phoneticPr fontId="2" type="noConversion"/>
  </si>
  <si>
    <t>设备安装箱</t>
  </si>
  <si>
    <t>定制、汉军</t>
  </si>
  <si>
    <t xml:space="preserve">1.设备箱规格：深：550mm，宽：600mm，高：15U（具体大小根据现场情况定制）；
2.主要材料：优质冷扎钢板制作；
3.表面处理：脱脂、酸洗、磷化、静电喷塑
4.弱电井内落地或壁挂式安装，含电源转接板，墙体为空心砖
</t>
    <phoneticPr fontId="2" type="noConversion"/>
  </si>
  <si>
    <t>门禁控制器</t>
  </si>
  <si>
    <t>ACU-200\汉军</t>
  </si>
  <si>
    <t xml:space="preserve">1、设备通过ISO 9001国际质量体系认证、CE认证、MA认证及FCC认证；
2、每门提供500笔紧急合法卡许可权设定；
3、双门门禁控制器，可外接4台RS-485读卡器，实现双门双向门禁管制；
</t>
    <phoneticPr fontId="2" type="noConversion"/>
  </si>
  <si>
    <t>控制器电源</t>
  </si>
  <si>
    <t>12V-25A\汉军</t>
  </si>
  <si>
    <t>1、12V，25A，带过热保护和过流保护</t>
    <phoneticPr fontId="2" type="noConversion"/>
  </si>
  <si>
    <t>电锁电源</t>
  </si>
  <si>
    <t>1、12V，25A，带过热保护和过流保护</t>
  </si>
  <si>
    <t>电磁锁</t>
    <phoneticPr fontId="2" type="noConversion"/>
  </si>
  <si>
    <t>EM3500\欧一</t>
  </si>
  <si>
    <t xml:space="preserve">1、产品应具有CE、MA等认证资料；
2、断电开门；
3、双电压，可接12/24 VDC；
4、具突波保护功能；
5、静态拉力可达280公斤；
6、铝材采用阳极氧化防锈处理；
7、锁体与铁板表面镀锌防锈处理；
8、可带锁信号反馈功能（LSS）及LED信号；
9、具有远距离强光开关状态指示，30米可见门状态；
</t>
    <phoneticPr fontId="2" type="noConversion"/>
  </si>
  <si>
    <t>出入口门禁读卡器</t>
  </si>
  <si>
    <t>PXR-62MS\汉军</t>
  </si>
  <si>
    <t xml:space="preserve">1、造型美观，符合亚洲标准86盒尺寸安装标准；
2、可设定为读取卡片上序号或卡片区块内资料；
3、感应距离最大5cm；
4、采用RS485总线连接控制器；
5、刷卡开门，具有声音提示，带键盘；
6、配置CPU卡支持；
7、具Case sensor，提供主机防拆除侦测点；
8、具防泼水设计，适合各种场合；
</t>
    <phoneticPr fontId="2" type="noConversion"/>
  </si>
  <si>
    <t>套</t>
  </si>
  <si>
    <t>出门按钮</t>
  </si>
  <si>
    <t>OKEY\汉军</t>
  </si>
  <si>
    <t xml:space="preserve">1、造型美观，符合亚洲标准86盒尺寸安装标准；
</t>
    <phoneticPr fontId="2" type="noConversion"/>
  </si>
  <si>
    <t>个</t>
  </si>
  <si>
    <t>门禁配线 RVV-4*1.0</t>
  </si>
  <si>
    <t xml:space="preserve">1.名称：同轴电缆
2.规格：SYWV-75-5
3.敷设方式：线槽、钢管内暗敷
</t>
    <phoneticPr fontId="2" type="noConversion"/>
  </si>
  <si>
    <t>米</t>
  </si>
  <si>
    <t>门禁配线 RVV-2*0.5</t>
  </si>
  <si>
    <t>超五类线</t>
    <phoneticPr fontId="2" type="noConversion"/>
  </si>
  <si>
    <t>按照实际用量结算</t>
  </si>
  <si>
    <t>门禁配线 RVVP-6*0.5</t>
  </si>
  <si>
    <t xml:space="preserve">1.名称：控制线
2.规格：RVV-4*0.5
3.敷设方式：线槽、钢管内暗敷
</t>
    <phoneticPr fontId="2" type="noConversion"/>
  </si>
  <si>
    <t>POS机电源线 RVV-2*1.0</t>
    <phoneticPr fontId="2" type="noConversion"/>
  </si>
  <si>
    <t>POS机数据线 RS-485</t>
    <phoneticPr fontId="2" type="noConversion"/>
  </si>
  <si>
    <t>合计</t>
    <phoneticPr fontId="2" type="noConversion"/>
  </si>
  <si>
    <t xml:space="preserve">（投标人法人代表或其正式授权人签字并加盖公章） </t>
  </si>
  <si>
    <t xml:space="preserve">                  年  月  日</t>
  </si>
  <si>
    <t>附件3-10 分项报价明细表</t>
    <phoneticPr fontId="2" type="noConversion"/>
  </si>
  <si>
    <t>10.四川农业大学校园一卡通【4#学生宿舍】工程</t>
    <phoneticPr fontId="2" type="noConversion"/>
  </si>
  <si>
    <t>银达</t>
    <phoneticPr fontId="2" type="noConversion"/>
  </si>
  <si>
    <t>豪普曼</t>
    <phoneticPr fontId="2" type="noConversion"/>
  </si>
  <si>
    <t>山特</t>
    <phoneticPr fontId="2" type="noConversion"/>
  </si>
  <si>
    <t>图腾</t>
    <phoneticPr fontId="2" type="noConversion"/>
  </si>
  <si>
    <t>ACU-200\汉军</t>
    <phoneticPr fontId="2" type="noConversion"/>
  </si>
  <si>
    <t>12V-25A\汉军</t>
    <phoneticPr fontId="2" type="noConversion"/>
  </si>
  <si>
    <t>EM3500\欧一</t>
    <phoneticPr fontId="2" type="noConversion"/>
  </si>
  <si>
    <t>PXR-62MS\汉军</t>
    <phoneticPr fontId="2" type="noConversion"/>
  </si>
  <si>
    <t>欧一</t>
    <phoneticPr fontId="2" type="noConversion"/>
  </si>
  <si>
    <t>附件3-11 分项报价明细表</t>
    <phoneticPr fontId="2" type="noConversion"/>
  </si>
  <si>
    <t>11.四川农业大学校园一卡通【5#学生宿舍】工程</t>
    <phoneticPr fontId="2" type="noConversion"/>
  </si>
  <si>
    <t>m</t>
  </si>
  <si>
    <t>12.四川农业大学校园一卡通【6#学生宿舍】工程</t>
    <phoneticPr fontId="2" type="noConversion"/>
  </si>
  <si>
    <t>附件3-12 分项报价明细表</t>
    <phoneticPr fontId="2" type="noConversion"/>
  </si>
  <si>
    <t>附件3-13 分项报价明细表</t>
    <phoneticPr fontId="2" type="noConversion"/>
  </si>
  <si>
    <t>13.四川农业大学校园一卡通【7#学生宿舍】工程</t>
    <phoneticPr fontId="2" type="noConversion"/>
  </si>
  <si>
    <t>附件3-14 分项报价明细表</t>
    <phoneticPr fontId="2" type="noConversion"/>
  </si>
  <si>
    <t>14.四川农业大学校园一卡通【8#学生宿舍】工程</t>
    <phoneticPr fontId="2" type="noConversion"/>
  </si>
  <si>
    <t xml:space="preserve">1、可以与锁槽深度16mm的阴极电锁配合使用；
2、可安装于45mm木门，60mm防盗门；
3、锁芯材质为纯铜；执手实心，U型，有防下垂结构；
4、锁舌为斜舌，长12.5mm，高26mm，带防摩擦斜舌，带保险斜舌，材质为精铸304不锈钢；
5、扣板、执手覆板，材质为精铸304不锈钢；
6、内执手或钥匙可随时开门；外执手总是固定的不可转动；
7、符合耐火时间大于120分钟，提供检验报告；使用寿命10万次，有认证报告；锁芯互开率1/10000，抗力450公斤；
</t>
    <phoneticPr fontId="2" type="noConversion"/>
  </si>
  <si>
    <t>NAM26-E77A1A1SS\固力</t>
    <phoneticPr fontId="2" type="noConversion"/>
  </si>
  <si>
    <t>机械锁</t>
  </si>
  <si>
    <t xml:space="preserve">1、工作电压:0～36VDC
2、最大工作电流:5A
3、材料:JDY-1002材料，不锈钢材料
4、适用范围:门与门框之间过线使用
</t>
    <phoneticPr fontId="2" type="noConversion"/>
  </si>
  <si>
    <t>AEB2-E1GCZ\固力</t>
    <phoneticPr fontId="2" type="noConversion"/>
  </si>
  <si>
    <t>过线器</t>
  </si>
  <si>
    <t xml:space="preserve">1、304不锈钢 防火门 自动插销；8寸，左开、右开或中间开（不分左右），使用寿命10万次以上
</t>
    <phoneticPr fontId="2" type="noConversion"/>
  </si>
  <si>
    <t>A731-ESSS\固力</t>
    <phoneticPr fontId="2" type="noConversion"/>
  </si>
  <si>
    <t>自动插销</t>
  </si>
  <si>
    <t xml:space="preserve">1、ANSI一级，低电流，低温升，锁体不发烫；
2、锁槽深度16mm，可配合带防撬锁舌和19mm 长度斜舌的插芯锁使用；
3、静态抗冲击力不小于450公斤；面板长度174mm，采用304不锈钢拉丝工艺；
4、锁具状态：常闭/常开工作模式可调节，常闭即断电关，常开即断电开；
5、使用电压12V 或24V，提供认证报告；
</t>
    <phoneticPr fontId="2" type="noConversion"/>
  </si>
  <si>
    <t>阴极锁</t>
  </si>
  <si>
    <t>1、能适合防盗门使用</t>
    <phoneticPr fontId="2" type="noConversion"/>
  </si>
  <si>
    <t>5C-33A、汉军</t>
    <phoneticPr fontId="2" type="noConversion"/>
  </si>
  <si>
    <t>门磁</t>
  </si>
  <si>
    <t xml:space="preserve">1、提供16组输出点(RELAY输出)；
2、提供RS-485接口与网络控制器连接；
3、输入点提供光耦合隔离接口隔离噪声；
4、提供Watch dog功能。
</t>
    <phoneticPr fontId="2" type="noConversion"/>
  </si>
  <si>
    <t>MCU-0816\汉军</t>
    <phoneticPr fontId="2" type="noConversion"/>
  </si>
  <si>
    <t>联动控制器</t>
  </si>
  <si>
    <t>12V-25A、汉军</t>
    <phoneticPr fontId="2" type="noConversion"/>
  </si>
  <si>
    <r>
      <rPr>
        <sz val="10.5"/>
        <color theme="1"/>
        <rFont val="Times New Roman"/>
        <family val="1"/>
      </rPr>
      <t>1</t>
    </r>
    <r>
      <rPr>
        <sz val="10.5"/>
        <color theme="1"/>
        <rFont val="宋体"/>
        <family val="3"/>
        <charset val="134"/>
      </rPr>
      <t>、设备通过</t>
    </r>
    <r>
      <rPr>
        <sz val="10.5"/>
        <color theme="1"/>
        <rFont val="Times New Roman"/>
        <family val="1"/>
      </rPr>
      <t>ISO 9001</t>
    </r>
    <r>
      <rPr>
        <sz val="10.5"/>
        <color theme="1"/>
        <rFont val="宋体"/>
        <family val="3"/>
        <charset val="134"/>
      </rPr>
      <t>国际质量体系认证、</t>
    </r>
    <r>
      <rPr>
        <sz val="10.5"/>
        <color theme="1"/>
        <rFont val="Times New Roman"/>
        <family val="1"/>
      </rPr>
      <t>CE</t>
    </r>
    <r>
      <rPr>
        <sz val="10.5"/>
        <color theme="1"/>
        <rFont val="宋体"/>
        <family val="3"/>
        <charset val="134"/>
      </rPr>
      <t>认证、</t>
    </r>
    <r>
      <rPr>
        <sz val="10.5"/>
        <color theme="1"/>
        <rFont val="Times New Roman"/>
        <family val="1"/>
      </rPr>
      <t>MA</t>
    </r>
    <r>
      <rPr>
        <sz val="10.5"/>
        <color theme="1"/>
        <rFont val="宋体"/>
        <family val="3"/>
        <charset val="134"/>
      </rPr>
      <t>认证及</t>
    </r>
    <r>
      <rPr>
        <sz val="10.5"/>
        <color theme="1"/>
        <rFont val="Times New Roman"/>
        <family val="1"/>
      </rPr>
      <t>FCC</t>
    </r>
    <r>
      <rPr>
        <sz val="10.5"/>
        <color theme="1"/>
        <rFont val="宋体"/>
        <family val="3"/>
        <charset val="134"/>
      </rPr>
      <t xml:space="preserve">认证；
</t>
    </r>
    <r>
      <rPr>
        <sz val="10.5"/>
        <color theme="1"/>
        <rFont val="Times New Roman"/>
        <family val="1"/>
      </rPr>
      <t>2</t>
    </r>
    <r>
      <rPr>
        <sz val="10.5"/>
        <color theme="1"/>
        <rFont val="宋体"/>
        <family val="3"/>
        <charset val="134"/>
      </rPr>
      <t>、采用</t>
    </r>
    <r>
      <rPr>
        <sz val="10.5"/>
        <color theme="1"/>
        <rFont val="Times New Roman"/>
        <family val="1"/>
      </rPr>
      <t>RISC</t>
    </r>
    <r>
      <rPr>
        <sz val="10.5"/>
        <color theme="1"/>
        <rFont val="宋体"/>
        <family val="3"/>
        <charset val="134"/>
      </rPr>
      <t>之</t>
    </r>
    <r>
      <rPr>
        <sz val="10.5"/>
        <color theme="1"/>
        <rFont val="Times New Roman"/>
        <family val="1"/>
      </rPr>
      <t>32</t>
    </r>
    <r>
      <rPr>
        <sz val="10.5"/>
        <color theme="1"/>
        <rFont val="宋体"/>
        <family val="3"/>
        <charset val="134"/>
      </rPr>
      <t>位</t>
    </r>
    <r>
      <rPr>
        <sz val="10.5"/>
        <color theme="1"/>
        <rFont val="Times New Roman"/>
        <family val="1"/>
      </rPr>
      <t>CPU</t>
    </r>
    <r>
      <rPr>
        <sz val="10.5"/>
        <color theme="1"/>
        <rFont val="宋体"/>
        <family val="3"/>
        <charset val="134"/>
      </rPr>
      <t>，内建</t>
    </r>
    <r>
      <rPr>
        <sz val="10.5"/>
        <color theme="1"/>
        <rFont val="Times New Roman"/>
        <family val="1"/>
      </rPr>
      <t>10/100M</t>
    </r>
    <r>
      <rPr>
        <sz val="10.5"/>
        <color theme="1"/>
        <rFont val="宋体"/>
        <family val="3"/>
        <charset val="134"/>
      </rPr>
      <t xml:space="preserve">高速以太网口；
</t>
    </r>
    <r>
      <rPr>
        <sz val="10.5"/>
        <color theme="1"/>
        <rFont val="Times New Roman"/>
        <family val="1"/>
      </rPr>
      <t>3</t>
    </r>
    <r>
      <rPr>
        <sz val="10.5"/>
        <color theme="1"/>
        <rFont val="宋体"/>
        <family val="3"/>
        <charset val="134"/>
      </rPr>
      <t>、门禁管制提供</t>
    </r>
    <r>
      <rPr>
        <sz val="10.5"/>
        <color theme="1"/>
        <rFont val="Times New Roman"/>
        <family val="1"/>
      </rPr>
      <t>30000</t>
    </r>
    <r>
      <rPr>
        <sz val="10.5"/>
        <color theme="1"/>
        <rFont val="宋体"/>
        <family val="3"/>
        <charset val="134"/>
      </rPr>
      <t>笔合法卡片识别功能，与</t>
    </r>
    <r>
      <rPr>
        <sz val="10.5"/>
        <color theme="1"/>
        <rFont val="Times New Roman"/>
        <family val="1"/>
      </rPr>
      <t>10000</t>
    </r>
    <r>
      <rPr>
        <sz val="10.5"/>
        <color theme="1"/>
        <rFont val="宋体"/>
        <family val="3"/>
        <charset val="134"/>
      </rPr>
      <t>笔刷卡记录，根据情况可控制</t>
    </r>
    <r>
      <rPr>
        <sz val="10.5"/>
        <color theme="1"/>
        <rFont val="Times New Roman"/>
        <family val="1"/>
      </rPr>
      <t>16-30</t>
    </r>
    <r>
      <rPr>
        <sz val="10.5"/>
        <color theme="1"/>
        <rFont val="宋体"/>
        <family val="3"/>
        <charset val="134"/>
      </rPr>
      <t xml:space="preserve">道进出双向刷卡的门禁系统；
</t>
    </r>
    <r>
      <rPr>
        <sz val="10.5"/>
        <color theme="1"/>
        <rFont val="Times New Roman"/>
        <family val="1"/>
      </rPr>
      <t>4</t>
    </r>
    <r>
      <rPr>
        <sz val="10.5"/>
        <color theme="1"/>
        <rFont val="宋体"/>
        <family val="3"/>
        <charset val="134"/>
      </rPr>
      <t>、可在管理电脑系统离线下独立运作；断电数据可保存</t>
    </r>
    <r>
      <rPr>
        <sz val="10.5"/>
        <color theme="1"/>
        <rFont val="Times New Roman"/>
        <family val="1"/>
      </rPr>
      <t>60</t>
    </r>
    <r>
      <rPr>
        <sz val="10.5"/>
        <color theme="1"/>
        <rFont val="宋体"/>
        <family val="3"/>
        <charset val="134"/>
      </rPr>
      <t xml:space="preserve">天；
</t>
    </r>
    <phoneticPr fontId="2" type="noConversion"/>
  </si>
  <si>
    <t>NCU-3001、汉军</t>
    <phoneticPr fontId="2" type="noConversion"/>
  </si>
  <si>
    <t>网络控制器</t>
  </si>
  <si>
    <t xml:space="preserve">豪普曼
</t>
    <phoneticPr fontId="2" type="noConversion"/>
  </si>
  <si>
    <t xml:space="preserve">1.工作模式：支持实时兼脱机通讯模式，脱机记录量≥20000条，掉电保存≥10年；
2.通讯接口：10/100M TCP/IP接口，或232 + 其一(CAN/485)；
3.可以支持ISO/IEC 14443  TYPE A或TYPE B型非接触式单或双界面CPU卡，支持MIFARE one S50,570, MIFARE pro CPU 卡，SIMPass卡，以及国产上海微电子各类13.56M的卡片等，读卡距离 ≥5cm，必须支持CPU卡；
4.卡感应时间 ≤0.1s；
5.液晶显示，支持英文、中文(简体、繁体)，支持显示卡片卡号或学号；
6.终端地址 1～254；
7.支持门禁；
8.内置电池：可正常工作5小时左右；
9.安全性：一应用一加密；
</t>
    <phoneticPr fontId="2" type="noConversion"/>
  </si>
  <si>
    <t>HDkM11-CMU(can通讯)、HDKM11-TMU(TCP/IP 通讯)\汇多</t>
    <phoneticPr fontId="2" type="noConversion"/>
  </si>
  <si>
    <t>考勤机</t>
  </si>
  <si>
    <t>3.四川农业大学校园一卡通【1#学生宿舍】工程</t>
    <phoneticPr fontId="2" type="noConversion"/>
  </si>
  <si>
    <t>附件3-3 分项报价明细表</t>
    <phoneticPr fontId="2" type="noConversion"/>
  </si>
  <si>
    <t>附件3-4 分项报价明细表</t>
    <phoneticPr fontId="2" type="noConversion"/>
  </si>
  <si>
    <t>4.四川农业大学校园一卡通【第三教学实验楼】工程</t>
    <phoneticPr fontId="2" type="noConversion"/>
  </si>
  <si>
    <t>自动圈存机</t>
    <phoneticPr fontId="2" type="noConversion"/>
  </si>
  <si>
    <t>NCU-3001\汉军</t>
    <phoneticPr fontId="2" type="noConversion"/>
  </si>
  <si>
    <t xml:space="preserve">1、可以与锁槽深度16mm的阴极电锁配合使用；
2、可安装于45mm木门，60mm防盗门；
3、锁芯材质为纯铜；执手实心，U型，有防下垂结构；
4、锁舌为斜舌，长12.5mm，高26mm，带防摩擦斜舌，带保险斜舌，材质为精铸304不锈钢；
5、扣板、执手覆板，材质为精铸304不锈钢；
6、内执手或钥匙可随时开门；外执手总是固定的不可转动；
★7、符合耐火时间大于120分钟，提供检验报告；使用寿命10万次，有认证报告；锁芯互开率1/10000，抗力450公斤
</t>
    <phoneticPr fontId="2" type="noConversion"/>
  </si>
  <si>
    <t>数据库服务器</t>
  </si>
  <si>
    <t>IBM</t>
    <phoneticPr fontId="2" type="noConversion"/>
  </si>
  <si>
    <t xml:space="preserve">1、标准机架式PC服务器，服务器高度≤8U。
2、配置N+1冗余电源。
3、服务器用CPU，单台服务器配置Intel处理器≥8路，主频≥2.6GHz，单颗处理器≥6核。
4、DDR2 ECC内存≥288GB，支持热添加，有内存保护和内存镜像功能。
5、≥两块146GB 2.5”SAS 热插拔HDD，磁盘转速≥15k rpm，支持热插拔。
6、配置阵列卡，至少支持raid 1功能。
7、≥2张8GB HBA卡，配套光纤跳线≥2对，每对≥10米。
8、千兆RJ45网口数量≥10口。
9、配套光驱软驱等附件一套。
11、输入电压230V交流，50Hz，工作环境温度范围10℃-35℃。
12、配置远程管理功能，实现基于Web浏览器方式远程管理,如远程重启机器、远程关机等功能。
13、兼容操作系统Red Hat Linux5系列，Microsoft Windows Server2003系列；必须支持VMware Vsphere4.0。
14、分批次提供免费培训，每台设备≥1人次。
15、提供五年7X24系统支持服务，服务期内所有软硬件享受免费更换升级服务。
16、出具原厂售后服务承诺书原件，提供原厂商针对本项目的授权书原件。
17、进口产品以CIF成都价，后期配合甲方申请免税的工作，含税价格以人民币报价。
</t>
    <phoneticPr fontId="2" type="noConversion"/>
  </si>
  <si>
    <t>应用服务器</t>
  </si>
  <si>
    <t>一卡通系统平台</t>
  </si>
  <si>
    <t>V3.0\胜科金仕达</t>
    <phoneticPr fontId="2" type="noConversion"/>
  </si>
  <si>
    <t xml:space="preserve">1、系统必须采取集中的架构，集中存储用户数据、交易数据和资金数据，不能采用分布式的系统设计；
2、基于通讯中间件技术，实现前后台之间的通讯和交易事务控制，保证数据的一致性和完整性，解决多校区、跨网段情况下的可靠数据传输，提高系统处理能力，通讯中间件具有独立软件著作权；
3、采用至少3层以上的多层软件架构，体现架构设计的先进性和灵活性；
4、系统运行中间层次、中间环节不能保留敏感数据，原则只允许终端以及核心数据库保存数据，以减少风险；
5、系统应具备信息资源的分析和挖掘的功能，对于一卡通系统大量的数据资源进行分析和利用，起到领导决策作用，提供自定义报表工具，可根据学校要求自定义报表；
6、核心数据库服务平台和应用服务平台采用LINUX操作系统，兼容UNIX、Windows系列操作系统；
7、校方可随时独立增加新的信息点，无须硬件授权设备的制约；
8、提供集中的、电子地图展现方式的监控系统，方便管理维护、出现故障能快速准确的定位问题，能大大降低维护量；
9、系统必须采用开放的架构、开放的平台、开放的产品，软件系统平台能够与多厂商终端产品无缝融合，校方能掌握卡片结构，可以自行设置卡片密钥和加密算法；
10、在提供密钥管理模块给学校，至少要有单个金额300万元人民币以上高校“校园一卡通”项目的3个以上的成功案例；
11、应用服务和通讯中间件，自身应具有容错以及负载均衡功能，不借助外部集群软件可以集群部署，有效避免单点故障和提高系统性能；
12、系统应当支持的帐户数量不小于50万，系统应当支持的帐户数量不小于50万；
13、系统支持并发业务量不小于每秒200笔。
</t>
    <phoneticPr fontId="2" type="noConversion"/>
  </si>
  <si>
    <t>PC管理机</t>
  </si>
  <si>
    <t>联想</t>
    <phoneticPr fontId="2" type="noConversion"/>
  </si>
  <si>
    <t>监控电视</t>
  </si>
  <si>
    <t>长虹</t>
    <phoneticPr fontId="2" type="noConversion"/>
  </si>
  <si>
    <t xml:space="preserve">1、屏幕尺寸：46英寸
2、分辨率：1920×1080
3、水平视角：178度
4、垂直视角：178度
5、支持高清：1080p/1080i/720p
6、接收制式：PAL/NTSC/SECAM
7、音频性能：数字解码，支持立体声，内置扬声器10W×2
8、电视格式：影音模式有电影，运动，游戏
9、输入端子：AV 输入，HDMI 1.3 输入，RF输入，S端子输入色差分量+音频，RGB 输入(PC)
10、输出端子：AV输出
11、数码接口：USB 2.0
</t>
    <phoneticPr fontId="2" type="noConversion"/>
  </si>
  <si>
    <t>IC卡充值机</t>
  </si>
  <si>
    <t>HDSA51-TU，TCPIP;HDSA51-CU,CAN\汇多</t>
    <phoneticPr fontId="2" type="noConversion"/>
  </si>
  <si>
    <t>IC卡管理机</t>
  </si>
  <si>
    <t>HDFK01\汇多</t>
    <phoneticPr fontId="2" type="noConversion"/>
  </si>
  <si>
    <t xml:space="preserve">1、通讯方式：RS232或USB；
2、发放卡类：母系统卡，系统卡和用户卡等各卡类；
3、支持CPU卡，具备PBOC2.0标准的PSAM卡接口及高速PSAM卡1张；
4、卡片回收：可以回收用户卡、系统卡；
5、卡片测试：测试卡的好坏、已使用扇区、未使用扇区；
6、卡片查询：查询卡的状态、数据等；
7、卡片挂失、解挂管理；
8、自动存储有效写卡记录；
9、功能：CPU卡制作与发卡
</t>
    <phoneticPr fontId="2" type="noConversion"/>
  </si>
  <si>
    <t>IC卡</t>
  </si>
  <si>
    <t>复旦微电子</t>
    <phoneticPr fontId="2" type="noConversion"/>
  </si>
  <si>
    <t>卡片符合非接触式CPU卡相关国家行业标准，包括中国人民银行颁布的《中国金融集成电路（IC）卡规范》，《建设事业CPU卡操作系统技术要求》（CJ/T 304-2008）及《建设事业非接触式CPU卡芯片技术要求》（CJ/T 306-2009）</t>
    <phoneticPr fontId="2" type="noConversion"/>
  </si>
  <si>
    <t>张</t>
  </si>
  <si>
    <t>证卡打印机</t>
  </si>
  <si>
    <t>(斑马P330I)\斑马</t>
    <phoneticPr fontId="2" type="noConversion"/>
  </si>
  <si>
    <t xml:space="preserve">1、打印方式：彩色热升华；
2、分辨率≥300×300；
3、双面彩色高速打印，每小时打印≥144张单面彩色卡片；
4、接口类型：USB接口；
5、输入盒容量：≥100张，输出盒容量：≥100张；
6、LCD控制面板
7、≥2M标准图像存储
8、带证卡输出系统软件
</t>
    <phoneticPr fontId="2" type="noConversion"/>
  </si>
  <si>
    <t>激光打印机</t>
  </si>
  <si>
    <t>惠普</t>
    <phoneticPr fontId="7" type="noConversion"/>
  </si>
  <si>
    <t xml:space="preserve">1、激光打印机
2、黑白打印速度:16ppm
3、最大打印幅面:A4
4、最高分辨率:600×600dpi
5、纸张容量:10页优先进纸盒，150页进纸盒
</t>
    <phoneticPr fontId="2" type="noConversion"/>
  </si>
  <si>
    <t>数码相机</t>
  </si>
  <si>
    <t>佳能</t>
    <phoneticPr fontId="2" type="noConversion"/>
  </si>
  <si>
    <t xml:space="preserve">1、1000万以上像素；
2、拍摄自动回传系统；
3、辅助设备（幕布、灯光设备等）；
4、变焦倍数：5倍光学变焦；
5、液晶屏尺寸：2.8英寸；
6、电池：专用可充电锂电池；
</t>
    <phoneticPr fontId="2" type="noConversion"/>
  </si>
  <si>
    <t>扫描仪</t>
  </si>
  <si>
    <t>惠普</t>
    <phoneticPr fontId="2" type="noConversion"/>
  </si>
  <si>
    <t xml:space="preserve">1、扫描方式:CCD；
2、光学分辨率:4800×9600 dpi；
3、扫描速度:参数纠错A4,1200dpi速度优先模式:彩色、黑白同速:10.08毫秒；
</t>
    <phoneticPr fontId="2" type="noConversion"/>
  </si>
  <si>
    <t>自助现金充值机</t>
  </si>
  <si>
    <t xml:space="preserve">1、大堂式，15英寸以上液晶显示器和表面声波防爆触摸屏，触摸反应时间&lt;16ms，无漂移，自动纠错
2、表面处理：金属光面漆、喷塑磨沙漆、音响输出功率双15瓦、170V-240V电压环境/标准RJ-45网络接头、四芯电话网络接头、电动吸入式磁条卡读卡器，配置CPU卡片支持；
3、纸币识别器，能识别1元、2元、5元、10元、20元、50元、100元人民币纸币，并具有防伪识别功能，自动居中、防抽币设计，配置有独立钥匙的安全钞箱；
4、具有DES /3DES加密模块，通过银行卡检测中心检测和PCI认证；
5、要求提供10分钟的后备电源，满足当次交易完成；
6、具有门磁检测报警装置；
7、机柜设计新颖、造型优美、大方，有防水、防磁、防锈、防静电功能，有良好的散热能力，如果通过风扇散热则不能有任何噪音，并且有一定的抗击打能力；
8、要求能够在摄氏0-45度之间正常使用；
9、配置专用工控主机，主频1600MHz，内存1G DDR2，硬盘 160GB，有自动开、关机功能且开机后自动进入使用状态；
</t>
    <phoneticPr fontId="2" type="noConversion"/>
  </si>
  <si>
    <t>停车场远距离发卡器</t>
    <phoneticPr fontId="2" type="noConversion"/>
  </si>
  <si>
    <t>6800C\汉军</t>
    <phoneticPr fontId="2" type="noConversion"/>
  </si>
  <si>
    <t xml:space="preserve">1、工作频段：902~928MHz；
2、工作电压：DC12V；
3、最大功耗：5W；
4、工作温度：正常工作温度-25℃~75℃；
5、相对湿度：=&lt; 95% 
6、通讯接口： RS232 
</t>
    <phoneticPr fontId="2" type="noConversion"/>
  </si>
  <si>
    <t>远距离卡</t>
    <phoneticPr fontId="2" type="noConversion"/>
  </si>
  <si>
    <t>91200\汉军</t>
    <phoneticPr fontId="2" type="noConversion"/>
  </si>
  <si>
    <t>与远距离读卡器相匹配，满足校园一卡通功能要求</t>
    <phoneticPr fontId="2" type="noConversion"/>
  </si>
  <si>
    <t>附件3-2 分项报价明细表</t>
    <phoneticPr fontId="2" type="noConversion"/>
  </si>
  <si>
    <t>2.四川农业大学校园一卡通【第一教学试验楼】工程</t>
    <phoneticPr fontId="2" type="noConversion"/>
  </si>
  <si>
    <t>图腾</t>
  </si>
  <si>
    <r>
      <rPr>
        <sz val="11"/>
        <color theme="1"/>
        <rFont val="Times New Roman"/>
        <family val="1"/>
      </rPr>
      <t>1</t>
    </r>
    <r>
      <rPr>
        <sz val="11"/>
        <color theme="1"/>
        <rFont val="宋体"/>
        <family val="3"/>
        <charset val="134"/>
      </rPr>
      <t>、设备通过</t>
    </r>
    <r>
      <rPr>
        <sz val="11"/>
        <color theme="1"/>
        <rFont val="Times New Roman"/>
        <family val="1"/>
      </rPr>
      <t>ISO 9001</t>
    </r>
    <r>
      <rPr>
        <sz val="11"/>
        <color theme="1"/>
        <rFont val="宋体"/>
        <family val="3"/>
        <charset val="134"/>
      </rPr>
      <t>国际质量体系认证、</t>
    </r>
    <r>
      <rPr>
        <sz val="11"/>
        <color theme="1"/>
        <rFont val="Times New Roman"/>
        <family val="1"/>
      </rPr>
      <t>CE</t>
    </r>
    <r>
      <rPr>
        <sz val="11"/>
        <color theme="1"/>
        <rFont val="宋体"/>
        <family val="3"/>
        <charset val="134"/>
      </rPr>
      <t>认证、</t>
    </r>
    <r>
      <rPr>
        <sz val="11"/>
        <color theme="1"/>
        <rFont val="Times New Roman"/>
        <family val="1"/>
      </rPr>
      <t>MA</t>
    </r>
    <r>
      <rPr>
        <sz val="11"/>
        <color theme="1"/>
        <rFont val="宋体"/>
        <family val="3"/>
        <charset val="134"/>
      </rPr>
      <t>认证及</t>
    </r>
    <r>
      <rPr>
        <sz val="11"/>
        <color theme="1"/>
        <rFont val="Times New Roman"/>
        <family val="1"/>
      </rPr>
      <t>FCC</t>
    </r>
    <r>
      <rPr>
        <sz val="11"/>
        <color theme="1"/>
        <rFont val="宋体"/>
        <family val="3"/>
        <charset val="134"/>
      </rPr>
      <t xml:space="preserve">认证；
</t>
    </r>
    <r>
      <rPr>
        <sz val="11"/>
        <color theme="1"/>
        <rFont val="Times New Roman"/>
        <family val="1"/>
      </rPr>
      <t>2</t>
    </r>
    <r>
      <rPr>
        <sz val="11"/>
        <color theme="1"/>
        <rFont val="宋体"/>
        <family val="3"/>
        <charset val="134"/>
      </rPr>
      <t>、采用</t>
    </r>
    <r>
      <rPr>
        <sz val="11"/>
        <color theme="1"/>
        <rFont val="Times New Roman"/>
        <family val="1"/>
      </rPr>
      <t>RISC</t>
    </r>
    <r>
      <rPr>
        <sz val="11"/>
        <color theme="1"/>
        <rFont val="宋体"/>
        <family val="3"/>
        <charset val="134"/>
      </rPr>
      <t>之</t>
    </r>
    <r>
      <rPr>
        <sz val="11"/>
        <color theme="1"/>
        <rFont val="Times New Roman"/>
        <family val="1"/>
      </rPr>
      <t>32</t>
    </r>
    <r>
      <rPr>
        <sz val="11"/>
        <color theme="1"/>
        <rFont val="宋体"/>
        <family val="3"/>
        <charset val="134"/>
      </rPr>
      <t>位</t>
    </r>
    <r>
      <rPr>
        <sz val="11"/>
        <color theme="1"/>
        <rFont val="Times New Roman"/>
        <family val="1"/>
      </rPr>
      <t>CPU</t>
    </r>
    <r>
      <rPr>
        <sz val="11"/>
        <color theme="1"/>
        <rFont val="宋体"/>
        <family val="3"/>
        <charset val="134"/>
      </rPr>
      <t>，内建</t>
    </r>
    <r>
      <rPr>
        <sz val="11"/>
        <color theme="1"/>
        <rFont val="Times New Roman"/>
        <family val="1"/>
      </rPr>
      <t>10/100M</t>
    </r>
    <r>
      <rPr>
        <sz val="11"/>
        <color theme="1"/>
        <rFont val="宋体"/>
        <family val="3"/>
        <charset val="134"/>
      </rPr>
      <t xml:space="preserve">高速以太网口；
</t>
    </r>
    <r>
      <rPr>
        <sz val="11"/>
        <color theme="1"/>
        <rFont val="Times New Roman"/>
        <family val="1"/>
      </rPr>
      <t>3</t>
    </r>
    <r>
      <rPr>
        <sz val="11"/>
        <color theme="1"/>
        <rFont val="宋体"/>
        <family val="3"/>
        <charset val="134"/>
      </rPr>
      <t>、门禁管制提供</t>
    </r>
    <r>
      <rPr>
        <sz val="11"/>
        <color theme="1"/>
        <rFont val="Times New Roman"/>
        <family val="1"/>
      </rPr>
      <t>30000</t>
    </r>
    <r>
      <rPr>
        <sz val="11"/>
        <color theme="1"/>
        <rFont val="宋体"/>
        <family val="3"/>
        <charset val="134"/>
      </rPr>
      <t>笔合法卡片识别功能，与</t>
    </r>
    <r>
      <rPr>
        <sz val="11"/>
        <color theme="1"/>
        <rFont val="Times New Roman"/>
        <family val="1"/>
      </rPr>
      <t>10000</t>
    </r>
    <r>
      <rPr>
        <sz val="11"/>
        <color theme="1"/>
        <rFont val="宋体"/>
        <family val="3"/>
        <charset val="134"/>
      </rPr>
      <t>笔刷卡记录，根据情况可控制</t>
    </r>
    <r>
      <rPr>
        <sz val="11"/>
        <color theme="1"/>
        <rFont val="Times New Roman"/>
        <family val="1"/>
      </rPr>
      <t>16-30</t>
    </r>
    <r>
      <rPr>
        <sz val="11"/>
        <color theme="1"/>
        <rFont val="宋体"/>
        <family val="3"/>
        <charset val="134"/>
      </rPr>
      <t xml:space="preserve">道进出双向刷卡的门禁系统；
</t>
    </r>
    <r>
      <rPr>
        <sz val="11"/>
        <color theme="1"/>
        <rFont val="Times New Roman"/>
        <family val="1"/>
      </rPr>
      <t>4</t>
    </r>
    <r>
      <rPr>
        <sz val="11"/>
        <color theme="1"/>
        <rFont val="宋体"/>
        <family val="3"/>
        <charset val="134"/>
      </rPr>
      <t>、可在管理电脑系统离线下独立运作；断电数据可保存</t>
    </r>
    <r>
      <rPr>
        <sz val="11"/>
        <color theme="1"/>
        <rFont val="Times New Roman"/>
        <family val="1"/>
      </rPr>
      <t>60</t>
    </r>
    <r>
      <rPr>
        <sz val="11"/>
        <color theme="1"/>
        <rFont val="宋体"/>
        <family val="3"/>
        <charset val="134"/>
      </rPr>
      <t xml:space="preserve">天；
</t>
    </r>
    <phoneticPr fontId="2" type="noConversion"/>
  </si>
  <si>
    <t>附件3-5 分项报价明细表</t>
    <phoneticPr fontId="2" type="noConversion"/>
  </si>
  <si>
    <t>5.四川农业大学校园一卡通【食堂】工程</t>
    <phoneticPr fontId="2" type="noConversion"/>
  </si>
  <si>
    <t>查询机</t>
    <phoneticPr fontId="2" type="noConversion"/>
  </si>
  <si>
    <t>考勤机</t>
    <phoneticPr fontId="2" type="noConversion"/>
  </si>
  <si>
    <t>5C-33A\汉军</t>
    <phoneticPr fontId="2" type="noConversion"/>
  </si>
  <si>
    <t>个</t>
    <phoneticPr fontId="2" type="noConversion"/>
  </si>
  <si>
    <t>HDS221-TMU、HDSC51-TMU\汇多</t>
    <phoneticPr fontId="2" type="noConversion"/>
  </si>
  <si>
    <t xml:space="preserve">1、主要功能：与非接触式CPU卡进行信息读取/电子钱包交易/信息存储/通信传输，读卡距离4cm以上，卡感应时间≤0.3秒，收费POS机必需具备PSAM卡接口以及配1张PSAM卡；
2、卡识别功能：可识别有效/无效/非法卡；读写有效卡
3、身份类别管理：管理16种身份类别
4、挂失报警功能：如果使用已挂失卡或非识别卡，本机将自动报警，提示工作人员没收该卡
5、个人密码使用：可设置消费金额与个人密码使用的对应关系
6、卡使用期限：可设置，并可以自动监管
7、显示方式：双面LED显示 
8、音响提示：蜂鸣器（1个）
9、键盘参数：16位不锈钢金属键盘
10、时钟：自带时钟芯片（内含锂电池保护）
11、收款类别可设置为收取IC卡卡金方式，收费方式可设置为单价式/零售/定值式，收费金额可设置为单次收费金额限制；
12、IC卡余额有效性：可设置并判断，IC卡余额最高/最低限额
13、具备≥1万笔交易记录存储量，≥50万黑白名单管理数，脱机存储≥10000条，数据存储时间可达十年以上（非易失性芯片）；
14、通讯接口：总线式（食堂POS机），TCP/IP式（超市POS机）
15、通讯方式：随时 / 定时 / 实时 （可选）.
16、超市POS机支持小票打印机
17、安装方式：挂式，壁挂安装或台式，台面放置
</t>
    <phoneticPr fontId="2" type="noConversion"/>
  </si>
  <si>
    <t>食堂POS消费机</t>
    <phoneticPr fontId="2" type="noConversion"/>
  </si>
  <si>
    <t>HDS221-CMU、HDSC51-CMU\汇多</t>
    <phoneticPr fontId="2" type="noConversion"/>
  </si>
  <si>
    <t>★1、主要功能：与非接触式CPU卡进行信息读取/电子钱包交易/信息存储/通信传输，读卡距离4cm以上，卡感应时间≤0.3秒，收费POS机必需具备PSAM卡接口以及配1张PSAM卡；
2、卡识别功能：可识别有效/无效/非法卡；读写有效卡
3、身份类别管理：管理16种身份类别
4、挂失报警功能：如果使用已挂失卡或非识别卡，本机将自动报警，提示工作人员没收该卡
5、个人密码使用：可设置消费金额与个人密码使用的对应关系
6、卡使用期限：可设置，并可以自动监管
7、显示方式：双面LED显示 
8、音响提示：蜂鸣器（1个）
9、键盘参数：16位不锈钢金属键盘
10、时钟：自带时钟芯片（内含锂电池保护）
11、收款类别可设置为收取IC卡卡金方式，收费方式可设置为单价式/零售/定值式，收费金额可设置为单次收费金额限制；
12、IC卡余额有效性：可设置并判断，IC卡余额最高/最低限额
13、具备≥1万笔交易记录存储量，≥50万黑白名单管理数，脱机存储≥10000条，数据存储时间可达十年以上（非易失性芯片）；
14、通讯接口：总线式（食堂POS机），TCP/IP式（超市POS机）
15、通讯方式：随时 / 定时 / 实时 （可选）.
16、超市POS机支持小票打印机
17、安装方式：挂式，壁挂安装或台式，台面放置</t>
    <phoneticPr fontId="2" type="noConversion"/>
  </si>
  <si>
    <t>台</t>
    <phoneticPr fontId="2" type="noConversion"/>
  </si>
  <si>
    <t xml:space="preserve">UPS电源 </t>
    <phoneticPr fontId="2" type="noConversion"/>
  </si>
  <si>
    <t>2KVA/2小时\山特</t>
    <phoneticPr fontId="2" type="noConversion"/>
  </si>
  <si>
    <t>开关电源</t>
  </si>
  <si>
    <t>通讯转换器</t>
  </si>
  <si>
    <t>HD-CCU\汇多</t>
    <phoneticPr fontId="2" type="noConversion"/>
  </si>
  <si>
    <t>POS机电源线 RVV-2*1.0</t>
  </si>
  <si>
    <t>POS机数据线 RS-485</t>
  </si>
  <si>
    <t>附件3-6 分项报价明细表</t>
    <phoneticPr fontId="2" type="noConversion"/>
  </si>
  <si>
    <t>6.四川农业大学校园一卡通【图书馆】工程</t>
    <phoneticPr fontId="2" type="noConversion"/>
  </si>
  <si>
    <t>米</t>
    <phoneticPr fontId="2" type="noConversion"/>
  </si>
  <si>
    <t>附件3-1 分项报价明细表</t>
    <phoneticPr fontId="2" type="noConversion"/>
  </si>
  <si>
    <t>1.四川农业大学一卡通总平工程</t>
    <phoneticPr fontId="2" type="noConversion"/>
  </si>
  <si>
    <t>工作站</t>
  </si>
  <si>
    <t xml:space="preserve">1.名称：工作站
2.功能：停车场智能控制
3.处理器：Intel 酷睿2双核 E7500
4.内存：≥2GB，DDR3
5.独立显卡，显存512MB
6.硬盘：≥500GB，SATA，7200转
7.显示器：≥21.5寸宽屏液晶
8.三年质保
9.其它：DVD刻录，声卡，自适应千兆以太网卡≥1个，多功能读卡器，配套键盘、鼠标
</t>
    <phoneticPr fontId="2" type="noConversion"/>
  </si>
  <si>
    <t xml:space="preserve">1.名称、型号：设备安装箱
2、设备箱规格：深：550mm，宽：600mm，高：15U（具体大小根据现场情况定制）；
3、主要材料：优质冷扎钢板制作；
4、表面处理：脱脂、酸洗、磷化、静电喷塑
5、弱电井内落地或壁挂式安装，含电源转接板，墙体为空心砖
</t>
    <phoneticPr fontId="2" type="noConversion"/>
  </si>
  <si>
    <t>汉军\COM-485</t>
    <phoneticPr fontId="2" type="noConversion"/>
  </si>
  <si>
    <t>1.名称：通讯转换器</t>
    <phoneticPr fontId="2" type="noConversion"/>
  </si>
  <si>
    <t>入口满位显示屏（含支架）</t>
  </si>
  <si>
    <t>汉军\LT-O-76-1-4</t>
    <phoneticPr fontId="2" type="noConversion"/>
  </si>
  <si>
    <r>
      <t>1.</t>
    </r>
    <r>
      <rPr>
        <sz val="11"/>
        <color theme="1"/>
        <rFont val="Times New Roman"/>
        <family val="1"/>
      </rPr>
      <t xml:space="preserve">  </t>
    </r>
    <r>
      <rPr>
        <sz val="11"/>
        <color theme="1"/>
        <rFont val="宋体"/>
        <family val="3"/>
        <charset val="134"/>
      </rPr>
      <t xml:space="preserve">名称：入口满位显示屏（含支架）
</t>
    </r>
    <r>
      <rPr>
        <sz val="11"/>
        <color theme="1"/>
        <rFont val="Times New Roman"/>
        <family val="1"/>
      </rPr>
      <t>2.</t>
    </r>
    <r>
      <rPr>
        <sz val="11"/>
        <color theme="1"/>
        <rFont val="宋体"/>
        <family val="3"/>
        <charset val="134"/>
      </rPr>
      <t> </t>
    </r>
    <r>
      <rPr>
        <sz val="11"/>
        <color theme="1"/>
        <rFont val="Times New Roman"/>
        <family val="1"/>
      </rPr>
      <t xml:space="preserve"> </t>
    </r>
    <r>
      <rPr>
        <sz val="11"/>
        <color theme="1"/>
        <rFont val="宋体"/>
        <family val="3"/>
        <charset val="134"/>
      </rPr>
      <t>规格：</t>
    </r>
    <r>
      <rPr>
        <sz val="11"/>
        <color theme="1"/>
        <rFont val="Times New Roman"/>
        <family val="1"/>
      </rPr>
      <t>1</t>
    </r>
    <r>
      <rPr>
        <sz val="11"/>
        <color theme="1"/>
        <rFont val="宋体"/>
        <family val="3"/>
        <charset val="134"/>
      </rPr>
      <t>排，</t>
    </r>
    <r>
      <rPr>
        <sz val="11"/>
        <color theme="1"/>
        <rFont val="Times New Roman"/>
        <family val="1"/>
      </rPr>
      <t>4</t>
    </r>
    <r>
      <rPr>
        <sz val="11"/>
        <color theme="1"/>
        <rFont val="宋体"/>
        <family val="3"/>
        <charset val="134"/>
      </rPr>
      <t>字</t>
    </r>
    <r>
      <rPr>
        <sz val="11"/>
        <color theme="1"/>
        <rFont val="Times New Roman"/>
        <family val="1"/>
      </rPr>
      <t>/</t>
    </r>
    <r>
      <rPr>
        <sz val="11"/>
        <color theme="1"/>
        <rFont val="宋体"/>
        <family val="3"/>
        <charset val="134"/>
      </rPr>
      <t>排，Φ</t>
    </r>
    <r>
      <rPr>
        <sz val="11"/>
        <color theme="1"/>
        <rFont val="Times New Roman"/>
        <family val="1"/>
      </rPr>
      <t>5</t>
    </r>
    <r>
      <rPr>
        <sz val="11"/>
        <color theme="1"/>
        <rFont val="宋体"/>
        <family val="3"/>
        <charset val="134"/>
      </rPr>
      <t xml:space="preserve">管芯，含电源，含支架
</t>
    </r>
    <r>
      <rPr>
        <sz val="11"/>
        <color theme="1"/>
        <rFont val="Times New Roman"/>
        <family val="1"/>
      </rPr>
      <t xml:space="preserve">3.  </t>
    </r>
    <r>
      <rPr>
        <sz val="11"/>
        <color theme="1"/>
        <rFont val="宋体"/>
        <family val="3"/>
        <charset val="134"/>
      </rPr>
      <t>字库包括所有国标汉字，并可显示繁体汉字及英文；</t>
    </r>
    <r>
      <rPr>
        <sz val="11"/>
        <color theme="1"/>
        <rFont val="Times New Roman"/>
        <family val="1"/>
      </rPr>
      <t xml:space="preserve">  
4.  </t>
    </r>
    <r>
      <rPr>
        <sz val="11"/>
        <color theme="1"/>
        <rFont val="宋体"/>
        <family val="3"/>
        <charset val="134"/>
      </rPr>
      <t>电源：直流</t>
    </r>
    <r>
      <rPr>
        <sz val="11"/>
        <color theme="1"/>
        <rFont val="Times New Roman"/>
        <family val="1"/>
      </rPr>
      <t>24V</t>
    </r>
    <r>
      <rPr>
        <sz val="11"/>
        <color theme="1"/>
        <rFont val="宋体"/>
        <family val="3"/>
        <charset val="134"/>
      </rPr>
      <t>；</t>
    </r>
    <r>
      <rPr>
        <sz val="11"/>
        <color theme="1"/>
        <rFont val="Times New Roman"/>
        <family val="1"/>
      </rPr>
      <t xml:space="preserve"> 
5,  </t>
    </r>
    <r>
      <rPr>
        <sz val="11"/>
        <color theme="1"/>
        <rFont val="宋体"/>
        <family val="3"/>
        <charset val="134"/>
      </rPr>
      <t>带有</t>
    </r>
    <r>
      <rPr>
        <sz val="11"/>
        <color theme="1"/>
        <rFont val="Times New Roman"/>
        <family val="1"/>
      </rPr>
      <t>RS-485</t>
    </r>
    <r>
      <rPr>
        <sz val="11"/>
        <color theme="1"/>
        <rFont val="宋体"/>
        <family val="3"/>
        <charset val="134"/>
      </rPr>
      <t>扩展接口；</t>
    </r>
    <r>
      <rPr>
        <sz val="11"/>
        <color theme="1"/>
        <rFont val="Times New Roman"/>
        <family val="1"/>
      </rPr>
      <t xml:space="preserve"> 
6.  </t>
    </r>
    <r>
      <rPr>
        <sz val="11"/>
        <color theme="1"/>
        <rFont val="宋体"/>
        <family val="3"/>
        <charset val="134"/>
      </rPr>
      <t>环境温度：</t>
    </r>
    <r>
      <rPr>
        <sz val="11"/>
        <color theme="1"/>
        <rFont val="Times New Roman"/>
        <family val="1"/>
      </rPr>
      <t>-25</t>
    </r>
    <r>
      <rPr>
        <sz val="11"/>
        <color theme="1"/>
        <rFont val="宋体"/>
        <family val="3"/>
        <charset val="134"/>
      </rPr>
      <t>℃</t>
    </r>
    <r>
      <rPr>
        <sz val="11"/>
        <color theme="1"/>
        <rFont val="Times New Roman"/>
        <family val="1"/>
      </rPr>
      <t>~ +55</t>
    </r>
    <r>
      <rPr>
        <sz val="11"/>
        <color theme="1"/>
        <rFont val="宋体"/>
        <family val="3"/>
        <charset val="134"/>
      </rPr>
      <t>℃；</t>
    </r>
    <r>
      <rPr>
        <sz val="11"/>
        <color theme="1"/>
        <rFont val="Times New Roman"/>
        <family val="1"/>
      </rPr>
      <t xml:space="preserve"> 
7.  </t>
    </r>
    <r>
      <rPr>
        <sz val="11"/>
        <color theme="1"/>
        <rFont val="宋体"/>
        <family val="3"/>
        <charset val="134"/>
      </rPr>
      <t>相对湿度：小于</t>
    </r>
    <r>
      <rPr>
        <sz val="11"/>
        <color theme="1"/>
        <rFont val="Times New Roman"/>
        <family val="1"/>
      </rPr>
      <t>95</t>
    </r>
    <r>
      <rPr>
        <sz val="11"/>
        <color theme="1"/>
        <rFont val="宋体"/>
        <family val="3"/>
        <charset val="134"/>
      </rPr>
      <t xml:space="preserve">％。
</t>
    </r>
    <phoneticPr fontId="2" type="noConversion"/>
  </si>
  <si>
    <t>自动出卡机</t>
  </si>
  <si>
    <t>TCK001R\汉军</t>
    <phoneticPr fontId="2" type="noConversion"/>
  </si>
  <si>
    <t xml:space="preserve">1.名称：自动出卡机
2.通讯接口：RS485；
3.LED中文电子显示屏；
4.工业级设计，表面烤漆处理，良好的耐磨耐腐蚀性适应各种高、低温， 多灰尘等恶劣环境； 
5.拟人型摩擦式发卡，对各类变形卡有较好的适应性，卡片正确识别率：&gt;99.9%；
6.硬件看门狗、嵌入式微型实时操作系统；
7.具备预发卡功能；
8.可直接连接地感信号，实现 “ 车来发卡、一车一卡 ”；
9.卡少、卡空、故障时蜂鸣器自动声音报警；
10.出错报警，30秒或100秒后自动复位；
11.可叠加的卡箱设计，使卡箱容量灵活可变，至少应能装280张卡片，根据需要扩展；
12.适应卡片厚度 0.3MM ― 2.5MM，可调节； 
13.底板滑轨式设计，使发卡器安装和维护更加快捷、简单、方便；
</t>
    <phoneticPr fontId="2" type="noConversion"/>
  </si>
  <si>
    <t>出口收费显示屏</t>
  </si>
  <si>
    <t>75*304\汉军</t>
    <phoneticPr fontId="2" type="noConversion"/>
  </si>
  <si>
    <t xml:space="preserve">1.名称：出口收费显示屏
2.规格：1排，4字/排，Φ3.7管芯，含电源
3.1排，4字/排，Φ3.7管芯，含电源，含支架
4.字库包括所有国标汉字，并可显示繁体汉字及英文；  
5.电源：直流24V； 
6.带有RS-485扩展接口； 
7.环境温度：-25℃~ +55℃； 
8.相对湿度：小于95％。
</t>
    <phoneticPr fontId="2" type="noConversion"/>
  </si>
  <si>
    <t>停车场智能控制系统</t>
  </si>
  <si>
    <t>MB03-T\汉军</t>
    <phoneticPr fontId="2" type="noConversion"/>
  </si>
  <si>
    <t xml:space="preserve">1.名称：停车场智能控制系统
2.控制器要求采用23位ARM型CPU，支持非接触智能CPU卡；
3.合法权限达10000笔，脱机至少能够存储9500条数据，黑名单数量至少9500条
4.控制器要求自带TCP/IP网络接口，能够通过RS232方式控制出卡机或出票机；
5.控制器应能够直接连接出入口语音及LED显示屏；
6.控制器应提供8组输入端口，以接收读卡地感、道闸地感、取卡/取票按键、道闸道杆位置检测信号、票箱门检测信号、道闸门检测信号、光感器信号等状态信号；
7.控制器应具有4组输出信号，以控制道闸开启、道闸关闭、照明等；
8.控制器电源：DC12~24V；
9.工作环境温度：-25℃～+70℃；
10.工作环境湿度： ≤95%，不凝露；
</t>
    <phoneticPr fontId="2" type="noConversion"/>
  </si>
  <si>
    <t>停车场近距离读卡器</t>
  </si>
  <si>
    <t>RF-M1\汉军</t>
    <phoneticPr fontId="2" type="noConversion"/>
  </si>
  <si>
    <t xml:space="preserve">1.名称：停车场近距离读卡器
2.工作频段：902~928MHz；
3.工作电压：DC12V；
4.最大功耗：5W；
5.工作温度：正常工作温度-25℃~75℃；
6.天线增益：12dbi水平极化；
7.天线功率：接入天线功率1W（可调）；
8.有效距离：读/写卡距离不少于5m；
9.数据接口：同时具备RS232、RS485、wiegand26或者wiegand34数据接口，预留外界触发信号接入端口；
10.快速识别：能识别移动速度大于120km/h快速移动的电子标签；
</t>
    <phoneticPr fontId="2" type="noConversion"/>
  </si>
  <si>
    <t>读卡机箱</t>
  </si>
  <si>
    <t>HDP-2100\汉军</t>
    <phoneticPr fontId="2" type="noConversion"/>
  </si>
  <si>
    <t xml:space="preserve">1.名称：读卡机箱
2.设备通过ISO 9001国际质量体系认证、CE认证、MA认证及FCC认证；
3.采用RISC之32位CPU；
4.门禁管制提供到30000笔合法卡片与10，000笔刷卡记录；
5.内建高速Ethernet网络界面，支持10M/100M BaseT；
6.可在管理电脑系统离线下独立运作；断电数据可保存30天；
</t>
    <phoneticPr fontId="2" type="noConversion"/>
  </si>
  <si>
    <t>远距离读卡器（含支架）</t>
  </si>
  <si>
    <t>6890C\汉军</t>
    <phoneticPr fontId="2" type="noConversion"/>
  </si>
  <si>
    <t xml:space="preserve">1.名称：远距离读卡器（含支架）
2.远距离读卡距离不少于5米
3.工作频段：902~928MHz；
4.工作电压：DC12V；
5.最大功耗：5W；
6.工作温度：正常工作温度-25℃~75℃；
7.天线增益：12dbi水平极化；
8.天线功率：接入天线功率1W（可调）；
9.有效距离：读/写卡距离不少于5m；
10.数据接口：同时具备RS232、RS485、wiegand26或者wiegand34数据接口，预留外界触发信号接入端口；
11.快速识别：能识别移动速度大于120km/h快速移动的电子标签；
</t>
    <phoneticPr fontId="2" type="noConversion"/>
  </si>
  <si>
    <t>地感控制器（含线圈）</t>
  </si>
  <si>
    <t>DLD801\汉军</t>
    <phoneticPr fontId="2" type="noConversion"/>
  </si>
  <si>
    <t xml:space="preserve">1.名称：地感控制器（含线圈）
2.范围： 20KHz—170KHz；
3.灵敏度： 三级可调；50米地感线圈
</t>
    <phoneticPr fontId="2" type="noConversion"/>
  </si>
  <si>
    <t>挡车道闸</t>
  </si>
  <si>
    <t>W2-ZG-K\汉军</t>
    <phoneticPr fontId="2" type="noConversion"/>
  </si>
  <si>
    <t xml:space="preserve">1.名称：挡车道闸
2.快速道闸；
3.产品通过CE认证；
4.出现停电和故障时能进行自动/手动功能切换；
5.具有防砸车功能；
6.减速比：1/123；
7.扭矩：200Nm；
8.开启时间3-6秒；
</t>
    <phoneticPr fontId="2" type="noConversion"/>
  </si>
  <si>
    <t>摄像机（含镜头等附件）</t>
  </si>
  <si>
    <t>三星</t>
    <phoneticPr fontId="2" type="noConversion"/>
  </si>
  <si>
    <t xml:space="preserve">1.名称：摄像机
2.高清晰度CCD摄像机
3.高清、超感低照度、枪式摄像机
4.1/3英寸ExView-HAD IT CCD；
5.水平分辨率600线；
6.日夜自动转换；
7.最低照度：彩色0.09Lux，黑白0.009Lux；
8.暗区补偿、背光补偿功能；
</t>
    <phoneticPr fontId="2" type="noConversion"/>
  </si>
  <si>
    <t>视屏捕获卡</t>
  </si>
  <si>
    <t>VC4000\汉军</t>
    <phoneticPr fontId="2" type="noConversion"/>
  </si>
  <si>
    <t xml:space="preserve">1、支持一机多卡，一卡四路，支持PAL/NTSC，各通道同时工作互不干扰。
2、支持Overlay多路同时预览，CPU占用率极低。
3、Software Video codec:
4、支持MPEG 4 sample profile codec
5、压缩位率：64K-2Mbps
6、帧率1-30帧/秒可选
7、支持CIF Video MPEG 4 Encorder
8、提供MPEG4压缩引擎，可对多路视频图像进行压缩。
9、支持压缩流/预览流叠加year/month/day/hour/min/sec,text的功能
10、提供动态AVI图像捕获。
11、可将动态图像捕获为JPG静态图象存盘。
12、提供功能全面的二次开发包，用于定制开发
13、支持热插拔，安装时不需关闭计算机
</t>
    <phoneticPr fontId="2" type="noConversion"/>
  </si>
  <si>
    <t>停车场管理系统软件</t>
  </si>
  <si>
    <t>ENITOR3-PM\汉军</t>
    <phoneticPr fontId="2" type="noConversion"/>
  </si>
  <si>
    <t xml:space="preserve">1、由厂商根据停车场管理系统设备来配套提供，功能要求类同于第3条描述；
2、厂商提供二次开发接口，便于一卡通系统平台的停车场子系统的定制开发（详见系统技术要求1.3.3.1。实现各个停车场数据统一管理）；
3、软件特点：
专用发卡软件，登记、注册、发放停车场管理系统使用的卡；
管理卡的适用范围（在该项目只是停车场卡）、使用期限、卡片类型（月租卡、储值卡、临时卡）；
提供人员账号密码输入和修改的功能；
提供卡片挂失、解挂的功能，登记或取消黑名单；
提供操作记录查询，预存款收费明细查询；
按某一张卡查询统计
消费查询统计
按某时段某个班组查询统计，并显示车辆图片对比
按某时段某个人员查询统计，并显示车辆图片对比
查询某一张卡的消费情况，并显示车辆图片对比
查询某一辆车的消费情况，并显示车辆图片对比
按某时段按特殊事件查询统计（如：消防车、军车、掉票车等）
按某时段按收费模式查询统计（如：未收费、抵扣、停车证、已收费等）
按某时段（或按人员）按入出场开式查询统计
按某时段查询统计即将到期卡的信息
具备专用数据库管理与信息统计分析，随机提供工班及年、月、日收费数据报表；
可按操作员名、日期、时间等条件查询收款金额；
生成各类财务统计报表；
生成各类停车场状态统计报表；
可对在场车辆图像查询、打印；
可对历史车辆图像查询、打印、压缩、备份；
可对备份车辆图像解压、查询、打印；
可对在场车辆信息查询、打印；
可对历史车辆信息查询、打印、压缩、备份；
可对备份车辆信息解压、查询、打印；
管理员、密码和操作权限的设定；
以上查询均可生成统计表并可打印（Excel格式）
通过TCP/IP网络与停车场管理系统工作站和一卡通管理中心进行通讯和数据交换；
</t>
    <phoneticPr fontId="2" type="noConversion"/>
  </si>
  <si>
    <t>同轴电缆 SYV-75-5</t>
  </si>
  <si>
    <t>联网线</t>
  </si>
  <si>
    <t>德特威勒</t>
    <phoneticPr fontId="2" type="noConversion"/>
  </si>
  <si>
    <t>控制线</t>
  </si>
  <si>
    <t>时代</t>
    <phoneticPr fontId="2" type="noConversion"/>
  </si>
  <si>
    <t>电源线</t>
  </si>
  <si>
    <t xml:space="preserve">1.名称：控制线
2.规格：RVVP-4*0.5
RVV-3*1.5
3.敷设方式：线槽、钢管内暗敷
</t>
    <phoneticPr fontId="2" type="noConversion"/>
  </si>
  <si>
    <t>PC管</t>
  </si>
  <si>
    <t>PC刚性阻燃管，PC20</t>
    <phoneticPr fontId="2" type="noConversion"/>
  </si>
  <si>
    <t>度锌钢管</t>
  </si>
  <si>
    <t>DN25</t>
    <phoneticPr fontId="2" type="noConversion"/>
  </si>
  <si>
    <t>合   计（人民币，元）</t>
    <phoneticPr fontId="2" type="noConversion"/>
  </si>
  <si>
    <t>附件3-8 分项报价明细表</t>
    <phoneticPr fontId="2" type="noConversion"/>
  </si>
  <si>
    <t>8.四川农业大学校园一卡通【2#学生宿舍】工程</t>
    <phoneticPr fontId="2" type="noConversion"/>
  </si>
  <si>
    <t>HDS221-CMU\HDS221-TMU\HDSC51-CMU\HDSC51-TMU/汇多</t>
    <phoneticPr fontId="2" type="noConversion"/>
  </si>
  <si>
    <t>OKEY\汉军</t>
    <phoneticPr fontId="2" type="noConversion"/>
  </si>
  <si>
    <t>9.四川农业大学校园一卡通【3#学生宿舍】工程</t>
    <phoneticPr fontId="2" type="noConversion"/>
  </si>
  <si>
    <t>附件3-9 分项报价明细表</t>
    <phoneticPr fontId="2" type="noConversion"/>
  </si>
  <si>
    <t>总价（万元）</t>
  </si>
  <si>
    <t>不可预见费用</t>
  </si>
  <si>
    <t>建筑智能化深化设计费(甲方已垫付)</t>
  </si>
  <si>
    <t>四川农业大学校园一卡通【8#学生宿舍】工程</t>
  </si>
  <si>
    <t>四川农业大学校园一卡通【7#学生宿舍】工程</t>
  </si>
  <si>
    <t>四川农业大学校园一卡通【6#学生宿舍】工程</t>
  </si>
  <si>
    <t>四川农业大学校园一卡通【5#学生宿舍】工程</t>
  </si>
  <si>
    <t>四川农业大学校园一卡通【4#学生宿舍】工程</t>
  </si>
  <si>
    <t>四川农业大学校园一卡通【3#学生宿舍】工程</t>
  </si>
  <si>
    <t>四川农业大学校园一卡通【2#学生宿舍】工程</t>
  </si>
  <si>
    <t>四川农业大学校园一卡通【1#学生宿舍】工程</t>
  </si>
  <si>
    <t>四川农业大学校园一卡通【图书馆】工程</t>
  </si>
  <si>
    <t>四川农业大学校园一卡通【食堂】工程</t>
  </si>
  <si>
    <t>四川农业大学校园一卡通【第三教学实验楼】工程</t>
  </si>
  <si>
    <t>四川农业大学校园一卡通【第二教学实验楼】工程</t>
  </si>
  <si>
    <t>四川农业大学校园一卡通【第一教学实验楼】工程</t>
  </si>
  <si>
    <r>
      <t>四川农业大学校园一卡通【总平】</t>
    </r>
    <r>
      <rPr>
        <sz val="12"/>
        <rFont val="宋体"/>
        <family val="3"/>
        <charset val="134"/>
      </rPr>
      <t>工程</t>
    </r>
  </si>
  <si>
    <t>备注</t>
  </si>
  <si>
    <t>合价（万元）</t>
  </si>
  <si>
    <t>工程名称</t>
  </si>
  <si>
    <t>序号</t>
  </si>
  <si>
    <t>鑫三强</t>
    <phoneticPr fontId="2" type="noConversion"/>
  </si>
  <si>
    <r>
      <t xml:space="preserve">                                投标人代表：</t>
    </r>
    <r>
      <rPr>
        <u/>
        <sz val="14"/>
        <color rgb="FF000000"/>
        <rFont val="宋体"/>
        <family val="3"/>
        <charset val="134"/>
      </rPr>
      <t>（签名及公章）</t>
    </r>
    <phoneticPr fontId="2" type="noConversion"/>
  </si>
  <si>
    <t xml:space="preserve">                                                           年  月  日</t>
    <phoneticPr fontId="2" type="noConversion"/>
  </si>
  <si>
    <t>附表4  四川农业大学校园一卡通系统建设投标报价汇总表</t>
    <phoneticPr fontId="2" type="noConversion"/>
  </si>
</sst>
</file>

<file path=xl/styles.xml><?xml version="1.0" encoding="utf-8"?>
<styleSheet xmlns="http://schemas.openxmlformats.org/spreadsheetml/2006/main">
  <numFmts count="2">
    <numFmt numFmtId="43" formatCode="_ * #,##0.00_ ;_ * \-#,##0.00_ ;_ * &quot;-&quot;??_ ;_ @_ "/>
    <numFmt numFmtId="176" formatCode="_ * #,##0.00000_ ;_ * \-#,##0.00000_ ;_ * &quot;-&quot;?????_ ;_ @_ "/>
  </numFmts>
  <fonts count="27">
    <font>
      <sz val="11"/>
      <color theme="1"/>
      <name val="宋体"/>
      <family val="2"/>
      <charset val="134"/>
      <scheme val="minor"/>
    </font>
    <font>
      <b/>
      <sz val="11"/>
      <color theme="1"/>
      <name val="宋体"/>
      <family val="3"/>
      <charset val="134"/>
      <scheme val="minor"/>
    </font>
    <font>
      <sz val="9"/>
      <name val="宋体"/>
      <family val="2"/>
      <charset val="134"/>
      <scheme val="minor"/>
    </font>
    <font>
      <b/>
      <sz val="10.5"/>
      <color theme="1"/>
      <name val="宋体"/>
      <family val="3"/>
      <charset val="134"/>
    </font>
    <font>
      <sz val="10.5"/>
      <color theme="1"/>
      <name val="宋体"/>
      <family val="3"/>
      <charset val="134"/>
    </font>
    <font>
      <sz val="10"/>
      <name val="Arial"/>
      <family val="2"/>
    </font>
    <font>
      <sz val="12"/>
      <color theme="1"/>
      <name val="宋体"/>
      <family val="3"/>
      <charset val="134"/>
      <scheme val="minor"/>
    </font>
    <font>
      <sz val="9"/>
      <name val="宋体"/>
      <family val="3"/>
      <charset val="134"/>
    </font>
    <font>
      <sz val="10"/>
      <color theme="1"/>
      <name val="宋体"/>
      <family val="3"/>
      <charset val="134"/>
      <scheme val="minor"/>
    </font>
    <font>
      <sz val="11"/>
      <color rgb="FF000000"/>
      <name val="宋体"/>
      <family val="3"/>
      <charset val="134"/>
    </font>
    <font>
      <sz val="10"/>
      <color theme="1"/>
      <name val="宋体"/>
      <family val="3"/>
      <charset val="134"/>
    </font>
    <font>
      <sz val="10.5"/>
      <color theme="1"/>
      <name val="Times New Roman"/>
      <family val="1"/>
    </font>
    <font>
      <sz val="10"/>
      <name val="宋体"/>
      <family val="3"/>
      <charset val="134"/>
    </font>
    <font>
      <sz val="10.5"/>
      <color theme="1"/>
      <name val="宋体"/>
      <family val="3"/>
      <charset val="134"/>
      <scheme val="minor"/>
    </font>
    <font>
      <sz val="11"/>
      <color theme="1"/>
      <name val="宋体"/>
      <family val="3"/>
      <charset val="134"/>
    </font>
    <font>
      <sz val="11"/>
      <name val="Arial"/>
      <family val="2"/>
    </font>
    <font>
      <sz val="11"/>
      <color theme="1"/>
      <name val="Times New Roman"/>
      <family val="1"/>
    </font>
    <font>
      <sz val="11"/>
      <color theme="1"/>
      <name val="宋体"/>
      <family val="3"/>
      <charset val="134"/>
      <scheme val="minor"/>
    </font>
    <font>
      <u/>
      <sz val="11"/>
      <color rgb="FF000000"/>
      <name val="宋体"/>
      <family val="3"/>
      <charset val="134"/>
    </font>
    <font>
      <sz val="12"/>
      <name val="宋体"/>
      <family val="3"/>
      <charset val="134"/>
    </font>
    <font>
      <b/>
      <sz val="12"/>
      <name val="宋体"/>
      <family val="3"/>
      <charset val="134"/>
    </font>
    <font>
      <sz val="12"/>
      <color rgb="FF000000"/>
      <name val="宋体"/>
      <family val="3"/>
      <charset val="134"/>
      <scheme val="minor"/>
    </font>
    <font>
      <sz val="12"/>
      <color rgb="FF000000"/>
      <name val="宋体"/>
      <family val="3"/>
      <charset val="134"/>
    </font>
    <font>
      <sz val="11"/>
      <color rgb="FF000000"/>
      <name val="宋体"/>
      <family val="3"/>
      <charset val="134"/>
      <scheme val="minor"/>
    </font>
    <font>
      <sz val="12"/>
      <name val="Times New Roman"/>
      <family val="1"/>
    </font>
    <font>
      <sz val="14"/>
      <color rgb="FF000000"/>
      <name val="宋体"/>
      <family val="3"/>
      <charset val="134"/>
    </font>
    <font>
      <u/>
      <sz val="14"/>
      <color rgb="FF000000"/>
      <name val="宋体"/>
      <family val="3"/>
      <charset val="134"/>
    </font>
  </fonts>
  <fills count="2">
    <fill>
      <patternFill patternType="none"/>
    </fill>
    <fill>
      <patternFill patternType="gray125"/>
    </fill>
  </fills>
  <borders count="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alignment vertical="center"/>
    </xf>
    <xf numFmtId="0" fontId="19" fillId="0" borderId="0">
      <alignment vertical="center"/>
    </xf>
    <xf numFmtId="0" fontId="24" fillId="0" borderId="0"/>
    <xf numFmtId="0" fontId="24" fillId="0" borderId="0"/>
  </cellStyleXfs>
  <cellXfs count="60">
    <xf numFmtId="0" fontId="0" fillId="0" borderId="0" xfId="0">
      <alignment vertical="center"/>
    </xf>
    <xf numFmtId="0" fontId="4" fillId="0" borderId="1" xfId="0" applyFont="1" applyBorder="1" applyAlignment="1">
      <alignment vertical="center" wrapText="1"/>
    </xf>
    <xf numFmtId="0" fontId="0" fillId="0" borderId="2" xfId="0" applyBorder="1">
      <alignment vertical="center"/>
    </xf>
    <xf numFmtId="0" fontId="4" fillId="0" borderId="2" xfId="0" applyFont="1" applyBorder="1" applyAlignment="1">
      <alignment horizontal="center" vertical="center"/>
    </xf>
    <xf numFmtId="0" fontId="4" fillId="0" borderId="2" xfId="0" applyFont="1" applyBorder="1" applyAlignment="1">
      <alignment horizontal="left" vertical="center"/>
    </xf>
    <xf numFmtId="0" fontId="4" fillId="0" borderId="2" xfId="0" applyFont="1" applyBorder="1" applyAlignment="1">
      <alignment horizontal="center" vertical="center" wrapText="1"/>
    </xf>
    <xf numFmtId="0" fontId="4" fillId="0" borderId="2" xfId="0" applyFont="1" applyBorder="1" applyAlignment="1">
      <alignment vertical="center" wrapText="1"/>
    </xf>
    <xf numFmtId="4" fontId="5" fillId="0" borderId="2" xfId="0" applyNumberFormat="1" applyFont="1" applyBorder="1" applyAlignment="1">
      <alignment horizontal="center" vertical="center" wrapText="1"/>
    </xf>
    <xf numFmtId="0" fontId="0" fillId="0" borderId="2" xfId="0" applyBorder="1" applyAlignment="1">
      <alignment vertical="center"/>
    </xf>
    <xf numFmtId="0" fontId="6" fillId="0" borderId="2" xfId="0" applyFont="1" applyBorder="1">
      <alignment vertical="center"/>
    </xf>
    <xf numFmtId="0" fontId="4" fillId="0" borderId="2" xfId="0" applyFont="1" applyBorder="1" applyAlignment="1">
      <alignment horizontal="left" vertical="center" wrapText="1"/>
    </xf>
    <xf numFmtId="0" fontId="8" fillId="0" borderId="2" xfId="0" applyFont="1" applyBorder="1" applyAlignment="1">
      <alignment vertical="center" wrapText="1"/>
    </xf>
    <xf numFmtId="4" fontId="0" fillId="0" borderId="2" xfId="0" applyNumberFormat="1" applyBorder="1">
      <alignment vertical="center"/>
    </xf>
    <xf numFmtId="0" fontId="0" fillId="0" borderId="0" xfId="0" applyFont="1">
      <alignment vertical="center"/>
    </xf>
    <xf numFmtId="0" fontId="9" fillId="0" borderId="0" xfId="0" applyFont="1" applyAlignment="1">
      <alignment horizontal="justify" vertical="center"/>
    </xf>
    <xf numFmtId="0" fontId="0" fillId="0" borderId="3" xfId="0" applyBorder="1">
      <alignment vertical="center"/>
    </xf>
    <xf numFmtId="0" fontId="10" fillId="0" borderId="2" xfId="0" applyFont="1" applyBorder="1" applyAlignment="1">
      <alignment horizontal="center" vertical="center"/>
    </xf>
    <xf numFmtId="0" fontId="0" fillId="0" borderId="2" xfId="0" applyBorder="1" applyAlignment="1">
      <alignment horizontal="center" vertical="center"/>
    </xf>
    <xf numFmtId="0" fontId="12" fillId="0" borderId="2" xfId="0" applyFont="1" applyBorder="1" applyAlignment="1">
      <alignment horizontal="center" vertical="center" wrapText="1"/>
    </xf>
    <xf numFmtId="0" fontId="13" fillId="0" borderId="2" xfId="0" applyFont="1" applyBorder="1">
      <alignment vertical="center"/>
    </xf>
    <xf numFmtId="0" fontId="0" fillId="0" borderId="2" xfId="0" applyFont="1" applyBorder="1">
      <alignment vertical="center"/>
    </xf>
    <xf numFmtId="0" fontId="14" fillId="0" borderId="2" xfId="0" applyFont="1" applyBorder="1" applyAlignment="1">
      <alignment horizontal="center" vertical="center"/>
    </xf>
    <xf numFmtId="0" fontId="14" fillId="0" borderId="2" xfId="0" applyFont="1" applyBorder="1" applyAlignment="1">
      <alignment horizontal="left" vertical="center"/>
    </xf>
    <xf numFmtId="0" fontId="14" fillId="0" borderId="2" xfId="0" applyFont="1" applyBorder="1" applyAlignment="1">
      <alignment horizontal="center" vertical="center" wrapText="1"/>
    </xf>
    <xf numFmtId="0" fontId="14" fillId="0" borderId="2" xfId="0" applyFont="1" applyBorder="1" applyAlignment="1">
      <alignment vertical="center" wrapText="1"/>
    </xf>
    <xf numFmtId="4" fontId="15" fillId="0" borderId="2" xfId="0" applyNumberFormat="1" applyFont="1" applyBorder="1" applyAlignment="1">
      <alignment horizontal="center" vertical="center" wrapText="1"/>
    </xf>
    <xf numFmtId="0" fontId="0" fillId="0" borderId="2" xfId="0" applyFont="1" applyBorder="1" applyAlignment="1">
      <alignment vertical="center"/>
    </xf>
    <xf numFmtId="0" fontId="14" fillId="0" borderId="2" xfId="0" applyFont="1" applyBorder="1" applyAlignment="1">
      <alignment horizontal="left" vertical="center" wrapText="1"/>
    </xf>
    <xf numFmtId="0" fontId="17" fillId="0" borderId="2" xfId="0" applyFont="1" applyBorder="1" applyAlignment="1">
      <alignment vertical="center" wrapText="1"/>
    </xf>
    <xf numFmtId="4" fontId="0" fillId="0" borderId="2" xfId="0" applyNumberFormat="1" applyFont="1" applyBorder="1">
      <alignment vertical="center"/>
    </xf>
    <xf numFmtId="0" fontId="17" fillId="0" borderId="2" xfId="0" applyFont="1" applyBorder="1">
      <alignment vertical="center"/>
    </xf>
    <xf numFmtId="0" fontId="14" fillId="0" borderId="2" xfId="0" applyFont="1" applyBorder="1" applyAlignment="1">
      <alignment vertical="center"/>
    </xf>
    <xf numFmtId="0" fontId="10" fillId="0" borderId="2" xfId="0" applyFont="1" applyBorder="1" applyAlignment="1">
      <alignment horizontal="left" vertical="center" wrapText="1"/>
    </xf>
    <xf numFmtId="0" fontId="0" fillId="0" borderId="2" xfId="0" applyFont="1" applyBorder="1" applyAlignment="1">
      <alignment horizontal="center" vertical="center"/>
    </xf>
    <xf numFmtId="0" fontId="18" fillId="0" borderId="0" xfId="0" applyFont="1" applyAlignment="1">
      <alignment horizontal="justify" vertical="center"/>
    </xf>
    <xf numFmtId="0" fontId="19" fillId="0" borderId="0" xfId="1">
      <alignment vertical="center"/>
    </xf>
    <xf numFmtId="0" fontId="19" fillId="0" borderId="2" xfId="1" applyFont="1" applyBorder="1" applyAlignment="1">
      <alignment horizontal="center" vertical="center" wrapText="1"/>
    </xf>
    <xf numFmtId="0" fontId="22" fillId="0" borderId="2" xfId="1" applyFont="1" applyBorder="1" applyAlignment="1">
      <alignment horizontal="justify" vertical="center" wrapText="1"/>
    </xf>
    <xf numFmtId="43" fontId="23" fillId="0" borderId="2" xfId="1" applyNumberFormat="1" applyFont="1" applyBorder="1" applyAlignment="1">
      <alignment horizontal="center" vertical="center" wrapText="1"/>
    </xf>
    <xf numFmtId="0" fontId="19" fillId="0" borderId="2" xfId="1" applyFont="1" applyBorder="1" applyAlignment="1">
      <alignment horizontal="justify" vertical="center" wrapText="1"/>
    </xf>
    <xf numFmtId="0" fontId="22" fillId="0" borderId="2" xfId="1" applyFont="1" applyBorder="1" applyAlignment="1">
      <alignment horizontal="center" vertical="center" wrapText="1"/>
    </xf>
    <xf numFmtId="43" fontId="21" fillId="0" borderId="2" xfId="1" applyNumberFormat="1" applyFont="1" applyBorder="1" applyAlignment="1">
      <alignment horizontal="center" vertical="center" wrapText="1"/>
    </xf>
    <xf numFmtId="43" fontId="19" fillId="0" borderId="2" xfId="1" applyNumberFormat="1" applyFont="1" applyBorder="1" applyAlignment="1">
      <alignment horizontal="center" vertical="center" wrapText="1"/>
    </xf>
    <xf numFmtId="0" fontId="17" fillId="0" borderId="2" xfId="0" applyFont="1" applyBorder="1" applyAlignment="1">
      <alignment horizontal="center" vertical="center" wrapText="1"/>
    </xf>
    <xf numFmtId="0" fontId="0" fillId="0" borderId="0" xfId="0" applyAlignment="1">
      <alignment horizontal="center" vertical="center" wrapText="1"/>
    </xf>
    <xf numFmtId="0" fontId="6" fillId="0" borderId="2" xfId="0" applyFont="1" applyBorder="1" applyAlignment="1">
      <alignment horizontal="center" vertical="center" wrapText="1"/>
    </xf>
    <xf numFmtId="0" fontId="0" fillId="0" borderId="2" xfId="0" applyBorder="1" applyAlignment="1">
      <alignment vertical="center" wrapText="1"/>
    </xf>
    <xf numFmtId="176" fontId="23" fillId="0" borderId="2" xfId="1" applyNumberFormat="1" applyFont="1" applyBorder="1" applyAlignment="1">
      <alignment horizontal="center" vertical="center" wrapText="1"/>
    </xf>
    <xf numFmtId="0" fontId="0" fillId="0" borderId="3" xfId="0" applyBorder="1" applyAlignment="1">
      <alignment horizontal="center" vertical="center"/>
    </xf>
    <xf numFmtId="0" fontId="19" fillId="0" borderId="0" xfId="1" applyAlignment="1">
      <alignment horizontal="center" vertical="center"/>
    </xf>
    <xf numFmtId="0" fontId="20" fillId="0" borderId="2" xfId="1" applyFont="1" applyBorder="1" applyAlignment="1">
      <alignment horizontal="center" vertical="center" wrapText="1"/>
    </xf>
    <xf numFmtId="0" fontId="25" fillId="0" borderId="0" xfId="0" applyFont="1" applyAlignment="1">
      <alignment horizontal="center" vertical="center"/>
    </xf>
    <xf numFmtId="0" fontId="1" fillId="0" borderId="0" xfId="0" applyFont="1" applyAlignment="1">
      <alignment horizontal="left" vertical="center"/>
    </xf>
    <xf numFmtId="0" fontId="3" fillId="0" borderId="1" xfId="0" applyFont="1" applyBorder="1" applyAlignment="1">
      <alignment horizontal="left" vertical="center" wrapText="1"/>
    </xf>
    <xf numFmtId="0" fontId="0" fillId="0" borderId="2" xfId="0" applyBorder="1" applyAlignment="1">
      <alignment horizontal="center" vertical="center"/>
    </xf>
    <xf numFmtId="0" fontId="0" fillId="0" borderId="0" xfId="0" applyFont="1" applyAlignment="1">
      <alignment horizontal="center" vertical="center"/>
    </xf>
    <xf numFmtId="0" fontId="1" fillId="0" borderId="0" xfId="0" applyFont="1" applyAlignment="1">
      <alignment horizontal="center" vertical="center"/>
    </xf>
    <xf numFmtId="0" fontId="0" fillId="0" borderId="2" xfId="0" applyFont="1" applyBorder="1" applyAlignment="1">
      <alignment horizontal="center" vertical="center"/>
    </xf>
    <xf numFmtId="0" fontId="20" fillId="0" borderId="1" xfId="1" applyFont="1" applyBorder="1" applyAlignment="1">
      <alignment horizontal="center" vertical="center"/>
    </xf>
    <xf numFmtId="0" fontId="19" fillId="0" borderId="1" xfId="1" applyBorder="1" applyAlignment="1">
      <alignment horizontal="center" vertical="center"/>
    </xf>
  </cellXfs>
  <cellStyles count="4">
    <cellStyle name="0,0_x000d__x000a_NA_x000d__x000a_" xfId="2"/>
    <cellStyle name="常规" xfId="0" builtinId="0"/>
    <cellStyle name="常规 2" xfId="1"/>
    <cellStyle name="样式 1"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E23"/>
  <sheetViews>
    <sheetView tabSelected="1" zoomScaleNormal="100" workbookViewId="0">
      <selection sqref="A1:E1"/>
    </sheetView>
  </sheetViews>
  <sheetFormatPr defaultRowHeight="27" customHeight="1"/>
  <cols>
    <col min="1" max="1" width="3.625" style="35" customWidth="1"/>
    <col min="2" max="2" width="48.25" style="35" customWidth="1"/>
    <col min="3" max="3" width="16.75" style="35" hidden="1" customWidth="1"/>
    <col min="4" max="4" width="16.75" style="35" customWidth="1"/>
    <col min="5" max="5" width="16.25" style="35" customWidth="1"/>
    <col min="6" max="16384" width="9" style="35"/>
  </cols>
  <sheetData>
    <row r="1" spans="1:5" ht="27" customHeight="1">
      <c r="A1" s="58" t="s">
        <v>303</v>
      </c>
      <c r="B1" s="59"/>
      <c r="C1" s="58"/>
      <c r="D1" s="58"/>
      <c r="E1" s="58"/>
    </row>
    <row r="2" spans="1:5" ht="27" customHeight="1">
      <c r="A2" s="36" t="s">
        <v>299</v>
      </c>
      <c r="B2" s="36" t="s">
        <v>298</v>
      </c>
      <c r="C2" s="36" t="s">
        <v>297</v>
      </c>
      <c r="D2" s="36" t="s">
        <v>297</v>
      </c>
      <c r="E2" s="36" t="s">
        <v>296</v>
      </c>
    </row>
    <row r="3" spans="1:5" ht="27" customHeight="1">
      <c r="A3" s="36">
        <v>1</v>
      </c>
      <c r="B3" s="37" t="s">
        <v>295</v>
      </c>
      <c r="C3" s="38">
        <f>总平!J27</f>
        <v>469540</v>
      </c>
      <c r="D3" s="47">
        <f t="shared" ref="D3:D19" si="0">C3/10000</f>
        <v>46.954000000000001</v>
      </c>
      <c r="E3" s="36"/>
    </row>
    <row r="4" spans="1:5" ht="27" customHeight="1">
      <c r="A4" s="36">
        <v>2</v>
      </c>
      <c r="B4" s="39" t="s">
        <v>294</v>
      </c>
      <c r="C4" s="38">
        <f>第一实验教学楼!J24</f>
        <v>1480660.6</v>
      </c>
      <c r="D4" s="47">
        <f t="shared" si="0"/>
        <v>148.06606000000002</v>
      </c>
      <c r="E4" s="36"/>
    </row>
    <row r="5" spans="1:5" ht="27" customHeight="1">
      <c r="A5" s="36">
        <v>3</v>
      </c>
      <c r="B5" s="39" t="s">
        <v>293</v>
      </c>
      <c r="C5" s="38">
        <f>第二教学楼!J24</f>
        <v>1359158</v>
      </c>
      <c r="D5" s="47">
        <f t="shared" si="0"/>
        <v>135.91579999999999</v>
      </c>
      <c r="E5" s="36"/>
    </row>
    <row r="6" spans="1:5" ht="27" customHeight="1">
      <c r="A6" s="36">
        <v>4</v>
      </c>
      <c r="B6" s="39" t="s">
        <v>292</v>
      </c>
      <c r="C6" s="38">
        <f>第三教学实验楼!J39</f>
        <v>4964856</v>
      </c>
      <c r="D6" s="47">
        <f t="shared" si="0"/>
        <v>496.48559999999998</v>
      </c>
      <c r="E6" s="36"/>
    </row>
    <row r="7" spans="1:5" ht="27" customHeight="1">
      <c r="A7" s="36">
        <v>5</v>
      </c>
      <c r="B7" s="39" t="s">
        <v>291</v>
      </c>
      <c r="C7" s="38">
        <f>食堂!J29</f>
        <v>471989</v>
      </c>
      <c r="D7" s="47">
        <f t="shared" si="0"/>
        <v>47.198900000000002</v>
      </c>
      <c r="E7" s="36"/>
    </row>
    <row r="8" spans="1:5" ht="27" customHeight="1">
      <c r="A8" s="36">
        <v>6</v>
      </c>
      <c r="B8" s="39" t="s">
        <v>290</v>
      </c>
      <c r="C8" s="38">
        <f>图书馆!J24</f>
        <v>550452.5</v>
      </c>
      <c r="D8" s="47">
        <f t="shared" si="0"/>
        <v>55.045250000000003</v>
      </c>
      <c r="E8" s="36"/>
    </row>
    <row r="9" spans="1:5" ht="27" customHeight="1">
      <c r="A9" s="36">
        <v>7</v>
      </c>
      <c r="B9" s="39" t="s">
        <v>289</v>
      </c>
      <c r="C9" s="38">
        <f>'1#学生宿舍'!J36</f>
        <v>164944</v>
      </c>
      <c r="D9" s="47">
        <f t="shared" si="0"/>
        <v>16.494399999999999</v>
      </c>
      <c r="E9" s="36"/>
    </row>
    <row r="10" spans="1:5" ht="27" customHeight="1">
      <c r="A10" s="36">
        <v>8</v>
      </c>
      <c r="B10" s="39" t="s">
        <v>288</v>
      </c>
      <c r="C10" s="38">
        <f>'2#学生宿舍'!J29</f>
        <v>145954</v>
      </c>
      <c r="D10" s="47">
        <f t="shared" si="0"/>
        <v>14.5954</v>
      </c>
      <c r="E10" s="36"/>
    </row>
    <row r="11" spans="1:5" ht="27" customHeight="1">
      <c r="A11" s="36">
        <v>9</v>
      </c>
      <c r="B11" s="39" t="s">
        <v>287</v>
      </c>
      <c r="C11" s="38">
        <f>'3#学生宿舍'!J29</f>
        <v>134704</v>
      </c>
      <c r="D11" s="47">
        <f t="shared" si="0"/>
        <v>13.4704</v>
      </c>
      <c r="E11" s="36"/>
    </row>
    <row r="12" spans="1:5" ht="27" customHeight="1">
      <c r="A12" s="36">
        <v>10</v>
      </c>
      <c r="B12" s="39" t="s">
        <v>286</v>
      </c>
      <c r="C12" s="38">
        <f>'4#学生宿舍'!J26</f>
        <v>123394</v>
      </c>
      <c r="D12" s="47">
        <f t="shared" si="0"/>
        <v>12.339399999999999</v>
      </c>
      <c r="E12" s="36"/>
    </row>
    <row r="13" spans="1:5" ht="27" customHeight="1">
      <c r="A13" s="36">
        <v>11</v>
      </c>
      <c r="B13" s="39" t="s">
        <v>285</v>
      </c>
      <c r="C13" s="38">
        <f>'5#学生宿舍'!J26</f>
        <v>124094</v>
      </c>
      <c r="D13" s="47">
        <f t="shared" si="0"/>
        <v>12.4094</v>
      </c>
      <c r="E13" s="36"/>
    </row>
    <row r="14" spans="1:5" ht="27" customHeight="1">
      <c r="A14" s="36">
        <v>12</v>
      </c>
      <c r="B14" s="39" t="s">
        <v>284</v>
      </c>
      <c r="C14" s="38">
        <f>'6#学生宿舍'!J26</f>
        <v>116104</v>
      </c>
      <c r="D14" s="47">
        <f t="shared" si="0"/>
        <v>11.6104</v>
      </c>
      <c r="E14" s="36"/>
    </row>
    <row r="15" spans="1:5" ht="27" customHeight="1">
      <c r="A15" s="36">
        <v>13</v>
      </c>
      <c r="B15" s="39" t="s">
        <v>283</v>
      </c>
      <c r="C15" s="38">
        <f>'7#学生宿舍'!J26</f>
        <v>123594</v>
      </c>
      <c r="D15" s="47">
        <f t="shared" si="0"/>
        <v>12.359400000000001</v>
      </c>
      <c r="E15" s="36"/>
    </row>
    <row r="16" spans="1:5" ht="27" customHeight="1">
      <c r="A16" s="36">
        <v>14</v>
      </c>
      <c r="B16" s="39" t="s">
        <v>282</v>
      </c>
      <c r="C16" s="38">
        <f>'8#学生宿舍'!J26</f>
        <v>116104</v>
      </c>
      <c r="D16" s="47">
        <f t="shared" si="0"/>
        <v>11.6104</v>
      </c>
      <c r="E16" s="36"/>
    </row>
    <row r="17" spans="1:5" ht="27" customHeight="1">
      <c r="A17" s="40">
        <v>15</v>
      </c>
      <c r="B17" s="37" t="s">
        <v>281</v>
      </c>
      <c r="C17" s="41">
        <v>128000</v>
      </c>
      <c r="D17" s="47">
        <f t="shared" si="0"/>
        <v>12.8</v>
      </c>
      <c r="E17" s="36"/>
    </row>
    <row r="18" spans="1:5" ht="27" customHeight="1">
      <c r="A18" s="40">
        <v>16</v>
      </c>
      <c r="B18" s="37" t="s">
        <v>280</v>
      </c>
      <c r="C18" s="41">
        <v>1000000</v>
      </c>
      <c r="D18" s="47">
        <f t="shared" si="0"/>
        <v>100</v>
      </c>
      <c r="E18" s="36"/>
    </row>
    <row r="19" spans="1:5" ht="27" customHeight="1">
      <c r="A19" s="50" t="s">
        <v>279</v>
      </c>
      <c r="B19" s="50"/>
      <c r="C19" s="42">
        <f>SUM(C3:C18)</f>
        <v>11473548.1</v>
      </c>
      <c r="D19" s="47">
        <f t="shared" si="0"/>
        <v>1147.35481</v>
      </c>
      <c r="E19" s="36"/>
    </row>
    <row r="21" spans="1:5" ht="27" customHeight="1">
      <c r="B21" s="51" t="s">
        <v>301</v>
      </c>
      <c r="C21" s="51"/>
      <c r="D21" s="51"/>
      <c r="E21" s="51"/>
    </row>
    <row r="22" spans="1:5" ht="27" customHeight="1">
      <c r="B22" s="51"/>
      <c r="C22" s="51"/>
      <c r="D22" s="51"/>
      <c r="E22" s="51"/>
    </row>
    <row r="23" spans="1:5" ht="27" customHeight="1">
      <c r="B23" s="49" t="s">
        <v>302</v>
      </c>
      <c r="C23" s="49"/>
      <c r="D23" s="49"/>
      <c r="E23" s="49"/>
    </row>
  </sheetData>
  <mergeCells count="4">
    <mergeCell ref="B23:E23"/>
    <mergeCell ref="A19:B19"/>
    <mergeCell ref="B21:E22"/>
    <mergeCell ref="A1:E1"/>
  </mergeCells>
  <phoneticPr fontId="2" type="noConversion"/>
  <pageMargins left="0.70866141732283472" right="0.70866141732283472" top="1.8503937007874016" bottom="1.0629921259842521" header="1.1023622047244095" footer="0.31496062992125984"/>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dimension ref="A1:K28"/>
  <sheetViews>
    <sheetView view="pageLayout" topLeftCell="A31" zoomScaleNormal="70" workbookViewId="0">
      <selection activeCell="A4" sqref="A4:K4"/>
    </sheetView>
  </sheetViews>
  <sheetFormatPr defaultRowHeight="13.5"/>
  <cols>
    <col min="1" max="1" width="4.375" customWidth="1"/>
    <col min="2" max="2" width="11.375" customWidth="1"/>
    <col min="3" max="3" width="9.125" customWidth="1"/>
    <col min="4" max="4" width="16" customWidth="1"/>
    <col min="5" max="5" width="11.375" customWidth="1"/>
    <col min="6" max="6" width="19.5" customWidth="1"/>
    <col min="9" max="9" width="14.25" customWidth="1"/>
    <col min="10" max="10" width="13.75" customWidth="1"/>
  </cols>
  <sheetData>
    <row r="1" spans="1:11">
      <c r="A1" s="56" t="s">
        <v>145</v>
      </c>
      <c r="B1" s="56"/>
      <c r="C1" s="56"/>
      <c r="D1" s="56"/>
      <c r="E1" s="56"/>
      <c r="F1" s="56"/>
      <c r="G1" s="56"/>
      <c r="H1" s="56"/>
      <c r="I1" s="56"/>
      <c r="J1" s="56"/>
      <c r="K1" s="56"/>
    </row>
    <row r="2" spans="1:11">
      <c r="A2" s="52" t="s">
        <v>144</v>
      </c>
      <c r="B2" s="52"/>
      <c r="C2" s="52"/>
      <c r="D2" s="52"/>
      <c r="E2" s="52"/>
      <c r="F2" s="52"/>
      <c r="G2" s="52"/>
      <c r="H2" s="52"/>
      <c r="I2" s="52"/>
      <c r="J2" s="52"/>
      <c r="K2" s="52"/>
    </row>
    <row r="3" spans="1:11">
      <c r="A3" s="53" t="s">
        <v>2</v>
      </c>
      <c r="B3" s="53"/>
      <c r="C3" s="53"/>
      <c r="D3" s="53"/>
      <c r="E3" s="53"/>
      <c r="F3" s="53"/>
      <c r="G3" s="53"/>
      <c r="H3" s="53"/>
      <c r="I3" s="53"/>
      <c r="J3" s="53"/>
      <c r="K3" s="53"/>
    </row>
    <row r="4" spans="1:11" ht="17.25" customHeight="1">
      <c r="A4" s="48" t="s">
        <v>3</v>
      </c>
      <c r="B4" s="48" t="s">
        <v>4</v>
      </c>
      <c r="C4" s="48" t="s">
        <v>5</v>
      </c>
      <c r="D4" s="48" t="s">
        <v>6</v>
      </c>
      <c r="E4" s="48" t="s">
        <v>7</v>
      </c>
      <c r="F4" s="48" t="s">
        <v>8</v>
      </c>
      <c r="G4" s="48" t="s">
        <v>9</v>
      </c>
      <c r="H4" s="48" t="s">
        <v>10</v>
      </c>
      <c r="I4" s="48" t="s">
        <v>11</v>
      </c>
      <c r="J4" s="48" t="s">
        <v>12</v>
      </c>
      <c r="K4" s="48" t="s">
        <v>13</v>
      </c>
    </row>
    <row r="5" spans="1:11" ht="144.75" customHeight="1">
      <c r="A5" s="3">
        <v>1</v>
      </c>
      <c r="B5" s="3">
        <v>31202001026</v>
      </c>
      <c r="C5" s="4" t="s">
        <v>14</v>
      </c>
      <c r="D5" s="5" t="s">
        <v>140</v>
      </c>
      <c r="E5" s="3">
        <v>3</v>
      </c>
      <c r="F5" s="6" t="s">
        <v>16</v>
      </c>
      <c r="G5" s="3" t="s">
        <v>17</v>
      </c>
      <c r="H5" s="3">
        <v>1</v>
      </c>
      <c r="I5" s="7">
        <v>13000</v>
      </c>
      <c r="J5" s="7">
        <f t="shared" ref="J5:J23" si="0">I5*H5</f>
        <v>13000</v>
      </c>
      <c r="K5" s="8"/>
    </row>
    <row r="6" spans="1:11" ht="270.75" customHeight="1">
      <c r="A6" s="3">
        <v>2</v>
      </c>
      <c r="B6" s="3">
        <v>31202002033</v>
      </c>
      <c r="C6" s="4" t="s">
        <v>143</v>
      </c>
      <c r="D6" s="10" t="s">
        <v>142</v>
      </c>
      <c r="E6" s="3">
        <v>3</v>
      </c>
      <c r="F6" s="10" t="s">
        <v>141</v>
      </c>
      <c r="G6" s="3" t="s">
        <v>17</v>
      </c>
      <c r="H6" s="3">
        <v>2</v>
      </c>
      <c r="I6" s="7">
        <v>1300</v>
      </c>
      <c r="J6" s="7">
        <f t="shared" si="0"/>
        <v>2600</v>
      </c>
      <c r="K6" s="8"/>
    </row>
    <row r="7" spans="1:11" ht="235.5" customHeight="1">
      <c r="A7" s="3">
        <v>3</v>
      </c>
      <c r="B7" s="5">
        <v>31202001026</v>
      </c>
      <c r="C7" s="10" t="s">
        <v>18</v>
      </c>
      <c r="D7" s="5" t="s">
        <v>140</v>
      </c>
      <c r="E7" s="5">
        <v>3</v>
      </c>
      <c r="F7" s="6" t="s">
        <v>20</v>
      </c>
      <c r="G7" s="5" t="s">
        <v>17</v>
      </c>
      <c r="H7" s="3">
        <v>1</v>
      </c>
      <c r="I7" s="7">
        <v>11000</v>
      </c>
      <c r="J7" s="7">
        <f t="shared" si="0"/>
        <v>11000</v>
      </c>
      <c r="K7" s="2"/>
    </row>
    <row r="8" spans="1:11" ht="108.75" customHeight="1">
      <c r="A8" s="3">
        <v>4</v>
      </c>
      <c r="B8" s="3">
        <v>30204018045</v>
      </c>
      <c r="C8" s="10" t="s">
        <v>64</v>
      </c>
      <c r="D8" s="5" t="s">
        <v>104</v>
      </c>
      <c r="E8" s="3">
        <v>3</v>
      </c>
      <c r="F8" s="10" t="s">
        <v>66</v>
      </c>
      <c r="G8" s="3" t="s">
        <v>17</v>
      </c>
      <c r="H8" s="3">
        <v>8</v>
      </c>
      <c r="I8" s="7">
        <v>320</v>
      </c>
      <c r="J8" s="7">
        <f t="shared" si="0"/>
        <v>2560</v>
      </c>
      <c r="K8" s="2"/>
    </row>
    <row r="9" spans="1:11" ht="138" customHeight="1">
      <c r="A9" s="3">
        <v>5</v>
      </c>
      <c r="B9" s="3">
        <v>30705006049</v>
      </c>
      <c r="C9" s="10" t="s">
        <v>139</v>
      </c>
      <c r="D9" s="5" t="s">
        <v>138</v>
      </c>
      <c r="E9" s="3">
        <v>3</v>
      </c>
      <c r="F9" s="10" t="s">
        <v>137</v>
      </c>
      <c r="G9" s="3" t="s">
        <v>17</v>
      </c>
      <c r="H9" s="3">
        <v>8</v>
      </c>
      <c r="I9" s="7">
        <v>11000</v>
      </c>
      <c r="J9" s="7">
        <f t="shared" si="0"/>
        <v>88000</v>
      </c>
      <c r="K9" s="2"/>
    </row>
    <row r="10" spans="1:11" ht="76.5" customHeight="1">
      <c r="A10" s="3">
        <v>6</v>
      </c>
      <c r="B10" s="3">
        <v>30705006049</v>
      </c>
      <c r="C10" s="10" t="s">
        <v>67</v>
      </c>
      <c r="D10" s="5" t="s">
        <v>105</v>
      </c>
      <c r="E10" s="3">
        <v>3</v>
      </c>
      <c r="F10" s="10" t="s">
        <v>69</v>
      </c>
      <c r="G10" s="3" t="s">
        <v>17</v>
      </c>
      <c r="H10" s="3">
        <v>94</v>
      </c>
      <c r="I10" s="7">
        <v>3800</v>
      </c>
      <c r="J10" s="7">
        <f t="shared" si="0"/>
        <v>357200</v>
      </c>
      <c r="K10" s="2"/>
    </row>
    <row r="11" spans="1:11" ht="38.25" customHeight="1">
      <c r="A11" s="3">
        <v>7</v>
      </c>
      <c r="B11" s="3">
        <v>30204005025</v>
      </c>
      <c r="C11" s="10" t="s">
        <v>70</v>
      </c>
      <c r="D11" s="5" t="s">
        <v>106</v>
      </c>
      <c r="E11" s="3">
        <v>3</v>
      </c>
      <c r="F11" s="10" t="s">
        <v>72</v>
      </c>
      <c r="G11" s="3" t="s">
        <v>17</v>
      </c>
      <c r="H11" s="3">
        <v>8</v>
      </c>
      <c r="I11" s="7">
        <v>320</v>
      </c>
      <c r="J11" s="7">
        <f t="shared" si="0"/>
        <v>2560</v>
      </c>
      <c r="K11" s="2"/>
    </row>
    <row r="12" spans="1:11" ht="25.5" customHeight="1">
      <c r="A12" s="3">
        <v>8</v>
      </c>
      <c r="B12" s="3">
        <v>30204005025</v>
      </c>
      <c r="C12" s="10" t="s">
        <v>73</v>
      </c>
      <c r="D12" s="5" t="s">
        <v>136</v>
      </c>
      <c r="E12" s="3">
        <v>3</v>
      </c>
      <c r="F12" s="10" t="s">
        <v>74</v>
      </c>
      <c r="G12" s="3" t="s">
        <v>81</v>
      </c>
      <c r="H12" s="3">
        <v>36</v>
      </c>
      <c r="I12" s="7">
        <v>320</v>
      </c>
      <c r="J12" s="7">
        <f t="shared" si="0"/>
        <v>11520</v>
      </c>
      <c r="K12" s="2"/>
    </row>
    <row r="13" spans="1:11" ht="67.5" customHeight="1">
      <c r="A13" s="3">
        <v>9</v>
      </c>
      <c r="B13" s="3">
        <v>30705006049</v>
      </c>
      <c r="C13" s="10" t="s">
        <v>135</v>
      </c>
      <c r="D13" s="5" t="s">
        <v>134</v>
      </c>
      <c r="E13" s="3">
        <v>3</v>
      </c>
      <c r="F13" s="10" t="s">
        <v>133</v>
      </c>
      <c r="G13" s="3" t="s">
        <v>81</v>
      </c>
      <c r="H13" s="3">
        <v>36</v>
      </c>
      <c r="I13" s="7">
        <v>2800</v>
      </c>
      <c r="J13" s="7">
        <f t="shared" si="0"/>
        <v>100800</v>
      </c>
      <c r="K13" s="2"/>
    </row>
    <row r="14" spans="1:11" ht="25.5" customHeight="1">
      <c r="A14" s="3">
        <v>10</v>
      </c>
      <c r="B14" s="3">
        <v>31202002058</v>
      </c>
      <c r="C14" s="10" t="s">
        <v>132</v>
      </c>
      <c r="D14" s="5" t="s">
        <v>131</v>
      </c>
      <c r="E14" s="3">
        <v>3</v>
      </c>
      <c r="F14" s="10" t="s">
        <v>130</v>
      </c>
      <c r="G14" s="3" t="s">
        <v>17</v>
      </c>
      <c r="H14" s="3">
        <v>179</v>
      </c>
      <c r="I14" s="7">
        <v>50</v>
      </c>
      <c r="J14" s="7">
        <f t="shared" si="0"/>
        <v>8950</v>
      </c>
      <c r="K14" s="2"/>
    </row>
    <row r="15" spans="1:11" ht="109.5" customHeight="1">
      <c r="A15" s="3">
        <v>11</v>
      </c>
      <c r="B15" s="3">
        <v>31208005030</v>
      </c>
      <c r="C15" s="10" t="s">
        <v>78</v>
      </c>
      <c r="D15" s="5" t="s">
        <v>108</v>
      </c>
      <c r="E15" s="3">
        <v>3</v>
      </c>
      <c r="F15" s="10" t="s">
        <v>80</v>
      </c>
      <c r="G15" s="3" t="s">
        <v>81</v>
      </c>
      <c r="H15" s="3">
        <v>179</v>
      </c>
      <c r="I15" s="7">
        <v>1100</v>
      </c>
      <c r="J15" s="7">
        <f t="shared" si="0"/>
        <v>196900</v>
      </c>
      <c r="K15" s="2"/>
    </row>
    <row r="16" spans="1:11" ht="204">
      <c r="A16" s="3">
        <v>12</v>
      </c>
      <c r="B16" s="3">
        <v>31208007031</v>
      </c>
      <c r="C16" s="10" t="s">
        <v>129</v>
      </c>
      <c r="D16" s="5" t="s">
        <v>109</v>
      </c>
      <c r="E16" s="3">
        <v>3</v>
      </c>
      <c r="F16" s="10" t="s">
        <v>128</v>
      </c>
      <c r="G16" s="3" t="s">
        <v>81</v>
      </c>
      <c r="H16" s="3">
        <v>179</v>
      </c>
      <c r="I16" s="7">
        <v>800</v>
      </c>
      <c r="J16" s="7">
        <f t="shared" si="0"/>
        <v>143200</v>
      </c>
      <c r="K16" s="2"/>
    </row>
    <row r="17" spans="1:11" ht="89.25">
      <c r="A17" s="3">
        <v>13</v>
      </c>
      <c r="B17" s="3"/>
      <c r="C17" s="10" t="s">
        <v>127</v>
      </c>
      <c r="D17" s="5" t="s">
        <v>126</v>
      </c>
      <c r="E17" s="3">
        <v>3</v>
      </c>
      <c r="F17" s="10" t="s">
        <v>125</v>
      </c>
      <c r="G17" s="3" t="s">
        <v>17</v>
      </c>
      <c r="H17" s="3">
        <v>31</v>
      </c>
      <c r="I17" s="7">
        <v>80</v>
      </c>
      <c r="J17" s="7">
        <f t="shared" si="0"/>
        <v>2480</v>
      </c>
      <c r="K17" s="2"/>
    </row>
    <row r="18" spans="1:11" ht="102">
      <c r="A18" s="3">
        <v>14</v>
      </c>
      <c r="B18" s="3"/>
      <c r="C18" s="10" t="s">
        <v>124</v>
      </c>
      <c r="D18" s="5" t="s">
        <v>123</v>
      </c>
      <c r="E18" s="3">
        <v>3</v>
      </c>
      <c r="F18" s="10" t="s">
        <v>122</v>
      </c>
      <c r="G18" s="3" t="s">
        <v>17</v>
      </c>
      <c r="H18" s="3">
        <v>31</v>
      </c>
      <c r="I18" s="7">
        <v>140</v>
      </c>
      <c r="J18" s="7">
        <f t="shared" si="0"/>
        <v>4340</v>
      </c>
      <c r="K18" s="2"/>
    </row>
    <row r="19" spans="1:11" ht="63.75">
      <c r="A19" s="3">
        <v>15</v>
      </c>
      <c r="B19" s="3">
        <v>30204031032</v>
      </c>
      <c r="C19" s="10" t="s">
        <v>82</v>
      </c>
      <c r="D19" s="5" t="s">
        <v>109</v>
      </c>
      <c r="E19" s="3">
        <v>3</v>
      </c>
      <c r="F19" s="10" t="s">
        <v>84</v>
      </c>
      <c r="G19" s="3" t="s">
        <v>17</v>
      </c>
      <c r="H19" s="3">
        <v>179</v>
      </c>
      <c r="I19" s="7">
        <v>24</v>
      </c>
      <c r="J19" s="7">
        <f t="shared" si="0"/>
        <v>4296</v>
      </c>
      <c r="K19" s="2"/>
    </row>
    <row r="20" spans="1:11" ht="318.75">
      <c r="A20" s="3">
        <v>16</v>
      </c>
      <c r="B20" s="3">
        <v>31208007031</v>
      </c>
      <c r="C20" s="10" t="s">
        <v>121</v>
      </c>
      <c r="D20" s="5" t="s">
        <v>120</v>
      </c>
      <c r="E20" s="3">
        <v>3</v>
      </c>
      <c r="F20" s="10" t="s">
        <v>119</v>
      </c>
      <c r="G20" s="3" t="s">
        <v>81</v>
      </c>
      <c r="H20" s="3">
        <v>217</v>
      </c>
      <c r="I20" s="7">
        <v>1400</v>
      </c>
      <c r="J20" s="7">
        <f t="shared" si="0"/>
        <v>303800</v>
      </c>
      <c r="K20" s="2"/>
    </row>
    <row r="21" spans="1:11" ht="63.75">
      <c r="A21" s="3">
        <v>17</v>
      </c>
      <c r="B21" s="3">
        <v>30212003042</v>
      </c>
      <c r="C21" s="10" t="s">
        <v>86</v>
      </c>
      <c r="D21" s="2"/>
      <c r="E21" s="3">
        <v>3</v>
      </c>
      <c r="F21" s="10" t="s">
        <v>87</v>
      </c>
      <c r="G21" s="16" t="s">
        <v>88</v>
      </c>
      <c r="H21" s="3">
        <v>4816</v>
      </c>
      <c r="I21" s="7">
        <v>9</v>
      </c>
      <c r="J21" s="7">
        <f t="shared" si="0"/>
        <v>43344</v>
      </c>
      <c r="K21" s="2"/>
    </row>
    <row r="22" spans="1:11" ht="25.5">
      <c r="A22" s="3">
        <v>18</v>
      </c>
      <c r="B22" s="3">
        <v>30212003042</v>
      </c>
      <c r="C22" s="10" t="s">
        <v>89</v>
      </c>
      <c r="D22" s="2"/>
      <c r="E22" s="3">
        <v>3</v>
      </c>
      <c r="F22" s="10" t="s">
        <v>90</v>
      </c>
      <c r="G22" s="16" t="s">
        <v>88</v>
      </c>
      <c r="H22" s="3">
        <v>4816</v>
      </c>
      <c r="I22" s="7">
        <v>6</v>
      </c>
      <c r="J22" s="7">
        <f t="shared" si="0"/>
        <v>28896</v>
      </c>
      <c r="K22" s="10" t="s">
        <v>91</v>
      </c>
    </row>
    <row r="23" spans="1:11" ht="60">
      <c r="A23" s="3">
        <v>19</v>
      </c>
      <c r="B23" s="3">
        <v>31103019044</v>
      </c>
      <c r="C23" s="10" t="s">
        <v>92</v>
      </c>
      <c r="D23" s="2"/>
      <c r="E23" s="3">
        <v>3</v>
      </c>
      <c r="F23" s="11" t="s">
        <v>93</v>
      </c>
      <c r="G23" s="16" t="s">
        <v>88</v>
      </c>
      <c r="H23" s="3">
        <v>4816</v>
      </c>
      <c r="I23" s="7">
        <v>7</v>
      </c>
      <c r="J23" s="7">
        <f t="shared" si="0"/>
        <v>33712</v>
      </c>
      <c r="K23" s="10" t="s">
        <v>91</v>
      </c>
    </row>
    <row r="24" spans="1:11">
      <c r="A24" s="54" t="s">
        <v>96</v>
      </c>
      <c r="B24" s="54"/>
      <c r="C24" s="54"/>
      <c r="D24" s="54"/>
      <c r="E24" s="54"/>
      <c r="F24" s="54"/>
      <c r="G24" s="54"/>
      <c r="H24" s="54"/>
      <c r="I24" s="54"/>
      <c r="J24" s="12">
        <f>SUM(J5:J23)</f>
        <v>1359158</v>
      </c>
      <c r="K24" s="2"/>
    </row>
    <row r="27" spans="1:11">
      <c r="G27" s="55" t="s">
        <v>97</v>
      </c>
      <c r="H27" s="55"/>
      <c r="I27" s="55"/>
      <c r="J27" s="55"/>
      <c r="K27" s="55"/>
    </row>
    <row r="28" spans="1:11" ht="27">
      <c r="G28" s="13"/>
      <c r="H28" s="13"/>
      <c r="I28" s="13"/>
      <c r="J28" s="14" t="s">
        <v>98</v>
      </c>
      <c r="K28" s="13"/>
    </row>
  </sheetData>
  <mergeCells count="5">
    <mergeCell ref="A24:I24"/>
    <mergeCell ref="G27:K27"/>
    <mergeCell ref="A1:K1"/>
    <mergeCell ref="A2:K2"/>
    <mergeCell ref="A3:K3"/>
  </mergeCells>
  <phoneticPr fontId="2" type="noConversion"/>
  <pageMargins left="0.7" right="0.7" top="0.75" bottom="0.75" header="0.3" footer="0.3"/>
  <pageSetup paperSize="9" orientation="landscape" horizontalDpi="200" verticalDpi="200" r:id="rId1"/>
</worksheet>
</file>

<file path=xl/worksheets/sheet11.xml><?xml version="1.0" encoding="utf-8"?>
<worksheet xmlns="http://schemas.openxmlformats.org/spreadsheetml/2006/main" xmlns:r="http://schemas.openxmlformats.org/officeDocument/2006/relationships">
  <dimension ref="A1:K43"/>
  <sheetViews>
    <sheetView topLeftCell="D37" zoomScale="85" zoomScaleNormal="85" workbookViewId="0">
      <selection activeCell="F55" sqref="F55"/>
    </sheetView>
  </sheetViews>
  <sheetFormatPr defaultRowHeight="13.5"/>
  <cols>
    <col min="1" max="1" width="4.5" customWidth="1"/>
    <col min="2" max="2" width="10.625" customWidth="1"/>
    <col min="3" max="3" width="8.625" customWidth="1"/>
    <col min="4" max="4" width="16.25" customWidth="1"/>
    <col min="5" max="5" width="11.25" customWidth="1"/>
    <col min="6" max="6" width="25.25" customWidth="1"/>
    <col min="8" max="8" width="6.875" customWidth="1"/>
    <col min="9" max="9" width="13.625" customWidth="1"/>
    <col min="10" max="10" width="13.25" customWidth="1"/>
  </cols>
  <sheetData>
    <row r="1" spans="1:11">
      <c r="A1" s="52" t="s">
        <v>146</v>
      </c>
      <c r="B1" s="52"/>
      <c r="C1" s="52"/>
      <c r="D1" s="52"/>
      <c r="E1" s="52"/>
      <c r="F1" s="52"/>
      <c r="G1" s="52"/>
      <c r="H1" s="52"/>
      <c r="I1" s="52"/>
      <c r="J1" s="52"/>
      <c r="K1" s="52"/>
    </row>
    <row r="2" spans="1:11">
      <c r="A2" s="52" t="s">
        <v>147</v>
      </c>
      <c r="B2" s="52"/>
      <c r="C2" s="52"/>
      <c r="D2" s="52"/>
      <c r="E2" s="52"/>
      <c r="F2" s="52"/>
      <c r="G2" s="52"/>
      <c r="H2" s="52"/>
      <c r="I2" s="52"/>
      <c r="J2" s="52"/>
      <c r="K2" s="52"/>
    </row>
    <row r="3" spans="1:11">
      <c r="A3" s="53" t="s">
        <v>2</v>
      </c>
      <c r="B3" s="53"/>
      <c r="C3" s="53"/>
      <c r="D3" s="53"/>
      <c r="E3" s="53"/>
      <c r="F3" s="53"/>
      <c r="G3" s="53"/>
      <c r="H3" s="53"/>
      <c r="I3" s="53"/>
      <c r="J3" s="53"/>
      <c r="K3" s="53"/>
    </row>
    <row r="4" spans="1:11" ht="17.25" customHeight="1">
      <c r="A4" s="2" t="s">
        <v>3</v>
      </c>
      <c r="B4" s="2" t="s">
        <v>4</v>
      </c>
      <c r="C4" s="2" t="s">
        <v>5</v>
      </c>
      <c r="D4" s="2" t="s">
        <v>6</v>
      </c>
      <c r="E4" s="2" t="s">
        <v>7</v>
      </c>
      <c r="F4" s="2" t="s">
        <v>8</v>
      </c>
      <c r="G4" s="2" t="s">
        <v>9</v>
      </c>
      <c r="H4" s="2" t="s">
        <v>10</v>
      </c>
      <c r="I4" s="2" t="s">
        <v>11</v>
      </c>
      <c r="J4" s="2" t="s">
        <v>12</v>
      </c>
      <c r="K4" s="2" t="s">
        <v>13</v>
      </c>
    </row>
    <row r="5" spans="1:11" ht="144.75" customHeight="1">
      <c r="A5" s="3">
        <v>1</v>
      </c>
      <c r="B5" s="3">
        <v>31202001026</v>
      </c>
      <c r="C5" s="4" t="s">
        <v>148</v>
      </c>
      <c r="D5" s="5" t="s">
        <v>140</v>
      </c>
      <c r="E5" s="3">
        <v>3</v>
      </c>
      <c r="F5" s="6" t="s">
        <v>16</v>
      </c>
      <c r="G5" s="3" t="s">
        <v>17</v>
      </c>
      <c r="H5" s="3">
        <v>2</v>
      </c>
      <c r="I5" s="7">
        <v>13000</v>
      </c>
      <c r="J5" s="7">
        <f t="shared" ref="J5:J25" si="0">I5*H5</f>
        <v>26000</v>
      </c>
      <c r="K5" s="8"/>
    </row>
    <row r="6" spans="1:11" ht="270.75" customHeight="1">
      <c r="A6" s="3">
        <v>2</v>
      </c>
      <c r="B6" s="3">
        <v>31202002033</v>
      </c>
      <c r="C6" s="4" t="s">
        <v>143</v>
      </c>
      <c r="D6" s="5" t="s">
        <v>142</v>
      </c>
      <c r="E6" s="3">
        <v>3</v>
      </c>
      <c r="F6" s="10" t="s">
        <v>141</v>
      </c>
      <c r="G6" s="3" t="s">
        <v>17</v>
      </c>
      <c r="H6" s="3">
        <v>2</v>
      </c>
      <c r="I6" s="7">
        <v>1100</v>
      </c>
      <c r="J6" s="7">
        <f t="shared" si="0"/>
        <v>2200</v>
      </c>
      <c r="K6" s="8"/>
    </row>
    <row r="7" spans="1:11" ht="235.5" customHeight="1">
      <c r="A7" s="3">
        <v>3</v>
      </c>
      <c r="B7" s="5">
        <v>31202001026</v>
      </c>
      <c r="C7" s="10" t="s">
        <v>18</v>
      </c>
      <c r="D7" s="5" t="s">
        <v>140</v>
      </c>
      <c r="E7" s="5">
        <v>3</v>
      </c>
      <c r="F7" s="6" t="s">
        <v>20</v>
      </c>
      <c r="G7" s="5" t="s">
        <v>17</v>
      </c>
      <c r="H7" s="3">
        <v>2</v>
      </c>
      <c r="I7" s="7">
        <v>13000</v>
      </c>
      <c r="J7" s="7">
        <f t="shared" si="0"/>
        <v>26000</v>
      </c>
      <c r="K7" s="2"/>
    </row>
    <row r="8" spans="1:11" ht="108.75" customHeight="1">
      <c r="A8" s="3">
        <v>4</v>
      </c>
      <c r="B8" s="3">
        <v>30204018045</v>
      </c>
      <c r="C8" s="10" t="s">
        <v>64</v>
      </c>
      <c r="D8" s="5" t="s">
        <v>104</v>
      </c>
      <c r="E8" s="3">
        <v>3</v>
      </c>
      <c r="F8" s="10" t="s">
        <v>66</v>
      </c>
      <c r="G8" s="3" t="s">
        <v>17</v>
      </c>
      <c r="H8" s="3">
        <v>9</v>
      </c>
      <c r="I8" s="7">
        <v>320</v>
      </c>
      <c r="J8" s="7">
        <f t="shared" si="0"/>
        <v>2880</v>
      </c>
      <c r="K8" s="2"/>
    </row>
    <row r="9" spans="1:11" ht="138" customHeight="1">
      <c r="A9" s="3">
        <v>5</v>
      </c>
      <c r="B9" s="3">
        <v>30705006049</v>
      </c>
      <c r="C9" s="10" t="s">
        <v>139</v>
      </c>
      <c r="D9" s="5" t="s">
        <v>149</v>
      </c>
      <c r="E9" s="3">
        <v>3</v>
      </c>
      <c r="F9" s="10" t="s">
        <v>137</v>
      </c>
      <c r="G9" s="3" t="s">
        <v>17</v>
      </c>
      <c r="H9" s="3">
        <v>9</v>
      </c>
      <c r="I9" s="7">
        <v>11000</v>
      </c>
      <c r="J9" s="7">
        <f t="shared" si="0"/>
        <v>99000</v>
      </c>
      <c r="K9" s="2"/>
    </row>
    <row r="10" spans="1:11" ht="76.5" customHeight="1">
      <c r="A10" s="3">
        <v>6</v>
      </c>
      <c r="B10" s="3">
        <v>30705006049</v>
      </c>
      <c r="C10" s="10" t="s">
        <v>67</v>
      </c>
      <c r="D10" s="5" t="s">
        <v>105</v>
      </c>
      <c r="E10" s="3">
        <v>3</v>
      </c>
      <c r="F10" s="10" t="s">
        <v>69</v>
      </c>
      <c r="G10" s="3" t="s">
        <v>17</v>
      </c>
      <c r="H10" s="3">
        <v>78</v>
      </c>
      <c r="I10" s="7">
        <v>3800</v>
      </c>
      <c r="J10" s="7">
        <f t="shared" si="0"/>
        <v>296400</v>
      </c>
      <c r="K10" s="2"/>
    </row>
    <row r="11" spans="1:11" ht="38.25" customHeight="1">
      <c r="A11" s="3">
        <v>7</v>
      </c>
      <c r="B11" s="3">
        <v>30204005025</v>
      </c>
      <c r="C11" s="10" t="s">
        <v>70</v>
      </c>
      <c r="D11" s="5" t="s">
        <v>106</v>
      </c>
      <c r="E11" s="3">
        <v>3</v>
      </c>
      <c r="F11" s="10" t="s">
        <v>72</v>
      </c>
      <c r="G11" s="3" t="s">
        <v>17</v>
      </c>
      <c r="H11" s="3">
        <v>9</v>
      </c>
      <c r="I11" s="7">
        <v>320</v>
      </c>
      <c r="J11" s="7">
        <f t="shared" si="0"/>
        <v>2880</v>
      </c>
      <c r="K11" s="2"/>
    </row>
    <row r="12" spans="1:11" ht="25.5" customHeight="1">
      <c r="A12" s="3">
        <v>8</v>
      </c>
      <c r="B12" s="3">
        <v>30204005025</v>
      </c>
      <c r="C12" s="10" t="s">
        <v>73</v>
      </c>
      <c r="D12" s="5" t="s">
        <v>136</v>
      </c>
      <c r="E12" s="3">
        <v>3</v>
      </c>
      <c r="F12" s="10" t="s">
        <v>74</v>
      </c>
      <c r="G12" s="3" t="s">
        <v>17</v>
      </c>
      <c r="H12" s="3">
        <v>9</v>
      </c>
      <c r="I12" s="7">
        <v>320</v>
      </c>
      <c r="J12" s="7">
        <f t="shared" si="0"/>
        <v>2880</v>
      </c>
      <c r="K12" s="2"/>
    </row>
    <row r="13" spans="1:11" ht="67.5" customHeight="1">
      <c r="A13" s="3">
        <v>9</v>
      </c>
      <c r="B13" s="3">
        <v>30705006049</v>
      </c>
      <c r="C13" s="10" t="s">
        <v>135</v>
      </c>
      <c r="D13" s="5" t="s">
        <v>134</v>
      </c>
      <c r="E13" s="3">
        <v>3</v>
      </c>
      <c r="F13" s="10" t="s">
        <v>133</v>
      </c>
      <c r="G13" s="3" t="s">
        <v>17</v>
      </c>
      <c r="H13" s="3">
        <v>9</v>
      </c>
      <c r="I13" s="7">
        <v>3200</v>
      </c>
      <c r="J13" s="7">
        <f t="shared" si="0"/>
        <v>28800</v>
      </c>
      <c r="K13" s="2"/>
    </row>
    <row r="14" spans="1:11" ht="25.5" customHeight="1">
      <c r="A14" s="3">
        <v>10</v>
      </c>
      <c r="B14" s="3">
        <v>31202002058</v>
      </c>
      <c r="C14" s="10" t="s">
        <v>132</v>
      </c>
      <c r="D14" s="5" t="s">
        <v>131</v>
      </c>
      <c r="E14" s="3">
        <v>3</v>
      </c>
      <c r="F14" s="10" t="s">
        <v>130</v>
      </c>
      <c r="G14" s="3" t="s">
        <v>17</v>
      </c>
      <c r="H14" s="3">
        <v>154</v>
      </c>
      <c r="I14" s="7">
        <v>50</v>
      </c>
      <c r="J14" s="7">
        <f t="shared" si="0"/>
        <v>7700</v>
      </c>
      <c r="K14" s="2"/>
    </row>
    <row r="15" spans="1:11" ht="109.5" customHeight="1">
      <c r="A15" s="3">
        <v>11</v>
      </c>
      <c r="B15" s="3">
        <v>31208007031</v>
      </c>
      <c r="C15" s="10" t="s">
        <v>121</v>
      </c>
      <c r="D15" s="5" t="s">
        <v>120</v>
      </c>
      <c r="E15" s="3">
        <v>3</v>
      </c>
      <c r="F15" s="10" t="s">
        <v>150</v>
      </c>
      <c r="G15" s="3" t="s">
        <v>17</v>
      </c>
      <c r="H15" s="3">
        <v>213</v>
      </c>
      <c r="I15" s="7">
        <v>1100</v>
      </c>
      <c r="J15" s="7">
        <f>I15*H15</f>
        <v>234300</v>
      </c>
      <c r="K15" s="2"/>
    </row>
    <row r="16" spans="1:11" ht="178.5">
      <c r="A16" s="3">
        <v>12</v>
      </c>
      <c r="B16" s="3">
        <v>31208005030</v>
      </c>
      <c r="C16" s="10" t="s">
        <v>78</v>
      </c>
      <c r="D16" s="5" t="s">
        <v>108</v>
      </c>
      <c r="E16" s="3">
        <v>3</v>
      </c>
      <c r="F16" s="10" t="s">
        <v>80</v>
      </c>
      <c r="G16" s="3" t="s">
        <v>81</v>
      </c>
      <c r="H16" s="3">
        <v>154</v>
      </c>
      <c r="I16" s="7">
        <v>1200</v>
      </c>
      <c r="J16" s="7">
        <f t="shared" si="0"/>
        <v>184800</v>
      </c>
      <c r="K16" s="2"/>
    </row>
    <row r="17" spans="1:11" ht="178.5">
      <c r="A17" s="3">
        <v>13</v>
      </c>
      <c r="B17" s="3">
        <v>31208007031</v>
      </c>
      <c r="C17" s="10" t="s">
        <v>129</v>
      </c>
      <c r="D17" s="5" t="s">
        <v>109</v>
      </c>
      <c r="E17" s="3">
        <v>3</v>
      </c>
      <c r="F17" s="10" t="s">
        <v>128</v>
      </c>
      <c r="G17" s="3" t="s">
        <v>17</v>
      </c>
      <c r="H17" s="3">
        <v>154</v>
      </c>
      <c r="I17" s="7">
        <v>800</v>
      </c>
      <c r="J17" s="7">
        <f t="shared" si="0"/>
        <v>123200</v>
      </c>
      <c r="K17" s="2"/>
    </row>
    <row r="18" spans="1:11" ht="102">
      <c r="A18" s="3">
        <v>14</v>
      </c>
      <c r="B18" s="3"/>
      <c r="C18" s="10" t="s">
        <v>127</v>
      </c>
      <c r="D18" s="5" t="s">
        <v>126</v>
      </c>
      <c r="E18" s="3">
        <v>3</v>
      </c>
      <c r="F18" s="10" t="s">
        <v>122</v>
      </c>
      <c r="G18" s="3" t="s">
        <v>85</v>
      </c>
      <c r="H18" s="3">
        <v>6</v>
      </c>
      <c r="I18" s="7">
        <v>80</v>
      </c>
      <c r="J18" s="7">
        <f t="shared" si="0"/>
        <v>480</v>
      </c>
      <c r="K18" s="2"/>
    </row>
    <row r="19" spans="1:11" ht="51">
      <c r="A19" s="3">
        <v>15</v>
      </c>
      <c r="B19" s="3"/>
      <c r="C19" s="10" t="s">
        <v>124</v>
      </c>
      <c r="D19" s="5" t="s">
        <v>123</v>
      </c>
      <c r="E19" s="3">
        <v>3</v>
      </c>
      <c r="F19" s="10" t="s">
        <v>84</v>
      </c>
      <c r="G19" s="3" t="s">
        <v>85</v>
      </c>
      <c r="H19" s="3">
        <v>6</v>
      </c>
      <c r="I19" s="7">
        <v>140</v>
      </c>
      <c r="J19" s="7">
        <f t="shared" si="0"/>
        <v>840</v>
      </c>
      <c r="K19" s="2"/>
    </row>
    <row r="20" spans="1:11" ht="242.25">
      <c r="A20" s="3">
        <v>16</v>
      </c>
      <c r="B20" s="3">
        <v>30204031032</v>
      </c>
      <c r="C20" s="10" t="s">
        <v>82</v>
      </c>
      <c r="D20" s="5" t="s">
        <v>109</v>
      </c>
      <c r="E20" s="3">
        <v>3</v>
      </c>
      <c r="F20" s="10" t="s">
        <v>119</v>
      </c>
      <c r="G20" s="3" t="s">
        <v>85</v>
      </c>
      <c r="H20" s="3">
        <v>154</v>
      </c>
      <c r="I20" s="7">
        <v>24</v>
      </c>
      <c r="J20" s="7">
        <f t="shared" si="0"/>
        <v>3696</v>
      </c>
      <c r="K20" s="2"/>
    </row>
    <row r="21" spans="1:11" ht="51">
      <c r="A21" s="3">
        <v>17</v>
      </c>
      <c r="B21" s="3">
        <v>30212003042</v>
      </c>
      <c r="C21" s="10" t="s">
        <v>86</v>
      </c>
      <c r="D21" s="17"/>
      <c r="E21" s="3">
        <v>3</v>
      </c>
      <c r="F21" s="10" t="s">
        <v>87</v>
      </c>
      <c r="G21" s="3" t="s">
        <v>112</v>
      </c>
      <c r="H21" s="3">
        <v>4600</v>
      </c>
      <c r="I21" s="7">
        <v>9</v>
      </c>
      <c r="J21" s="7">
        <f t="shared" si="0"/>
        <v>41400</v>
      </c>
      <c r="K21" s="2"/>
    </row>
    <row r="22" spans="1:11" ht="25.5">
      <c r="A22" s="3">
        <v>18</v>
      </c>
      <c r="B22" s="3">
        <v>30212003042</v>
      </c>
      <c r="C22" s="10" t="s">
        <v>89</v>
      </c>
      <c r="D22" s="17"/>
      <c r="E22" s="3">
        <v>3</v>
      </c>
      <c r="F22" s="10" t="s">
        <v>90</v>
      </c>
      <c r="G22" s="3" t="s">
        <v>112</v>
      </c>
      <c r="H22" s="3">
        <v>4600</v>
      </c>
      <c r="I22" s="7">
        <v>6</v>
      </c>
      <c r="J22" s="7">
        <f t="shared" si="0"/>
        <v>27600</v>
      </c>
      <c r="K22" s="10" t="s">
        <v>91</v>
      </c>
    </row>
    <row r="23" spans="1:11" ht="48">
      <c r="A23" s="3">
        <v>19</v>
      </c>
      <c r="B23" s="3">
        <v>31103019044</v>
      </c>
      <c r="C23" s="10" t="s">
        <v>92</v>
      </c>
      <c r="D23" s="17"/>
      <c r="E23" s="3">
        <v>3</v>
      </c>
      <c r="F23" s="11" t="s">
        <v>93</v>
      </c>
      <c r="G23" s="3" t="s">
        <v>88</v>
      </c>
      <c r="H23" s="3">
        <v>4600</v>
      </c>
      <c r="I23" s="7">
        <v>7</v>
      </c>
      <c r="J23" s="7">
        <f t="shared" si="0"/>
        <v>32200</v>
      </c>
      <c r="K23" s="10" t="s">
        <v>91</v>
      </c>
    </row>
    <row r="24" spans="1:11" ht="409.5">
      <c r="A24" s="3">
        <v>20</v>
      </c>
      <c r="B24" s="3">
        <v>31202010068</v>
      </c>
      <c r="C24" s="10" t="s">
        <v>151</v>
      </c>
      <c r="D24" s="17" t="s">
        <v>152</v>
      </c>
      <c r="E24" s="3">
        <v>5</v>
      </c>
      <c r="F24" s="11" t="s">
        <v>153</v>
      </c>
      <c r="G24" s="3" t="s">
        <v>17</v>
      </c>
      <c r="H24" s="3">
        <v>2</v>
      </c>
      <c r="I24" s="7">
        <v>500000</v>
      </c>
      <c r="J24" s="7">
        <f t="shared" si="0"/>
        <v>1000000</v>
      </c>
      <c r="K24" s="10"/>
    </row>
    <row r="25" spans="1:11" ht="409.5">
      <c r="A25" s="3">
        <v>21</v>
      </c>
      <c r="B25" s="3">
        <v>31202003045</v>
      </c>
      <c r="C25" s="10" t="s">
        <v>154</v>
      </c>
      <c r="D25" s="17" t="s">
        <v>152</v>
      </c>
      <c r="E25" s="3">
        <v>5</v>
      </c>
      <c r="F25" s="11" t="s">
        <v>153</v>
      </c>
      <c r="G25" s="3" t="s">
        <v>17</v>
      </c>
      <c r="H25" s="3">
        <v>2</v>
      </c>
      <c r="I25" s="7">
        <v>500000</v>
      </c>
      <c r="J25" s="7">
        <f t="shared" si="0"/>
        <v>1000000</v>
      </c>
      <c r="K25" s="10"/>
    </row>
    <row r="26" spans="1:11" ht="409.5">
      <c r="A26" s="3">
        <v>22</v>
      </c>
      <c r="B26" s="3">
        <v>31202010069</v>
      </c>
      <c r="C26" s="10" t="s">
        <v>155</v>
      </c>
      <c r="D26" s="17" t="s">
        <v>156</v>
      </c>
      <c r="E26" s="3">
        <v>3</v>
      </c>
      <c r="F26" s="11" t="s">
        <v>157</v>
      </c>
      <c r="G26" s="3" t="s">
        <v>81</v>
      </c>
      <c r="H26" s="3">
        <v>1</v>
      </c>
      <c r="I26" s="7">
        <v>1000000</v>
      </c>
      <c r="J26" s="7">
        <f>I26*H26</f>
        <v>1000000</v>
      </c>
      <c r="K26" s="10"/>
    </row>
    <row r="27" spans="1:11" ht="144">
      <c r="A27" s="3">
        <v>23</v>
      </c>
      <c r="B27" s="3">
        <v>31203003043</v>
      </c>
      <c r="C27" s="10" t="s">
        <v>158</v>
      </c>
      <c r="D27" s="17" t="s">
        <v>159</v>
      </c>
      <c r="E27" s="3">
        <v>3</v>
      </c>
      <c r="F27" s="11" t="s">
        <v>23</v>
      </c>
      <c r="G27" s="3" t="s">
        <v>17</v>
      </c>
      <c r="H27" s="3">
        <v>2</v>
      </c>
      <c r="I27" s="7">
        <v>6500</v>
      </c>
      <c r="J27" s="7">
        <f>I27*H27</f>
        <v>13000</v>
      </c>
      <c r="K27" s="10"/>
    </row>
    <row r="28" spans="1:11" ht="192">
      <c r="A28" s="3">
        <v>24</v>
      </c>
      <c r="B28" s="3">
        <v>31004002070</v>
      </c>
      <c r="C28" s="10" t="s">
        <v>160</v>
      </c>
      <c r="D28" s="17" t="s">
        <v>161</v>
      </c>
      <c r="E28" s="3">
        <v>3</v>
      </c>
      <c r="F28" s="11" t="s">
        <v>162</v>
      </c>
      <c r="G28" s="3" t="s">
        <v>17</v>
      </c>
      <c r="H28" s="3">
        <v>2</v>
      </c>
      <c r="I28" s="7">
        <v>8000</v>
      </c>
      <c r="J28" s="7">
        <f t="shared" ref="J28:J38" si="1">I28*H28</f>
        <v>16000</v>
      </c>
      <c r="K28" s="10"/>
    </row>
    <row r="29" spans="1:11" ht="228">
      <c r="A29" s="3">
        <v>25</v>
      </c>
      <c r="B29" s="3">
        <v>31202001059</v>
      </c>
      <c r="C29" s="10" t="s">
        <v>163</v>
      </c>
      <c r="D29" s="17" t="s">
        <v>164</v>
      </c>
      <c r="E29" s="3">
        <v>3</v>
      </c>
      <c r="F29" s="11" t="s">
        <v>26</v>
      </c>
      <c r="G29" s="3" t="s">
        <v>17</v>
      </c>
      <c r="H29" s="3">
        <v>2</v>
      </c>
      <c r="I29" s="7">
        <v>1500</v>
      </c>
      <c r="J29" s="7">
        <f t="shared" si="1"/>
        <v>3000</v>
      </c>
      <c r="K29" s="10"/>
    </row>
    <row r="30" spans="1:11" ht="180">
      <c r="A30" s="3">
        <v>26</v>
      </c>
      <c r="B30" s="3">
        <v>31202001059</v>
      </c>
      <c r="C30" s="10" t="s">
        <v>165</v>
      </c>
      <c r="D30" s="17" t="s">
        <v>166</v>
      </c>
      <c r="E30" s="3">
        <v>3</v>
      </c>
      <c r="F30" s="11" t="s">
        <v>167</v>
      </c>
      <c r="G30" s="3" t="s">
        <v>17</v>
      </c>
      <c r="H30" s="3">
        <v>4</v>
      </c>
      <c r="I30" s="7">
        <v>1400</v>
      </c>
      <c r="J30" s="7">
        <f t="shared" si="1"/>
        <v>5600</v>
      </c>
      <c r="K30" s="10"/>
    </row>
    <row r="31" spans="1:11" ht="84">
      <c r="A31" s="3">
        <v>27</v>
      </c>
      <c r="B31" s="3">
        <v>31202004060</v>
      </c>
      <c r="C31" s="10" t="s">
        <v>168</v>
      </c>
      <c r="D31" s="17" t="s">
        <v>169</v>
      </c>
      <c r="E31" s="3">
        <v>3</v>
      </c>
      <c r="F31" s="11" t="s">
        <v>170</v>
      </c>
      <c r="G31" s="3" t="s">
        <v>171</v>
      </c>
      <c r="H31" s="3">
        <v>40000</v>
      </c>
      <c r="I31" s="7">
        <v>18</v>
      </c>
      <c r="J31" s="7">
        <f t="shared" si="1"/>
        <v>720000</v>
      </c>
      <c r="K31" s="10"/>
    </row>
    <row r="32" spans="1:11" ht="132">
      <c r="A32" s="3">
        <v>28</v>
      </c>
      <c r="B32" s="3"/>
      <c r="C32" s="10" t="s">
        <v>172</v>
      </c>
      <c r="D32" s="17" t="s">
        <v>173</v>
      </c>
      <c r="E32" s="3">
        <v>3</v>
      </c>
      <c r="F32" s="11" t="s">
        <v>174</v>
      </c>
      <c r="G32" s="3" t="s">
        <v>17</v>
      </c>
      <c r="H32" s="3">
        <v>1</v>
      </c>
      <c r="I32" s="7">
        <v>8200</v>
      </c>
      <c r="J32" s="7">
        <f t="shared" si="1"/>
        <v>8200</v>
      </c>
      <c r="K32" s="10"/>
    </row>
    <row r="33" spans="1:11" ht="84">
      <c r="A33" s="3">
        <v>29</v>
      </c>
      <c r="B33" s="3">
        <v>31101040061</v>
      </c>
      <c r="C33" s="10" t="s">
        <v>175</v>
      </c>
      <c r="D33" s="18" t="s">
        <v>176</v>
      </c>
      <c r="E33" s="3">
        <v>3</v>
      </c>
      <c r="F33" s="11" t="s">
        <v>177</v>
      </c>
      <c r="G33" s="3" t="s">
        <v>17</v>
      </c>
      <c r="H33" s="3">
        <v>1</v>
      </c>
      <c r="I33" s="7">
        <v>1500</v>
      </c>
      <c r="J33" s="7">
        <f t="shared" si="1"/>
        <v>1500</v>
      </c>
      <c r="K33" s="10"/>
    </row>
    <row r="34" spans="1:11" ht="96">
      <c r="A34" s="3">
        <v>30</v>
      </c>
      <c r="B34" s="3">
        <v>31202001062</v>
      </c>
      <c r="C34" s="10" t="s">
        <v>178</v>
      </c>
      <c r="D34" s="17" t="s">
        <v>179</v>
      </c>
      <c r="E34" s="3">
        <v>3</v>
      </c>
      <c r="F34" s="11" t="s">
        <v>180</v>
      </c>
      <c r="G34" s="3" t="s">
        <v>17</v>
      </c>
      <c r="H34" s="3">
        <v>1</v>
      </c>
      <c r="I34" s="7">
        <v>2200</v>
      </c>
      <c r="J34" s="7">
        <f t="shared" si="1"/>
        <v>2200</v>
      </c>
      <c r="K34" s="10"/>
    </row>
    <row r="35" spans="1:11" ht="84">
      <c r="A35" s="3">
        <v>31</v>
      </c>
      <c r="B35" s="3">
        <v>31202003063</v>
      </c>
      <c r="C35" s="10" t="s">
        <v>181</v>
      </c>
      <c r="D35" s="17" t="s">
        <v>182</v>
      </c>
      <c r="E35" s="3">
        <v>3</v>
      </c>
      <c r="F35" s="11" t="s">
        <v>183</v>
      </c>
      <c r="G35" s="3" t="s">
        <v>17</v>
      </c>
      <c r="H35" s="3">
        <v>1</v>
      </c>
      <c r="I35" s="7">
        <v>1400</v>
      </c>
      <c r="J35" s="7">
        <f t="shared" si="1"/>
        <v>1400</v>
      </c>
      <c r="K35" s="10"/>
    </row>
    <row r="36" spans="1:11" ht="384">
      <c r="A36" s="3">
        <v>32</v>
      </c>
      <c r="B36" s="3">
        <v>31202001064</v>
      </c>
      <c r="C36" s="10" t="s">
        <v>184</v>
      </c>
      <c r="D36" s="17" t="s">
        <v>39</v>
      </c>
      <c r="E36" s="3">
        <v>3</v>
      </c>
      <c r="F36" s="11" t="s">
        <v>185</v>
      </c>
      <c r="G36" s="3" t="s">
        <v>17</v>
      </c>
      <c r="H36" s="3">
        <v>2</v>
      </c>
      <c r="I36" s="7">
        <v>20000</v>
      </c>
      <c r="J36" s="7">
        <f t="shared" si="1"/>
        <v>40000</v>
      </c>
      <c r="K36" s="10"/>
    </row>
    <row r="37" spans="1:11" ht="78.75" customHeight="1">
      <c r="A37" s="3">
        <v>33</v>
      </c>
      <c r="B37" s="3"/>
      <c r="C37" s="6" t="s">
        <v>186</v>
      </c>
      <c r="D37" s="17" t="s">
        <v>187</v>
      </c>
      <c r="E37" s="3">
        <v>3</v>
      </c>
      <c r="F37" s="11" t="s">
        <v>188</v>
      </c>
      <c r="G37" s="3" t="s">
        <v>17</v>
      </c>
      <c r="H37" s="3">
        <v>1</v>
      </c>
      <c r="I37" s="7">
        <v>3200</v>
      </c>
      <c r="J37" s="7">
        <f t="shared" si="1"/>
        <v>3200</v>
      </c>
      <c r="K37" s="10"/>
    </row>
    <row r="38" spans="1:11" ht="24" customHeight="1">
      <c r="A38" s="3">
        <v>34</v>
      </c>
      <c r="B38" s="3"/>
      <c r="C38" s="19" t="s">
        <v>189</v>
      </c>
      <c r="D38" s="17" t="s">
        <v>190</v>
      </c>
      <c r="E38" s="3">
        <v>3</v>
      </c>
      <c r="F38" s="11" t="s">
        <v>191</v>
      </c>
      <c r="G38" s="3" t="s">
        <v>171</v>
      </c>
      <c r="H38" s="3">
        <v>500</v>
      </c>
      <c r="I38" s="7">
        <v>15</v>
      </c>
      <c r="J38" s="7">
        <f t="shared" si="1"/>
        <v>7500</v>
      </c>
      <c r="K38" s="10"/>
    </row>
    <row r="39" spans="1:11">
      <c r="A39" s="54" t="s">
        <v>96</v>
      </c>
      <c r="B39" s="54"/>
      <c r="C39" s="54"/>
      <c r="D39" s="54"/>
      <c r="E39" s="54"/>
      <c r="F39" s="54"/>
      <c r="G39" s="54"/>
      <c r="H39" s="54"/>
      <c r="I39" s="54"/>
      <c r="J39" s="12">
        <f>SUM(J5:J38)</f>
        <v>4964856</v>
      </c>
      <c r="K39" s="2"/>
    </row>
    <row r="42" spans="1:11">
      <c r="G42" s="55" t="s">
        <v>97</v>
      </c>
      <c r="H42" s="55"/>
      <c r="I42" s="55"/>
      <c r="J42" s="55"/>
      <c r="K42" s="55"/>
    </row>
    <row r="43" spans="1:11" ht="27">
      <c r="G43" s="13"/>
      <c r="H43" s="13"/>
      <c r="I43" s="13"/>
      <c r="J43" s="14" t="s">
        <v>98</v>
      </c>
      <c r="K43" s="13"/>
    </row>
  </sheetData>
  <mergeCells count="5">
    <mergeCell ref="A1:K1"/>
    <mergeCell ref="A2:K2"/>
    <mergeCell ref="A3:K3"/>
    <mergeCell ref="A39:I39"/>
    <mergeCell ref="G42:K42"/>
  </mergeCells>
  <phoneticPr fontId="2" type="noConversion"/>
  <pageMargins left="0.7" right="0.7" top="0.75" bottom="0.75" header="0.3" footer="0.3"/>
  <pageSetup paperSize="9" orientation="landscape" horizontalDpi="200" verticalDpi="200" r:id="rId1"/>
</worksheet>
</file>

<file path=xl/worksheets/sheet12.xml><?xml version="1.0" encoding="utf-8"?>
<worksheet xmlns="http://schemas.openxmlformats.org/spreadsheetml/2006/main" xmlns:r="http://schemas.openxmlformats.org/officeDocument/2006/relationships">
  <dimension ref="A1:K28"/>
  <sheetViews>
    <sheetView showWhiteSpace="0" view="pageLayout" topLeftCell="A21" zoomScaleNormal="70" workbookViewId="0">
      <selection activeCell="B32" sqref="B32"/>
    </sheetView>
  </sheetViews>
  <sheetFormatPr defaultRowHeight="13.5"/>
  <cols>
    <col min="1" max="1" width="5.375" customWidth="1"/>
    <col min="2" max="2" width="13.375" customWidth="1"/>
    <col min="3" max="3" width="10.25" customWidth="1"/>
    <col min="4" max="4" width="15.875" customWidth="1"/>
    <col min="5" max="5" width="11.125" customWidth="1"/>
    <col min="6" max="6" width="27" customWidth="1"/>
    <col min="7" max="7" width="7.625" customWidth="1"/>
    <col min="8" max="8" width="6.125" customWidth="1"/>
    <col min="9" max="9" width="12.375" customWidth="1"/>
    <col min="10" max="10" width="13.375" customWidth="1"/>
    <col min="11" max="11" width="5.75" customWidth="1"/>
  </cols>
  <sheetData>
    <row r="1" spans="1:11">
      <c r="A1" s="52" t="s">
        <v>192</v>
      </c>
      <c r="B1" s="52"/>
      <c r="C1" s="52"/>
      <c r="D1" s="52"/>
      <c r="E1" s="52"/>
      <c r="F1" s="52"/>
      <c r="G1" s="52"/>
      <c r="H1" s="52"/>
      <c r="I1" s="52"/>
      <c r="J1" s="52"/>
      <c r="K1" s="52"/>
    </row>
    <row r="2" spans="1:11">
      <c r="A2" s="52" t="s">
        <v>193</v>
      </c>
      <c r="B2" s="52"/>
      <c r="C2" s="52"/>
      <c r="D2" s="52"/>
      <c r="E2" s="52"/>
      <c r="F2" s="52"/>
      <c r="G2" s="52"/>
      <c r="H2" s="52"/>
      <c r="I2" s="52"/>
      <c r="J2" s="52"/>
      <c r="K2" s="52"/>
    </row>
    <row r="3" spans="1:11">
      <c r="A3" s="53" t="s">
        <v>2</v>
      </c>
      <c r="B3" s="53"/>
      <c r="C3" s="53"/>
      <c r="D3" s="53"/>
      <c r="E3" s="53"/>
      <c r="F3" s="53"/>
      <c r="G3" s="53"/>
      <c r="H3" s="53"/>
      <c r="I3" s="53"/>
      <c r="J3" s="53"/>
      <c r="K3" s="53"/>
    </row>
    <row r="4" spans="1:11" ht="17.25" customHeight="1">
      <c r="A4" s="20" t="s">
        <v>3</v>
      </c>
      <c r="B4" s="20" t="s">
        <v>4</v>
      </c>
      <c r="C4" s="20" t="s">
        <v>5</v>
      </c>
      <c r="D4" s="20" t="s">
        <v>6</v>
      </c>
      <c r="E4" s="20" t="s">
        <v>7</v>
      </c>
      <c r="F4" s="20" t="s">
        <v>8</v>
      </c>
      <c r="G4" s="20" t="s">
        <v>9</v>
      </c>
      <c r="H4" s="20" t="s">
        <v>10</v>
      </c>
      <c r="I4" s="20" t="s">
        <v>11</v>
      </c>
      <c r="J4" s="20" t="s">
        <v>12</v>
      </c>
      <c r="K4" s="20" t="s">
        <v>13</v>
      </c>
    </row>
    <row r="5" spans="1:11" ht="144.75" customHeight="1">
      <c r="A5" s="21">
        <v>1</v>
      </c>
      <c r="B5" s="21">
        <v>31202001026</v>
      </c>
      <c r="C5" s="22" t="s">
        <v>14</v>
      </c>
      <c r="D5" s="23" t="s">
        <v>102</v>
      </c>
      <c r="E5" s="21">
        <v>3</v>
      </c>
      <c r="F5" s="24" t="s">
        <v>16</v>
      </c>
      <c r="G5" s="21" t="s">
        <v>17</v>
      </c>
      <c r="H5" s="21">
        <v>3</v>
      </c>
      <c r="I5" s="25">
        <v>13000</v>
      </c>
      <c r="J5" s="25">
        <f t="shared" ref="J5:J23" si="0">I5*H5</f>
        <v>39000</v>
      </c>
      <c r="K5" s="26"/>
    </row>
    <row r="6" spans="1:11" ht="270.75" customHeight="1">
      <c r="A6" s="21">
        <v>2</v>
      </c>
      <c r="B6" s="21">
        <v>31202001026</v>
      </c>
      <c r="C6" s="22" t="s">
        <v>18</v>
      </c>
      <c r="D6" s="23" t="s">
        <v>102</v>
      </c>
      <c r="E6" s="21">
        <v>3</v>
      </c>
      <c r="F6" s="24" t="s">
        <v>20</v>
      </c>
      <c r="G6" s="21" t="s">
        <v>17</v>
      </c>
      <c r="H6" s="21">
        <v>3</v>
      </c>
      <c r="I6" s="25">
        <v>11000</v>
      </c>
      <c r="J6" s="25">
        <f t="shared" si="0"/>
        <v>33000</v>
      </c>
      <c r="K6" s="26"/>
    </row>
    <row r="7" spans="1:11" ht="235.5" customHeight="1">
      <c r="A7" s="21">
        <v>3</v>
      </c>
      <c r="B7" s="23">
        <v>31202002033</v>
      </c>
      <c r="C7" s="27" t="s">
        <v>143</v>
      </c>
      <c r="D7" s="27" t="s">
        <v>142</v>
      </c>
      <c r="E7" s="23">
        <v>3</v>
      </c>
      <c r="F7" s="27" t="s">
        <v>141</v>
      </c>
      <c r="G7" s="23" t="s">
        <v>17</v>
      </c>
      <c r="H7" s="21">
        <v>6</v>
      </c>
      <c r="I7" s="25">
        <v>1300</v>
      </c>
      <c r="J7" s="25">
        <f t="shared" si="0"/>
        <v>7800</v>
      </c>
      <c r="K7" s="20"/>
    </row>
    <row r="8" spans="1:11" ht="108.75" customHeight="1">
      <c r="A8" s="21">
        <v>4</v>
      </c>
      <c r="B8" s="21">
        <v>30204018045</v>
      </c>
      <c r="C8" s="27" t="s">
        <v>64</v>
      </c>
      <c r="D8" s="21" t="s">
        <v>194</v>
      </c>
      <c r="E8" s="21">
        <v>3</v>
      </c>
      <c r="F8" s="27" t="s">
        <v>66</v>
      </c>
      <c r="G8" s="21" t="s">
        <v>17</v>
      </c>
      <c r="H8" s="21">
        <v>16</v>
      </c>
      <c r="I8" s="25">
        <v>320</v>
      </c>
      <c r="J8" s="25">
        <f t="shared" si="0"/>
        <v>5120</v>
      </c>
      <c r="K8" s="20"/>
    </row>
    <row r="9" spans="1:11" ht="138" customHeight="1">
      <c r="A9" s="21">
        <v>5</v>
      </c>
      <c r="B9" s="21">
        <v>30705006049</v>
      </c>
      <c r="C9" s="27" t="s">
        <v>139</v>
      </c>
      <c r="D9" s="23" t="s">
        <v>138</v>
      </c>
      <c r="E9" s="21">
        <v>3</v>
      </c>
      <c r="F9" s="27" t="s">
        <v>195</v>
      </c>
      <c r="G9" s="21" t="s">
        <v>17</v>
      </c>
      <c r="H9" s="21">
        <v>16</v>
      </c>
      <c r="I9" s="25">
        <v>11000</v>
      </c>
      <c r="J9" s="25">
        <f t="shared" si="0"/>
        <v>176000</v>
      </c>
      <c r="K9" s="20"/>
    </row>
    <row r="10" spans="1:11" ht="76.5" customHeight="1">
      <c r="A10" s="21">
        <v>6</v>
      </c>
      <c r="B10" s="21">
        <v>30705006049</v>
      </c>
      <c r="C10" s="27" t="s">
        <v>67</v>
      </c>
      <c r="D10" s="23" t="s">
        <v>105</v>
      </c>
      <c r="E10" s="21">
        <v>3</v>
      </c>
      <c r="F10" s="27" t="s">
        <v>69</v>
      </c>
      <c r="G10" s="21" t="s">
        <v>17</v>
      </c>
      <c r="H10" s="21">
        <v>85</v>
      </c>
      <c r="I10" s="25">
        <v>4300</v>
      </c>
      <c r="J10" s="25">
        <f t="shared" si="0"/>
        <v>365500</v>
      </c>
      <c r="K10" s="20"/>
    </row>
    <row r="11" spans="1:11" ht="38.25" customHeight="1">
      <c r="A11" s="21">
        <v>7</v>
      </c>
      <c r="B11" s="21">
        <v>30204005025</v>
      </c>
      <c r="C11" s="27" t="s">
        <v>70</v>
      </c>
      <c r="D11" s="23" t="s">
        <v>106</v>
      </c>
      <c r="E11" s="21">
        <v>3</v>
      </c>
      <c r="F11" s="27" t="s">
        <v>72</v>
      </c>
      <c r="G11" s="21" t="s">
        <v>17</v>
      </c>
      <c r="H11" s="21">
        <v>16</v>
      </c>
      <c r="I11" s="25">
        <v>420</v>
      </c>
      <c r="J11" s="25">
        <f t="shared" si="0"/>
        <v>6720</v>
      </c>
      <c r="K11" s="20"/>
    </row>
    <row r="12" spans="1:11" ht="25.5" customHeight="1">
      <c r="A12" s="21">
        <v>8</v>
      </c>
      <c r="B12" s="21">
        <v>30204005025</v>
      </c>
      <c r="C12" s="27" t="s">
        <v>73</v>
      </c>
      <c r="D12" s="23" t="s">
        <v>136</v>
      </c>
      <c r="E12" s="21">
        <v>3</v>
      </c>
      <c r="F12" s="27" t="s">
        <v>74</v>
      </c>
      <c r="G12" s="21" t="s">
        <v>81</v>
      </c>
      <c r="H12" s="21">
        <v>16</v>
      </c>
      <c r="I12" s="25">
        <v>420</v>
      </c>
      <c r="J12" s="25">
        <f t="shared" si="0"/>
        <v>6720</v>
      </c>
      <c r="K12" s="20"/>
    </row>
    <row r="13" spans="1:11" ht="67.5" customHeight="1">
      <c r="A13" s="21">
        <v>9</v>
      </c>
      <c r="B13" s="21">
        <v>30705006049</v>
      </c>
      <c r="C13" s="27" t="s">
        <v>135</v>
      </c>
      <c r="D13" s="23" t="s">
        <v>134</v>
      </c>
      <c r="E13" s="21">
        <v>3</v>
      </c>
      <c r="F13" s="27" t="s">
        <v>133</v>
      </c>
      <c r="G13" s="21" t="s">
        <v>81</v>
      </c>
      <c r="H13" s="21">
        <v>16</v>
      </c>
      <c r="I13" s="25">
        <v>3200</v>
      </c>
      <c r="J13" s="25">
        <f t="shared" si="0"/>
        <v>51200</v>
      </c>
      <c r="K13" s="20"/>
    </row>
    <row r="14" spans="1:11" ht="25.5" customHeight="1">
      <c r="A14" s="21">
        <v>10</v>
      </c>
      <c r="B14" s="21">
        <v>31202002058</v>
      </c>
      <c r="C14" s="27" t="s">
        <v>132</v>
      </c>
      <c r="D14" s="23" t="s">
        <v>131</v>
      </c>
      <c r="E14" s="21">
        <v>3</v>
      </c>
      <c r="F14" s="27" t="s">
        <v>130</v>
      </c>
      <c r="G14" s="21" t="s">
        <v>17</v>
      </c>
      <c r="H14" s="21">
        <v>161</v>
      </c>
      <c r="I14" s="25">
        <v>50</v>
      </c>
      <c r="J14" s="25">
        <f t="shared" si="0"/>
        <v>8050</v>
      </c>
      <c r="K14" s="20"/>
    </row>
    <row r="15" spans="1:11" ht="109.5" customHeight="1">
      <c r="A15" s="21">
        <v>11</v>
      </c>
      <c r="B15" s="21">
        <v>31208005030</v>
      </c>
      <c r="C15" s="27" t="s">
        <v>78</v>
      </c>
      <c r="D15" s="23" t="s">
        <v>108</v>
      </c>
      <c r="E15" s="21">
        <v>3</v>
      </c>
      <c r="F15" s="27" t="s">
        <v>80</v>
      </c>
      <c r="G15" s="21" t="s">
        <v>81</v>
      </c>
      <c r="H15" s="21">
        <v>161</v>
      </c>
      <c r="I15" s="25">
        <v>1200</v>
      </c>
      <c r="J15" s="25">
        <f t="shared" si="0"/>
        <v>193200</v>
      </c>
      <c r="K15" s="20"/>
    </row>
    <row r="16" spans="1:11" ht="189">
      <c r="A16" s="21">
        <v>12</v>
      </c>
      <c r="B16" s="21">
        <v>31208007031</v>
      </c>
      <c r="C16" s="27" t="s">
        <v>129</v>
      </c>
      <c r="D16" s="23" t="s">
        <v>109</v>
      </c>
      <c r="E16" s="21">
        <v>3</v>
      </c>
      <c r="F16" s="27" t="s">
        <v>128</v>
      </c>
      <c r="G16" s="21" t="s">
        <v>81</v>
      </c>
      <c r="H16" s="21">
        <v>161</v>
      </c>
      <c r="I16" s="25">
        <v>800</v>
      </c>
      <c r="J16" s="25">
        <f t="shared" si="0"/>
        <v>128800</v>
      </c>
      <c r="K16" s="20"/>
    </row>
    <row r="17" spans="1:11" ht="81">
      <c r="A17" s="21">
        <v>13</v>
      </c>
      <c r="B17" s="21"/>
      <c r="C17" s="27" t="s">
        <v>127</v>
      </c>
      <c r="D17" s="23" t="s">
        <v>126</v>
      </c>
      <c r="E17" s="21">
        <v>3</v>
      </c>
      <c r="F17" s="27" t="s">
        <v>125</v>
      </c>
      <c r="G17" s="21" t="s">
        <v>17</v>
      </c>
      <c r="H17" s="21">
        <v>24</v>
      </c>
      <c r="I17" s="25">
        <v>80</v>
      </c>
      <c r="J17" s="25">
        <f t="shared" si="0"/>
        <v>1920</v>
      </c>
      <c r="K17" s="20"/>
    </row>
    <row r="18" spans="1:11" ht="108">
      <c r="A18" s="21">
        <v>14</v>
      </c>
      <c r="B18" s="21"/>
      <c r="C18" s="27" t="s">
        <v>124</v>
      </c>
      <c r="D18" s="23" t="s">
        <v>123</v>
      </c>
      <c r="E18" s="21">
        <v>3</v>
      </c>
      <c r="F18" s="27" t="s">
        <v>122</v>
      </c>
      <c r="G18" s="21" t="s">
        <v>17</v>
      </c>
      <c r="H18" s="21">
        <v>24</v>
      </c>
      <c r="I18" s="25">
        <v>140</v>
      </c>
      <c r="J18" s="25">
        <f t="shared" si="0"/>
        <v>3360</v>
      </c>
      <c r="K18" s="20"/>
    </row>
    <row r="19" spans="1:11" ht="54">
      <c r="A19" s="21">
        <v>15</v>
      </c>
      <c r="B19" s="21">
        <v>30204031032</v>
      </c>
      <c r="C19" s="27" t="s">
        <v>82</v>
      </c>
      <c r="D19" s="23" t="s">
        <v>109</v>
      </c>
      <c r="E19" s="21">
        <v>3</v>
      </c>
      <c r="F19" s="27" t="s">
        <v>84</v>
      </c>
      <c r="G19" s="21" t="s">
        <v>17</v>
      </c>
      <c r="H19" s="21">
        <v>161</v>
      </c>
      <c r="I19" s="25">
        <v>24</v>
      </c>
      <c r="J19" s="25">
        <f t="shared" si="0"/>
        <v>3864</v>
      </c>
      <c r="K19" s="20"/>
    </row>
    <row r="20" spans="1:11" ht="256.5">
      <c r="A20" s="21">
        <v>16</v>
      </c>
      <c r="B20" s="21">
        <v>31208007031</v>
      </c>
      <c r="C20" s="27" t="s">
        <v>121</v>
      </c>
      <c r="D20" s="23" t="s">
        <v>120</v>
      </c>
      <c r="E20" s="21">
        <v>3</v>
      </c>
      <c r="F20" s="27" t="s">
        <v>119</v>
      </c>
      <c r="G20" s="21" t="s">
        <v>81</v>
      </c>
      <c r="H20" s="21">
        <v>284</v>
      </c>
      <c r="I20" s="25">
        <v>1400</v>
      </c>
      <c r="J20" s="25">
        <f t="shared" si="0"/>
        <v>397600</v>
      </c>
      <c r="K20" s="20"/>
    </row>
    <row r="21" spans="1:11" ht="54">
      <c r="A21" s="21">
        <v>17</v>
      </c>
      <c r="B21" s="21">
        <v>30212003042</v>
      </c>
      <c r="C21" s="27" t="s">
        <v>86</v>
      </c>
      <c r="D21" s="20"/>
      <c r="E21" s="21">
        <v>3</v>
      </c>
      <c r="F21" s="27" t="s">
        <v>87</v>
      </c>
      <c r="G21" s="21" t="s">
        <v>88</v>
      </c>
      <c r="H21" s="21">
        <v>2400.3000000000002</v>
      </c>
      <c r="I21" s="25">
        <v>9</v>
      </c>
      <c r="J21" s="25">
        <f t="shared" si="0"/>
        <v>21602.7</v>
      </c>
      <c r="K21" s="20"/>
    </row>
    <row r="22" spans="1:11" ht="54">
      <c r="A22" s="21">
        <v>18</v>
      </c>
      <c r="B22" s="21">
        <v>30212003042</v>
      </c>
      <c r="C22" s="27" t="s">
        <v>89</v>
      </c>
      <c r="D22" s="20"/>
      <c r="E22" s="21">
        <v>3</v>
      </c>
      <c r="F22" s="27" t="s">
        <v>90</v>
      </c>
      <c r="G22" s="21" t="s">
        <v>88</v>
      </c>
      <c r="H22" s="21">
        <v>2400.3000000000002</v>
      </c>
      <c r="I22" s="25">
        <v>6</v>
      </c>
      <c r="J22" s="25">
        <f t="shared" si="0"/>
        <v>14401.800000000001</v>
      </c>
      <c r="K22" s="27" t="s">
        <v>91</v>
      </c>
    </row>
    <row r="23" spans="1:11" ht="54">
      <c r="A23" s="21">
        <v>19</v>
      </c>
      <c r="B23" s="21">
        <v>31103019044</v>
      </c>
      <c r="C23" s="27" t="s">
        <v>92</v>
      </c>
      <c r="D23" s="20"/>
      <c r="E23" s="21">
        <v>3</v>
      </c>
      <c r="F23" s="28" t="s">
        <v>93</v>
      </c>
      <c r="G23" s="21" t="s">
        <v>88</v>
      </c>
      <c r="H23" s="21">
        <v>2400.3000000000002</v>
      </c>
      <c r="I23" s="25">
        <v>7</v>
      </c>
      <c r="J23" s="25">
        <f t="shared" si="0"/>
        <v>16802.100000000002</v>
      </c>
      <c r="K23" s="27" t="s">
        <v>91</v>
      </c>
    </row>
    <row r="24" spans="1:11">
      <c r="A24" s="57" t="s">
        <v>96</v>
      </c>
      <c r="B24" s="57"/>
      <c r="C24" s="57"/>
      <c r="D24" s="57"/>
      <c r="E24" s="57"/>
      <c r="F24" s="57"/>
      <c r="G24" s="57"/>
      <c r="H24" s="57"/>
      <c r="I24" s="57"/>
      <c r="J24" s="29">
        <f>SUM(J5:J23)</f>
        <v>1480660.6</v>
      </c>
      <c r="K24" s="20"/>
    </row>
    <row r="25" spans="1:11">
      <c r="A25" s="13"/>
      <c r="B25" s="13"/>
      <c r="C25" s="13"/>
      <c r="D25" s="13"/>
      <c r="E25" s="13"/>
      <c r="F25" s="13"/>
      <c r="G25" s="13"/>
      <c r="H25" s="13"/>
      <c r="I25" s="13"/>
      <c r="J25" s="13"/>
      <c r="K25" s="13"/>
    </row>
    <row r="26" spans="1:11">
      <c r="A26" s="13"/>
      <c r="B26" s="13"/>
      <c r="C26" s="13"/>
      <c r="D26" s="13"/>
      <c r="E26" s="13"/>
      <c r="F26" s="13"/>
      <c r="G26" s="13"/>
      <c r="H26" s="13"/>
      <c r="I26" s="13"/>
      <c r="J26" s="13"/>
      <c r="K26" s="13"/>
    </row>
    <row r="27" spans="1:11">
      <c r="A27" s="13"/>
      <c r="B27" s="13"/>
      <c r="C27" s="13"/>
      <c r="D27" s="13"/>
      <c r="E27" s="13"/>
      <c r="F27" s="13"/>
      <c r="G27" s="55" t="s">
        <v>97</v>
      </c>
      <c r="H27" s="55"/>
      <c r="I27" s="55"/>
      <c r="J27" s="55"/>
      <c r="K27" s="55"/>
    </row>
    <row r="28" spans="1:11" ht="27">
      <c r="A28" s="13"/>
      <c r="B28" s="13"/>
      <c r="C28" s="13"/>
      <c r="D28" s="13"/>
      <c r="E28" s="13"/>
      <c r="F28" s="13"/>
      <c r="G28" s="13"/>
      <c r="H28" s="13"/>
      <c r="I28" s="13"/>
      <c r="J28" s="14" t="s">
        <v>98</v>
      </c>
      <c r="K28" s="13"/>
    </row>
  </sheetData>
  <mergeCells count="5">
    <mergeCell ref="A1:K1"/>
    <mergeCell ref="A2:K2"/>
    <mergeCell ref="A3:K3"/>
    <mergeCell ref="A24:I24"/>
    <mergeCell ref="G27:K27"/>
  </mergeCells>
  <phoneticPr fontId="2" type="noConversion"/>
  <pageMargins left="0.7" right="0.7" top="0.75" bottom="0.75" header="0.3" footer="0.3"/>
  <pageSetup paperSize="9" orientation="landscape" horizontalDpi="200" verticalDpi="200" r:id="rId1"/>
</worksheet>
</file>

<file path=xl/worksheets/sheet13.xml><?xml version="1.0" encoding="utf-8"?>
<worksheet xmlns="http://schemas.openxmlformats.org/spreadsheetml/2006/main" xmlns:r="http://schemas.openxmlformats.org/officeDocument/2006/relationships">
  <dimension ref="A1:K33"/>
  <sheetViews>
    <sheetView showWhiteSpace="0" topLeftCell="A22" zoomScale="70" zoomScaleNormal="70" workbookViewId="0">
      <selection activeCell="F38" sqref="F38"/>
    </sheetView>
  </sheetViews>
  <sheetFormatPr defaultRowHeight="13.5"/>
  <cols>
    <col min="1" max="1" width="4.5" customWidth="1"/>
    <col min="2" max="2" width="11.375" customWidth="1"/>
    <col min="3" max="3" width="9.875" customWidth="1"/>
    <col min="4" max="4" width="16.375" customWidth="1"/>
    <col min="5" max="5" width="11.75" customWidth="1"/>
    <col min="6" max="6" width="22.875" customWidth="1"/>
    <col min="8" max="8" width="7.5" customWidth="1"/>
    <col min="9" max="9" width="14.25" customWidth="1"/>
    <col min="10" max="10" width="11.375" customWidth="1"/>
  </cols>
  <sheetData>
    <row r="1" spans="1:11">
      <c r="A1" s="52" t="s">
        <v>196</v>
      </c>
      <c r="B1" s="52"/>
      <c r="C1" s="52"/>
      <c r="D1" s="52"/>
      <c r="E1" s="52"/>
      <c r="F1" s="52"/>
      <c r="G1" s="52"/>
      <c r="H1" s="52"/>
      <c r="I1" s="52"/>
      <c r="J1" s="52"/>
      <c r="K1" s="52"/>
    </row>
    <row r="2" spans="1:11">
      <c r="A2" s="52" t="s">
        <v>197</v>
      </c>
      <c r="B2" s="52"/>
      <c r="C2" s="52"/>
      <c r="D2" s="52"/>
      <c r="E2" s="52"/>
      <c r="F2" s="52"/>
      <c r="G2" s="52"/>
      <c r="H2" s="52"/>
      <c r="I2" s="52"/>
      <c r="J2" s="52"/>
      <c r="K2" s="52"/>
    </row>
    <row r="3" spans="1:11">
      <c r="A3" s="53" t="s">
        <v>2</v>
      </c>
      <c r="B3" s="53"/>
      <c r="C3" s="53"/>
      <c r="D3" s="53"/>
      <c r="E3" s="53"/>
      <c r="F3" s="53"/>
      <c r="G3" s="53"/>
      <c r="H3" s="53"/>
      <c r="I3" s="53"/>
      <c r="J3" s="53"/>
      <c r="K3" s="53"/>
    </row>
    <row r="4" spans="1:11" ht="17.25" customHeight="1">
      <c r="A4" s="2" t="s">
        <v>3</v>
      </c>
      <c r="B4" s="2" t="s">
        <v>4</v>
      </c>
      <c r="C4" s="2" t="s">
        <v>5</v>
      </c>
      <c r="D4" s="2" t="s">
        <v>6</v>
      </c>
      <c r="E4" s="2" t="s">
        <v>7</v>
      </c>
      <c r="F4" s="2" t="s">
        <v>8</v>
      </c>
      <c r="G4" s="2" t="s">
        <v>9</v>
      </c>
      <c r="H4" s="2" t="s">
        <v>10</v>
      </c>
      <c r="I4" s="2" t="s">
        <v>11</v>
      </c>
      <c r="J4" s="2" t="s">
        <v>12</v>
      </c>
      <c r="K4" s="2" t="s">
        <v>13</v>
      </c>
    </row>
    <row r="5" spans="1:11" ht="144.75" customHeight="1">
      <c r="A5" s="3">
        <v>1</v>
      </c>
      <c r="B5" s="3">
        <v>31202001026</v>
      </c>
      <c r="C5" s="4" t="s">
        <v>14</v>
      </c>
      <c r="D5" s="5" t="s">
        <v>102</v>
      </c>
      <c r="E5" s="3">
        <v>3</v>
      </c>
      <c r="F5" s="6" t="s">
        <v>16</v>
      </c>
      <c r="G5" s="3" t="s">
        <v>17</v>
      </c>
      <c r="H5" s="3">
        <v>2</v>
      </c>
      <c r="I5" s="7">
        <v>13000</v>
      </c>
      <c r="J5" s="7">
        <f t="shared" ref="J5:J28" si="0">I5*H5</f>
        <v>26000</v>
      </c>
      <c r="K5" s="8"/>
    </row>
    <row r="6" spans="1:11" ht="270.75" customHeight="1">
      <c r="A6" s="3">
        <v>2</v>
      </c>
      <c r="B6" s="3">
        <v>31202001026</v>
      </c>
      <c r="C6" s="6" t="s">
        <v>198</v>
      </c>
      <c r="D6" s="5" t="s">
        <v>102</v>
      </c>
      <c r="E6" s="3">
        <v>3</v>
      </c>
      <c r="F6" s="6" t="s">
        <v>20</v>
      </c>
      <c r="G6" s="3" t="s">
        <v>17</v>
      </c>
      <c r="H6" s="3">
        <v>2</v>
      </c>
      <c r="I6" s="7">
        <v>11000</v>
      </c>
      <c r="J6" s="7">
        <f t="shared" si="0"/>
        <v>22000</v>
      </c>
      <c r="K6" s="8"/>
    </row>
    <row r="7" spans="1:11" ht="235.5" customHeight="1">
      <c r="A7" s="3">
        <v>3</v>
      </c>
      <c r="B7" s="5">
        <v>31202002033</v>
      </c>
      <c r="C7" s="10" t="s">
        <v>199</v>
      </c>
      <c r="D7" s="5" t="s">
        <v>142</v>
      </c>
      <c r="E7" s="5">
        <v>3</v>
      </c>
      <c r="F7" s="10" t="s">
        <v>141</v>
      </c>
      <c r="G7" s="5" t="s">
        <v>17</v>
      </c>
      <c r="H7" s="3">
        <v>2</v>
      </c>
      <c r="I7" s="7">
        <v>1300</v>
      </c>
      <c r="J7" s="7">
        <f t="shared" si="0"/>
        <v>2600</v>
      </c>
      <c r="K7" s="2"/>
    </row>
    <row r="8" spans="1:11" ht="108.75" customHeight="1">
      <c r="A8" s="3">
        <v>4</v>
      </c>
      <c r="B8" s="3">
        <v>30204018045</v>
      </c>
      <c r="C8" s="10" t="s">
        <v>64</v>
      </c>
      <c r="D8" s="5" t="s">
        <v>104</v>
      </c>
      <c r="E8" s="3">
        <v>3</v>
      </c>
      <c r="F8" s="10" t="s">
        <v>66</v>
      </c>
      <c r="G8" s="3" t="s">
        <v>17</v>
      </c>
      <c r="H8" s="3">
        <v>4</v>
      </c>
      <c r="I8" s="7">
        <v>320</v>
      </c>
      <c r="J8" s="7">
        <f t="shared" si="0"/>
        <v>1280</v>
      </c>
      <c r="K8" s="2"/>
    </row>
    <row r="9" spans="1:11" ht="138" customHeight="1">
      <c r="A9" s="3">
        <v>5</v>
      </c>
      <c r="B9" s="3">
        <v>30705006049</v>
      </c>
      <c r="C9" s="10" t="s">
        <v>139</v>
      </c>
      <c r="D9" s="5" t="s">
        <v>149</v>
      </c>
      <c r="E9" s="3">
        <v>3</v>
      </c>
      <c r="F9" s="10" t="s">
        <v>137</v>
      </c>
      <c r="G9" s="3" t="s">
        <v>17</v>
      </c>
      <c r="H9" s="3">
        <v>4</v>
      </c>
      <c r="I9" s="7">
        <v>13000</v>
      </c>
      <c r="J9" s="7">
        <f t="shared" si="0"/>
        <v>52000</v>
      </c>
      <c r="K9" s="2"/>
    </row>
    <row r="10" spans="1:11" ht="76.5" customHeight="1">
      <c r="A10" s="3">
        <v>6</v>
      </c>
      <c r="B10" s="3">
        <v>30705006049</v>
      </c>
      <c r="C10" s="10" t="s">
        <v>67</v>
      </c>
      <c r="D10" s="5" t="s">
        <v>105</v>
      </c>
      <c r="E10" s="3">
        <v>3</v>
      </c>
      <c r="F10" s="10" t="s">
        <v>69</v>
      </c>
      <c r="G10" s="3" t="s">
        <v>17</v>
      </c>
      <c r="H10" s="3">
        <v>13</v>
      </c>
      <c r="I10" s="7">
        <v>4300</v>
      </c>
      <c r="J10" s="7">
        <f t="shared" si="0"/>
        <v>55900</v>
      </c>
      <c r="K10" s="2"/>
    </row>
    <row r="11" spans="1:11" ht="38.25" customHeight="1">
      <c r="A11" s="3">
        <v>7</v>
      </c>
      <c r="B11" s="3">
        <v>30204005025</v>
      </c>
      <c r="C11" s="10" t="s">
        <v>70</v>
      </c>
      <c r="D11" s="5" t="s">
        <v>106</v>
      </c>
      <c r="E11" s="3">
        <v>3</v>
      </c>
      <c r="F11" s="10" t="s">
        <v>72</v>
      </c>
      <c r="G11" s="3" t="s">
        <v>17</v>
      </c>
      <c r="H11" s="3">
        <v>4</v>
      </c>
      <c r="I11" s="7">
        <v>420</v>
      </c>
      <c r="J11" s="7">
        <f t="shared" si="0"/>
        <v>1680</v>
      </c>
      <c r="K11" s="2"/>
    </row>
    <row r="12" spans="1:11" ht="25.5" customHeight="1">
      <c r="A12" s="3">
        <v>8</v>
      </c>
      <c r="B12" s="3">
        <v>30204005025</v>
      </c>
      <c r="C12" s="10" t="s">
        <v>73</v>
      </c>
      <c r="D12" s="5" t="s">
        <v>136</v>
      </c>
      <c r="E12" s="3">
        <v>3</v>
      </c>
      <c r="F12" s="10" t="s">
        <v>74</v>
      </c>
      <c r="G12" s="3" t="s">
        <v>17</v>
      </c>
      <c r="H12" s="3">
        <v>4</v>
      </c>
      <c r="I12" s="7">
        <v>420</v>
      </c>
      <c r="J12" s="7">
        <f t="shared" si="0"/>
        <v>1680</v>
      </c>
      <c r="K12" s="2"/>
    </row>
    <row r="13" spans="1:11" ht="67.5" customHeight="1">
      <c r="A13" s="3">
        <v>9</v>
      </c>
      <c r="B13" s="3">
        <v>30705006049</v>
      </c>
      <c r="C13" s="10" t="s">
        <v>135</v>
      </c>
      <c r="D13" s="5" t="s">
        <v>134</v>
      </c>
      <c r="E13" s="3">
        <v>3</v>
      </c>
      <c r="F13" s="10" t="s">
        <v>133</v>
      </c>
      <c r="G13" s="3" t="s">
        <v>17</v>
      </c>
      <c r="H13" s="3">
        <v>4</v>
      </c>
      <c r="I13" s="7">
        <v>3200</v>
      </c>
      <c r="J13" s="7">
        <f t="shared" si="0"/>
        <v>12800</v>
      </c>
      <c r="K13" s="2"/>
    </row>
    <row r="14" spans="1:11" ht="25.5" customHeight="1">
      <c r="A14" s="3">
        <v>10</v>
      </c>
      <c r="B14" s="3">
        <v>31202002058</v>
      </c>
      <c r="C14" s="10" t="s">
        <v>132</v>
      </c>
      <c r="D14" s="5" t="s">
        <v>200</v>
      </c>
      <c r="E14" s="3">
        <v>3</v>
      </c>
      <c r="F14" s="10" t="s">
        <v>130</v>
      </c>
      <c r="G14" s="3" t="s">
        <v>17</v>
      </c>
      <c r="H14" s="3">
        <v>25</v>
      </c>
      <c r="I14" s="7">
        <v>50</v>
      </c>
      <c r="J14" s="7">
        <f t="shared" si="0"/>
        <v>1250</v>
      </c>
      <c r="K14" s="2"/>
    </row>
    <row r="15" spans="1:11" ht="25.5" customHeight="1">
      <c r="A15" s="3">
        <v>11</v>
      </c>
      <c r="B15" s="3">
        <v>31208007031</v>
      </c>
      <c r="C15" s="10" t="s">
        <v>121</v>
      </c>
      <c r="D15" s="5" t="s">
        <v>120</v>
      </c>
      <c r="E15" s="3"/>
      <c r="F15" s="10" t="s">
        <v>119</v>
      </c>
      <c r="G15" s="3" t="s">
        <v>17</v>
      </c>
      <c r="H15" s="3">
        <v>39</v>
      </c>
      <c r="I15" s="7">
        <v>1400</v>
      </c>
      <c r="J15" s="7">
        <f t="shared" si="0"/>
        <v>54600</v>
      </c>
      <c r="K15" s="2"/>
    </row>
    <row r="16" spans="1:11" ht="109.5" customHeight="1">
      <c r="A16" s="3">
        <v>12</v>
      </c>
      <c r="B16" s="3">
        <v>31208005030</v>
      </c>
      <c r="C16" s="10" t="s">
        <v>78</v>
      </c>
      <c r="D16" s="5" t="s">
        <v>108</v>
      </c>
      <c r="E16" s="3">
        <v>3</v>
      </c>
      <c r="F16" s="10" t="s">
        <v>80</v>
      </c>
      <c r="G16" s="3" t="s">
        <v>17</v>
      </c>
      <c r="H16" s="3">
        <v>25</v>
      </c>
      <c r="I16" s="7">
        <v>1600</v>
      </c>
      <c r="J16" s="7">
        <f t="shared" si="0"/>
        <v>40000</v>
      </c>
      <c r="K16" s="2"/>
    </row>
    <row r="17" spans="1:11" ht="178.5">
      <c r="A17" s="3">
        <v>13</v>
      </c>
      <c r="B17" s="3">
        <v>31208007031</v>
      </c>
      <c r="C17" s="10" t="s">
        <v>129</v>
      </c>
      <c r="D17" s="5" t="s">
        <v>109</v>
      </c>
      <c r="E17" s="3">
        <v>3</v>
      </c>
      <c r="F17" s="10" t="s">
        <v>128</v>
      </c>
      <c r="G17" s="3" t="s">
        <v>81</v>
      </c>
      <c r="H17" s="3">
        <v>25</v>
      </c>
      <c r="I17" s="7">
        <v>800</v>
      </c>
      <c r="J17" s="7">
        <f t="shared" si="0"/>
        <v>20000</v>
      </c>
      <c r="K17" s="2"/>
    </row>
    <row r="18" spans="1:11" ht="51">
      <c r="A18" s="3">
        <v>14</v>
      </c>
      <c r="B18" s="3">
        <v>30204031032</v>
      </c>
      <c r="C18" s="10" t="s">
        <v>82</v>
      </c>
      <c r="D18" s="5" t="s">
        <v>109</v>
      </c>
      <c r="E18" s="3">
        <v>3</v>
      </c>
      <c r="F18" s="10" t="s">
        <v>84</v>
      </c>
      <c r="G18" s="3" t="s">
        <v>201</v>
      </c>
      <c r="H18" s="3">
        <v>25</v>
      </c>
      <c r="I18" s="7">
        <v>24</v>
      </c>
      <c r="J18" s="7">
        <f t="shared" si="0"/>
        <v>600</v>
      </c>
      <c r="K18" s="2"/>
    </row>
    <row r="19" spans="1:11" ht="409.5">
      <c r="A19" s="3">
        <v>15</v>
      </c>
      <c r="B19" s="3">
        <v>31202001045</v>
      </c>
      <c r="C19" s="10" t="s">
        <v>61</v>
      </c>
      <c r="D19" s="5" t="s">
        <v>202</v>
      </c>
      <c r="E19" s="3">
        <v>3</v>
      </c>
      <c r="F19" s="10" t="s">
        <v>203</v>
      </c>
      <c r="G19" s="3" t="s">
        <v>17</v>
      </c>
      <c r="H19" s="3">
        <v>8</v>
      </c>
      <c r="I19" s="7">
        <v>1400</v>
      </c>
      <c r="J19" s="7">
        <f t="shared" si="0"/>
        <v>11200</v>
      </c>
      <c r="K19" s="2"/>
    </row>
    <row r="20" spans="1:11" ht="409.5">
      <c r="A20" s="3">
        <v>16</v>
      </c>
      <c r="B20" s="3">
        <v>31202001047</v>
      </c>
      <c r="C20" s="10" t="s">
        <v>204</v>
      </c>
      <c r="D20" s="5" t="s">
        <v>205</v>
      </c>
      <c r="E20" s="3">
        <v>3</v>
      </c>
      <c r="F20" s="10" t="s">
        <v>206</v>
      </c>
      <c r="G20" s="3" t="s">
        <v>207</v>
      </c>
      <c r="H20" s="3">
        <v>100</v>
      </c>
      <c r="I20" s="7">
        <v>1200</v>
      </c>
      <c r="J20" s="7">
        <f t="shared" si="0"/>
        <v>120000</v>
      </c>
      <c r="K20" s="2"/>
    </row>
    <row r="21" spans="1:11" ht="63.75">
      <c r="A21" s="3">
        <v>17</v>
      </c>
      <c r="B21" s="3">
        <v>30212003042</v>
      </c>
      <c r="C21" s="10" t="s">
        <v>86</v>
      </c>
      <c r="D21" s="17"/>
      <c r="E21" s="3">
        <v>3</v>
      </c>
      <c r="F21" s="10" t="s">
        <v>87</v>
      </c>
      <c r="G21" s="3" t="s">
        <v>88</v>
      </c>
      <c r="H21" s="3">
        <v>1326</v>
      </c>
      <c r="I21" s="7">
        <v>8.5</v>
      </c>
      <c r="J21" s="7">
        <f t="shared" si="0"/>
        <v>11271</v>
      </c>
      <c r="K21" s="2"/>
    </row>
    <row r="22" spans="1:11" ht="25.5">
      <c r="A22" s="3">
        <v>18</v>
      </c>
      <c r="B22" s="3">
        <v>30212003042</v>
      </c>
      <c r="C22" s="10" t="s">
        <v>89</v>
      </c>
      <c r="D22" s="17"/>
      <c r="E22" s="3">
        <v>3</v>
      </c>
      <c r="F22" s="10" t="s">
        <v>90</v>
      </c>
      <c r="G22" s="3" t="s">
        <v>88</v>
      </c>
      <c r="H22" s="3">
        <v>1326</v>
      </c>
      <c r="I22" s="7">
        <v>6</v>
      </c>
      <c r="J22" s="7">
        <f t="shared" si="0"/>
        <v>7956</v>
      </c>
      <c r="K22" s="10" t="s">
        <v>91</v>
      </c>
    </row>
    <row r="23" spans="1:11" ht="60">
      <c r="A23" s="3">
        <v>19</v>
      </c>
      <c r="B23" s="3">
        <v>31103019044</v>
      </c>
      <c r="C23" s="10" t="s">
        <v>92</v>
      </c>
      <c r="D23" s="17"/>
      <c r="E23" s="3">
        <v>3</v>
      </c>
      <c r="F23" s="11" t="s">
        <v>93</v>
      </c>
      <c r="G23" s="3" t="s">
        <v>88</v>
      </c>
      <c r="H23" s="3">
        <v>1326</v>
      </c>
      <c r="I23" s="7">
        <v>7</v>
      </c>
      <c r="J23" s="7">
        <f t="shared" si="0"/>
        <v>9282</v>
      </c>
      <c r="K23" s="10" t="s">
        <v>91</v>
      </c>
    </row>
    <row r="24" spans="1:11" ht="89.25">
      <c r="A24" s="3">
        <v>20</v>
      </c>
      <c r="B24" s="3">
        <v>30204005025</v>
      </c>
      <c r="C24" s="19" t="s">
        <v>208</v>
      </c>
      <c r="D24" s="5" t="s">
        <v>209</v>
      </c>
      <c r="E24" s="3">
        <v>3</v>
      </c>
      <c r="F24" s="6" t="s">
        <v>42</v>
      </c>
      <c r="G24" s="3" t="s">
        <v>17</v>
      </c>
      <c r="H24" s="3">
        <v>1</v>
      </c>
      <c r="I24" s="7">
        <v>6500</v>
      </c>
      <c r="J24" s="7">
        <f t="shared" si="0"/>
        <v>6500</v>
      </c>
      <c r="K24" s="10"/>
    </row>
    <row r="25" spans="1:11">
      <c r="A25" s="3">
        <v>21</v>
      </c>
      <c r="B25" s="3">
        <v>30204005025</v>
      </c>
      <c r="C25" s="19" t="s">
        <v>210</v>
      </c>
      <c r="D25" s="17"/>
      <c r="E25" s="3">
        <v>3</v>
      </c>
      <c r="F25" s="11"/>
      <c r="G25" s="3" t="s">
        <v>17</v>
      </c>
      <c r="H25" s="3">
        <v>3</v>
      </c>
      <c r="I25" s="7">
        <v>130</v>
      </c>
      <c r="J25" s="7">
        <f t="shared" si="0"/>
        <v>390</v>
      </c>
      <c r="K25" s="10"/>
    </row>
    <row r="26" spans="1:11" ht="96">
      <c r="A26" s="3">
        <v>22</v>
      </c>
      <c r="B26" s="3">
        <v>31202009046</v>
      </c>
      <c r="C26" s="19" t="s">
        <v>211</v>
      </c>
      <c r="D26" s="17" t="s">
        <v>212</v>
      </c>
      <c r="E26" s="3">
        <v>3</v>
      </c>
      <c r="F26" s="11" t="s">
        <v>47</v>
      </c>
      <c r="G26" s="3" t="s">
        <v>17</v>
      </c>
      <c r="H26" s="3">
        <v>1</v>
      </c>
      <c r="I26" s="7">
        <v>4200</v>
      </c>
      <c r="J26" s="7">
        <f t="shared" si="0"/>
        <v>4200</v>
      </c>
      <c r="K26" s="10"/>
    </row>
    <row r="27" spans="1:11">
      <c r="A27" s="3">
        <v>23</v>
      </c>
      <c r="B27" s="3">
        <v>30212003042</v>
      </c>
      <c r="C27" s="19" t="s">
        <v>213</v>
      </c>
      <c r="D27" s="2"/>
      <c r="E27" s="3">
        <v>3</v>
      </c>
      <c r="F27" s="11"/>
      <c r="G27" s="3" t="s">
        <v>88</v>
      </c>
      <c r="H27" s="3">
        <v>800</v>
      </c>
      <c r="I27" s="7">
        <v>6</v>
      </c>
      <c r="J27" s="7">
        <f t="shared" si="0"/>
        <v>4800</v>
      </c>
      <c r="K27" s="10"/>
    </row>
    <row r="28" spans="1:11">
      <c r="A28" s="3">
        <v>24</v>
      </c>
      <c r="B28" s="3">
        <v>30212003042</v>
      </c>
      <c r="C28" s="19" t="s">
        <v>214</v>
      </c>
      <c r="D28" s="2"/>
      <c r="E28" s="3">
        <v>3</v>
      </c>
      <c r="F28" s="11"/>
      <c r="G28" s="3" t="s">
        <v>88</v>
      </c>
      <c r="H28" s="3">
        <v>800</v>
      </c>
      <c r="I28" s="7">
        <v>5</v>
      </c>
      <c r="J28" s="7">
        <f t="shared" si="0"/>
        <v>4000</v>
      </c>
      <c r="K28" s="10"/>
    </row>
    <row r="29" spans="1:11">
      <c r="A29" s="54" t="s">
        <v>96</v>
      </c>
      <c r="B29" s="54"/>
      <c r="C29" s="54"/>
      <c r="D29" s="54"/>
      <c r="E29" s="54"/>
      <c r="F29" s="54"/>
      <c r="G29" s="54"/>
      <c r="H29" s="54"/>
      <c r="I29" s="54"/>
      <c r="J29" s="12">
        <f>SUM(J5:J28)</f>
        <v>471989</v>
      </c>
      <c r="K29" s="2"/>
    </row>
    <row r="32" spans="1:11">
      <c r="G32" s="55" t="s">
        <v>97</v>
      </c>
      <c r="H32" s="55"/>
      <c r="I32" s="55"/>
      <c r="J32" s="55"/>
      <c r="K32" s="55"/>
    </row>
    <row r="33" spans="7:11" ht="27">
      <c r="G33" s="13"/>
      <c r="H33" s="13"/>
      <c r="I33" s="13"/>
      <c r="J33" s="14" t="s">
        <v>98</v>
      </c>
      <c r="K33" s="13"/>
    </row>
  </sheetData>
  <mergeCells count="5">
    <mergeCell ref="A1:K1"/>
    <mergeCell ref="A2:K2"/>
    <mergeCell ref="A3:K3"/>
    <mergeCell ref="A29:I29"/>
    <mergeCell ref="G32:K32"/>
  </mergeCells>
  <phoneticPr fontId="2" type="noConversion"/>
  <pageMargins left="0.7" right="0.7" top="0.75" bottom="0.75" header="0.3" footer="0.3"/>
  <pageSetup paperSize="9" orientation="landscape" horizontalDpi="200" verticalDpi="200" r:id="rId1"/>
</worksheet>
</file>

<file path=xl/worksheets/sheet14.xml><?xml version="1.0" encoding="utf-8"?>
<worksheet xmlns="http://schemas.openxmlformats.org/spreadsheetml/2006/main" xmlns:r="http://schemas.openxmlformats.org/officeDocument/2006/relationships">
  <dimension ref="A1:K28"/>
  <sheetViews>
    <sheetView view="pageLayout" topLeftCell="A24" zoomScaleNormal="85" workbookViewId="0">
      <selection activeCell="C36" sqref="C36"/>
    </sheetView>
  </sheetViews>
  <sheetFormatPr defaultRowHeight="13.5"/>
  <cols>
    <col min="1" max="1" width="4.875" customWidth="1"/>
    <col min="2" max="2" width="11.75" customWidth="1"/>
    <col min="3" max="3" width="9.625" customWidth="1"/>
    <col min="4" max="4" width="16.375" customWidth="1"/>
    <col min="5" max="5" width="11.875" customWidth="1"/>
    <col min="6" max="6" width="22.5" customWidth="1"/>
    <col min="8" max="8" width="7" customWidth="1"/>
    <col min="9" max="9" width="14.25" customWidth="1"/>
    <col min="10" max="10" width="11.625" customWidth="1"/>
  </cols>
  <sheetData>
    <row r="1" spans="1:11">
      <c r="A1" s="52" t="s">
        <v>215</v>
      </c>
      <c r="B1" s="52"/>
      <c r="C1" s="52"/>
      <c r="D1" s="52"/>
      <c r="E1" s="52"/>
      <c r="F1" s="52"/>
      <c r="G1" s="52"/>
      <c r="H1" s="52"/>
      <c r="I1" s="52"/>
      <c r="J1" s="52"/>
      <c r="K1" s="52"/>
    </row>
    <row r="2" spans="1:11">
      <c r="A2" s="52" t="s">
        <v>216</v>
      </c>
      <c r="B2" s="52"/>
      <c r="C2" s="52"/>
      <c r="D2" s="52"/>
      <c r="E2" s="52"/>
      <c r="F2" s="52"/>
      <c r="G2" s="52"/>
      <c r="H2" s="52"/>
      <c r="I2" s="52"/>
      <c r="J2" s="52"/>
      <c r="K2" s="52"/>
    </row>
    <row r="3" spans="1:11">
      <c r="A3" s="53" t="s">
        <v>2</v>
      </c>
      <c r="B3" s="53"/>
      <c r="C3" s="53"/>
      <c r="D3" s="53"/>
      <c r="E3" s="53"/>
      <c r="F3" s="53"/>
      <c r="G3" s="53"/>
      <c r="H3" s="53"/>
      <c r="I3" s="53"/>
      <c r="J3" s="53"/>
      <c r="K3" s="53"/>
    </row>
    <row r="4" spans="1:11" ht="17.25" customHeight="1">
      <c r="A4" s="2" t="s">
        <v>3</v>
      </c>
      <c r="B4" s="2" t="s">
        <v>4</v>
      </c>
      <c r="C4" s="2" t="s">
        <v>5</v>
      </c>
      <c r="D4" s="2" t="s">
        <v>6</v>
      </c>
      <c r="E4" s="2" t="s">
        <v>7</v>
      </c>
      <c r="F4" s="2" t="s">
        <v>8</v>
      </c>
      <c r="G4" s="2" t="s">
        <v>9</v>
      </c>
      <c r="H4" s="2" t="s">
        <v>10</v>
      </c>
      <c r="I4" s="2" t="s">
        <v>11</v>
      </c>
      <c r="J4" s="2" t="s">
        <v>12</v>
      </c>
      <c r="K4" s="2" t="s">
        <v>13</v>
      </c>
    </row>
    <row r="5" spans="1:11" ht="144.75" customHeight="1">
      <c r="A5" s="3">
        <v>1</v>
      </c>
      <c r="B5" s="3">
        <v>31202001026</v>
      </c>
      <c r="C5" s="4" t="s">
        <v>14</v>
      </c>
      <c r="D5" s="5" t="s">
        <v>102</v>
      </c>
      <c r="E5" s="3">
        <v>3</v>
      </c>
      <c r="F5" s="6" t="s">
        <v>16</v>
      </c>
      <c r="G5" s="3" t="s">
        <v>17</v>
      </c>
      <c r="H5" s="3">
        <v>1</v>
      </c>
      <c r="I5" s="7">
        <v>13000</v>
      </c>
      <c r="J5" s="7">
        <f t="shared" ref="J5:J23" si="0">I5*H5</f>
        <v>13000</v>
      </c>
      <c r="K5" s="8"/>
    </row>
    <row r="6" spans="1:11" ht="270.75" customHeight="1">
      <c r="A6" s="3">
        <v>2</v>
      </c>
      <c r="B6" s="3">
        <v>31202001026</v>
      </c>
      <c r="C6" s="4" t="s">
        <v>18</v>
      </c>
      <c r="D6" s="5" t="s">
        <v>102</v>
      </c>
      <c r="E6" s="3">
        <v>3</v>
      </c>
      <c r="F6" s="6" t="s">
        <v>20</v>
      </c>
      <c r="G6" s="3" t="s">
        <v>17</v>
      </c>
      <c r="H6" s="3">
        <v>1</v>
      </c>
      <c r="I6" s="7">
        <v>11000</v>
      </c>
      <c r="J6" s="7">
        <f t="shared" si="0"/>
        <v>11000</v>
      </c>
      <c r="K6" s="8"/>
    </row>
    <row r="7" spans="1:11" ht="235.5" customHeight="1">
      <c r="A7" s="3">
        <v>3</v>
      </c>
      <c r="B7" s="5">
        <v>31202002033</v>
      </c>
      <c r="C7" s="10" t="s">
        <v>143</v>
      </c>
      <c r="D7" s="10" t="s">
        <v>142</v>
      </c>
      <c r="E7" s="5">
        <v>3</v>
      </c>
      <c r="F7" s="10" t="s">
        <v>141</v>
      </c>
      <c r="G7" s="5" t="s">
        <v>17</v>
      </c>
      <c r="H7" s="3">
        <v>2</v>
      </c>
      <c r="I7" s="7">
        <v>1300</v>
      </c>
      <c r="J7" s="7">
        <f t="shared" si="0"/>
        <v>2600</v>
      </c>
      <c r="K7" s="2"/>
    </row>
    <row r="8" spans="1:11" ht="108.75" customHeight="1">
      <c r="A8" s="3">
        <v>4</v>
      </c>
      <c r="B8" s="3">
        <v>30204018045</v>
      </c>
      <c r="C8" s="10" t="s">
        <v>64</v>
      </c>
      <c r="D8" s="5" t="s">
        <v>104</v>
      </c>
      <c r="E8" s="3">
        <v>3</v>
      </c>
      <c r="F8" s="10" t="s">
        <v>66</v>
      </c>
      <c r="G8" s="3" t="s">
        <v>17</v>
      </c>
      <c r="H8" s="3">
        <v>6</v>
      </c>
      <c r="I8" s="7">
        <v>320</v>
      </c>
      <c r="J8" s="7">
        <f t="shared" si="0"/>
        <v>1920</v>
      </c>
      <c r="K8" s="2"/>
    </row>
    <row r="9" spans="1:11" ht="138" customHeight="1">
      <c r="A9" s="3">
        <v>5</v>
      </c>
      <c r="B9" s="3">
        <v>30705006049</v>
      </c>
      <c r="C9" s="10" t="s">
        <v>139</v>
      </c>
      <c r="D9" s="5" t="s">
        <v>138</v>
      </c>
      <c r="E9" s="3">
        <v>3</v>
      </c>
      <c r="F9" s="10" t="s">
        <v>137</v>
      </c>
      <c r="G9" s="3" t="s">
        <v>17</v>
      </c>
      <c r="H9" s="3">
        <v>6</v>
      </c>
      <c r="I9" s="7">
        <v>13000</v>
      </c>
      <c r="J9" s="7">
        <f t="shared" si="0"/>
        <v>78000</v>
      </c>
      <c r="K9" s="2"/>
    </row>
    <row r="10" spans="1:11" ht="76.5" customHeight="1">
      <c r="A10" s="3">
        <v>6</v>
      </c>
      <c r="B10" s="3">
        <v>30705006049</v>
      </c>
      <c r="C10" s="10" t="s">
        <v>67</v>
      </c>
      <c r="D10" s="5" t="s">
        <v>105</v>
      </c>
      <c r="E10" s="3">
        <v>3</v>
      </c>
      <c r="F10" s="10" t="s">
        <v>69</v>
      </c>
      <c r="G10" s="3" t="s">
        <v>17</v>
      </c>
      <c r="H10" s="3">
        <v>34</v>
      </c>
      <c r="I10" s="7">
        <v>3800</v>
      </c>
      <c r="J10" s="7">
        <f t="shared" si="0"/>
        <v>129200</v>
      </c>
      <c r="K10" s="2"/>
    </row>
    <row r="11" spans="1:11" ht="38.25" customHeight="1">
      <c r="A11" s="3">
        <v>7</v>
      </c>
      <c r="B11" s="3">
        <v>30204005025</v>
      </c>
      <c r="C11" s="10" t="s">
        <v>70</v>
      </c>
      <c r="D11" s="5" t="s">
        <v>106</v>
      </c>
      <c r="E11" s="3">
        <v>3</v>
      </c>
      <c r="F11" s="10" t="s">
        <v>72</v>
      </c>
      <c r="G11" s="3" t="s">
        <v>17</v>
      </c>
      <c r="H11" s="3">
        <v>6</v>
      </c>
      <c r="I11" s="7">
        <v>320</v>
      </c>
      <c r="J11" s="7">
        <f t="shared" si="0"/>
        <v>1920</v>
      </c>
      <c r="K11" s="2"/>
    </row>
    <row r="12" spans="1:11" ht="25.5" customHeight="1">
      <c r="A12" s="3">
        <v>8</v>
      </c>
      <c r="B12" s="3">
        <v>30204005025</v>
      </c>
      <c r="C12" s="10" t="s">
        <v>73</v>
      </c>
      <c r="D12" s="5" t="s">
        <v>136</v>
      </c>
      <c r="E12" s="3">
        <v>3</v>
      </c>
      <c r="F12" s="10" t="s">
        <v>74</v>
      </c>
      <c r="G12" s="3" t="s">
        <v>17</v>
      </c>
      <c r="H12" s="3">
        <v>6</v>
      </c>
      <c r="I12" s="7">
        <v>320</v>
      </c>
      <c r="J12" s="7">
        <f t="shared" si="0"/>
        <v>1920</v>
      </c>
      <c r="K12" s="2"/>
    </row>
    <row r="13" spans="1:11" ht="67.5" customHeight="1">
      <c r="A13" s="3">
        <v>9</v>
      </c>
      <c r="B13" s="3">
        <v>30705006049</v>
      </c>
      <c r="C13" s="10" t="s">
        <v>135</v>
      </c>
      <c r="D13" s="5" t="s">
        <v>134</v>
      </c>
      <c r="E13" s="3">
        <v>3</v>
      </c>
      <c r="F13" s="10" t="s">
        <v>133</v>
      </c>
      <c r="G13" s="3" t="s">
        <v>17</v>
      </c>
      <c r="H13" s="3">
        <v>6</v>
      </c>
      <c r="I13" s="7">
        <v>3200</v>
      </c>
      <c r="J13" s="7">
        <f t="shared" si="0"/>
        <v>19200</v>
      </c>
      <c r="K13" s="2"/>
    </row>
    <row r="14" spans="1:11" ht="25.5" customHeight="1">
      <c r="A14" s="3">
        <v>10</v>
      </c>
      <c r="B14" s="3">
        <v>31202002058</v>
      </c>
      <c r="C14" s="10" t="s">
        <v>132</v>
      </c>
      <c r="D14" s="5" t="s">
        <v>131</v>
      </c>
      <c r="E14" s="3">
        <v>3</v>
      </c>
      <c r="F14" s="10" t="s">
        <v>130</v>
      </c>
      <c r="G14" s="3" t="s">
        <v>17</v>
      </c>
      <c r="H14" s="3">
        <v>64</v>
      </c>
      <c r="I14" s="7">
        <v>50</v>
      </c>
      <c r="J14" s="7">
        <f t="shared" si="0"/>
        <v>3200</v>
      </c>
      <c r="K14" s="2"/>
    </row>
    <row r="15" spans="1:11" ht="109.5" customHeight="1">
      <c r="A15" s="3">
        <v>11</v>
      </c>
      <c r="B15" s="3">
        <v>31208007031</v>
      </c>
      <c r="C15" s="10" t="s">
        <v>121</v>
      </c>
      <c r="D15" s="5" t="s">
        <v>120</v>
      </c>
      <c r="E15" s="3">
        <v>3</v>
      </c>
      <c r="F15" s="10" t="s">
        <v>119</v>
      </c>
      <c r="G15" s="3" t="s">
        <v>17</v>
      </c>
      <c r="H15" s="3">
        <v>86</v>
      </c>
      <c r="I15" s="7">
        <v>1200</v>
      </c>
      <c r="J15" s="7">
        <f>I15*H15</f>
        <v>103200</v>
      </c>
      <c r="K15" s="2"/>
    </row>
    <row r="16" spans="1:11" ht="191.25">
      <c r="A16" s="3">
        <v>12</v>
      </c>
      <c r="B16" s="3">
        <v>31208005030</v>
      </c>
      <c r="C16" s="10" t="s">
        <v>78</v>
      </c>
      <c r="D16" s="5" t="s">
        <v>108</v>
      </c>
      <c r="E16" s="3">
        <v>3</v>
      </c>
      <c r="F16" s="10" t="s">
        <v>80</v>
      </c>
      <c r="G16" s="3" t="s">
        <v>81</v>
      </c>
      <c r="H16" s="3">
        <v>64</v>
      </c>
      <c r="I16" s="7">
        <v>1600</v>
      </c>
      <c r="J16" s="7">
        <f t="shared" si="0"/>
        <v>102400</v>
      </c>
      <c r="K16" s="2"/>
    </row>
    <row r="17" spans="1:11" ht="178.5">
      <c r="A17" s="3">
        <v>13</v>
      </c>
      <c r="B17" s="3">
        <v>31208007031</v>
      </c>
      <c r="C17" s="10" t="s">
        <v>129</v>
      </c>
      <c r="D17" s="5" t="s">
        <v>109</v>
      </c>
      <c r="E17" s="3">
        <v>3</v>
      </c>
      <c r="F17" s="10" t="s">
        <v>128</v>
      </c>
      <c r="G17" s="3" t="s">
        <v>17</v>
      </c>
      <c r="H17" s="3">
        <v>64</v>
      </c>
      <c r="I17" s="7">
        <v>800</v>
      </c>
      <c r="J17" s="7">
        <f t="shared" si="0"/>
        <v>51200</v>
      </c>
      <c r="K17" s="2"/>
    </row>
    <row r="18" spans="1:11" ht="76.5">
      <c r="A18" s="3">
        <v>14</v>
      </c>
      <c r="B18" s="3"/>
      <c r="C18" s="10" t="s">
        <v>127</v>
      </c>
      <c r="D18" s="5" t="s">
        <v>126</v>
      </c>
      <c r="E18" s="3">
        <v>3</v>
      </c>
      <c r="F18" s="10" t="s">
        <v>125</v>
      </c>
      <c r="G18" s="3" t="s">
        <v>85</v>
      </c>
      <c r="H18" s="3">
        <v>7</v>
      </c>
      <c r="I18" s="7">
        <v>80</v>
      </c>
      <c r="J18" s="7">
        <f t="shared" si="0"/>
        <v>560</v>
      </c>
      <c r="K18" s="2"/>
    </row>
    <row r="19" spans="1:11" ht="102">
      <c r="A19" s="3">
        <v>15</v>
      </c>
      <c r="B19" s="3"/>
      <c r="C19" s="10" t="s">
        <v>124</v>
      </c>
      <c r="D19" s="5" t="s">
        <v>123</v>
      </c>
      <c r="E19" s="3">
        <v>3</v>
      </c>
      <c r="F19" s="10" t="s">
        <v>122</v>
      </c>
      <c r="G19" s="3" t="s">
        <v>85</v>
      </c>
      <c r="H19" s="3">
        <v>7</v>
      </c>
      <c r="I19" s="7">
        <v>140</v>
      </c>
      <c r="J19" s="7">
        <f t="shared" si="0"/>
        <v>980</v>
      </c>
      <c r="K19" s="2"/>
    </row>
    <row r="20" spans="1:11" ht="51">
      <c r="A20" s="3">
        <v>16</v>
      </c>
      <c r="B20" s="3">
        <v>30204031032</v>
      </c>
      <c r="C20" s="10" t="s">
        <v>82</v>
      </c>
      <c r="D20" s="5" t="s">
        <v>109</v>
      </c>
      <c r="E20" s="3">
        <v>3</v>
      </c>
      <c r="F20" s="10" t="s">
        <v>84</v>
      </c>
      <c r="G20" s="3" t="s">
        <v>85</v>
      </c>
      <c r="H20" s="3">
        <v>64</v>
      </c>
      <c r="I20" s="7">
        <v>24</v>
      </c>
      <c r="J20" s="7">
        <f t="shared" si="0"/>
        <v>1536</v>
      </c>
      <c r="K20" s="2"/>
    </row>
    <row r="21" spans="1:11" ht="63.75">
      <c r="A21" s="3">
        <v>17</v>
      </c>
      <c r="B21" s="3">
        <v>30212003042</v>
      </c>
      <c r="C21" s="10" t="s">
        <v>86</v>
      </c>
      <c r="D21" s="2"/>
      <c r="E21" s="3">
        <v>3</v>
      </c>
      <c r="F21" s="10" t="s">
        <v>87</v>
      </c>
      <c r="G21" s="3" t="s">
        <v>217</v>
      </c>
      <c r="H21" s="3">
        <v>1331</v>
      </c>
      <c r="I21" s="7">
        <v>8.5</v>
      </c>
      <c r="J21" s="7">
        <f t="shared" si="0"/>
        <v>11313.5</v>
      </c>
      <c r="K21" s="2"/>
    </row>
    <row r="22" spans="1:11" ht="25.5">
      <c r="A22" s="3">
        <v>18</v>
      </c>
      <c r="B22" s="3">
        <v>30212003042</v>
      </c>
      <c r="C22" s="10" t="s">
        <v>89</v>
      </c>
      <c r="D22" s="2"/>
      <c r="E22" s="3">
        <v>3</v>
      </c>
      <c r="F22" s="10" t="s">
        <v>90</v>
      </c>
      <c r="G22" s="3" t="s">
        <v>217</v>
      </c>
      <c r="H22" s="3">
        <v>1331</v>
      </c>
      <c r="I22" s="7">
        <v>6</v>
      </c>
      <c r="J22" s="7">
        <f t="shared" si="0"/>
        <v>7986</v>
      </c>
      <c r="K22" s="10" t="s">
        <v>91</v>
      </c>
    </row>
    <row r="23" spans="1:11" ht="63.75">
      <c r="A23" s="3">
        <v>19</v>
      </c>
      <c r="B23" s="3">
        <v>31103019044</v>
      </c>
      <c r="C23" s="10" t="s">
        <v>92</v>
      </c>
      <c r="D23" s="2"/>
      <c r="E23" s="3">
        <v>3</v>
      </c>
      <c r="F23" s="10" t="s">
        <v>93</v>
      </c>
      <c r="G23" s="3" t="s">
        <v>88</v>
      </c>
      <c r="H23" s="3">
        <v>1331</v>
      </c>
      <c r="I23" s="7">
        <v>7</v>
      </c>
      <c r="J23" s="7">
        <f t="shared" si="0"/>
        <v>9317</v>
      </c>
      <c r="K23" s="10" t="s">
        <v>91</v>
      </c>
    </row>
    <row r="24" spans="1:11">
      <c r="A24" s="54" t="s">
        <v>96</v>
      </c>
      <c r="B24" s="54"/>
      <c r="C24" s="54"/>
      <c r="D24" s="54"/>
      <c r="E24" s="54"/>
      <c r="F24" s="54"/>
      <c r="G24" s="54"/>
      <c r="H24" s="54"/>
      <c r="I24" s="54"/>
      <c r="J24" s="12">
        <f>SUM(J5:J23)</f>
        <v>550452.5</v>
      </c>
      <c r="K24" s="2"/>
    </row>
    <row r="27" spans="1:11">
      <c r="G27" s="55" t="s">
        <v>97</v>
      </c>
      <c r="H27" s="55"/>
      <c r="I27" s="55"/>
      <c r="J27" s="55"/>
      <c r="K27" s="55"/>
    </row>
    <row r="28" spans="1:11" ht="27">
      <c r="G28" s="13"/>
      <c r="H28" s="13"/>
      <c r="I28" s="13"/>
      <c r="J28" s="14" t="s">
        <v>98</v>
      </c>
      <c r="K28" s="13"/>
    </row>
  </sheetData>
  <mergeCells count="5">
    <mergeCell ref="A1:K1"/>
    <mergeCell ref="A2:K2"/>
    <mergeCell ref="A3:K3"/>
    <mergeCell ref="A24:I24"/>
    <mergeCell ref="G27:K27"/>
  </mergeCells>
  <phoneticPr fontId="2" type="noConversion"/>
  <pageMargins left="0.7" right="0.7" top="0.75" bottom="0.75" header="0.3" footer="0.3"/>
  <pageSetup paperSize="9" orientation="landscape" horizontalDpi="200" verticalDpi="200" r:id="rId1"/>
</worksheet>
</file>

<file path=xl/worksheets/sheet15.xml><?xml version="1.0" encoding="utf-8"?>
<worksheet xmlns="http://schemas.openxmlformats.org/spreadsheetml/2006/main" xmlns:r="http://schemas.openxmlformats.org/officeDocument/2006/relationships">
  <dimension ref="A1:K32"/>
  <sheetViews>
    <sheetView view="pageBreakPreview" topLeftCell="A22" zoomScale="85" zoomScaleNormal="100" zoomScaleSheetLayoutView="85" workbookViewId="0">
      <selection activeCell="W20" sqref="W20"/>
    </sheetView>
  </sheetViews>
  <sheetFormatPr defaultRowHeight="13.5"/>
  <cols>
    <col min="1" max="1" width="2.875" customWidth="1"/>
    <col min="2" max="2" width="13.375" customWidth="1"/>
    <col min="3" max="3" width="9" customWidth="1"/>
    <col min="4" max="4" width="15.875" customWidth="1"/>
    <col min="5" max="5" width="9.125" customWidth="1"/>
    <col min="6" max="6" width="39.125" customWidth="1"/>
    <col min="7" max="7" width="8.375" customWidth="1"/>
    <col min="8" max="8" width="6.75" customWidth="1"/>
    <col min="9" max="9" width="13.125" customWidth="1"/>
    <col min="10" max="10" width="10.75" customWidth="1"/>
    <col min="11" max="11" width="6.25" customWidth="1"/>
  </cols>
  <sheetData>
    <row r="1" spans="1:11">
      <c r="A1" s="52" t="s">
        <v>218</v>
      </c>
      <c r="B1" s="52"/>
      <c r="C1" s="52"/>
      <c r="D1" s="52"/>
      <c r="E1" s="52"/>
      <c r="F1" s="52"/>
      <c r="G1" s="52"/>
      <c r="H1" s="52"/>
      <c r="I1" s="52"/>
      <c r="J1" s="52"/>
      <c r="K1" s="52"/>
    </row>
    <row r="2" spans="1:11">
      <c r="A2" s="52" t="s">
        <v>219</v>
      </c>
      <c r="B2" s="52"/>
      <c r="C2" s="52"/>
      <c r="D2" s="52"/>
      <c r="E2" s="52"/>
      <c r="F2" s="52"/>
      <c r="G2" s="52"/>
      <c r="H2" s="52"/>
      <c r="I2" s="52"/>
      <c r="J2" s="52"/>
      <c r="K2" s="52"/>
    </row>
    <row r="3" spans="1:11">
      <c r="A3" s="53" t="s">
        <v>2</v>
      </c>
      <c r="B3" s="53"/>
      <c r="C3" s="53"/>
      <c r="D3" s="53"/>
      <c r="E3" s="53"/>
      <c r="F3" s="53"/>
      <c r="G3" s="53"/>
      <c r="H3" s="53"/>
      <c r="I3" s="53"/>
      <c r="J3" s="53"/>
      <c r="K3" s="53"/>
    </row>
    <row r="4" spans="1:11" s="44" customFormat="1" ht="41.25" customHeight="1">
      <c r="A4" s="43" t="s">
        <v>3</v>
      </c>
      <c r="B4" s="43" t="s">
        <v>4</v>
      </c>
      <c r="C4" s="43" t="s">
        <v>5</v>
      </c>
      <c r="D4" s="43" t="s">
        <v>6</v>
      </c>
      <c r="E4" s="43" t="s">
        <v>7</v>
      </c>
      <c r="F4" s="43" t="s">
        <v>8</v>
      </c>
      <c r="G4" s="43" t="s">
        <v>9</v>
      </c>
      <c r="H4" s="43" t="s">
        <v>10</v>
      </c>
      <c r="I4" s="43" t="s">
        <v>11</v>
      </c>
      <c r="J4" s="43" t="s">
        <v>12</v>
      </c>
      <c r="K4" s="43" t="s">
        <v>13</v>
      </c>
    </row>
    <row r="5" spans="1:11" ht="75.75" customHeight="1">
      <c r="A5" s="21">
        <v>1</v>
      </c>
      <c r="B5" s="21">
        <v>30204005025</v>
      </c>
      <c r="C5" s="31" t="s">
        <v>208</v>
      </c>
      <c r="D5" s="23" t="s">
        <v>209</v>
      </c>
      <c r="E5" s="21">
        <v>3</v>
      </c>
      <c r="F5" s="24" t="s">
        <v>42</v>
      </c>
      <c r="G5" s="21" t="s">
        <v>17</v>
      </c>
      <c r="H5" s="21">
        <v>6</v>
      </c>
      <c r="I5" s="25">
        <v>6000</v>
      </c>
      <c r="J5" s="25">
        <f t="shared" ref="J5:J26" si="0">I5*H5</f>
        <v>36000</v>
      </c>
      <c r="K5" s="26"/>
    </row>
    <row r="6" spans="1:11" ht="164.25" customHeight="1">
      <c r="A6" s="21">
        <v>2</v>
      </c>
      <c r="B6" s="21">
        <v>31202003044</v>
      </c>
      <c r="C6" s="22" t="s">
        <v>220</v>
      </c>
      <c r="D6" s="23" t="s">
        <v>159</v>
      </c>
      <c r="E6" s="21">
        <v>3</v>
      </c>
      <c r="F6" s="24" t="s">
        <v>221</v>
      </c>
      <c r="G6" s="21" t="s">
        <v>17</v>
      </c>
      <c r="H6" s="21">
        <v>7</v>
      </c>
      <c r="I6" s="25">
        <v>5500</v>
      </c>
      <c r="J6" s="25">
        <f t="shared" si="0"/>
        <v>38500</v>
      </c>
      <c r="K6" s="26"/>
    </row>
    <row r="7" spans="1:11" ht="102" customHeight="1">
      <c r="A7" s="21">
        <v>3</v>
      </c>
      <c r="B7" s="24">
        <v>30204018045</v>
      </c>
      <c r="C7" s="24" t="s">
        <v>64</v>
      </c>
      <c r="D7" s="21" t="s">
        <v>194</v>
      </c>
      <c r="E7" s="23">
        <v>3</v>
      </c>
      <c r="F7" s="24" t="s">
        <v>222</v>
      </c>
      <c r="G7" s="23" t="s">
        <v>17</v>
      </c>
      <c r="H7" s="21">
        <v>6</v>
      </c>
      <c r="I7" s="25">
        <v>350</v>
      </c>
      <c r="J7" s="25">
        <f t="shared" si="0"/>
        <v>2100</v>
      </c>
      <c r="K7" s="20"/>
    </row>
    <row r="8" spans="1:11" ht="64.5" customHeight="1">
      <c r="A8" s="21">
        <v>4</v>
      </c>
      <c r="B8" s="21">
        <v>31202001046</v>
      </c>
      <c r="C8" s="27" t="s">
        <v>211</v>
      </c>
      <c r="D8" s="23" t="s">
        <v>223</v>
      </c>
      <c r="E8" s="21">
        <v>3</v>
      </c>
      <c r="F8" s="27" t="s">
        <v>224</v>
      </c>
      <c r="G8" s="21" t="s">
        <v>17</v>
      </c>
      <c r="H8" s="21">
        <v>6</v>
      </c>
      <c r="I8" s="25">
        <v>600</v>
      </c>
      <c r="J8" s="25">
        <f t="shared" si="0"/>
        <v>3600</v>
      </c>
      <c r="K8" s="20"/>
    </row>
    <row r="9" spans="1:11" ht="135.75" customHeight="1">
      <c r="A9" s="21">
        <v>5</v>
      </c>
      <c r="B9" s="21">
        <v>31207003008</v>
      </c>
      <c r="C9" s="27" t="s">
        <v>225</v>
      </c>
      <c r="D9" s="23" t="s">
        <v>226</v>
      </c>
      <c r="E9" s="21">
        <v>3</v>
      </c>
      <c r="F9" s="27" t="s">
        <v>227</v>
      </c>
      <c r="G9" s="21" t="s">
        <v>17</v>
      </c>
      <c r="H9" s="21">
        <v>4</v>
      </c>
      <c r="I9" s="25">
        <v>2500</v>
      </c>
      <c r="J9" s="25">
        <f t="shared" si="0"/>
        <v>10000</v>
      </c>
      <c r="K9" s="20"/>
    </row>
    <row r="10" spans="1:11" ht="231" customHeight="1">
      <c r="A10" s="21">
        <v>6</v>
      </c>
      <c r="B10" s="21">
        <v>31208007047</v>
      </c>
      <c r="C10" s="27" t="s">
        <v>228</v>
      </c>
      <c r="D10" s="23" t="s">
        <v>229</v>
      </c>
      <c r="E10" s="21">
        <v>3</v>
      </c>
      <c r="F10" s="32" t="s">
        <v>230</v>
      </c>
      <c r="G10" s="21" t="s">
        <v>17</v>
      </c>
      <c r="H10" s="21">
        <v>6</v>
      </c>
      <c r="I10" s="25">
        <v>4500</v>
      </c>
      <c r="J10" s="25">
        <f t="shared" si="0"/>
        <v>27000</v>
      </c>
      <c r="K10" s="20"/>
    </row>
    <row r="11" spans="1:11" ht="155.25" customHeight="1">
      <c r="A11" s="21">
        <v>7</v>
      </c>
      <c r="B11" s="21">
        <v>31208003048</v>
      </c>
      <c r="C11" s="27" t="s">
        <v>231</v>
      </c>
      <c r="D11" s="23" t="s">
        <v>232</v>
      </c>
      <c r="E11" s="21">
        <v>3</v>
      </c>
      <c r="F11" s="27" t="s">
        <v>233</v>
      </c>
      <c r="G11" s="21" t="s">
        <v>17</v>
      </c>
      <c r="H11" s="21">
        <v>4</v>
      </c>
      <c r="I11" s="25">
        <v>2000</v>
      </c>
      <c r="J11" s="25">
        <f t="shared" si="0"/>
        <v>8000</v>
      </c>
      <c r="K11" s="20"/>
    </row>
    <row r="12" spans="1:11" ht="262.5" customHeight="1">
      <c r="A12" s="21">
        <v>8</v>
      </c>
      <c r="B12" s="21">
        <v>31208008049</v>
      </c>
      <c r="C12" s="27" t="s">
        <v>234</v>
      </c>
      <c r="D12" s="23" t="s">
        <v>235</v>
      </c>
      <c r="E12" s="21">
        <v>3</v>
      </c>
      <c r="F12" s="32" t="s">
        <v>236</v>
      </c>
      <c r="G12" s="21" t="s">
        <v>81</v>
      </c>
      <c r="H12" s="21">
        <v>12</v>
      </c>
      <c r="I12" s="25">
        <v>6200</v>
      </c>
      <c r="J12" s="25">
        <f t="shared" si="0"/>
        <v>74400</v>
      </c>
      <c r="K12" s="20"/>
    </row>
    <row r="13" spans="1:11" ht="192.75" customHeight="1">
      <c r="A13" s="21">
        <v>9</v>
      </c>
      <c r="B13" s="21">
        <v>31208005050</v>
      </c>
      <c r="C13" s="27" t="s">
        <v>237</v>
      </c>
      <c r="D13" s="23" t="s">
        <v>238</v>
      </c>
      <c r="E13" s="21">
        <v>3</v>
      </c>
      <c r="F13" s="27" t="s">
        <v>239</v>
      </c>
      <c r="G13" s="21" t="s">
        <v>81</v>
      </c>
      <c r="H13" s="21">
        <v>12</v>
      </c>
      <c r="I13" s="25">
        <v>1100</v>
      </c>
      <c r="J13" s="25">
        <f t="shared" si="0"/>
        <v>13200</v>
      </c>
      <c r="K13" s="20"/>
    </row>
    <row r="14" spans="1:11" ht="165" customHeight="1">
      <c r="A14" s="21">
        <v>10</v>
      </c>
      <c r="B14" s="21">
        <v>31208006051</v>
      </c>
      <c r="C14" s="27" t="s">
        <v>240</v>
      </c>
      <c r="D14" s="23" t="s">
        <v>241</v>
      </c>
      <c r="E14" s="21">
        <v>3</v>
      </c>
      <c r="F14" s="27" t="s">
        <v>242</v>
      </c>
      <c r="G14" s="21" t="s">
        <v>17</v>
      </c>
      <c r="H14" s="21">
        <v>12</v>
      </c>
      <c r="I14" s="25">
        <v>4500</v>
      </c>
      <c r="J14" s="25">
        <f t="shared" si="0"/>
        <v>54000</v>
      </c>
      <c r="K14" s="20"/>
    </row>
    <row r="15" spans="1:11" ht="178.5" customHeight="1">
      <c r="A15" s="21">
        <v>11</v>
      </c>
      <c r="B15" s="21">
        <v>31208005052</v>
      </c>
      <c r="C15" s="27" t="s">
        <v>243</v>
      </c>
      <c r="D15" s="23" t="s">
        <v>244</v>
      </c>
      <c r="E15" s="21">
        <v>3</v>
      </c>
      <c r="F15" s="32" t="s">
        <v>245</v>
      </c>
      <c r="G15" s="21" t="s">
        <v>81</v>
      </c>
      <c r="H15" s="21">
        <v>6</v>
      </c>
      <c r="I15" s="25">
        <v>6000</v>
      </c>
      <c r="J15" s="25">
        <f t="shared" si="0"/>
        <v>36000</v>
      </c>
      <c r="K15" s="20"/>
    </row>
    <row r="16" spans="1:11" ht="72.75" customHeight="1">
      <c r="A16" s="21">
        <v>12</v>
      </c>
      <c r="B16" s="21">
        <v>31208005053</v>
      </c>
      <c r="C16" s="27" t="s">
        <v>246</v>
      </c>
      <c r="D16" s="23" t="s">
        <v>247</v>
      </c>
      <c r="E16" s="21">
        <v>3</v>
      </c>
      <c r="F16" s="27" t="s">
        <v>248</v>
      </c>
      <c r="G16" s="21" t="s">
        <v>81</v>
      </c>
      <c r="H16" s="21">
        <v>24</v>
      </c>
      <c r="I16" s="25">
        <v>1200</v>
      </c>
      <c r="J16" s="25">
        <f t="shared" si="0"/>
        <v>28800</v>
      </c>
      <c r="K16" s="20"/>
    </row>
    <row r="17" spans="1:11" ht="130.5" customHeight="1">
      <c r="A17" s="21">
        <v>13</v>
      </c>
      <c r="B17" s="21">
        <v>31208007054</v>
      </c>
      <c r="C17" s="27" t="s">
        <v>249</v>
      </c>
      <c r="D17" s="23" t="s">
        <v>250</v>
      </c>
      <c r="E17" s="33">
        <v>3</v>
      </c>
      <c r="F17" s="27" t="s">
        <v>251</v>
      </c>
      <c r="G17" s="21" t="s">
        <v>17</v>
      </c>
      <c r="H17" s="21">
        <v>12</v>
      </c>
      <c r="I17" s="25">
        <v>5500</v>
      </c>
      <c r="J17" s="25">
        <f t="shared" si="0"/>
        <v>66000</v>
      </c>
      <c r="K17" s="20"/>
    </row>
    <row r="18" spans="1:11" ht="114" customHeight="1">
      <c r="A18" s="21">
        <v>14</v>
      </c>
      <c r="B18" s="21">
        <v>31208008055</v>
      </c>
      <c r="C18" s="27" t="s">
        <v>252</v>
      </c>
      <c r="D18" s="23" t="s">
        <v>253</v>
      </c>
      <c r="E18" s="33">
        <v>3</v>
      </c>
      <c r="F18" s="27" t="s">
        <v>254</v>
      </c>
      <c r="G18" s="21" t="s">
        <v>17</v>
      </c>
      <c r="H18" s="21">
        <v>12</v>
      </c>
      <c r="I18" s="25">
        <v>2800</v>
      </c>
      <c r="J18" s="25">
        <f t="shared" si="0"/>
        <v>33600</v>
      </c>
      <c r="K18" s="20"/>
    </row>
    <row r="19" spans="1:11" ht="251.25" customHeight="1">
      <c r="A19" s="21">
        <v>15</v>
      </c>
      <c r="B19" s="21">
        <v>31208009056</v>
      </c>
      <c r="C19" s="27" t="s">
        <v>255</v>
      </c>
      <c r="D19" s="23" t="s">
        <v>256</v>
      </c>
      <c r="E19" s="33">
        <v>3</v>
      </c>
      <c r="F19" s="32" t="s">
        <v>257</v>
      </c>
      <c r="G19" s="21" t="s">
        <v>17</v>
      </c>
      <c r="H19" s="21">
        <v>12</v>
      </c>
      <c r="I19" s="25">
        <v>800</v>
      </c>
      <c r="J19" s="25">
        <f t="shared" si="0"/>
        <v>9600</v>
      </c>
      <c r="K19" s="20"/>
    </row>
    <row r="20" spans="1:11" ht="409.5" customHeight="1">
      <c r="A20" s="21">
        <v>16</v>
      </c>
      <c r="B20" s="20"/>
      <c r="C20" s="27" t="s">
        <v>258</v>
      </c>
      <c r="D20" s="23" t="s">
        <v>259</v>
      </c>
      <c r="E20" s="33">
        <v>3</v>
      </c>
      <c r="F20" s="27" t="s">
        <v>260</v>
      </c>
      <c r="G20" s="21" t="s">
        <v>81</v>
      </c>
      <c r="H20" s="21">
        <v>1</v>
      </c>
      <c r="I20" s="25">
        <v>20000</v>
      </c>
      <c r="J20" s="25">
        <f t="shared" si="0"/>
        <v>20000</v>
      </c>
      <c r="K20" s="20"/>
    </row>
    <row r="21" spans="1:11" ht="51.75" customHeight="1">
      <c r="A21" s="21">
        <v>17</v>
      </c>
      <c r="B21" s="20"/>
      <c r="C21" s="27" t="s">
        <v>261</v>
      </c>
      <c r="D21" s="33"/>
      <c r="E21" s="33">
        <v>3</v>
      </c>
      <c r="F21" s="27" t="s">
        <v>87</v>
      </c>
      <c r="G21" s="21" t="s">
        <v>88</v>
      </c>
      <c r="H21" s="21">
        <v>80</v>
      </c>
      <c r="I21" s="25">
        <v>20</v>
      </c>
      <c r="J21" s="25">
        <f t="shared" si="0"/>
        <v>1600</v>
      </c>
      <c r="K21" s="20"/>
    </row>
    <row r="22" spans="1:11" ht="40.5">
      <c r="A22" s="21">
        <v>18</v>
      </c>
      <c r="B22" s="20"/>
      <c r="C22" s="27" t="s">
        <v>262</v>
      </c>
      <c r="D22" s="33" t="s">
        <v>263</v>
      </c>
      <c r="E22" s="33">
        <v>3</v>
      </c>
      <c r="F22" s="27" t="s">
        <v>90</v>
      </c>
      <c r="G22" s="21" t="s">
        <v>88</v>
      </c>
      <c r="H22" s="21">
        <v>305</v>
      </c>
      <c r="I22" s="25">
        <v>8</v>
      </c>
      <c r="J22" s="25">
        <f t="shared" si="0"/>
        <v>2440</v>
      </c>
      <c r="K22" s="27" t="s">
        <v>91</v>
      </c>
    </row>
    <row r="23" spans="1:11" ht="70.5" customHeight="1">
      <c r="A23" s="21">
        <v>19</v>
      </c>
      <c r="B23" s="20"/>
      <c r="C23" s="27" t="s">
        <v>264</v>
      </c>
      <c r="D23" s="33" t="s">
        <v>265</v>
      </c>
      <c r="E23" s="33">
        <v>3</v>
      </c>
      <c r="F23" s="28" t="s">
        <v>93</v>
      </c>
      <c r="G23" s="21" t="s">
        <v>88</v>
      </c>
      <c r="H23" s="21">
        <v>100</v>
      </c>
      <c r="I23" s="25">
        <v>8.5</v>
      </c>
      <c r="J23" s="25">
        <f t="shared" si="0"/>
        <v>850</v>
      </c>
      <c r="K23" s="27" t="s">
        <v>91</v>
      </c>
    </row>
    <row r="24" spans="1:11" ht="70.5" customHeight="1">
      <c r="A24" s="21">
        <v>20</v>
      </c>
      <c r="B24" s="20"/>
      <c r="C24" s="27" t="s">
        <v>266</v>
      </c>
      <c r="D24" s="33" t="s">
        <v>265</v>
      </c>
      <c r="E24" s="33">
        <v>3</v>
      </c>
      <c r="F24" s="28" t="s">
        <v>267</v>
      </c>
      <c r="G24" s="21" t="s">
        <v>88</v>
      </c>
      <c r="H24" s="21">
        <v>100</v>
      </c>
      <c r="I24" s="25">
        <v>7</v>
      </c>
      <c r="J24" s="25">
        <f t="shared" si="0"/>
        <v>700</v>
      </c>
      <c r="K24" s="27" t="s">
        <v>91</v>
      </c>
    </row>
    <row r="25" spans="1:11" ht="31.5" customHeight="1">
      <c r="A25" s="21">
        <v>21</v>
      </c>
      <c r="B25" s="20"/>
      <c r="C25" s="27" t="s">
        <v>268</v>
      </c>
      <c r="D25" s="33"/>
      <c r="E25" s="33"/>
      <c r="F25" s="30" t="s">
        <v>269</v>
      </c>
      <c r="G25" s="21" t="s">
        <v>88</v>
      </c>
      <c r="H25" s="21">
        <v>100</v>
      </c>
      <c r="I25" s="25">
        <v>3.5</v>
      </c>
      <c r="J25" s="25">
        <f t="shared" si="0"/>
        <v>350</v>
      </c>
      <c r="K25" s="27" t="s">
        <v>91</v>
      </c>
    </row>
    <row r="26" spans="1:11" ht="40.5">
      <c r="A26" s="21">
        <v>22</v>
      </c>
      <c r="B26" s="20"/>
      <c r="C26" s="27" t="s">
        <v>270</v>
      </c>
      <c r="D26" s="33"/>
      <c r="E26" s="33"/>
      <c r="F26" s="27" t="s">
        <v>271</v>
      </c>
      <c r="G26" s="21" t="s">
        <v>88</v>
      </c>
      <c r="H26" s="21">
        <v>100</v>
      </c>
      <c r="I26" s="25">
        <v>28</v>
      </c>
      <c r="J26" s="25">
        <f t="shared" si="0"/>
        <v>2800</v>
      </c>
      <c r="K26" s="27" t="s">
        <v>91</v>
      </c>
    </row>
    <row r="27" spans="1:11">
      <c r="A27" s="57" t="s">
        <v>272</v>
      </c>
      <c r="B27" s="57"/>
      <c r="C27" s="57"/>
      <c r="D27" s="57"/>
      <c r="E27" s="57"/>
      <c r="F27" s="57"/>
      <c r="G27" s="57"/>
      <c r="H27" s="57"/>
      <c r="I27" s="57"/>
      <c r="J27" s="29">
        <f>SUM(J5:J26)</f>
        <v>469540</v>
      </c>
      <c r="K27" s="20"/>
    </row>
    <row r="28" spans="1:11">
      <c r="A28" s="13"/>
      <c r="B28" s="13"/>
      <c r="C28" s="13"/>
      <c r="D28" s="13"/>
      <c r="E28" s="13"/>
      <c r="F28" s="34"/>
      <c r="G28" s="13"/>
      <c r="H28" s="13"/>
      <c r="I28" s="13"/>
      <c r="J28" s="13"/>
      <c r="K28" s="13"/>
    </row>
    <row r="29" spans="1:11">
      <c r="A29" s="13"/>
      <c r="B29" s="13"/>
      <c r="C29" s="13"/>
      <c r="D29" s="13"/>
      <c r="E29" s="13"/>
      <c r="F29" s="14"/>
      <c r="G29" s="13"/>
      <c r="H29" s="13"/>
      <c r="I29" s="13"/>
      <c r="J29" s="13"/>
      <c r="K29" s="13"/>
    </row>
    <row r="30" spans="1:11">
      <c r="A30" s="13"/>
      <c r="B30" s="13"/>
      <c r="C30" s="13"/>
      <c r="D30" s="13"/>
      <c r="E30" s="13"/>
      <c r="F30" s="14"/>
      <c r="G30" s="55" t="s">
        <v>97</v>
      </c>
      <c r="H30" s="55"/>
      <c r="I30" s="55"/>
      <c r="J30" s="55"/>
      <c r="K30" s="55"/>
    </row>
    <row r="31" spans="1:11" ht="27">
      <c r="A31" s="13"/>
      <c r="B31" s="13"/>
      <c r="C31" s="13"/>
      <c r="D31" s="13"/>
      <c r="E31" s="13"/>
      <c r="F31" s="13"/>
      <c r="G31" s="13"/>
      <c r="H31" s="13"/>
      <c r="I31" s="13"/>
      <c r="J31" s="14" t="s">
        <v>98</v>
      </c>
      <c r="K31" s="13"/>
    </row>
    <row r="32" spans="1:11">
      <c r="A32" s="13"/>
      <c r="B32" s="13"/>
      <c r="C32" s="13"/>
      <c r="D32" s="13"/>
      <c r="E32" s="13"/>
      <c r="F32" s="13"/>
      <c r="G32" s="13"/>
      <c r="H32" s="13"/>
      <c r="I32" s="13"/>
      <c r="J32" s="13"/>
      <c r="K32" s="13"/>
    </row>
  </sheetData>
  <mergeCells count="5">
    <mergeCell ref="A1:K1"/>
    <mergeCell ref="A2:K2"/>
    <mergeCell ref="A3:K3"/>
    <mergeCell ref="A27:I27"/>
    <mergeCell ref="G30:K30"/>
  </mergeCells>
  <phoneticPr fontId="2" type="noConversion"/>
  <printOptions horizontalCentered="1"/>
  <pageMargins left="0.28000000000000003" right="0.18" top="0.42" bottom="0.56000000000000005" header="0.31496062992125984" footer="0.28000000000000003"/>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dimension ref="A1:M40"/>
  <sheetViews>
    <sheetView view="pageLayout" topLeftCell="A31" zoomScale="75" zoomScaleNormal="85" zoomScaleSheetLayoutView="85" zoomScalePageLayoutView="75" workbookViewId="0">
      <selection activeCell="I4" sqref="I4"/>
    </sheetView>
  </sheetViews>
  <sheetFormatPr defaultRowHeight="13.5"/>
  <cols>
    <col min="1" max="1" width="6.5" customWidth="1"/>
    <col min="2" max="2" width="12.375" customWidth="1"/>
    <col min="3" max="3" width="9.875" customWidth="1"/>
    <col min="4" max="4" width="6.75" customWidth="1"/>
    <col min="5" max="5" width="11.25" customWidth="1"/>
    <col min="6" max="6" width="44.625" customWidth="1"/>
    <col min="9" max="9" width="12.25" customWidth="1"/>
    <col min="10" max="10" width="11.625" customWidth="1"/>
    <col min="11" max="11" width="5.5" customWidth="1"/>
  </cols>
  <sheetData>
    <row r="1" spans="1:13">
      <c r="A1" s="52" t="s">
        <v>0</v>
      </c>
      <c r="B1" s="52"/>
      <c r="C1" s="52"/>
      <c r="D1" s="52"/>
      <c r="E1" s="52"/>
      <c r="F1" s="52"/>
      <c r="G1" s="52"/>
      <c r="H1" s="52"/>
      <c r="I1" s="52"/>
      <c r="J1" s="52"/>
      <c r="K1" s="52"/>
    </row>
    <row r="2" spans="1:13">
      <c r="A2" s="52" t="s">
        <v>1</v>
      </c>
      <c r="B2" s="52"/>
      <c r="C2" s="52"/>
      <c r="D2" s="52"/>
      <c r="E2" s="52"/>
      <c r="F2" s="52"/>
      <c r="G2" s="52"/>
      <c r="H2" s="52"/>
      <c r="I2" s="52"/>
      <c r="J2" s="52"/>
      <c r="K2" s="52"/>
    </row>
    <row r="3" spans="1:13">
      <c r="A3" s="53" t="s">
        <v>2</v>
      </c>
      <c r="B3" s="53"/>
      <c r="C3" s="53"/>
      <c r="D3" s="53"/>
      <c r="E3" s="53"/>
      <c r="F3" s="53"/>
      <c r="G3" s="53"/>
      <c r="H3" s="53"/>
      <c r="I3" s="53"/>
      <c r="J3" s="53"/>
      <c r="K3" s="53"/>
      <c r="L3" s="1"/>
      <c r="M3" s="1"/>
    </row>
    <row r="4" spans="1:13" ht="53.25" customHeight="1">
      <c r="A4" s="2" t="s">
        <v>3</v>
      </c>
      <c r="B4" s="2" t="s">
        <v>4</v>
      </c>
      <c r="C4" s="2" t="s">
        <v>5</v>
      </c>
      <c r="D4" s="46" t="s">
        <v>6</v>
      </c>
      <c r="E4" s="2" t="s">
        <v>7</v>
      </c>
      <c r="F4" s="2" t="s">
        <v>8</v>
      </c>
      <c r="G4" s="2" t="s">
        <v>9</v>
      </c>
      <c r="H4" s="2" t="s">
        <v>10</v>
      </c>
      <c r="I4" s="46" t="s">
        <v>11</v>
      </c>
      <c r="J4" s="46" t="s">
        <v>12</v>
      </c>
      <c r="K4" s="2" t="s">
        <v>13</v>
      </c>
    </row>
    <row r="5" spans="1:13" ht="132.75" customHeight="1">
      <c r="A5" s="3">
        <v>1</v>
      </c>
      <c r="B5" s="3">
        <v>31202001026</v>
      </c>
      <c r="C5" s="4" t="s">
        <v>14</v>
      </c>
      <c r="D5" s="5" t="s">
        <v>15</v>
      </c>
      <c r="E5" s="3">
        <v>3</v>
      </c>
      <c r="F5" s="6" t="s">
        <v>16</v>
      </c>
      <c r="G5" s="3" t="s">
        <v>17</v>
      </c>
      <c r="H5" s="3">
        <v>1</v>
      </c>
      <c r="I5" s="7">
        <v>13000</v>
      </c>
      <c r="J5" s="7">
        <f t="shared" ref="J5:J35" si="0">I5*H5</f>
        <v>13000</v>
      </c>
      <c r="K5" s="8"/>
    </row>
    <row r="6" spans="1:13" ht="216.75" customHeight="1">
      <c r="A6" s="3">
        <v>2</v>
      </c>
      <c r="B6" s="3">
        <v>31202001026</v>
      </c>
      <c r="C6" s="4" t="s">
        <v>18</v>
      </c>
      <c r="D6" s="5" t="s">
        <v>19</v>
      </c>
      <c r="E6" s="3">
        <v>3</v>
      </c>
      <c r="F6" s="6" t="s">
        <v>20</v>
      </c>
      <c r="G6" s="3" t="s">
        <v>17</v>
      </c>
      <c r="H6" s="3">
        <v>1</v>
      </c>
      <c r="I6" s="7">
        <v>11000</v>
      </c>
      <c r="J6" s="7">
        <f t="shared" si="0"/>
        <v>11000</v>
      </c>
      <c r="K6" s="8"/>
    </row>
    <row r="7" spans="1:13" ht="100.5" customHeight="1">
      <c r="A7" s="3">
        <v>3</v>
      </c>
      <c r="B7" s="5">
        <v>31203003043</v>
      </c>
      <c r="C7" s="4" t="s">
        <v>21</v>
      </c>
      <c r="D7" s="5" t="s">
        <v>22</v>
      </c>
      <c r="E7" s="3">
        <v>3</v>
      </c>
      <c r="F7" s="6" t="s">
        <v>23</v>
      </c>
      <c r="G7" s="5" t="s">
        <v>17</v>
      </c>
      <c r="H7" s="3">
        <v>2</v>
      </c>
      <c r="I7" s="7">
        <v>5500</v>
      </c>
      <c r="J7" s="7">
        <f t="shared" si="0"/>
        <v>11000</v>
      </c>
      <c r="K7" s="8"/>
    </row>
    <row r="8" spans="1:13" ht="144.75" customHeight="1">
      <c r="A8" s="3">
        <v>4</v>
      </c>
      <c r="B8" s="3">
        <v>31202001059</v>
      </c>
      <c r="C8" s="4" t="s">
        <v>24</v>
      </c>
      <c r="D8" s="45" t="s">
        <v>25</v>
      </c>
      <c r="E8" s="3">
        <v>3</v>
      </c>
      <c r="F8" s="6" t="s">
        <v>26</v>
      </c>
      <c r="G8" s="3" t="s">
        <v>17</v>
      </c>
      <c r="H8" s="3">
        <v>2</v>
      </c>
      <c r="I8" s="7">
        <v>1200</v>
      </c>
      <c r="J8" s="7">
        <f t="shared" si="0"/>
        <v>2400</v>
      </c>
      <c r="K8" s="8"/>
    </row>
    <row r="9" spans="1:13" ht="114" customHeight="1">
      <c r="A9" s="3">
        <v>5</v>
      </c>
      <c r="B9" s="3"/>
      <c r="C9" s="4" t="s">
        <v>27</v>
      </c>
      <c r="D9" s="45" t="s">
        <v>28</v>
      </c>
      <c r="E9" s="3">
        <v>3</v>
      </c>
      <c r="F9" s="6" t="s">
        <v>29</v>
      </c>
      <c r="G9" s="3" t="s">
        <v>17</v>
      </c>
      <c r="H9" s="3">
        <v>1</v>
      </c>
      <c r="I9" s="7">
        <v>9500</v>
      </c>
      <c r="J9" s="7">
        <f t="shared" si="0"/>
        <v>9500</v>
      </c>
      <c r="K9" s="8"/>
    </row>
    <row r="10" spans="1:13" ht="62.25" customHeight="1">
      <c r="A10" s="3">
        <v>6</v>
      </c>
      <c r="B10" s="3">
        <v>31101040061</v>
      </c>
      <c r="C10" s="4" t="s">
        <v>30</v>
      </c>
      <c r="D10" s="45" t="s">
        <v>31</v>
      </c>
      <c r="E10" s="3">
        <v>3</v>
      </c>
      <c r="F10" s="6" t="s">
        <v>32</v>
      </c>
      <c r="G10" s="3" t="s">
        <v>17</v>
      </c>
      <c r="H10" s="3">
        <v>1</v>
      </c>
      <c r="I10" s="7">
        <v>1500</v>
      </c>
      <c r="J10" s="7">
        <f t="shared" si="0"/>
        <v>1500</v>
      </c>
      <c r="K10" s="8"/>
    </row>
    <row r="11" spans="1:13" ht="75" customHeight="1">
      <c r="A11" s="3">
        <v>7</v>
      </c>
      <c r="B11" s="3">
        <v>31202001062</v>
      </c>
      <c r="C11" s="4" t="s">
        <v>33</v>
      </c>
      <c r="D11" s="45" t="s">
        <v>34</v>
      </c>
      <c r="E11" s="3">
        <v>3</v>
      </c>
      <c r="F11" s="6" t="s">
        <v>35</v>
      </c>
      <c r="G11" s="3" t="s">
        <v>17</v>
      </c>
      <c r="H11" s="3">
        <v>1</v>
      </c>
      <c r="I11" s="7">
        <v>2300</v>
      </c>
      <c r="J11" s="7">
        <f t="shared" si="0"/>
        <v>2300</v>
      </c>
      <c r="K11" s="8"/>
    </row>
    <row r="12" spans="1:13" ht="57.75" customHeight="1">
      <c r="A12" s="3">
        <v>8</v>
      </c>
      <c r="B12" s="3">
        <v>31202003063</v>
      </c>
      <c r="C12" s="4" t="s">
        <v>36</v>
      </c>
      <c r="D12" s="45" t="s">
        <v>31</v>
      </c>
      <c r="E12" s="3">
        <v>3</v>
      </c>
      <c r="F12" s="6" t="s">
        <v>37</v>
      </c>
      <c r="G12" s="3" t="s">
        <v>17</v>
      </c>
      <c r="H12" s="3">
        <v>1</v>
      </c>
      <c r="I12" s="7">
        <v>1600</v>
      </c>
      <c r="J12" s="7">
        <f t="shared" si="0"/>
        <v>1600</v>
      </c>
      <c r="K12" s="8"/>
    </row>
    <row r="13" spans="1:13" ht="142.5" customHeight="1">
      <c r="A13" s="3">
        <v>9</v>
      </c>
      <c r="B13" s="3">
        <v>31202001064</v>
      </c>
      <c r="C13" s="4" t="s">
        <v>38</v>
      </c>
      <c r="D13" s="45" t="s">
        <v>39</v>
      </c>
      <c r="E13" s="3">
        <v>3</v>
      </c>
      <c r="F13" s="6" t="s">
        <v>26</v>
      </c>
      <c r="G13" s="3" t="s">
        <v>17</v>
      </c>
      <c r="H13" s="3">
        <v>1</v>
      </c>
      <c r="I13" s="7">
        <v>1800</v>
      </c>
      <c r="J13" s="7">
        <f t="shared" si="0"/>
        <v>1800</v>
      </c>
      <c r="K13" s="8"/>
    </row>
    <row r="14" spans="1:13" ht="54" customHeight="1">
      <c r="A14" s="3">
        <v>10</v>
      </c>
      <c r="B14" s="3">
        <v>30204005025</v>
      </c>
      <c r="C14" s="4" t="s">
        <v>40</v>
      </c>
      <c r="D14" s="45" t="s">
        <v>41</v>
      </c>
      <c r="E14" s="3">
        <v>3</v>
      </c>
      <c r="F14" s="6" t="s">
        <v>42</v>
      </c>
      <c r="G14" s="3" t="s">
        <v>17</v>
      </c>
      <c r="H14" s="3">
        <v>1</v>
      </c>
      <c r="I14" s="7">
        <v>6500</v>
      </c>
      <c r="J14" s="7">
        <f t="shared" si="0"/>
        <v>6500</v>
      </c>
      <c r="K14" s="8"/>
    </row>
    <row r="15" spans="1:13" ht="20.25" customHeight="1">
      <c r="A15" s="3">
        <v>11</v>
      </c>
      <c r="B15" s="3">
        <v>30204005025</v>
      </c>
      <c r="C15" s="4" t="s">
        <v>43</v>
      </c>
      <c r="D15" s="45"/>
      <c r="E15" s="3">
        <v>3</v>
      </c>
      <c r="F15" s="9" t="s">
        <v>44</v>
      </c>
      <c r="G15" s="3" t="s">
        <v>17</v>
      </c>
      <c r="H15" s="3">
        <v>1</v>
      </c>
      <c r="I15" s="7">
        <v>260</v>
      </c>
      <c r="J15" s="7">
        <f t="shared" si="0"/>
        <v>260</v>
      </c>
      <c r="K15" s="8"/>
    </row>
    <row r="16" spans="1:13" ht="49.5" customHeight="1">
      <c r="A16" s="3">
        <v>12</v>
      </c>
      <c r="B16" s="3">
        <v>31202009046</v>
      </c>
      <c r="C16" s="4" t="s">
        <v>45</v>
      </c>
      <c r="D16" s="45" t="s">
        <v>46</v>
      </c>
      <c r="E16" s="3">
        <v>3</v>
      </c>
      <c r="F16" s="6" t="s">
        <v>47</v>
      </c>
      <c r="G16" s="3" t="s">
        <v>17</v>
      </c>
      <c r="H16" s="3">
        <v>1</v>
      </c>
      <c r="I16" s="7">
        <v>3500</v>
      </c>
      <c r="J16" s="7">
        <f t="shared" si="0"/>
        <v>3500</v>
      </c>
      <c r="K16" s="8"/>
    </row>
    <row r="17" spans="1:11" ht="115.5" customHeight="1">
      <c r="A17" s="3">
        <v>13</v>
      </c>
      <c r="B17" s="3">
        <v>30705006049</v>
      </c>
      <c r="C17" s="4" t="s">
        <v>48</v>
      </c>
      <c r="D17" s="45" t="s">
        <v>49</v>
      </c>
      <c r="E17" s="3">
        <v>3</v>
      </c>
      <c r="F17" s="6" t="s">
        <v>50</v>
      </c>
      <c r="G17" s="3" t="s">
        <v>17</v>
      </c>
      <c r="H17" s="3">
        <v>30</v>
      </c>
      <c r="I17" s="7">
        <v>600</v>
      </c>
      <c r="J17" s="7">
        <f t="shared" si="0"/>
        <v>18000</v>
      </c>
      <c r="K17" s="8"/>
    </row>
    <row r="18" spans="1:11" ht="115.5" customHeight="1">
      <c r="A18" s="3">
        <v>14</v>
      </c>
      <c r="B18" s="3">
        <v>30705006049</v>
      </c>
      <c r="C18" s="4" t="s">
        <v>51</v>
      </c>
      <c r="D18" s="45" t="s">
        <v>49</v>
      </c>
      <c r="E18" s="3">
        <v>3</v>
      </c>
      <c r="F18" s="6" t="s">
        <v>50</v>
      </c>
      <c r="G18" s="3" t="s">
        <v>17</v>
      </c>
      <c r="H18" s="3">
        <v>14</v>
      </c>
      <c r="I18" s="7">
        <v>600</v>
      </c>
      <c r="J18" s="7">
        <f t="shared" si="0"/>
        <v>8400</v>
      </c>
      <c r="K18" s="8"/>
    </row>
    <row r="19" spans="1:11" ht="21" customHeight="1">
      <c r="A19" s="3">
        <v>15</v>
      </c>
      <c r="B19" s="3">
        <v>30803010065</v>
      </c>
      <c r="C19" s="4" t="s">
        <v>52</v>
      </c>
      <c r="D19" s="45" t="s">
        <v>53</v>
      </c>
      <c r="E19" s="3">
        <v>3</v>
      </c>
      <c r="F19" s="6" t="s">
        <v>54</v>
      </c>
      <c r="G19" s="3" t="s">
        <v>17</v>
      </c>
      <c r="H19" s="3">
        <v>14</v>
      </c>
      <c r="I19" s="7">
        <v>300</v>
      </c>
      <c r="J19" s="7">
        <f t="shared" si="0"/>
        <v>4200</v>
      </c>
      <c r="K19" s="8"/>
    </row>
    <row r="20" spans="1:11" ht="14.25">
      <c r="A20" s="3">
        <v>16</v>
      </c>
      <c r="B20" s="3">
        <v>31204008066</v>
      </c>
      <c r="C20" s="4" t="s">
        <v>55</v>
      </c>
      <c r="D20" s="45" t="s">
        <v>53</v>
      </c>
      <c r="E20" s="3">
        <v>3</v>
      </c>
      <c r="F20" s="6" t="s">
        <v>56</v>
      </c>
      <c r="G20" s="3" t="s">
        <v>17</v>
      </c>
      <c r="H20" s="3">
        <v>44</v>
      </c>
      <c r="I20" s="7">
        <v>150</v>
      </c>
      <c r="J20" s="7">
        <f t="shared" si="0"/>
        <v>6600</v>
      </c>
      <c r="K20" s="8"/>
    </row>
    <row r="21" spans="1:11" ht="102" customHeight="1">
      <c r="A21" s="3">
        <v>17</v>
      </c>
      <c r="B21" s="3">
        <v>31204003067</v>
      </c>
      <c r="C21" s="4" t="s">
        <v>57</v>
      </c>
      <c r="D21" s="45" t="s">
        <v>49</v>
      </c>
      <c r="E21" s="3">
        <v>3</v>
      </c>
      <c r="F21" s="6" t="s">
        <v>58</v>
      </c>
      <c r="G21" s="3" t="s">
        <v>17</v>
      </c>
      <c r="H21" s="3">
        <v>17</v>
      </c>
      <c r="I21" s="7">
        <v>600</v>
      </c>
      <c r="J21" s="7">
        <f t="shared" si="0"/>
        <v>10200</v>
      </c>
      <c r="K21" s="8"/>
    </row>
    <row r="22" spans="1:11" ht="26.25" customHeight="1">
      <c r="A22" s="3">
        <v>18</v>
      </c>
      <c r="B22" s="3">
        <v>31204003067</v>
      </c>
      <c r="C22" s="4" t="s">
        <v>59</v>
      </c>
      <c r="D22" s="45" t="s">
        <v>300</v>
      </c>
      <c r="E22" s="3">
        <v>3</v>
      </c>
      <c r="F22" s="6" t="s">
        <v>60</v>
      </c>
      <c r="G22" s="3" t="s">
        <v>17</v>
      </c>
      <c r="H22" s="3">
        <v>17</v>
      </c>
      <c r="I22" s="7">
        <v>420</v>
      </c>
      <c r="J22" s="7">
        <f t="shared" si="0"/>
        <v>7140</v>
      </c>
      <c r="K22" s="8"/>
    </row>
    <row r="23" spans="1:11" ht="354.75" customHeight="1">
      <c r="A23" s="3">
        <v>19</v>
      </c>
      <c r="B23" s="3">
        <v>31202001045</v>
      </c>
      <c r="C23" s="10" t="s">
        <v>61</v>
      </c>
      <c r="D23" s="45" t="s">
        <v>62</v>
      </c>
      <c r="E23" s="3">
        <v>3</v>
      </c>
      <c r="F23" s="6" t="s">
        <v>63</v>
      </c>
      <c r="G23" s="3" t="s">
        <v>17</v>
      </c>
      <c r="H23" s="3">
        <v>10</v>
      </c>
      <c r="I23" s="7">
        <v>1200</v>
      </c>
      <c r="J23" s="7">
        <f t="shared" si="0"/>
        <v>12000</v>
      </c>
      <c r="K23" s="8"/>
    </row>
    <row r="24" spans="1:11" ht="78" customHeight="1">
      <c r="A24" s="3">
        <v>20</v>
      </c>
      <c r="B24" s="3">
        <v>30204018045</v>
      </c>
      <c r="C24" s="10" t="s">
        <v>64</v>
      </c>
      <c r="D24" s="45" t="s">
        <v>65</v>
      </c>
      <c r="E24" s="3">
        <v>3</v>
      </c>
      <c r="F24" s="10" t="s">
        <v>66</v>
      </c>
      <c r="G24" s="3" t="s">
        <v>17</v>
      </c>
      <c r="H24" s="3">
        <v>1</v>
      </c>
      <c r="I24" s="7">
        <v>320</v>
      </c>
      <c r="J24" s="7">
        <f t="shared" si="0"/>
        <v>320</v>
      </c>
      <c r="K24" s="2"/>
    </row>
    <row r="25" spans="1:11" ht="63" customHeight="1">
      <c r="A25" s="3">
        <v>21</v>
      </c>
      <c r="B25" s="3">
        <v>30705006049</v>
      </c>
      <c r="C25" s="10" t="s">
        <v>67</v>
      </c>
      <c r="D25" s="45" t="s">
        <v>68</v>
      </c>
      <c r="E25" s="3">
        <v>3</v>
      </c>
      <c r="F25" s="10" t="s">
        <v>69</v>
      </c>
      <c r="G25" s="3" t="s">
        <v>17</v>
      </c>
      <c r="H25" s="3">
        <v>1</v>
      </c>
      <c r="I25" s="7">
        <v>4300</v>
      </c>
      <c r="J25" s="7">
        <f t="shared" si="0"/>
        <v>4300</v>
      </c>
      <c r="K25" s="2"/>
    </row>
    <row r="26" spans="1:11" ht="50.25" customHeight="1">
      <c r="A26" s="3">
        <v>22</v>
      </c>
      <c r="B26" s="3">
        <v>30204005025</v>
      </c>
      <c r="C26" s="10" t="s">
        <v>70</v>
      </c>
      <c r="D26" s="45" t="s">
        <v>71</v>
      </c>
      <c r="E26" s="3">
        <v>3</v>
      </c>
      <c r="F26" s="10" t="s">
        <v>72</v>
      </c>
      <c r="G26" s="3" t="s">
        <v>17</v>
      </c>
      <c r="H26" s="3">
        <v>1</v>
      </c>
      <c r="I26" s="7">
        <v>420</v>
      </c>
      <c r="J26" s="7">
        <f t="shared" si="0"/>
        <v>420</v>
      </c>
      <c r="K26" s="2"/>
    </row>
    <row r="27" spans="1:11" ht="48" customHeight="1">
      <c r="A27" s="3">
        <v>23</v>
      </c>
      <c r="B27" s="3">
        <v>30204005025</v>
      </c>
      <c r="C27" s="10" t="s">
        <v>73</v>
      </c>
      <c r="D27" s="45" t="s">
        <v>71</v>
      </c>
      <c r="E27" s="3">
        <v>3</v>
      </c>
      <c r="F27" s="10" t="s">
        <v>74</v>
      </c>
      <c r="G27" s="3" t="s">
        <v>17</v>
      </c>
      <c r="H27" s="3">
        <v>1</v>
      </c>
      <c r="I27" s="7">
        <v>420</v>
      </c>
      <c r="J27" s="7">
        <f t="shared" si="0"/>
        <v>420</v>
      </c>
      <c r="K27" s="2"/>
    </row>
    <row r="28" spans="1:11" ht="52.5" customHeight="1">
      <c r="A28" s="3">
        <v>24</v>
      </c>
      <c r="B28" s="3">
        <v>30204005025</v>
      </c>
      <c r="C28" s="10" t="s">
        <v>75</v>
      </c>
      <c r="D28" s="45" t="s">
        <v>76</v>
      </c>
      <c r="E28" s="3">
        <v>3</v>
      </c>
      <c r="F28" s="10" t="s">
        <v>77</v>
      </c>
      <c r="G28" s="3" t="s">
        <v>17</v>
      </c>
      <c r="H28" s="3">
        <v>1</v>
      </c>
      <c r="I28" s="7">
        <v>1000</v>
      </c>
      <c r="J28" s="7">
        <f t="shared" si="0"/>
        <v>1000</v>
      </c>
      <c r="K28" s="2"/>
    </row>
    <row r="29" spans="1:11" ht="105.75" customHeight="1">
      <c r="A29" s="3">
        <v>25</v>
      </c>
      <c r="B29" s="3">
        <v>31208005030</v>
      </c>
      <c r="C29" s="10" t="s">
        <v>78</v>
      </c>
      <c r="D29" s="45" t="s">
        <v>79</v>
      </c>
      <c r="E29" s="3">
        <v>3</v>
      </c>
      <c r="F29" s="10" t="s">
        <v>80</v>
      </c>
      <c r="G29" s="3" t="s">
        <v>81</v>
      </c>
      <c r="H29" s="3">
        <v>1</v>
      </c>
      <c r="I29" s="7">
        <v>1600</v>
      </c>
      <c r="J29" s="7">
        <f t="shared" si="0"/>
        <v>1600</v>
      </c>
      <c r="K29" s="2"/>
    </row>
    <row r="30" spans="1:11" ht="36.75" customHeight="1">
      <c r="A30" s="3">
        <v>26</v>
      </c>
      <c r="B30" s="3">
        <v>30204031032</v>
      </c>
      <c r="C30" s="10" t="s">
        <v>82</v>
      </c>
      <c r="D30" s="45" t="s">
        <v>83</v>
      </c>
      <c r="E30" s="3">
        <v>3</v>
      </c>
      <c r="F30" s="10" t="s">
        <v>84</v>
      </c>
      <c r="G30" s="3" t="s">
        <v>85</v>
      </c>
      <c r="H30" s="3">
        <v>1</v>
      </c>
      <c r="I30" s="7">
        <v>24</v>
      </c>
      <c r="J30" s="7">
        <f t="shared" si="0"/>
        <v>24</v>
      </c>
      <c r="K30" s="2"/>
    </row>
    <row r="31" spans="1:11" ht="44.25" customHeight="1">
      <c r="A31" s="3">
        <v>27</v>
      </c>
      <c r="B31" s="3">
        <v>30212003042</v>
      </c>
      <c r="C31" s="10" t="s">
        <v>86</v>
      </c>
      <c r="D31" s="45"/>
      <c r="E31" s="3">
        <v>3</v>
      </c>
      <c r="F31" s="10" t="s">
        <v>87</v>
      </c>
      <c r="G31" s="3" t="s">
        <v>88</v>
      </c>
      <c r="H31" s="3">
        <v>780</v>
      </c>
      <c r="I31" s="7">
        <v>9</v>
      </c>
      <c r="J31" s="7">
        <f t="shared" si="0"/>
        <v>7020</v>
      </c>
      <c r="K31" s="2"/>
    </row>
    <row r="32" spans="1:11" ht="51">
      <c r="A32" s="3">
        <v>28</v>
      </c>
      <c r="B32" s="3">
        <v>30212003042</v>
      </c>
      <c r="C32" s="10" t="s">
        <v>89</v>
      </c>
      <c r="D32" s="45"/>
      <c r="E32" s="3">
        <v>3</v>
      </c>
      <c r="F32" s="10" t="s">
        <v>90</v>
      </c>
      <c r="G32" s="3" t="s">
        <v>88</v>
      </c>
      <c r="H32" s="3">
        <v>780</v>
      </c>
      <c r="I32" s="7">
        <v>6</v>
      </c>
      <c r="J32" s="7">
        <f t="shared" si="0"/>
        <v>4680</v>
      </c>
      <c r="K32" s="10" t="s">
        <v>91</v>
      </c>
    </row>
    <row r="33" spans="1:11" ht="39.75" customHeight="1">
      <c r="A33" s="3">
        <v>29</v>
      </c>
      <c r="B33" s="3">
        <v>31103019044</v>
      </c>
      <c r="C33" s="10" t="s">
        <v>92</v>
      </c>
      <c r="D33" s="45"/>
      <c r="E33" s="3">
        <v>3</v>
      </c>
      <c r="F33" s="11" t="s">
        <v>93</v>
      </c>
      <c r="G33" s="3" t="s">
        <v>88</v>
      </c>
      <c r="H33" s="3">
        <v>780</v>
      </c>
      <c r="I33" s="7">
        <v>7</v>
      </c>
      <c r="J33" s="7">
        <f t="shared" si="0"/>
        <v>5460</v>
      </c>
      <c r="K33" s="10" t="s">
        <v>91</v>
      </c>
    </row>
    <row r="34" spans="1:11" ht="32.25" customHeight="1">
      <c r="A34" s="3">
        <v>30</v>
      </c>
      <c r="B34" s="3">
        <v>30212003042</v>
      </c>
      <c r="C34" s="10" t="s">
        <v>94</v>
      </c>
      <c r="D34" s="45"/>
      <c r="E34" s="3">
        <v>3</v>
      </c>
      <c r="F34" s="11"/>
      <c r="G34" s="3" t="s">
        <v>88</v>
      </c>
      <c r="H34" s="3">
        <v>800</v>
      </c>
      <c r="I34" s="7">
        <v>6</v>
      </c>
      <c r="J34" s="7">
        <f t="shared" si="0"/>
        <v>4800</v>
      </c>
      <c r="K34" s="10"/>
    </row>
    <row r="35" spans="1:11" ht="25.5">
      <c r="A35" s="3">
        <v>31</v>
      </c>
      <c r="B35" s="3">
        <v>30212003042</v>
      </c>
      <c r="C35" s="10" t="s">
        <v>95</v>
      </c>
      <c r="D35" s="45"/>
      <c r="E35" s="3">
        <v>3</v>
      </c>
      <c r="F35" s="11"/>
      <c r="G35" s="3" t="s">
        <v>88</v>
      </c>
      <c r="H35" s="3">
        <v>800</v>
      </c>
      <c r="I35" s="7">
        <v>5</v>
      </c>
      <c r="J35" s="7">
        <f t="shared" si="0"/>
        <v>4000</v>
      </c>
      <c r="K35" s="10"/>
    </row>
    <row r="36" spans="1:11">
      <c r="A36" s="54" t="s">
        <v>96</v>
      </c>
      <c r="B36" s="54"/>
      <c r="C36" s="54"/>
      <c r="D36" s="54"/>
      <c r="E36" s="54"/>
      <c r="F36" s="54"/>
      <c r="G36" s="54"/>
      <c r="H36" s="54"/>
      <c r="I36" s="54"/>
      <c r="J36" s="12">
        <f>SUM(J5:J35)</f>
        <v>164944</v>
      </c>
      <c r="K36" s="2"/>
    </row>
    <row r="39" spans="1:11">
      <c r="G39" s="55" t="s">
        <v>97</v>
      </c>
      <c r="H39" s="55"/>
      <c r="I39" s="55"/>
      <c r="J39" s="55"/>
      <c r="K39" s="55"/>
    </row>
    <row r="40" spans="1:11" ht="27">
      <c r="G40" s="13"/>
      <c r="H40" s="13"/>
      <c r="I40" s="13"/>
      <c r="J40" s="14" t="s">
        <v>98</v>
      </c>
      <c r="K40" s="13"/>
    </row>
  </sheetData>
  <mergeCells count="5">
    <mergeCell ref="A1:K1"/>
    <mergeCell ref="A2:K2"/>
    <mergeCell ref="A3:K3"/>
    <mergeCell ref="A36:I36"/>
    <mergeCell ref="G39:K39"/>
  </mergeCells>
  <phoneticPr fontId="2" type="noConversion"/>
  <pageMargins left="0.19" right="0.34" top="0.42" bottom="0.74803149606299213" header="0.31496062992125984" footer="0.31496062992125984"/>
  <pageSetup paperSize="9" fitToWidth="0" fitToHeight="0" orientation="landscape" horizontalDpi="200" verticalDpi="200" r:id="rId1"/>
</worksheet>
</file>

<file path=xl/worksheets/sheet3.xml><?xml version="1.0" encoding="utf-8"?>
<worksheet xmlns="http://schemas.openxmlformats.org/spreadsheetml/2006/main" xmlns:r="http://schemas.openxmlformats.org/officeDocument/2006/relationships">
  <dimension ref="A1:K33"/>
  <sheetViews>
    <sheetView view="pageLayout" topLeftCell="A23" zoomScaleNormal="70" workbookViewId="0">
      <selection activeCell="E33" sqref="E33"/>
    </sheetView>
  </sheetViews>
  <sheetFormatPr defaultRowHeight="13.5"/>
  <cols>
    <col min="1" max="1" width="4.25" customWidth="1"/>
    <col min="2" max="2" width="10.625" customWidth="1"/>
    <col min="3" max="3" width="9.5" customWidth="1"/>
    <col min="4" max="4" width="16.125" customWidth="1"/>
    <col min="5" max="5" width="11.5" customWidth="1"/>
    <col min="6" max="6" width="25.25" customWidth="1"/>
    <col min="8" max="8" width="6.75" customWidth="1"/>
    <col min="9" max="9" width="13.25" customWidth="1"/>
    <col min="10" max="10" width="12" customWidth="1"/>
  </cols>
  <sheetData>
    <row r="1" spans="1:11">
      <c r="A1" s="52" t="s">
        <v>278</v>
      </c>
      <c r="B1" s="52"/>
      <c r="C1" s="52"/>
      <c r="D1" s="52"/>
      <c r="E1" s="52"/>
      <c r="F1" s="52"/>
      <c r="G1" s="52"/>
      <c r="H1" s="52"/>
      <c r="I1" s="52"/>
      <c r="J1" s="52"/>
      <c r="K1" s="52"/>
    </row>
    <row r="2" spans="1:11">
      <c r="A2" s="52" t="s">
        <v>277</v>
      </c>
      <c r="B2" s="52"/>
      <c r="C2" s="52"/>
      <c r="D2" s="52"/>
      <c r="E2" s="52"/>
      <c r="F2" s="52"/>
      <c r="G2" s="52"/>
      <c r="H2" s="52"/>
      <c r="I2" s="52"/>
      <c r="J2" s="52"/>
      <c r="K2" s="52"/>
    </row>
    <row r="3" spans="1:11">
      <c r="A3" s="53" t="s">
        <v>2</v>
      </c>
      <c r="B3" s="53"/>
      <c r="C3" s="53"/>
      <c r="D3" s="53"/>
      <c r="E3" s="53"/>
      <c r="F3" s="53"/>
      <c r="G3" s="53"/>
      <c r="H3" s="53"/>
      <c r="I3" s="53"/>
      <c r="J3" s="53"/>
      <c r="K3" s="53"/>
    </row>
    <row r="4" spans="1:11" ht="17.25" customHeight="1">
      <c r="A4" s="2" t="s">
        <v>3</v>
      </c>
      <c r="B4" s="2" t="s">
        <v>4</v>
      </c>
      <c r="C4" s="2" t="s">
        <v>5</v>
      </c>
      <c r="D4" s="2" t="s">
        <v>6</v>
      </c>
      <c r="E4" s="2" t="s">
        <v>7</v>
      </c>
      <c r="F4" s="2" t="s">
        <v>8</v>
      </c>
      <c r="G4" s="2" t="s">
        <v>9</v>
      </c>
      <c r="H4" s="2" t="s">
        <v>10</v>
      </c>
      <c r="I4" s="2" t="s">
        <v>11</v>
      </c>
      <c r="J4" s="2" t="s">
        <v>12</v>
      </c>
      <c r="K4" s="2" t="s">
        <v>13</v>
      </c>
    </row>
    <row r="5" spans="1:11" ht="134.25" customHeight="1">
      <c r="A5" s="3">
        <v>1</v>
      </c>
      <c r="B5" s="3">
        <v>31202001026</v>
      </c>
      <c r="C5" s="4" t="s">
        <v>14</v>
      </c>
      <c r="D5" s="5" t="s">
        <v>101</v>
      </c>
      <c r="E5" s="3">
        <v>3</v>
      </c>
      <c r="F5" s="6" t="s">
        <v>16</v>
      </c>
      <c r="G5" s="3" t="s">
        <v>17</v>
      </c>
      <c r="H5" s="3">
        <v>1</v>
      </c>
      <c r="I5" s="7">
        <v>13000</v>
      </c>
      <c r="J5" s="7">
        <f t="shared" ref="J5:J28" si="0">I5*H5</f>
        <v>13000</v>
      </c>
      <c r="K5" s="8"/>
    </row>
    <row r="6" spans="1:11" ht="237.75" customHeight="1">
      <c r="A6" s="3">
        <v>2</v>
      </c>
      <c r="B6" s="3">
        <v>31202001026</v>
      </c>
      <c r="C6" s="4" t="s">
        <v>18</v>
      </c>
      <c r="D6" s="5" t="s">
        <v>102</v>
      </c>
      <c r="E6" s="3">
        <v>3</v>
      </c>
      <c r="F6" s="6" t="s">
        <v>20</v>
      </c>
      <c r="G6" s="3" t="s">
        <v>17</v>
      </c>
      <c r="H6" s="3">
        <v>1</v>
      </c>
      <c r="I6" s="7">
        <v>11000</v>
      </c>
      <c r="J6" s="7">
        <f t="shared" si="0"/>
        <v>11000</v>
      </c>
      <c r="K6" s="8"/>
    </row>
    <row r="7" spans="1:11" ht="68.25" customHeight="1">
      <c r="A7" s="3">
        <v>3</v>
      </c>
      <c r="B7" s="5">
        <v>30204005025</v>
      </c>
      <c r="C7" s="4" t="s">
        <v>40</v>
      </c>
      <c r="D7" s="5" t="s">
        <v>103</v>
      </c>
      <c r="E7" s="3">
        <v>3</v>
      </c>
      <c r="F7" s="6" t="s">
        <v>42</v>
      </c>
      <c r="G7" s="5" t="s">
        <v>17</v>
      </c>
      <c r="H7" s="3">
        <v>1</v>
      </c>
      <c r="I7" s="7">
        <v>5500</v>
      </c>
      <c r="J7" s="7">
        <f t="shared" si="0"/>
        <v>5500</v>
      </c>
      <c r="K7" s="8"/>
    </row>
    <row r="8" spans="1:11" ht="20.25" customHeight="1">
      <c r="A8" s="3">
        <v>4</v>
      </c>
      <c r="B8" s="3">
        <v>30204005025</v>
      </c>
      <c r="C8" s="4" t="s">
        <v>43</v>
      </c>
      <c r="D8" s="5"/>
      <c r="E8" s="3">
        <v>3</v>
      </c>
      <c r="F8" s="9" t="s">
        <v>44</v>
      </c>
      <c r="G8" s="3" t="s">
        <v>17</v>
      </c>
      <c r="H8" s="3">
        <v>1</v>
      </c>
      <c r="I8" s="7">
        <v>260</v>
      </c>
      <c r="J8" s="7">
        <f t="shared" si="0"/>
        <v>260</v>
      </c>
      <c r="K8" s="8"/>
    </row>
    <row r="9" spans="1:11" ht="56.25" customHeight="1">
      <c r="A9" s="3">
        <v>5</v>
      </c>
      <c r="B9" s="3">
        <v>31202009046</v>
      </c>
      <c r="C9" s="4" t="s">
        <v>45</v>
      </c>
      <c r="D9" s="5" t="s">
        <v>46</v>
      </c>
      <c r="E9" s="3">
        <v>3</v>
      </c>
      <c r="F9" s="6" t="s">
        <v>47</v>
      </c>
      <c r="G9" s="3" t="s">
        <v>17</v>
      </c>
      <c r="H9" s="3">
        <v>1</v>
      </c>
      <c r="I9" s="7">
        <v>3800</v>
      </c>
      <c r="J9" s="7">
        <f t="shared" si="0"/>
        <v>3800</v>
      </c>
      <c r="K9" s="8"/>
    </row>
    <row r="10" spans="1:11" ht="134.25" customHeight="1">
      <c r="A10" s="3">
        <v>6</v>
      </c>
      <c r="B10" s="3">
        <v>30705006049</v>
      </c>
      <c r="C10" s="4" t="s">
        <v>48</v>
      </c>
      <c r="D10" s="5" t="s">
        <v>49</v>
      </c>
      <c r="E10" s="3">
        <v>3</v>
      </c>
      <c r="F10" s="6" t="s">
        <v>50</v>
      </c>
      <c r="G10" s="3" t="s">
        <v>17</v>
      </c>
      <c r="H10" s="3">
        <v>30</v>
      </c>
      <c r="I10" s="7">
        <v>600</v>
      </c>
      <c r="J10" s="7">
        <f t="shared" si="0"/>
        <v>18000</v>
      </c>
      <c r="K10" s="8"/>
    </row>
    <row r="11" spans="1:11" ht="139.5" customHeight="1">
      <c r="A11" s="3">
        <v>7</v>
      </c>
      <c r="B11" s="3">
        <v>30705006049</v>
      </c>
      <c r="C11" s="4" t="s">
        <v>51</v>
      </c>
      <c r="D11" s="5" t="s">
        <v>49</v>
      </c>
      <c r="E11" s="3">
        <v>3</v>
      </c>
      <c r="F11" s="6" t="s">
        <v>50</v>
      </c>
      <c r="G11" s="3" t="s">
        <v>17</v>
      </c>
      <c r="H11" s="3">
        <v>14</v>
      </c>
      <c r="I11" s="7">
        <v>600</v>
      </c>
      <c r="J11" s="7">
        <f t="shared" si="0"/>
        <v>8400</v>
      </c>
      <c r="K11" s="8"/>
    </row>
    <row r="12" spans="1:11" ht="35.25" customHeight="1">
      <c r="A12" s="3">
        <v>8</v>
      </c>
      <c r="B12" s="3">
        <v>30803010065</v>
      </c>
      <c r="C12" s="4" t="s">
        <v>52</v>
      </c>
      <c r="D12" s="5" t="s">
        <v>53</v>
      </c>
      <c r="E12" s="3">
        <v>3</v>
      </c>
      <c r="F12" s="6" t="s">
        <v>54</v>
      </c>
      <c r="G12" s="3" t="s">
        <v>17</v>
      </c>
      <c r="H12" s="3">
        <v>14</v>
      </c>
      <c r="I12" s="7">
        <v>300</v>
      </c>
      <c r="J12" s="7">
        <f t="shared" si="0"/>
        <v>4200</v>
      </c>
      <c r="K12" s="8"/>
    </row>
    <row r="13" spans="1:11">
      <c r="A13" s="3">
        <v>9</v>
      </c>
      <c r="B13" s="3">
        <v>31204008066</v>
      </c>
      <c r="C13" s="4" t="s">
        <v>55</v>
      </c>
      <c r="D13" s="5" t="s">
        <v>53</v>
      </c>
      <c r="E13" s="3">
        <v>3</v>
      </c>
      <c r="F13" s="6" t="s">
        <v>56</v>
      </c>
      <c r="G13" s="3" t="s">
        <v>17</v>
      </c>
      <c r="H13" s="3">
        <v>44</v>
      </c>
      <c r="I13" s="7">
        <v>150</v>
      </c>
      <c r="J13" s="7">
        <f t="shared" si="0"/>
        <v>6600</v>
      </c>
      <c r="K13" s="8"/>
    </row>
    <row r="14" spans="1:11" ht="66" customHeight="1">
      <c r="A14" s="3">
        <v>10</v>
      </c>
      <c r="B14" s="3">
        <v>31204003067</v>
      </c>
      <c r="C14" s="4" t="s">
        <v>57</v>
      </c>
      <c r="D14" s="5" t="s">
        <v>49</v>
      </c>
      <c r="E14" s="3">
        <v>3</v>
      </c>
      <c r="F14" s="6" t="s">
        <v>58</v>
      </c>
      <c r="G14" s="3" t="s">
        <v>17</v>
      </c>
      <c r="H14" s="3">
        <v>17</v>
      </c>
      <c r="I14" s="7">
        <v>600</v>
      </c>
      <c r="J14" s="7">
        <f t="shared" si="0"/>
        <v>10200</v>
      </c>
      <c r="K14" s="8"/>
    </row>
    <row r="15" spans="1:11" ht="62.25" customHeight="1">
      <c r="A15" s="3">
        <v>11</v>
      </c>
      <c r="B15" s="3">
        <v>31204003067</v>
      </c>
      <c r="C15" s="4" t="s">
        <v>59</v>
      </c>
      <c r="D15" s="5" t="s">
        <v>53</v>
      </c>
      <c r="E15" s="3">
        <v>3</v>
      </c>
      <c r="F15" s="6" t="s">
        <v>60</v>
      </c>
      <c r="G15" s="3" t="s">
        <v>17</v>
      </c>
      <c r="H15" s="3">
        <v>17</v>
      </c>
      <c r="I15" s="7">
        <v>420</v>
      </c>
      <c r="J15" s="7">
        <f t="shared" si="0"/>
        <v>7140</v>
      </c>
      <c r="K15" s="8"/>
    </row>
    <row r="16" spans="1:11" ht="95.25" customHeight="1">
      <c r="A16" s="3">
        <v>12</v>
      </c>
      <c r="B16" s="3">
        <v>31202001045</v>
      </c>
      <c r="C16" s="4" t="s">
        <v>61</v>
      </c>
      <c r="D16" s="5" t="s">
        <v>275</v>
      </c>
      <c r="E16" s="3">
        <v>3</v>
      </c>
      <c r="F16" s="6" t="s">
        <v>63</v>
      </c>
      <c r="G16" s="3" t="s">
        <v>17</v>
      </c>
      <c r="H16" s="3">
        <v>10</v>
      </c>
      <c r="I16" s="7">
        <v>1200</v>
      </c>
      <c r="J16" s="7">
        <f t="shared" si="0"/>
        <v>12000</v>
      </c>
      <c r="K16" s="8"/>
    </row>
    <row r="17" spans="1:11" ht="95.25" customHeight="1">
      <c r="A17" s="3">
        <v>13</v>
      </c>
      <c r="B17" s="3">
        <v>30204018045</v>
      </c>
      <c r="C17" s="10" t="s">
        <v>64</v>
      </c>
      <c r="D17" s="5" t="s">
        <v>104</v>
      </c>
      <c r="E17" s="3">
        <v>3</v>
      </c>
      <c r="F17" s="10" t="s">
        <v>66</v>
      </c>
      <c r="G17" s="3" t="s">
        <v>17</v>
      </c>
      <c r="H17" s="3">
        <v>1</v>
      </c>
      <c r="I17" s="7">
        <v>320</v>
      </c>
      <c r="J17" s="7">
        <f t="shared" si="0"/>
        <v>320</v>
      </c>
      <c r="K17" s="2"/>
    </row>
    <row r="18" spans="1:11" ht="76.5" customHeight="1">
      <c r="A18" s="3">
        <v>14</v>
      </c>
      <c r="B18" s="3">
        <v>30705006049</v>
      </c>
      <c r="C18" s="10" t="s">
        <v>67</v>
      </c>
      <c r="D18" s="5" t="s">
        <v>105</v>
      </c>
      <c r="E18" s="3">
        <v>3</v>
      </c>
      <c r="F18" s="10" t="s">
        <v>69</v>
      </c>
      <c r="G18" s="3" t="s">
        <v>17</v>
      </c>
      <c r="H18" s="3">
        <v>1</v>
      </c>
      <c r="I18" s="7">
        <v>3800</v>
      </c>
      <c r="J18" s="7">
        <f t="shared" si="0"/>
        <v>3800</v>
      </c>
      <c r="K18" s="2"/>
    </row>
    <row r="19" spans="1:11" ht="38.25" customHeight="1">
      <c r="A19" s="3">
        <v>15</v>
      </c>
      <c r="B19" s="3">
        <v>30204005025</v>
      </c>
      <c r="C19" s="10" t="s">
        <v>70</v>
      </c>
      <c r="D19" s="5" t="s">
        <v>106</v>
      </c>
      <c r="E19" s="3">
        <v>3</v>
      </c>
      <c r="F19" s="10" t="s">
        <v>72</v>
      </c>
      <c r="G19" s="3" t="s">
        <v>17</v>
      </c>
      <c r="H19" s="3">
        <v>1</v>
      </c>
      <c r="I19" s="7">
        <v>320</v>
      </c>
      <c r="J19" s="7">
        <f t="shared" si="0"/>
        <v>320</v>
      </c>
      <c r="K19" s="2"/>
    </row>
    <row r="20" spans="1:11" ht="25.5" customHeight="1">
      <c r="A20" s="3">
        <v>16</v>
      </c>
      <c r="B20" s="3">
        <v>30204005025</v>
      </c>
      <c r="C20" s="10" t="s">
        <v>73</v>
      </c>
      <c r="D20" s="5" t="s">
        <v>106</v>
      </c>
      <c r="E20" s="3">
        <v>3</v>
      </c>
      <c r="F20" s="10" t="s">
        <v>74</v>
      </c>
      <c r="G20" s="3" t="s">
        <v>17</v>
      </c>
      <c r="H20" s="3">
        <v>1</v>
      </c>
      <c r="I20" s="7">
        <v>320</v>
      </c>
      <c r="J20" s="7">
        <f t="shared" si="0"/>
        <v>320</v>
      </c>
      <c r="K20" s="2"/>
    </row>
    <row r="21" spans="1:11" ht="25.5" customHeight="1">
      <c r="A21" s="3">
        <v>17</v>
      </c>
      <c r="B21" s="3">
        <v>30204005025</v>
      </c>
      <c r="C21" s="10" t="s">
        <v>75</v>
      </c>
      <c r="D21" s="5" t="s">
        <v>107</v>
      </c>
      <c r="E21" s="3">
        <v>3</v>
      </c>
      <c r="F21" s="10" t="s">
        <v>77</v>
      </c>
      <c r="G21" s="3" t="s">
        <v>17</v>
      </c>
      <c r="H21" s="3">
        <v>1</v>
      </c>
      <c r="I21" s="7">
        <v>1000</v>
      </c>
      <c r="J21" s="7">
        <f t="shared" si="0"/>
        <v>1000</v>
      </c>
      <c r="K21" s="2"/>
    </row>
    <row r="22" spans="1:11" ht="109.5" customHeight="1">
      <c r="A22" s="3">
        <v>18</v>
      </c>
      <c r="B22" s="3">
        <v>31208005030</v>
      </c>
      <c r="C22" s="10" t="s">
        <v>78</v>
      </c>
      <c r="D22" s="5" t="s">
        <v>108</v>
      </c>
      <c r="E22" s="3">
        <v>3</v>
      </c>
      <c r="F22" s="10" t="s">
        <v>80</v>
      </c>
      <c r="G22" s="3" t="s">
        <v>81</v>
      </c>
      <c r="H22" s="3">
        <v>1</v>
      </c>
      <c r="I22" s="7">
        <v>1100</v>
      </c>
      <c r="J22" s="7">
        <f t="shared" si="0"/>
        <v>1100</v>
      </c>
      <c r="K22" s="2"/>
    </row>
    <row r="23" spans="1:11" ht="51">
      <c r="A23" s="3">
        <v>19</v>
      </c>
      <c r="B23" s="3">
        <v>30204031032</v>
      </c>
      <c r="C23" s="10" t="s">
        <v>82</v>
      </c>
      <c r="D23" s="5" t="s">
        <v>109</v>
      </c>
      <c r="E23" s="3">
        <v>3</v>
      </c>
      <c r="F23" s="10" t="s">
        <v>84</v>
      </c>
      <c r="G23" s="3" t="s">
        <v>85</v>
      </c>
      <c r="H23" s="3">
        <v>1</v>
      </c>
      <c r="I23" s="7">
        <v>24</v>
      </c>
      <c r="J23" s="7">
        <f t="shared" si="0"/>
        <v>24</v>
      </c>
      <c r="K23" s="2"/>
    </row>
    <row r="24" spans="1:11" ht="51">
      <c r="A24" s="3">
        <v>20</v>
      </c>
      <c r="B24" s="3">
        <v>30212003042</v>
      </c>
      <c r="C24" s="10" t="s">
        <v>86</v>
      </c>
      <c r="D24" s="2"/>
      <c r="E24" s="3">
        <v>3</v>
      </c>
      <c r="F24" s="10" t="s">
        <v>87</v>
      </c>
      <c r="G24" s="3" t="s">
        <v>88</v>
      </c>
      <c r="H24" s="3">
        <v>860</v>
      </c>
      <c r="I24" s="7">
        <v>9</v>
      </c>
      <c r="J24" s="7">
        <f t="shared" si="0"/>
        <v>7740</v>
      </c>
      <c r="K24" s="2"/>
    </row>
    <row r="25" spans="1:11" ht="25.5">
      <c r="A25" s="3">
        <v>21</v>
      </c>
      <c r="B25" s="3">
        <v>30212003042</v>
      </c>
      <c r="C25" s="10" t="s">
        <v>89</v>
      </c>
      <c r="D25" s="2"/>
      <c r="E25" s="3">
        <v>3</v>
      </c>
      <c r="F25" s="10" t="s">
        <v>90</v>
      </c>
      <c r="G25" s="3" t="s">
        <v>88</v>
      </c>
      <c r="H25" s="3">
        <v>860</v>
      </c>
      <c r="I25" s="7">
        <v>6</v>
      </c>
      <c r="J25" s="7">
        <f t="shared" si="0"/>
        <v>5160</v>
      </c>
      <c r="K25" s="10" t="s">
        <v>91</v>
      </c>
    </row>
    <row r="26" spans="1:11" ht="48">
      <c r="A26" s="3">
        <v>22</v>
      </c>
      <c r="B26" s="3">
        <v>31103019044</v>
      </c>
      <c r="C26" s="10" t="s">
        <v>92</v>
      </c>
      <c r="D26" s="2"/>
      <c r="E26" s="3">
        <v>3</v>
      </c>
      <c r="F26" s="11" t="s">
        <v>93</v>
      </c>
      <c r="G26" s="3" t="s">
        <v>88</v>
      </c>
      <c r="H26" s="3">
        <v>860</v>
      </c>
      <c r="I26" s="7">
        <v>7</v>
      </c>
      <c r="J26" s="7">
        <f t="shared" si="0"/>
        <v>6020</v>
      </c>
      <c r="K26" s="10" t="s">
        <v>91</v>
      </c>
    </row>
    <row r="27" spans="1:11" ht="38.25">
      <c r="A27" s="3">
        <v>23</v>
      </c>
      <c r="B27" s="3">
        <v>30212003042</v>
      </c>
      <c r="C27" s="10" t="s">
        <v>94</v>
      </c>
      <c r="D27" s="2"/>
      <c r="E27" s="3">
        <v>3</v>
      </c>
      <c r="F27" s="11"/>
      <c r="G27" s="3" t="s">
        <v>88</v>
      </c>
      <c r="H27" s="3">
        <v>800</v>
      </c>
      <c r="I27" s="7">
        <v>6</v>
      </c>
      <c r="J27" s="7">
        <f t="shared" si="0"/>
        <v>4800</v>
      </c>
      <c r="K27" s="10"/>
    </row>
    <row r="28" spans="1:11" ht="25.5">
      <c r="A28" s="3">
        <v>24</v>
      </c>
      <c r="B28" s="3">
        <v>30212003042</v>
      </c>
      <c r="C28" s="10" t="s">
        <v>95</v>
      </c>
      <c r="D28" s="2"/>
      <c r="E28" s="3">
        <v>3</v>
      </c>
      <c r="F28" s="11"/>
      <c r="G28" s="3" t="s">
        <v>88</v>
      </c>
      <c r="H28" s="3">
        <v>800</v>
      </c>
      <c r="I28" s="7">
        <v>5</v>
      </c>
      <c r="J28" s="7">
        <f t="shared" si="0"/>
        <v>4000</v>
      </c>
      <c r="K28" s="10"/>
    </row>
    <row r="29" spans="1:11">
      <c r="A29" s="54" t="s">
        <v>96</v>
      </c>
      <c r="B29" s="54"/>
      <c r="C29" s="54"/>
      <c r="D29" s="54"/>
      <c r="E29" s="54"/>
      <c r="F29" s="54"/>
      <c r="G29" s="54"/>
      <c r="H29" s="54"/>
      <c r="I29" s="54"/>
      <c r="J29" s="12">
        <f>SUM(J5:J28)</f>
        <v>134704</v>
      </c>
      <c r="K29" s="2"/>
    </row>
    <row r="32" spans="1:11">
      <c r="G32" s="55" t="s">
        <v>97</v>
      </c>
      <c r="H32" s="55"/>
      <c r="I32" s="55"/>
      <c r="J32" s="55"/>
      <c r="K32" s="55"/>
    </row>
    <row r="33" spans="7:11" ht="27">
      <c r="G33" s="13"/>
      <c r="H33" s="13"/>
      <c r="I33" s="13"/>
      <c r="J33" s="14" t="s">
        <v>98</v>
      </c>
      <c r="K33" s="13"/>
    </row>
  </sheetData>
  <mergeCells count="5">
    <mergeCell ref="A29:I29"/>
    <mergeCell ref="G32:K32"/>
    <mergeCell ref="A1:K1"/>
    <mergeCell ref="A2:K2"/>
    <mergeCell ref="A3:K3"/>
  </mergeCells>
  <phoneticPr fontId="2" type="noConversion"/>
  <pageMargins left="0.7" right="0.7" top="0.75" bottom="0.75" header="0.3" footer="0.3"/>
  <pageSetup paperSize="9" orientation="landscape" horizontalDpi="200" verticalDpi="200" r:id="rId1"/>
</worksheet>
</file>

<file path=xl/worksheets/sheet4.xml><?xml version="1.0" encoding="utf-8"?>
<worksheet xmlns="http://schemas.openxmlformats.org/spreadsheetml/2006/main" xmlns:r="http://schemas.openxmlformats.org/officeDocument/2006/relationships">
  <dimension ref="A1:K33"/>
  <sheetViews>
    <sheetView view="pageLayout" topLeftCell="A25" zoomScale="115" zoomScaleNormal="70" zoomScalePageLayoutView="115" workbookViewId="0">
      <selection sqref="A1:K1"/>
    </sheetView>
  </sheetViews>
  <sheetFormatPr defaultRowHeight="13.5"/>
  <cols>
    <col min="1" max="1" width="4.25" customWidth="1"/>
    <col min="2" max="2" width="11.125" customWidth="1"/>
    <col min="3" max="3" width="9.625" customWidth="1"/>
    <col min="4" max="4" width="16.125" customWidth="1"/>
    <col min="5" max="5" width="11.375" customWidth="1"/>
    <col min="6" max="6" width="25" customWidth="1"/>
    <col min="8" max="8" width="7.125" customWidth="1"/>
    <col min="9" max="9" width="14.25" customWidth="1"/>
    <col min="10" max="10" width="11.375" customWidth="1"/>
    <col min="11" max="11" width="9.5" customWidth="1"/>
  </cols>
  <sheetData>
    <row r="1" spans="1:11">
      <c r="A1" s="52" t="s">
        <v>273</v>
      </c>
      <c r="B1" s="52"/>
      <c r="C1" s="52"/>
      <c r="D1" s="52"/>
      <c r="E1" s="52"/>
      <c r="F1" s="52"/>
      <c r="G1" s="52"/>
      <c r="H1" s="52"/>
      <c r="I1" s="52"/>
      <c r="J1" s="52"/>
      <c r="K1" s="52"/>
    </row>
    <row r="2" spans="1:11">
      <c r="A2" s="52" t="s">
        <v>274</v>
      </c>
      <c r="B2" s="52"/>
      <c r="C2" s="52"/>
      <c r="D2" s="52"/>
      <c r="E2" s="52"/>
      <c r="F2" s="52"/>
      <c r="G2" s="52"/>
      <c r="H2" s="52"/>
      <c r="I2" s="52"/>
      <c r="J2" s="52"/>
      <c r="K2" s="52"/>
    </row>
    <row r="3" spans="1:11">
      <c r="A3" s="53" t="s">
        <v>2</v>
      </c>
      <c r="B3" s="53"/>
      <c r="C3" s="53"/>
      <c r="D3" s="53"/>
      <c r="E3" s="53"/>
      <c r="F3" s="53"/>
      <c r="G3" s="53"/>
      <c r="H3" s="53"/>
      <c r="I3" s="53"/>
      <c r="J3" s="53"/>
      <c r="K3" s="53"/>
    </row>
    <row r="4" spans="1:11" ht="17.25" customHeight="1">
      <c r="A4" s="2" t="s">
        <v>3</v>
      </c>
      <c r="B4" s="2" t="s">
        <v>4</v>
      </c>
      <c r="C4" s="2" t="s">
        <v>5</v>
      </c>
      <c r="D4" s="2" t="s">
        <v>6</v>
      </c>
      <c r="E4" s="2" t="s">
        <v>7</v>
      </c>
      <c r="F4" s="2" t="s">
        <v>8</v>
      </c>
      <c r="G4" s="2" t="s">
        <v>9</v>
      </c>
      <c r="H4" s="2" t="s">
        <v>10</v>
      </c>
      <c r="I4" s="2" t="s">
        <v>11</v>
      </c>
      <c r="J4" s="2" t="s">
        <v>12</v>
      </c>
      <c r="K4" s="2" t="s">
        <v>13</v>
      </c>
    </row>
    <row r="5" spans="1:11" ht="134.25" customHeight="1">
      <c r="A5" s="3">
        <v>1</v>
      </c>
      <c r="B5" s="3">
        <v>31202001026</v>
      </c>
      <c r="C5" s="4" t="s">
        <v>14</v>
      </c>
      <c r="D5" s="5" t="s">
        <v>101</v>
      </c>
      <c r="E5" s="3">
        <v>3</v>
      </c>
      <c r="F5" s="6" t="s">
        <v>16</v>
      </c>
      <c r="G5" s="3" t="s">
        <v>17</v>
      </c>
      <c r="H5" s="3">
        <v>1</v>
      </c>
      <c r="I5" s="7">
        <v>13000</v>
      </c>
      <c r="J5" s="7">
        <f t="shared" ref="J5:J28" si="0">I5*H5</f>
        <v>13000</v>
      </c>
      <c r="K5" s="8"/>
    </row>
    <row r="6" spans="1:11" ht="237.75" customHeight="1">
      <c r="A6" s="3">
        <v>2</v>
      </c>
      <c r="B6" s="3">
        <v>31202001026</v>
      </c>
      <c r="C6" s="4" t="s">
        <v>18</v>
      </c>
      <c r="D6" s="5" t="s">
        <v>102</v>
      </c>
      <c r="E6" s="3">
        <v>3</v>
      </c>
      <c r="F6" s="6" t="s">
        <v>20</v>
      </c>
      <c r="G6" s="3" t="s">
        <v>17</v>
      </c>
      <c r="H6" s="3">
        <v>1</v>
      </c>
      <c r="I6" s="7">
        <v>11000</v>
      </c>
      <c r="J6" s="7">
        <f t="shared" si="0"/>
        <v>11000</v>
      </c>
      <c r="K6" s="8"/>
    </row>
    <row r="7" spans="1:11" ht="68.25" customHeight="1">
      <c r="A7" s="3">
        <v>3</v>
      </c>
      <c r="B7" s="5">
        <v>30204005025</v>
      </c>
      <c r="C7" s="4" t="s">
        <v>40</v>
      </c>
      <c r="D7" s="5" t="s">
        <v>103</v>
      </c>
      <c r="E7" s="3">
        <v>3</v>
      </c>
      <c r="F7" s="6" t="s">
        <v>42</v>
      </c>
      <c r="G7" s="5" t="s">
        <v>17</v>
      </c>
      <c r="H7" s="3">
        <v>1</v>
      </c>
      <c r="I7" s="7">
        <v>6500</v>
      </c>
      <c r="J7" s="7">
        <f t="shared" si="0"/>
        <v>6500</v>
      </c>
      <c r="K7" s="8"/>
    </row>
    <row r="8" spans="1:11" ht="20.25" customHeight="1">
      <c r="A8" s="3">
        <v>4</v>
      </c>
      <c r="B8" s="3">
        <v>30204005025</v>
      </c>
      <c r="C8" s="4" t="s">
        <v>43</v>
      </c>
      <c r="D8" s="5"/>
      <c r="E8" s="3">
        <v>3</v>
      </c>
      <c r="F8" s="9" t="s">
        <v>44</v>
      </c>
      <c r="G8" s="3" t="s">
        <v>17</v>
      </c>
      <c r="H8" s="3">
        <v>1</v>
      </c>
      <c r="I8" s="7">
        <v>260</v>
      </c>
      <c r="J8" s="7">
        <f t="shared" si="0"/>
        <v>260</v>
      </c>
      <c r="K8" s="8"/>
    </row>
    <row r="9" spans="1:11" ht="56.25" customHeight="1">
      <c r="A9" s="3">
        <v>5</v>
      </c>
      <c r="B9" s="3">
        <v>31202009046</v>
      </c>
      <c r="C9" s="4" t="s">
        <v>45</v>
      </c>
      <c r="D9" s="5" t="s">
        <v>46</v>
      </c>
      <c r="E9" s="3">
        <v>3</v>
      </c>
      <c r="F9" s="6" t="s">
        <v>47</v>
      </c>
      <c r="G9" s="3" t="s">
        <v>17</v>
      </c>
      <c r="H9" s="3">
        <v>1</v>
      </c>
      <c r="I9" s="7">
        <v>3800</v>
      </c>
      <c r="J9" s="7">
        <f t="shared" si="0"/>
        <v>3800</v>
      </c>
      <c r="K9" s="8"/>
    </row>
    <row r="10" spans="1:11" ht="134.25" customHeight="1">
      <c r="A10" s="3">
        <v>6</v>
      </c>
      <c r="B10" s="3">
        <v>30705006049</v>
      </c>
      <c r="C10" s="4" t="s">
        <v>48</v>
      </c>
      <c r="D10" s="5" t="s">
        <v>49</v>
      </c>
      <c r="E10" s="3">
        <v>3</v>
      </c>
      <c r="F10" s="6" t="s">
        <v>50</v>
      </c>
      <c r="G10" s="3" t="s">
        <v>17</v>
      </c>
      <c r="H10" s="3">
        <v>43</v>
      </c>
      <c r="I10" s="7">
        <v>600</v>
      </c>
      <c r="J10" s="7">
        <f t="shared" si="0"/>
        <v>25800</v>
      </c>
      <c r="K10" s="8"/>
    </row>
    <row r="11" spans="1:11" ht="139.5" customHeight="1">
      <c r="A11" s="3">
        <v>7</v>
      </c>
      <c r="B11" s="3">
        <v>30705006049</v>
      </c>
      <c r="C11" s="4" t="s">
        <v>51</v>
      </c>
      <c r="D11" s="5" t="s">
        <v>49</v>
      </c>
      <c r="E11" s="3">
        <v>3</v>
      </c>
      <c r="F11" s="6" t="s">
        <v>50</v>
      </c>
      <c r="G11" s="3" t="s">
        <v>17</v>
      </c>
      <c r="H11" s="3">
        <v>14</v>
      </c>
      <c r="I11" s="7">
        <v>600</v>
      </c>
      <c r="J11" s="7">
        <f t="shared" si="0"/>
        <v>8400</v>
      </c>
      <c r="K11" s="8"/>
    </row>
    <row r="12" spans="1:11" ht="35.25" customHeight="1">
      <c r="A12" s="3">
        <v>8</v>
      </c>
      <c r="B12" s="3">
        <v>30803010065</v>
      </c>
      <c r="C12" s="4" t="s">
        <v>52</v>
      </c>
      <c r="D12" s="5" t="s">
        <v>53</v>
      </c>
      <c r="E12" s="3">
        <v>3</v>
      </c>
      <c r="F12" s="6" t="s">
        <v>54</v>
      </c>
      <c r="G12" s="3" t="s">
        <v>17</v>
      </c>
      <c r="H12" s="3">
        <v>14</v>
      </c>
      <c r="I12" s="7">
        <v>300</v>
      </c>
      <c r="J12" s="7">
        <f t="shared" si="0"/>
        <v>4200</v>
      </c>
      <c r="K12" s="8"/>
    </row>
    <row r="13" spans="1:11">
      <c r="A13" s="3">
        <v>9</v>
      </c>
      <c r="B13" s="3">
        <v>31204008066</v>
      </c>
      <c r="C13" s="4" t="s">
        <v>55</v>
      </c>
      <c r="D13" s="5" t="s">
        <v>53</v>
      </c>
      <c r="E13" s="3">
        <v>3</v>
      </c>
      <c r="F13" s="6" t="s">
        <v>56</v>
      </c>
      <c r="G13" s="3" t="s">
        <v>17</v>
      </c>
      <c r="H13" s="3">
        <v>57</v>
      </c>
      <c r="I13" s="7">
        <v>150</v>
      </c>
      <c r="J13" s="7">
        <f t="shared" si="0"/>
        <v>8550</v>
      </c>
      <c r="K13" s="8"/>
    </row>
    <row r="14" spans="1:11" ht="66" customHeight="1">
      <c r="A14" s="3">
        <v>10</v>
      </c>
      <c r="B14" s="3">
        <v>31204003067</v>
      </c>
      <c r="C14" s="4" t="s">
        <v>57</v>
      </c>
      <c r="D14" s="5" t="s">
        <v>49</v>
      </c>
      <c r="E14" s="3">
        <v>3</v>
      </c>
      <c r="F14" s="6" t="s">
        <v>58</v>
      </c>
      <c r="G14" s="3" t="s">
        <v>17</v>
      </c>
      <c r="H14" s="3">
        <v>17</v>
      </c>
      <c r="I14" s="7">
        <v>600</v>
      </c>
      <c r="J14" s="7">
        <f t="shared" si="0"/>
        <v>10200</v>
      </c>
      <c r="K14" s="8"/>
    </row>
    <row r="15" spans="1:11" ht="62.25" customHeight="1">
      <c r="A15" s="3">
        <v>11</v>
      </c>
      <c r="B15" s="3">
        <v>31204003067</v>
      </c>
      <c r="C15" s="4" t="s">
        <v>59</v>
      </c>
      <c r="D15" s="5" t="s">
        <v>53</v>
      </c>
      <c r="E15" s="3">
        <v>3</v>
      </c>
      <c r="F15" s="6" t="s">
        <v>60</v>
      </c>
      <c r="G15" s="3" t="s">
        <v>17</v>
      </c>
      <c r="H15" s="3">
        <v>17</v>
      </c>
      <c r="I15" s="7">
        <v>420</v>
      </c>
      <c r="J15" s="7">
        <f t="shared" si="0"/>
        <v>7140</v>
      </c>
      <c r="K15" s="8"/>
    </row>
    <row r="16" spans="1:11" ht="95.25" customHeight="1">
      <c r="A16" s="3">
        <v>12</v>
      </c>
      <c r="B16" s="3">
        <v>31202001045</v>
      </c>
      <c r="C16" s="4" t="s">
        <v>61</v>
      </c>
      <c r="D16" s="5" t="s">
        <v>275</v>
      </c>
      <c r="E16" s="3">
        <v>3</v>
      </c>
      <c r="F16" s="6" t="s">
        <v>63</v>
      </c>
      <c r="G16" s="3" t="s">
        <v>17</v>
      </c>
      <c r="H16" s="3">
        <v>10</v>
      </c>
      <c r="I16" s="7">
        <v>1200</v>
      </c>
      <c r="J16" s="7">
        <f t="shared" si="0"/>
        <v>12000</v>
      </c>
      <c r="K16" s="8"/>
    </row>
    <row r="17" spans="1:11" ht="95.25" customHeight="1">
      <c r="A17" s="3">
        <v>13</v>
      </c>
      <c r="B17" s="3">
        <v>30204018045</v>
      </c>
      <c r="C17" s="10" t="s">
        <v>64</v>
      </c>
      <c r="D17" s="5" t="s">
        <v>104</v>
      </c>
      <c r="E17" s="3">
        <v>3</v>
      </c>
      <c r="F17" s="10" t="s">
        <v>66</v>
      </c>
      <c r="G17" s="3" t="s">
        <v>17</v>
      </c>
      <c r="H17" s="3">
        <v>1</v>
      </c>
      <c r="I17" s="7">
        <v>320</v>
      </c>
      <c r="J17" s="7">
        <f t="shared" si="0"/>
        <v>320</v>
      </c>
      <c r="K17" s="2"/>
    </row>
    <row r="18" spans="1:11" ht="76.5" customHeight="1">
      <c r="A18" s="3">
        <v>14</v>
      </c>
      <c r="B18" s="3">
        <v>30705006049</v>
      </c>
      <c r="C18" s="10" t="s">
        <v>67</v>
      </c>
      <c r="D18" s="5" t="s">
        <v>105</v>
      </c>
      <c r="E18" s="3">
        <v>3</v>
      </c>
      <c r="F18" s="10" t="s">
        <v>69</v>
      </c>
      <c r="G18" s="3" t="s">
        <v>17</v>
      </c>
      <c r="H18" s="3">
        <v>1</v>
      </c>
      <c r="I18" s="7">
        <v>3800</v>
      </c>
      <c r="J18" s="7">
        <f t="shared" si="0"/>
        <v>3800</v>
      </c>
      <c r="K18" s="2"/>
    </row>
    <row r="19" spans="1:11" ht="38.25" customHeight="1">
      <c r="A19" s="3">
        <v>15</v>
      </c>
      <c r="B19" s="3">
        <v>30204005025</v>
      </c>
      <c r="C19" s="10" t="s">
        <v>70</v>
      </c>
      <c r="D19" s="5" t="s">
        <v>106</v>
      </c>
      <c r="E19" s="3">
        <v>3</v>
      </c>
      <c r="F19" s="10" t="s">
        <v>72</v>
      </c>
      <c r="G19" s="3" t="s">
        <v>17</v>
      </c>
      <c r="H19" s="3">
        <v>1</v>
      </c>
      <c r="I19" s="7">
        <v>320</v>
      </c>
      <c r="J19" s="7">
        <f t="shared" si="0"/>
        <v>320</v>
      </c>
      <c r="K19" s="2"/>
    </row>
    <row r="20" spans="1:11" ht="25.5" customHeight="1">
      <c r="A20" s="3">
        <v>16</v>
      </c>
      <c r="B20" s="3">
        <v>30204005025</v>
      </c>
      <c r="C20" s="10" t="s">
        <v>73</v>
      </c>
      <c r="D20" s="5" t="s">
        <v>106</v>
      </c>
      <c r="E20" s="3">
        <v>3</v>
      </c>
      <c r="F20" s="10" t="s">
        <v>74</v>
      </c>
      <c r="G20" s="3" t="s">
        <v>17</v>
      </c>
      <c r="H20" s="3">
        <v>1</v>
      </c>
      <c r="I20" s="7">
        <v>320</v>
      </c>
      <c r="J20" s="7">
        <f t="shared" si="0"/>
        <v>320</v>
      </c>
      <c r="K20" s="2"/>
    </row>
    <row r="21" spans="1:11" ht="25.5" customHeight="1">
      <c r="A21" s="3">
        <v>17</v>
      </c>
      <c r="B21" s="3">
        <v>30204005025</v>
      </c>
      <c r="C21" s="10" t="s">
        <v>75</v>
      </c>
      <c r="D21" s="5" t="s">
        <v>107</v>
      </c>
      <c r="E21" s="3">
        <v>3</v>
      </c>
      <c r="F21" s="10" t="s">
        <v>77</v>
      </c>
      <c r="G21" s="3" t="s">
        <v>17</v>
      </c>
      <c r="H21" s="3">
        <v>1</v>
      </c>
      <c r="I21" s="7">
        <v>1000</v>
      </c>
      <c r="J21" s="7">
        <f t="shared" si="0"/>
        <v>1000</v>
      </c>
      <c r="K21" s="2"/>
    </row>
    <row r="22" spans="1:11" ht="109.5" customHeight="1">
      <c r="A22" s="3">
        <v>18</v>
      </c>
      <c r="B22" s="3">
        <v>31208005030</v>
      </c>
      <c r="C22" s="10" t="s">
        <v>78</v>
      </c>
      <c r="D22" s="5" t="s">
        <v>108</v>
      </c>
      <c r="E22" s="3">
        <v>3</v>
      </c>
      <c r="F22" s="10" t="s">
        <v>80</v>
      </c>
      <c r="G22" s="3" t="s">
        <v>81</v>
      </c>
      <c r="H22" s="3">
        <v>1</v>
      </c>
      <c r="I22" s="7">
        <v>1600</v>
      </c>
      <c r="J22" s="7">
        <f t="shared" si="0"/>
        <v>1600</v>
      </c>
      <c r="K22" s="2"/>
    </row>
    <row r="23" spans="1:11" ht="51">
      <c r="A23" s="3">
        <v>19</v>
      </c>
      <c r="B23" s="3">
        <v>30204031032</v>
      </c>
      <c r="C23" s="10" t="s">
        <v>82</v>
      </c>
      <c r="D23" s="5" t="s">
        <v>276</v>
      </c>
      <c r="E23" s="3">
        <v>3</v>
      </c>
      <c r="F23" s="10" t="s">
        <v>84</v>
      </c>
      <c r="G23" s="3" t="s">
        <v>85</v>
      </c>
      <c r="H23" s="3">
        <v>1</v>
      </c>
      <c r="I23" s="7">
        <v>24</v>
      </c>
      <c r="J23" s="7">
        <f t="shared" si="0"/>
        <v>24</v>
      </c>
      <c r="K23" s="2"/>
    </row>
    <row r="24" spans="1:11" ht="63.75">
      <c r="A24" s="3">
        <v>20</v>
      </c>
      <c r="B24" s="3">
        <v>30212003042</v>
      </c>
      <c r="C24" s="10" t="s">
        <v>86</v>
      </c>
      <c r="D24" s="2"/>
      <c r="E24" s="3">
        <v>3</v>
      </c>
      <c r="F24" s="10" t="s">
        <v>87</v>
      </c>
      <c r="G24" s="3" t="s">
        <v>112</v>
      </c>
      <c r="H24" s="3">
        <v>860</v>
      </c>
      <c r="I24" s="7">
        <v>9</v>
      </c>
      <c r="J24" s="7">
        <f t="shared" si="0"/>
        <v>7740</v>
      </c>
      <c r="K24" s="2"/>
    </row>
    <row r="25" spans="1:11" ht="25.5">
      <c r="A25" s="3">
        <v>21</v>
      </c>
      <c r="B25" s="3">
        <v>30212003042</v>
      </c>
      <c r="C25" s="10" t="s">
        <v>89</v>
      </c>
      <c r="D25" s="2"/>
      <c r="E25" s="3">
        <v>3</v>
      </c>
      <c r="F25" s="10" t="s">
        <v>90</v>
      </c>
      <c r="G25" s="3" t="s">
        <v>112</v>
      </c>
      <c r="H25" s="3">
        <v>860</v>
      </c>
      <c r="I25" s="7">
        <v>6</v>
      </c>
      <c r="J25" s="7">
        <f t="shared" si="0"/>
        <v>5160</v>
      </c>
      <c r="K25" s="10" t="s">
        <v>91</v>
      </c>
    </row>
    <row r="26" spans="1:11" ht="48">
      <c r="A26" s="3">
        <v>22</v>
      </c>
      <c r="B26" s="3">
        <v>31103019044</v>
      </c>
      <c r="C26" s="10" t="s">
        <v>92</v>
      </c>
      <c r="D26" s="2"/>
      <c r="E26" s="3">
        <v>3</v>
      </c>
      <c r="F26" s="11" t="s">
        <v>93</v>
      </c>
      <c r="G26" s="3" t="s">
        <v>88</v>
      </c>
      <c r="H26" s="3">
        <v>860</v>
      </c>
      <c r="I26" s="7">
        <v>7</v>
      </c>
      <c r="J26" s="7">
        <f t="shared" si="0"/>
        <v>6020</v>
      </c>
      <c r="K26" s="10" t="s">
        <v>91</v>
      </c>
    </row>
    <row r="27" spans="1:11" ht="38.25">
      <c r="A27" s="3">
        <v>23</v>
      </c>
      <c r="B27" s="3">
        <v>30212003042</v>
      </c>
      <c r="C27" s="10" t="s">
        <v>94</v>
      </c>
      <c r="D27" s="2"/>
      <c r="E27" s="3">
        <v>3</v>
      </c>
      <c r="F27" s="11"/>
      <c r="G27" s="3" t="s">
        <v>112</v>
      </c>
      <c r="H27" s="3">
        <v>800</v>
      </c>
      <c r="I27" s="7">
        <v>6</v>
      </c>
      <c r="J27" s="7">
        <f t="shared" si="0"/>
        <v>4800</v>
      </c>
      <c r="K27" s="10"/>
    </row>
    <row r="28" spans="1:11" ht="25.5">
      <c r="A28" s="3">
        <v>24</v>
      </c>
      <c r="B28" s="3">
        <v>30212003042</v>
      </c>
      <c r="C28" s="10" t="s">
        <v>95</v>
      </c>
      <c r="D28" s="2"/>
      <c r="E28" s="3">
        <v>3</v>
      </c>
      <c r="F28" s="11"/>
      <c r="G28" s="3" t="s">
        <v>112</v>
      </c>
      <c r="H28" s="3">
        <v>800</v>
      </c>
      <c r="I28" s="7">
        <v>5</v>
      </c>
      <c r="J28" s="7">
        <f t="shared" si="0"/>
        <v>4000</v>
      </c>
      <c r="K28" s="10"/>
    </row>
    <row r="29" spans="1:11">
      <c r="A29" s="54" t="s">
        <v>96</v>
      </c>
      <c r="B29" s="54"/>
      <c r="C29" s="54"/>
      <c r="D29" s="54"/>
      <c r="E29" s="54"/>
      <c r="F29" s="54"/>
      <c r="G29" s="54"/>
      <c r="H29" s="54"/>
      <c r="I29" s="54"/>
      <c r="J29" s="12">
        <f>SUM(J5:J28)</f>
        <v>145954</v>
      </c>
      <c r="K29" s="2"/>
    </row>
    <row r="32" spans="1:11">
      <c r="G32" s="55" t="s">
        <v>97</v>
      </c>
      <c r="H32" s="55"/>
      <c r="I32" s="55"/>
      <c r="J32" s="55"/>
      <c r="K32" s="55"/>
    </row>
    <row r="33" spans="7:11" ht="27">
      <c r="G33" s="13"/>
      <c r="H33" s="13"/>
      <c r="I33" s="13"/>
      <c r="J33" s="14" t="s">
        <v>98</v>
      </c>
      <c r="K33" s="13"/>
    </row>
  </sheetData>
  <mergeCells count="5">
    <mergeCell ref="A1:K1"/>
    <mergeCell ref="A2:K2"/>
    <mergeCell ref="A3:K3"/>
    <mergeCell ref="A29:I29"/>
    <mergeCell ref="G32:K32"/>
  </mergeCells>
  <phoneticPr fontId="2" type="noConversion"/>
  <pageMargins left="0.18" right="0.24" top="0.45" bottom="0.46" header="0.3" footer="0.3"/>
  <pageSetup paperSize="9" orientation="landscape" horizontalDpi="200" verticalDpi="200" r:id="rId1"/>
</worksheet>
</file>

<file path=xl/worksheets/sheet5.xml><?xml version="1.0" encoding="utf-8"?>
<worksheet xmlns="http://schemas.openxmlformats.org/spreadsheetml/2006/main" xmlns:r="http://schemas.openxmlformats.org/officeDocument/2006/relationships">
  <dimension ref="A1:K30"/>
  <sheetViews>
    <sheetView view="pageLayout" topLeftCell="A22" zoomScale="85" zoomScaleNormal="70" zoomScalePageLayoutView="85" workbookViewId="0">
      <selection activeCell="F27" sqref="F27"/>
    </sheetView>
  </sheetViews>
  <sheetFormatPr defaultRowHeight="13.5"/>
  <cols>
    <col min="1" max="1" width="4.75" customWidth="1"/>
    <col min="2" max="2" width="11.375" customWidth="1"/>
    <col min="3" max="3" width="9.625" customWidth="1"/>
    <col min="4" max="4" width="16" customWidth="1"/>
    <col min="5" max="5" width="11.375" customWidth="1"/>
    <col min="6" max="6" width="26" customWidth="1"/>
    <col min="8" max="8" width="6.75" customWidth="1"/>
    <col min="9" max="9" width="13" customWidth="1"/>
    <col min="10" max="10" width="11.5" customWidth="1"/>
  </cols>
  <sheetData>
    <row r="1" spans="1:11">
      <c r="A1" s="52" t="s">
        <v>99</v>
      </c>
      <c r="B1" s="52"/>
      <c r="C1" s="52"/>
      <c r="D1" s="52"/>
      <c r="E1" s="52"/>
      <c r="F1" s="52"/>
      <c r="G1" s="52"/>
      <c r="H1" s="52"/>
      <c r="I1" s="52"/>
      <c r="J1" s="52"/>
      <c r="K1" s="52"/>
    </row>
    <row r="2" spans="1:11">
      <c r="A2" s="52" t="s">
        <v>100</v>
      </c>
      <c r="B2" s="52"/>
      <c r="C2" s="52"/>
      <c r="D2" s="52"/>
      <c r="E2" s="52"/>
      <c r="F2" s="52"/>
      <c r="G2" s="52"/>
      <c r="H2" s="52"/>
      <c r="I2" s="52"/>
      <c r="J2" s="52"/>
      <c r="K2" s="52"/>
    </row>
    <row r="3" spans="1:11">
      <c r="A3" s="53" t="s">
        <v>2</v>
      </c>
      <c r="B3" s="53"/>
      <c r="C3" s="53"/>
      <c r="D3" s="53"/>
      <c r="E3" s="53"/>
      <c r="F3" s="53"/>
      <c r="G3" s="53"/>
      <c r="H3" s="53"/>
      <c r="I3" s="53"/>
      <c r="J3" s="53"/>
      <c r="K3" s="53"/>
    </row>
    <row r="4" spans="1:11" ht="17.25" customHeight="1">
      <c r="A4" s="15" t="s">
        <v>3</v>
      </c>
      <c r="B4" s="15" t="s">
        <v>4</v>
      </c>
      <c r="C4" s="15" t="s">
        <v>5</v>
      </c>
      <c r="D4" s="15" t="s">
        <v>6</v>
      </c>
      <c r="E4" s="15" t="s">
        <v>7</v>
      </c>
      <c r="F4" s="15" t="s">
        <v>8</v>
      </c>
      <c r="G4" s="15" t="s">
        <v>9</v>
      </c>
      <c r="H4" s="15" t="s">
        <v>10</v>
      </c>
      <c r="I4" s="15" t="s">
        <v>11</v>
      </c>
      <c r="J4" s="15" t="s">
        <v>12</v>
      </c>
      <c r="K4" s="15" t="s">
        <v>13</v>
      </c>
    </row>
    <row r="5" spans="1:11" ht="134.25" customHeight="1">
      <c r="A5" s="3">
        <v>1</v>
      </c>
      <c r="B5" s="3">
        <v>31202001026</v>
      </c>
      <c r="C5" s="4" t="s">
        <v>14</v>
      </c>
      <c r="D5" s="5" t="s">
        <v>101</v>
      </c>
      <c r="E5" s="3">
        <v>3</v>
      </c>
      <c r="F5" s="6" t="s">
        <v>16</v>
      </c>
      <c r="G5" s="3" t="s">
        <v>17</v>
      </c>
      <c r="H5" s="3">
        <v>1</v>
      </c>
      <c r="I5" s="7">
        <v>13000</v>
      </c>
      <c r="J5" s="7">
        <f t="shared" ref="J5:J25" si="0">I5*H5</f>
        <v>13000</v>
      </c>
      <c r="K5" s="8"/>
    </row>
    <row r="6" spans="1:11" ht="237.75" customHeight="1">
      <c r="A6" s="3">
        <v>2</v>
      </c>
      <c r="B6" s="3">
        <v>31202001026</v>
      </c>
      <c r="C6" s="4" t="s">
        <v>18</v>
      </c>
      <c r="D6" s="5" t="s">
        <v>102</v>
      </c>
      <c r="E6" s="3">
        <v>3</v>
      </c>
      <c r="F6" s="6" t="s">
        <v>20</v>
      </c>
      <c r="G6" s="3" t="s">
        <v>17</v>
      </c>
      <c r="H6" s="3">
        <v>1</v>
      </c>
      <c r="I6" s="7">
        <v>11000</v>
      </c>
      <c r="J6" s="7">
        <f t="shared" si="0"/>
        <v>11000</v>
      </c>
      <c r="K6" s="8"/>
    </row>
    <row r="7" spans="1:11" ht="68.25" customHeight="1">
      <c r="A7" s="3">
        <v>3</v>
      </c>
      <c r="B7" s="5">
        <v>30204005025</v>
      </c>
      <c r="C7" s="4" t="s">
        <v>40</v>
      </c>
      <c r="D7" s="5" t="s">
        <v>103</v>
      </c>
      <c r="E7" s="3">
        <v>3</v>
      </c>
      <c r="F7" s="6" t="s">
        <v>42</v>
      </c>
      <c r="G7" s="5" t="s">
        <v>17</v>
      </c>
      <c r="H7" s="3">
        <v>1</v>
      </c>
      <c r="I7" s="7">
        <v>6500</v>
      </c>
      <c r="J7" s="7">
        <f t="shared" si="0"/>
        <v>6500</v>
      </c>
      <c r="K7" s="8"/>
    </row>
    <row r="8" spans="1:11" ht="20.25" customHeight="1">
      <c r="A8" s="3">
        <v>4</v>
      </c>
      <c r="B8" s="3">
        <v>30204005025</v>
      </c>
      <c r="C8" s="4" t="s">
        <v>43</v>
      </c>
      <c r="D8" s="5"/>
      <c r="E8" s="3">
        <v>3</v>
      </c>
      <c r="F8" s="9" t="s">
        <v>44</v>
      </c>
      <c r="G8" s="3" t="s">
        <v>17</v>
      </c>
      <c r="H8" s="3">
        <v>1</v>
      </c>
      <c r="I8" s="7">
        <v>260</v>
      </c>
      <c r="J8" s="7">
        <f t="shared" si="0"/>
        <v>260</v>
      </c>
      <c r="K8" s="8"/>
    </row>
    <row r="9" spans="1:11" ht="56.25" customHeight="1">
      <c r="A9" s="3">
        <v>5</v>
      </c>
      <c r="B9" s="3">
        <v>31202009046</v>
      </c>
      <c r="C9" s="4" t="s">
        <v>45</v>
      </c>
      <c r="D9" s="5" t="s">
        <v>46</v>
      </c>
      <c r="E9" s="3">
        <v>3</v>
      </c>
      <c r="F9" s="6" t="s">
        <v>47</v>
      </c>
      <c r="G9" s="3" t="s">
        <v>17</v>
      </c>
      <c r="H9" s="3">
        <v>1</v>
      </c>
      <c r="I9" s="7">
        <v>3800</v>
      </c>
      <c r="J9" s="7">
        <f t="shared" si="0"/>
        <v>3800</v>
      </c>
      <c r="K9" s="8"/>
    </row>
    <row r="10" spans="1:11" ht="134.25" customHeight="1">
      <c r="A10" s="3">
        <v>6</v>
      </c>
      <c r="B10" s="3">
        <v>30705006049</v>
      </c>
      <c r="C10" s="4" t="s">
        <v>48</v>
      </c>
      <c r="D10" s="5" t="s">
        <v>49</v>
      </c>
      <c r="E10" s="3">
        <v>3</v>
      </c>
      <c r="F10" s="6" t="s">
        <v>50</v>
      </c>
      <c r="G10" s="3" t="s">
        <v>17</v>
      </c>
      <c r="H10" s="3">
        <v>43</v>
      </c>
      <c r="I10" s="7">
        <v>600</v>
      </c>
      <c r="J10" s="7">
        <f t="shared" si="0"/>
        <v>25800</v>
      </c>
      <c r="K10" s="8"/>
    </row>
    <row r="11" spans="1:11" ht="139.5" customHeight="1">
      <c r="A11" s="3">
        <v>7</v>
      </c>
      <c r="B11" s="3">
        <v>30705006049</v>
      </c>
      <c r="C11" s="4" t="s">
        <v>51</v>
      </c>
      <c r="D11" s="5" t="s">
        <v>49</v>
      </c>
      <c r="E11" s="3">
        <v>3</v>
      </c>
      <c r="F11" s="6" t="s">
        <v>50</v>
      </c>
      <c r="G11" s="3" t="s">
        <v>17</v>
      </c>
      <c r="H11" s="3">
        <v>14</v>
      </c>
      <c r="I11" s="7">
        <v>600</v>
      </c>
      <c r="J11" s="7">
        <f t="shared" si="0"/>
        <v>8400</v>
      </c>
      <c r="K11" s="8"/>
    </row>
    <row r="12" spans="1:11" ht="35.25" customHeight="1">
      <c r="A12" s="3">
        <v>8</v>
      </c>
      <c r="B12" s="3">
        <v>30803010065</v>
      </c>
      <c r="C12" s="4" t="s">
        <v>52</v>
      </c>
      <c r="D12" s="5" t="s">
        <v>53</v>
      </c>
      <c r="E12" s="3">
        <v>3</v>
      </c>
      <c r="F12" s="6" t="s">
        <v>54</v>
      </c>
      <c r="G12" s="3" t="s">
        <v>17</v>
      </c>
      <c r="H12" s="3">
        <v>14</v>
      </c>
      <c r="I12" s="7">
        <v>300</v>
      </c>
      <c r="J12" s="7">
        <f t="shared" si="0"/>
        <v>4200</v>
      </c>
      <c r="K12" s="8"/>
    </row>
    <row r="13" spans="1:11">
      <c r="A13" s="3">
        <v>9</v>
      </c>
      <c r="B13" s="3">
        <v>31204008066</v>
      </c>
      <c r="C13" s="4" t="s">
        <v>55</v>
      </c>
      <c r="D13" s="5" t="s">
        <v>53</v>
      </c>
      <c r="E13" s="3">
        <v>3</v>
      </c>
      <c r="F13" s="6" t="s">
        <v>56</v>
      </c>
      <c r="G13" s="3" t="s">
        <v>17</v>
      </c>
      <c r="H13" s="3">
        <v>57</v>
      </c>
      <c r="I13" s="7">
        <v>150</v>
      </c>
      <c r="J13" s="7">
        <f t="shared" si="0"/>
        <v>8550</v>
      </c>
      <c r="K13" s="8"/>
    </row>
    <row r="14" spans="1:11" ht="66" customHeight="1">
      <c r="A14" s="3">
        <v>10</v>
      </c>
      <c r="B14" s="3">
        <v>31204003067</v>
      </c>
      <c r="C14" s="4" t="s">
        <v>57</v>
      </c>
      <c r="D14" s="5" t="s">
        <v>49</v>
      </c>
      <c r="E14" s="3">
        <v>3</v>
      </c>
      <c r="F14" s="6" t="s">
        <v>58</v>
      </c>
      <c r="G14" s="3" t="s">
        <v>17</v>
      </c>
      <c r="H14" s="3">
        <v>17</v>
      </c>
      <c r="I14" s="7">
        <v>600</v>
      </c>
      <c r="J14" s="7">
        <f t="shared" si="0"/>
        <v>10200</v>
      </c>
      <c r="K14" s="8"/>
    </row>
    <row r="15" spans="1:11" ht="62.25" customHeight="1">
      <c r="A15" s="3">
        <v>11</v>
      </c>
      <c r="B15" s="3">
        <v>31204003067</v>
      </c>
      <c r="C15" s="4" t="s">
        <v>59</v>
      </c>
      <c r="D15" s="5" t="s">
        <v>53</v>
      </c>
      <c r="E15" s="3">
        <v>3</v>
      </c>
      <c r="F15" s="6" t="s">
        <v>60</v>
      </c>
      <c r="G15" s="3" t="s">
        <v>17</v>
      </c>
      <c r="H15" s="3">
        <v>17</v>
      </c>
      <c r="I15" s="7">
        <v>420</v>
      </c>
      <c r="J15" s="7">
        <f t="shared" si="0"/>
        <v>7140</v>
      </c>
      <c r="K15" s="8"/>
    </row>
    <row r="16" spans="1:11" ht="95.25" customHeight="1">
      <c r="A16" s="3">
        <v>12</v>
      </c>
      <c r="B16" s="3">
        <v>30204018045</v>
      </c>
      <c r="C16" s="10" t="s">
        <v>64</v>
      </c>
      <c r="D16" s="5" t="s">
        <v>104</v>
      </c>
      <c r="E16" s="3">
        <v>3</v>
      </c>
      <c r="F16" s="10" t="s">
        <v>66</v>
      </c>
      <c r="G16" s="3" t="s">
        <v>17</v>
      </c>
      <c r="H16" s="3">
        <v>1</v>
      </c>
      <c r="I16" s="7">
        <v>320</v>
      </c>
      <c r="J16" s="7">
        <f t="shared" si="0"/>
        <v>320</v>
      </c>
      <c r="K16" s="2"/>
    </row>
    <row r="17" spans="1:11" ht="76.5" customHeight="1">
      <c r="A17" s="3">
        <v>13</v>
      </c>
      <c r="B17" s="3">
        <v>30705006049</v>
      </c>
      <c r="C17" s="10" t="s">
        <v>67</v>
      </c>
      <c r="D17" s="5" t="s">
        <v>105</v>
      </c>
      <c r="E17" s="3">
        <v>3</v>
      </c>
      <c r="F17" s="10" t="s">
        <v>69</v>
      </c>
      <c r="G17" s="3" t="s">
        <v>17</v>
      </c>
      <c r="H17" s="3">
        <v>1</v>
      </c>
      <c r="I17" s="7">
        <v>4300</v>
      </c>
      <c r="J17" s="7">
        <f t="shared" si="0"/>
        <v>4300</v>
      </c>
      <c r="K17" s="2"/>
    </row>
    <row r="18" spans="1:11" ht="38.25" customHeight="1">
      <c r="A18" s="3">
        <v>14</v>
      </c>
      <c r="B18" s="3">
        <v>30204005025</v>
      </c>
      <c r="C18" s="10" t="s">
        <v>70</v>
      </c>
      <c r="D18" s="5" t="s">
        <v>106</v>
      </c>
      <c r="E18" s="3">
        <v>3</v>
      </c>
      <c r="F18" s="10" t="s">
        <v>72</v>
      </c>
      <c r="G18" s="3" t="s">
        <v>17</v>
      </c>
      <c r="H18" s="3">
        <v>1</v>
      </c>
      <c r="I18" s="7">
        <v>320</v>
      </c>
      <c r="J18" s="7">
        <f t="shared" si="0"/>
        <v>320</v>
      </c>
      <c r="K18" s="2"/>
    </row>
    <row r="19" spans="1:11" ht="25.5" customHeight="1">
      <c r="A19" s="3">
        <v>15</v>
      </c>
      <c r="B19" s="3">
        <v>30204005025</v>
      </c>
      <c r="C19" s="10" t="s">
        <v>73</v>
      </c>
      <c r="D19" s="5" t="s">
        <v>106</v>
      </c>
      <c r="E19" s="3">
        <v>3</v>
      </c>
      <c r="F19" s="10" t="s">
        <v>74</v>
      </c>
      <c r="G19" s="3" t="s">
        <v>17</v>
      </c>
      <c r="H19" s="3">
        <v>1</v>
      </c>
      <c r="I19" s="7">
        <v>320</v>
      </c>
      <c r="J19" s="7">
        <f t="shared" si="0"/>
        <v>320</v>
      </c>
      <c r="K19" s="2"/>
    </row>
    <row r="20" spans="1:11" ht="25.5" customHeight="1">
      <c r="A20" s="3">
        <v>16</v>
      </c>
      <c r="B20" s="3">
        <v>30204005025</v>
      </c>
      <c r="C20" s="10" t="s">
        <v>75</v>
      </c>
      <c r="D20" s="5" t="s">
        <v>107</v>
      </c>
      <c r="E20" s="3">
        <v>3</v>
      </c>
      <c r="F20" s="10" t="s">
        <v>77</v>
      </c>
      <c r="G20" s="3" t="s">
        <v>17</v>
      </c>
      <c r="H20" s="3">
        <v>1</v>
      </c>
      <c r="I20" s="7">
        <v>1000</v>
      </c>
      <c r="J20" s="7">
        <f t="shared" si="0"/>
        <v>1000</v>
      </c>
      <c r="K20" s="2"/>
    </row>
    <row r="21" spans="1:11" ht="109.5" customHeight="1">
      <c r="A21" s="3">
        <v>17</v>
      </c>
      <c r="B21" s="3">
        <v>31208005030</v>
      </c>
      <c r="C21" s="10" t="s">
        <v>78</v>
      </c>
      <c r="D21" s="5" t="s">
        <v>108</v>
      </c>
      <c r="E21" s="3">
        <v>3</v>
      </c>
      <c r="F21" s="10" t="s">
        <v>80</v>
      </c>
      <c r="G21" s="3" t="s">
        <v>81</v>
      </c>
      <c r="H21" s="3">
        <v>1</v>
      </c>
      <c r="I21" s="7">
        <v>1100</v>
      </c>
      <c r="J21" s="7">
        <f t="shared" si="0"/>
        <v>1100</v>
      </c>
      <c r="K21" s="2"/>
    </row>
    <row r="22" spans="1:11" ht="51">
      <c r="A22" s="3">
        <v>18</v>
      </c>
      <c r="B22" s="3">
        <v>30204031032</v>
      </c>
      <c r="C22" s="10" t="s">
        <v>82</v>
      </c>
      <c r="D22" s="5" t="s">
        <v>109</v>
      </c>
      <c r="E22" s="3">
        <v>3</v>
      </c>
      <c r="F22" s="10" t="s">
        <v>84</v>
      </c>
      <c r="G22" s="3" t="s">
        <v>85</v>
      </c>
      <c r="H22" s="3">
        <v>1</v>
      </c>
      <c r="I22" s="7">
        <v>24</v>
      </c>
      <c r="J22" s="7">
        <f t="shared" si="0"/>
        <v>24</v>
      </c>
      <c r="K22" s="2"/>
    </row>
    <row r="23" spans="1:11" ht="51">
      <c r="A23" s="3">
        <v>19</v>
      </c>
      <c r="B23" s="3">
        <v>30212003042</v>
      </c>
      <c r="C23" s="10" t="s">
        <v>86</v>
      </c>
      <c r="D23" s="2"/>
      <c r="E23" s="3">
        <v>3</v>
      </c>
      <c r="F23" s="10" t="s">
        <v>87</v>
      </c>
      <c r="G23" s="3" t="s">
        <v>88</v>
      </c>
      <c r="H23" s="3">
        <v>780</v>
      </c>
      <c r="I23" s="7">
        <v>9</v>
      </c>
      <c r="J23" s="7">
        <f t="shared" si="0"/>
        <v>7020</v>
      </c>
      <c r="K23" s="2"/>
    </row>
    <row r="24" spans="1:11" ht="25.5">
      <c r="A24" s="3">
        <v>20</v>
      </c>
      <c r="B24" s="3">
        <v>30212003042</v>
      </c>
      <c r="C24" s="10" t="s">
        <v>89</v>
      </c>
      <c r="D24" s="2"/>
      <c r="E24" s="3">
        <v>3</v>
      </c>
      <c r="F24" s="10" t="s">
        <v>90</v>
      </c>
      <c r="G24" s="3" t="s">
        <v>88</v>
      </c>
      <c r="H24" s="3">
        <v>780</v>
      </c>
      <c r="I24" s="7">
        <v>6</v>
      </c>
      <c r="J24" s="7">
        <f t="shared" si="0"/>
        <v>4680</v>
      </c>
      <c r="K24" s="10" t="s">
        <v>91</v>
      </c>
    </row>
    <row r="25" spans="1:11" ht="48">
      <c r="A25" s="3">
        <v>21</v>
      </c>
      <c r="B25" s="3">
        <v>31103019044</v>
      </c>
      <c r="C25" s="10" t="s">
        <v>92</v>
      </c>
      <c r="D25" s="2"/>
      <c r="E25" s="3">
        <v>3</v>
      </c>
      <c r="F25" s="11" t="s">
        <v>93</v>
      </c>
      <c r="G25" s="3" t="s">
        <v>88</v>
      </c>
      <c r="H25" s="3">
        <v>780</v>
      </c>
      <c r="I25" s="7">
        <v>7</v>
      </c>
      <c r="J25" s="7">
        <f t="shared" si="0"/>
        <v>5460</v>
      </c>
      <c r="K25" s="10" t="s">
        <v>91</v>
      </c>
    </row>
    <row r="26" spans="1:11">
      <c r="A26" s="54" t="s">
        <v>96</v>
      </c>
      <c r="B26" s="54"/>
      <c r="C26" s="54"/>
      <c r="D26" s="54"/>
      <c r="E26" s="54"/>
      <c r="F26" s="54"/>
      <c r="G26" s="54"/>
      <c r="H26" s="54"/>
      <c r="I26" s="54"/>
      <c r="J26" s="12">
        <f>SUM(J5:J25)</f>
        <v>123394</v>
      </c>
      <c r="K26" s="2"/>
    </row>
    <row r="29" spans="1:11">
      <c r="G29" t="s">
        <v>97</v>
      </c>
    </row>
    <row r="30" spans="1:11">
      <c r="J30" t="s">
        <v>98</v>
      </c>
    </row>
  </sheetData>
  <mergeCells count="4">
    <mergeCell ref="A1:K1"/>
    <mergeCell ref="A2:K2"/>
    <mergeCell ref="A3:K3"/>
    <mergeCell ref="A26:I26"/>
  </mergeCells>
  <phoneticPr fontId="2" type="noConversion"/>
  <pageMargins left="0.7" right="0.7" top="0.75" bottom="0.75" header="0.3" footer="0.3"/>
  <pageSetup paperSize="9" orientation="landscape" horizontalDpi="200" verticalDpi="200" r:id="rId1"/>
</worksheet>
</file>

<file path=xl/worksheets/sheet6.xml><?xml version="1.0" encoding="utf-8"?>
<worksheet xmlns="http://schemas.openxmlformats.org/spreadsheetml/2006/main" xmlns:r="http://schemas.openxmlformats.org/officeDocument/2006/relationships">
  <dimension ref="A1:K30"/>
  <sheetViews>
    <sheetView view="pageLayout" topLeftCell="A25" zoomScaleNormal="70" workbookViewId="0">
      <selection activeCell="F28" sqref="F28"/>
    </sheetView>
  </sheetViews>
  <sheetFormatPr defaultRowHeight="13.5"/>
  <cols>
    <col min="1" max="1" width="4.5" customWidth="1"/>
    <col min="2" max="2" width="11.25" customWidth="1"/>
    <col min="3" max="3" width="10.5" customWidth="1"/>
    <col min="4" max="4" width="15" customWidth="1"/>
    <col min="5" max="5" width="11.125" customWidth="1"/>
    <col min="6" max="6" width="30.75" customWidth="1"/>
    <col min="8" max="8" width="6.375" customWidth="1"/>
    <col min="9" max="9" width="9.125" customWidth="1"/>
    <col min="10" max="10" width="13" customWidth="1"/>
    <col min="11" max="11" width="4.375" customWidth="1"/>
  </cols>
  <sheetData>
    <row r="1" spans="1:11">
      <c r="A1" s="52" t="s">
        <v>110</v>
      </c>
      <c r="B1" s="52"/>
      <c r="C1" s="52"/>
      <c r="D1" s="52"/>
      <c r="E1" s="52"/>
      <c r="F1" s="52"/>
      <c r="G1" s="52"/>
      <c r="H1" s="52"/>
      <c r="I1" s="52"/>
      <c r="J1" s="52"/>
      <c r="K1" s="52"/>
    </row>
    <row r="2" spans="1:11">
      <c r="A2" s="52" t="s">
        <v>111</v>
      </c>
      <c r="B2" s="52"/>
      <c r="C2" s="52"/>
      <c r="D2" s="52"/>
      <c r="E2" s="52"/>
      <c r="F2" s="52"/>
      <c r="G2" s="52"/>
      <c r="H2" s="52"/>
      <c r="I2" s="52"/>
      <c r="J2" s="52"/>
      <c r="K2" s="52"/>
    </row>
    <row r="3" spans="1:11">
      <c r="A3" s="53" t="s">
        <v>2</v>
      </c>
      <c r="B3" s="53"/>
      <c r="C3" s="53"/>
      <c r="D3" s="53"/>
      <c r="E3" s="53"/>
      <c r="F3" s="53"/>
      <c r="G3" s="53"/>
      <c r="H3" s="53"/>
      <c r="I3" s="53"/>
      <c r="J3" s="53"/>
      <c r="K3" s="53"/>
    </row>
    <row r="4" spans="1:11" ht="17.25" customHeight="1">
      <c r="A4" s="2" t="s">
        <v>3</v>
      </c>
      <c r="B4" s="2" t="s">
        <v>4</v>
      </c>
      <c r="C4" s="2" t="s">
        <v>5</v>
      </c>
      <c r="D4" s="2" t="s">
        <v>6</v>
      </c>
      <c r="E4" s="2" t="s">
        <v>7</v>
      </c>
      <c r="F4" s="2" t="s">
        <v>8</v>
      </c>
      <c r="G4" s="2" t="s">
        <v>9</v>
      </c>
      <c r="H4" s="2" t="s">
        <v>10</v>
      </c>
      <c r="I4" s="2" t="s">
        <v>11</v>
      </c>
      <c r="J4" s="2" t="s">
        <v>12</v>
      </c>
      <c r="K4" s="2" t="s">
        <v>13</v>
      </c>
    </row>
    <row r="5" spans="1:11" ht="134.25" customHeight="1">
      <c r="A5" s="3">
        <v>1</v>
      </c>
      <c r="B5" s="3">
        <v>31202001026</v>
      </c>
      <c r="C5" s="4" t="s">
        <v>14</v>
      </c>
      <c r="D5" s="5" t="s">
        <v>101</v>
      </c>
      <c r="E5" s="3">
        <v>3</v>
      </c>
      <c r="F5" s="6" t="s">
        <v>16</v>
      </c>
      <c r="G5" s="3" t="s">
        <v>17</v>
      </c>
      <c r="H5" s="3">
        <v>1</v>
      </c>
      <c r="I5" s="7">
        <v>13000</v>
      </c>
      <c r="J5" s="7">
        <f t="shared" ref="J5:J25" si="0">I5*H5</f>
        <v>13000</v>
      </c>
      <c r="K5" s="8"/>
    </row>
    <row r="6" spans="1:11" ht="237.75" customHeight="1">
      <c r="A6" s="3">
        <v>2</v>
      </c>
      <c r="B6" s="3">
        <v>31202001026</v>
      </c>
      <c r="C6" s="4" t="s">
        <v>18</v>
      </c>
      <c r="D6" s="5" t="s">
        <v>102</v>
      </c>
      <c r="E6" s="3">
        <v>3</v>
      </c>
      <c r="F6" s="6" t="s">
        <v>20</v>
      </c>
      <c r="G6" s="3" t="s">
        <v>17</v>
      </c>
      <c r="H6" s="3">
        <v>1</v>
      </c>
      <c r="I6" s="7">
        <v>11000</v>
      </c>
      <c r="J6" s="7">
        <f t="shared" si="0"/>
        <v>11000</v>
      </c>
      <c r="K6" s="8"/>
    </row>
    <row r="7" spans="1:11" ht="68.25" customHeight="1">
      <c r="A7" s="3">
        <v>3</v>
      </c>
      <c r="B7" s="5">
        <v>30204005025</v>
      </c>
      <c r="C7" s="4" t="s">
        <v>40</v>
      </c>
      <c r="D7" s="5" t="s">
        <v>103</v>
      </c>
      <c r="E7" s="3">
        <v>3</v>
      </c>
      <c r="F7" s="6" t="s">
        <v>42</v>
      </c>
      <c r="G7" s="5" t="s">
        <v>17</v>
      </c>
      <c r="H7" s="3">
        <v>1</v>
      </c>
      <c r="I7" s="7">
        <v>6500</v>
      </c>
      <c r="J7" s="7">
        <f t="shared" si="0"/>
        <v>6500</v>
      </c>
      <c r="K7" s="8"/>
    </row>
    <row r="8" spans="1:11" ht="20.25" customHeight="1">
      <c r="A8" s="3">
        <v>4</v>
      </c>
      <c r="B8" s="3">
        <v>30204005025</v>
      </c>
      <c r="C8" s="4" t="s">
        <v>43</v>
      </c>
      <c r="D8" s="5"/>
      <c r="E8" s="3">
        <v>3</v>
      </c>
      <c r="F8" s="9" t="s">
        <v>44</v>
      </c>
      <c r="G8" s="3" t="s">
        <v>17</v>
      </c>
      <c r="H8" s="3">
        <v>1</v>
      </c>
      <c r="I8" s="7">
        <v>260</v>
      </c>
      <c r="J8" s="7">
        <f t="shared" si="0"/>
        <v>260</v>
      </c>
      <c r="K8" s="8"/>
    </row>
    <row r="9" spans="1:11" ht="56.25" customHeight="1">
      <c r="A9" s="3">
        <v>5</v>
      </c>
      <c r="B9" s="3">
        <v>31202009046</v>
      </c>
      <c r="C9" s="4" t="s">
        <v>45</v>
      </c>
      <c r="D9" s="5" t="s">
        <v>46</v>
      </c>
      <c r="E9" s="3">
        <v>3</v>
      </c>
      <c r="F9" s="6" t="s">
        <v>47</v>
      </c>
      <c r="G9" s="3" t="s">
        <v>17</v>
      </c>
      <c r="H9" s="3">
        <v>1</v>
      </c>
      <c r="I9" s="7">
        <v>3800</v>
      </c>
      <c r="J9" s="7">
        <f t="shared" si="0"/>
        <v>3800</v>
      </c>
      <c r="K9" s="8"/>
    </row>
    <row r="10" spans="1:11" ht="134.25" customHeight="1">
      <c r="A10" s="3">
        <v>6</v>
      </c>
      <c r="B10" s="3">
        <v>30705006049</v>
      </c>
      <c r="C10" s="4" t="s">
        <v>48</v>
      </c>
      <c r="D10" s="5" t="s">
        <v>49</v>
      </c>
      <c r="E10" s="3">
        <v>3</v>
      </c>
      <c r="F10" s="6" t="s">
        <v>50</v>
      </c>
      <c r="G10" s="3" t="s">
        <v>17</v>
      </c>
      <c r="H10" s="3">
        <v>43</v>
      </c>
      <c r="I10" s="7">
        <v>600</v>
      </c>
      <c r="J10" s="7">
        <f t="shared" si="0"/>
        <v>25800</v>
      </c>
      <c r="K10" s="8"/>
    </row>
    <row r="11" spans="1:11" ht="139.5" customHeight="1">
      <c r="A11" s="3">
        <v>7</v>
      </c>
      <c r="B11" s="3">
        <v>30705006049</v>
      </c>
      <c r="C11" s="4" t="s">
        <v>51</v>
      </c>
      <c r="D11" s="5" t="s">
        <v>49</v>
      </c>
      <c r="E11" s="3">
        <v>3</v>
      </c>
      <c r="F11" s="6" t="s">
        <v>50</v>
      </c>
      <c r="G11" s="3" t="s">
        <v>17</v>
      </c>
      <c r="H11" s="3">
        <v>14</v>
      </c>
      <c r="I11" s="7">
        <v>600</v>
      </c>
      <c r="J11" s="7">
        <f t="shared" si="0"/>
        <v>8400</v>
      </c>
      <c r="K11" s="8"/>
    </row>
    <row r="12" spans="1:11" ht="35.25" customHeight="1">
      <c r="A12" s="3">
        <v>8</v>
      </c>
      <c r="B12" s="3">
        <v>30803010065</v>
      </c>
      <c r="C12" s="4" t="s">
        <v>52</v>
      </c>
      <c r="D12" s="5" t="s">
        <v>53</v>
      </c>
      <c r="E12" s="3">
        <v>3</v>
      </c>
      <c r="F12" s="6" t="s">
        <v>54</v>
      </c>
      <c r="G12" s="3" t="s">
        <v>17</v>
      </c>
      <c r="H12" s="3">
        <v>14</v>
      </c>
      <c r="I12" s="7">
        <v>300</v>
      </c>
      <c r="J12" s="7">
        <f t="shared" si="0"/>
        <v>4200</v>
      </c>
      <c r="K12" s="8"/>
    </row>
    <row r="13" spans="1:11">
      <c r="A13" s="3">
        <v>9</v>
      </c>
      <c r="B13" s="3">
        <v>31204008066</v>
      </c>
      <c r="C13" s="4" t="s">
        <v>55</v>
      </c>
      <c r="D13" s="5" t="s">
        <v>53</v>
      </c>
      <c r="E13" s="3">
        <v>3</v>
      </c>
      <c r="F13" s="6" t="s">
        <v>56</v>
      </c>
      <c r="G13" s="3" t="s">
        <v>17</v>
      </c>
      <c r="H13" s="3">
        <v>57</v>
      </c>
      <c r="I13" s="7">
        <v>150</v>
      </c>
      <c r="J13" s="7">
        <f t="shared" si="0"/>
        <v>8550</v>
      </c>
      <c r="K13" s="8"/>
    </row>
    <row r="14" spans="1:11" ht="66" customHeight="1">
      <c r="A14" s="3">
        <v>10</v>
      </c>
      <c r="B14" s="3">
        <v>31204003067</v>
      </c>
      <c r="C14" s="4" t="s">
        <v>57</v>
      </c>
      <c r="D14" s="5" t="s">
        <v>49</v>
      </c>
      <c r="E14" s="3">
        <v>3</v>
      </c>
      <c r="F14" s="6" t="s">
        <v>58</v>
      </c>
      <c r="G14" s="3" t="s">
        <v>17</v>
      </c>
      <c r="H14" s="3">
        <v>17</v>
      </c>
      <c r="I14" s="7">
        <v>600</v>
      </c>
      <c r="J14" s="7">
        <f t="shared" si="0"/>
        <v>10200</v>
      </c>
      <c r="K14" s="8"/>
    </row>
    <row r="15" spans="1:11" ht="62.25" customHeight="1">
      <c r="A15" s="3">
        <v>11</v>
      </c>
      <c r="B15" s="3">
        <v>31204003067</v>
      </c>
      <c r="C15" s="4" t="s">
        <v>59</v>
      </c>
      <c r="D15" s="5" t="s">
        <v>53</v>
      </c>
      <c r="E15" s="3">
        <v>3</v>
      </c>
      <c r="F15" s="6" t="s">
        <v>60</v>
      </c>
      <c r="G15" s="3" t="s">
        <v>17</v>
      </c>
      <c r="H15" s="3">
        <v>17</v>
      </c>
      <c r="I15" s="7">
        <v>420</v>
      </c>
      <c r="J15" s="7">
        <f t="shared" si="0"/>
        <v>7140</v>
      </c>
      <c r="K15" s="8"/>
    </row>
    <row r="16" spans="1:11" ht="95.25" customHeight="1">
      <c r="A16" s="3">
        <v>12</v>
      </c>
      <c r="B16" s="3">
        <v>30204018045</v>
      </c>
      <c r="C16" s="10" t="s">
        <v>64</v>
      </c>
      <c r="D16" s="5" t="s">
        <v>104</v>
      </c>
      <c r="E16" s="3">
        <v>3</v>
      </c>
      <c r="F16" s="10" t="s">
        <v>66</v>
      </c>
      <c r="G16" s="3" t="s">
        <v>17</v>
      </c>
      <c r="H16" s="3">
        <v>1</v>
      </c>
      <c r="I16" s="7">
        <v>320</v>
      </c>
      <c r="J16" s="7">
        <f t="shared" si="0"/>
        <v>320</v>
      </c>
      <c r="K16" s="2"/>
    </row>
    <row r="17" spans="1:11" ht="76.5" customHeight="1">
      <c r="A17" s="3">
        <v>13</v>
      </c>
      <c r="B17" s="3">
        <v>30705006049</v>
      </c>
      <c r="C17" s="10" t="s">
        <v>67</v>
      </c>
      <c r="D17" s="5" t="s">
        <v>105</v>
      </c>
      <c r="E17" s="3">
        <v>3</v>
      </c>
      <c r="F17" s="10" t="s">
        <v>69</v>
      </c>
      <c r="G17" s="3" t="s">
        <v>17</v>
      </c>
      <c r="H17" s="3">
        <v>1</v>
      </c>
      <c r="I17" s="7">
        <v>4300</v>
      </c>
      <c r="J17" s="7">
        <f t="shared" si="0"/>
        <v>4300</v>
      </c>
      <c r="K17" s="2"/>
    </row>
    <row r="18" spans="1:11" ht="38.25" customHeight="1">
      <c r="A18" s="3">
        <v>14</v>
      </c>
      <c r="B18" s="3">
        <v>30204005025</v>
      </c>
      <c r="C18" s="10" t="s">
        <v>70</v>
      </c>
      <c r="D18" s="5" t="s">
        <v>106</v>
      </c>
      <c r="E18" s="3">
        <v>3</v>
      </c>
      <c r="F18" s="10" t="s">
        <v>72</v>
      </c>
      <c r="G18" s="3" t="s">
        <v>17</v>
      </c>
      <c r="H18" s="3">
        <v>1</v>
      </c>
      <c r="I18" s="7">
        <v>420</v>
      </c>
      <c r="J18" s="7">
        <f t="shared" si="0"/>
        <v>420</v>
      </c>
      <c r="K18" s="2"/>
    </row>
    <row r="19" spans="1:11" ht="25.5" customHeight="1">
      <c r="A19" s="3">
        <v>15</v>
      </c>
      <c r="B19" s="3">
        <v>30204005025</v>
      </c>
      <c r="C19" s="10" t="s">
        <v>73</v>
      </c>
      <c r="D19" s="5" t="s">
        <v>106</v>
      </c>
      <c r="E19" s="3">
        <v>3</v>
      </c>
      <c r="F19" s="10" t="s">
        <v>74</v>
      </c>
      <c r="G19" s="3" t="s">
        <v>17</v>
      </c>
      <c r="H19" s="3">
        <v>1</v>
      </c>
      <c r="I19" s="7">
        <v>420</v>
      </c>
      <c r="J19" s="7">
        <f t="shared" si="0"/>
        <v>420</v>
      </c>
      <c r="K19" s="2"/>
    </row>
    <row r="20" spans="1:11" ht="25.5" customHeight="1">
      <c r="A20" s="3">
        <v>16</v>
      </c>
      <c r="B20" s="3">
        <v>30204005025</v>
      </c>
      <c r="C20" s="10" t="s">
        <v>75</v>
      </c>
      <c r="D20" s="5" t="s">
        <v>107</v>
      </c>
      <c r="E20" s="3">
        <v>3</v>
      </c>
      <c r="F20" s="10" t="s">
        <v>77</v>
      </c>
      <c r="G20" s="3" t="s">
        <v>17</v>
      </c>
      <c r="H20" s="3">
        <v>1</v>
      </c>
      <c r="I20" s="7">
        <v>1000</v>
      </c>
      <c r="J20" s="7">
        <f t="shared" si="0"/>
        <v>1000</v>
      </c>
      <c r="K20" s="2"/>
    </row>
    <row r="21" spans="1:11" ht="109.5" customHeight="1">
      <c r="A21" s="3">
        <v>17</v>
      </c>
      <c r="B21" s="3">
        <v>31208005030</v>
      </c>
      <c r="C21" s="10" t="s">
        <v>78</v>
      </c>
      <c r="D21" s="5" t="s">
        <v>108</v>
      </c>
      <c r="E21" s="3">
        <v>3</v>
      </c>
      <c r="F21" s="10" t="s">
        <v>80</v>
      </c>
      <c r="G21" s="3" t="s">
        <v>81</v>
      </c>
      <c r="H21" s="3">
        <v>1</v>
      </c>
      <c r="I21" s="7">
        <v>1600</v>
      </c>
      <c r="J21" s="7">
        <f t="shared" si="0"/>
        <v>1600</v>
      </c>
      <c r="K21" s="2"/>
    </row>
    <row r="22" spans="1:11" ht="51">
      <c r="A22" s="3">
        <v>18</v>
      </c>
      <c r="B22" s="3">
        <v>30204031032</v>
      </c>
      <c r="C22" s="10" t="s">
        <v>82</v>
      </c>
      <c r="D22" s="5" t="s">
        <v>109</v>
      </c>
      <c r="E22" s="3">
        <v>3</v>
      </c>
      <c r="F22" s="10" t="s">
        <v>84</v>
      </c>
      <c r="G22" s="3" t="s">
        <v>85</v>
      </c>
      <c r="H22" s="3">
        <v>1</v>
      </c>
      <c r="I22" s="7">
        <v>24</v>
      </c>
      <c r="J22" s="7">
        <f t="shared" si="0"/>
        <v>24</v>
      </c>
      <c r="K22" s="2"/>
    </row>
    <row r="23" spans="1:11" ht="51">
      <c r="A23" s="3">
        <v>19</v>
      </c>
      <c r="B23" s="3">
        <v>30212003042</v>
      </c>
      <c r="C23" s="10" t="s">
        <v>86</v>
      </c>
      <c r="D23" s="2"/>
      <c r="E23" s="3">
        <v>3</v>
      </c>
      <c r="F23" s="10" t="s">
        <v>87</v>
      </c>
      <c r="G23" s="3" t="s">
        <v>88</v>
      </c>
      <c r="H23" s="3">
        <v>780</v>
      </c>
      <c r="I23" s="7">
        <v>9</v>
      </c>
      <c r="J23" s="7">
        <f t="shared" si="0"/>
        <v>7020</v>
      </c>
      <c r="K23" s="2"/>
    </row>
    <row r="24" spans="1:11" ht="51">
      <c r="A24" s="3">
        <v>20</v>
      </c>
      <c r="B24" s="3">
        <v>30212003042</v>
      </c>
      <c r="C24" s="10" t="s">
        <v>89</v>
      </c>
      <c r="D24" s="2"/>
      <c r="E24" s="3">
        <v>3</v>
      </c>
      <c r="F24" s="10" t="s">
        <v>90</v>
      </c>
      <c r="G24" s="3" t="s">
        <v>88</v>
      </c>
      <c r="H24" s="3">
        <v>780</v>
      </c>
      <c r="I24" s="7">
        <v>6</v>
      </c>
      <c r="J24" s="7">
        <f t="shared" si="0"/>
        <v>4680</v>
      </c>
      <c r="K24" s="10" t="s">
        <v>91</v>
      </c>
    </row>
    <row r="25" spans="1:11" ht="51">
      <c r="A25" s="3">
        <v>21</v>
      </c>
      <c r="B25" s="3">
        <v>31103019044</v>
      </c>
      <c r="C25" s="10" t="s">
        <v>92</v>
      </c>
      <c r="D25" s="2"/>
      <c r="E25" s="3">
        <v>3</v>
      </c>
      <c r="F25" s="11" t="s">
        <v>93</v>
      </c>
      <c r="G25" s="3" t="s">
        <v>88</v>
      </c>
      <c r="H25" s="3">
        <v>780</v>
      </c>
      <c r="I25" s="7">
        <v>7</v>
      </c>
      <c r="J25" s="7">
        <f t="shared" si="0"/>
        <v>5460</v>
      </c>
      <c r="K25" s="10" t="s">
        <v>91</v>
      </c>
    </row>
    <row r="26" spans="1:11">
      <c r="A26" s="54" t="s">
        <v>96</v>
      </c>
      <c r="B26" s="54"/>
      <c r="C26" s="54"/>
      <c r="D26" s="54"/>
      <c r="E26" s="54"/>
      <c r="F26" s="54"/>
      <c r="G26" s="54"/>
      <c r="H26" s="54"/>
      <c r="I26" s="54"/>
      <c r="J26" s="12">
        <f>SUM(J5:J25)</f>
        <v>124094</v>
      </c>
      <c r="K26" s="2"/>
    </row>
    <row r="29" spans="1:11">
      <c r="G29" s="55" t="s">
        <v>97</v>
      </c>
      <c r="H29" s="55"/>
      <c r="I29" s="55"/>
      <c r="J29" s="55"/>
      <c r="K29" s="55"/>
    </row>
    <row r="30" spans="1:11" ht="27">
      <c r="G30" s="13"/>
      <c r="H30" s="13"/>
      <c r="I30" s="13"/>
      <c r="J30" s="14" t="s">
        <v>98</v>
      </c>
      <c r="K30" s="13"/>
    </row>
  </sheetData>
  <mergeCells count="5">
    <mergeCell ref="A1:K1"/>
    <mergeCell ref="A2:K2"/>
    <mergeCell ref="A3:K3"/>
    <mergeCell ref="A26:I26"/>
    <mergeCell ref="G29:K29"/>
  </mergeCells>
  <phoneticPr fontId="2" type="noConversion"/>
  <pageMargins left="0.7" right="0.7" top="0.75" bottom="0.75" header="0.3" footer="0.3"/>
  <pageSetup paperSize="9" orientation="landscape" horizontalDpi="200" verticalDpi="200" r:id="rId1"/>
</worksheet>
</file>

<file path=xl/worksheets/sheet7.xml><?xml version="1.0" encoding="utf-8"?>
<worksheet xmlns="http://schemas.openxmlformats.org/spreadsheetml/2006/main" xmlns:r="http://schemas.openxmlformats.org/officeDocument/2006/relationships">
  <dimension ref="A1:K30"/>
  <sheetViews>
    <sheetView showWhiteSpace="0" view="pageLayout" topLeftCell="A25" zoomScaleNormal="70" workbookViewId="0">
      <selection sqref="A1:K1"/>
    </sheetView>
  </sheetViews>
  <sheetFormatPr defaultRowHeight="13.5"/>
  <cols>
    <col min="1" max="1" width="4.125" customWidth="1"/>
    <col min="2" max="2" width="11.25" customWidth="1"/>
    <col min="3" max="3" width="9.125" customWidth="1"/>
    <col min="4" max="4" width="16.5" customWidth="1"/>
    <col min="5" max="5" width="11.25" customWidth="1"/>
    <col min="6" max="6" width="23.875" customWidth="1"/>
    <col min="8" max="8" width="6.25" customWidth="1"/>
    <col min="9" max="9" width="13.25" customWidth="1"/>
    <col min="10" max="10" width="11.625" customWidth="1"/>
    <col min="11" max="11" width="5.125" customWidth="1"/>
  </cols>
  <sheetData>
    <row r="1" spans="1:11">
      <c r="A1" s="52" t="s">
        <v>114</v>
      </c>
      <c r="B1" s="52"/>
      <c r="C1" s="52"/>
      <c r="D1" s="52"/>
      <c r="E1" s="52"/>
      <c r="F1" s="52"/>
      <c r="G1" s="52"/>
      <c r="H1" s="52"/>
      <c r="I1" s="52"/>
      <c r="J1" s="52"/>
      <c r="K1" s="52"/>
    </row>
    <row r="2" spans="1:11">
      <c r="A2" s="52" t="s">
        <v>113</v>
      </c>
      <c r="B2" s="52"/>
      <c r="C2" s="52"/>
      <c r="D2" s="52"/>
      <c r="E2" s="52"/>
      <c r="F2" s="52"/>
      <c r="G2" s="52"/>
      <c r="H2" s="52"/>
      <c r="I2" s="52"/>
      <c r="J2" s="52"/>
      <c r="K2" s="52"/>
    </row>
    <row r="3" spans="1:11">
      <c r="A3" s="53" t="s">
        <v>2</v>
      </c>
      <c r="B3" s="53"/>
      <c r="C3" s="53"/>
      <c r="D3" s="53"/>
      <c r="E3" s="53"/>
      <c r="F3" s="53"/>
      <c r="G3" s="53"/>
      <c r="H3" s="53"/>
      <c r="I3" s="53"/>
      <c r="J3" s="53"/>
      <c r="K3" s="53"/>
    </row>
    <row r="4" spans="1:11" ht="17.25" customHeight="1">
      <c r="A4" s="2" t="s">
        <v>3</v>
      </c>
      <c r="B4" s="2" t="s">
        <v>4</v>
      </c>
      <c r="C4" s="2" t="s">
        <v>5</v>
      </c>
      <c r="D4" s="2" t="s">
        <v>6</v>
      </c>
      <c r="E4" s="2" t="s">
        <v>7</v>
      </c>
      <c r="F4" s="2" t="s">
        <v>8</v>
      </c>
      <c r="G4" s="2" t="s">
        <v>9</v>
      </c>
      <c r="H4" s="2" t="s">
        <v>10</v>
      </c>
      <c r="I4" s="2" t="s">
        <v>11</v>
      </c>
      <c r="J4" s="2" t="s">
        <v>12</v>
      </c>
      <c r="K4" s="2" t="s">
        <v>13</v>
      </c>
    </row>
    <row r="5" spans="1:11" ht="134.25" customHeight="1">
      <c r="A5" s="3">
        <v>1</v>
      </c>
      <c r="B5" s="3">
        <v>31202001026</v>
      </c>
      <c r="C5" s="4" t="s">
        <v>14</v>
      </c>
      <c r="D5" s="5" t="s">
        <v>101</v>
      </c>
      <c r="E5" s="3">
        <v>3</v>
      </c>
      <c r="F5" s="6" t="s">
        <v>16</v>
      </c>
      <c r="G5" s="3" t="s">
        <v>17</v>
      </c>
      <c r="H5" s="3">
        <v>1</v>
      </c>
      <c r="I5" s="7">
        <v>13000</v>
      </c>
      <c r="J5" s="7">
        <f t="shared" ref="J5:J25" si="0">I5*H5</f>
        <v>13000</v>
      </c>
      <c r="K5" s="8"/>
    </row>
    <row r="6" spans="1:11" ht="237.75" customHeight="1">
      <c r="A6" s="3">
        <v>2</v>
      </c>
      <c r="B6" s="3">
        <v>31202001026</v>
      </c>
      <c r="C6" s="4" t="s">
        <v>18</v>
      </c>
      <c r="D6" s="5" t="s">
        <v>102</v>
      </c>
      <c r="E6" s="3">
        <v>3</v>
      </c>
      <c r="F6" s="6" t="s">
        <v>20</v>
      </c>
      <c r="G6" s="3" t="s">
        <v>17</v>
      </c>
      <c r="H6" s="3">
        <v>1</v>
      </c>
      <c r="I6" s="7">
        <v>11000</v>
      </c>
      <c r="J6" s="7">
        <f t="shared" si="0"/>
        <v>11000</v>
      </c>
      <c r="K6" s="8"/>
    </row>
    <row r="7" spans="1:11" ht="68.25" customHeight="1">
      <c r="A7" s="3">
        <v>3</v>
      </c>
      <c r="B7" s="5">
        <v>30204005025</v>
      </c>
      <c r="C7" s="4" t="s">
        <v>40</v>
      </c>
      <c r="D7" s="5" t="s">
        <v>103</v>
      </c>
      <c r="E7" s="3">
        <v>3</v>
      </c>
      <c r="F7" s="6" t="s">
        <v>42</v>
      </c>
      <c r="G7" s="5" t="s">
        <v>17</v>
      </c>
      <c r="H7" s="3">
        <v>1</v>
      </c>
      <c r="I7" s="7">
        <v>6500</v>
      </c>
      <c r="J7" s="7">
        <f t="shared" si="0"/>
        <v>6500</v>
      </c>
      <c r="K7" s="8"/>
    </row>
    <row r="8" spans="1:11" ht="20.25" customHeight="1">
      <c r="A8" s="3">
        <v>4</v>
      </c>
      <c r="B8" s="3">
        <v>30204005025</v>
      </c>
      <c r="C8" s="4" t="s">
        <v>43</v>
      </c>
      <c r="D8" s="5"/>
      <c r="E8" s="3">
        <v>3</v>
      </c>
      <c r="F8" s="9" t="s">
        <v>44</v>
      </c>
      <c r="G8" s="3" t="s">
        <v>17</v>
      </c>
      <c r="H8" s="3">
        <v>1</v>
      </c>
      <c r="I8" s="7">
        <v>260</v>
      </c>
      <c r="J8" s="7">
        <f t="shared" si="0"/>
        <v>260</v>
      </c>
      <c r="K8" s="8"/>
    </row>
    <row r="9" spans="1:11" ht="56.25" customHeight="1">
      <c r="A9" s="3">
        <v>5</v>
      </c>
      <c r="B9" s="3">
        <v>31202009046</v>
      </c>
      <c r="C9" s="4" t="s">
        <v>45</v>
      </c>
      <c r="D9" s="5" t="s">
        <v>46</v>
      </c>
      <c r="E9" s="3">
        <v>3</v>
      </c>
      <c r="F9" s="6" t="s">
        <v>47</v>
      </c>
      <c r="G9" s="3" t="s">
        <v>17</v>
      </c>
      <c r="H9" s="3">
        <v>1</v>
      </c>
      <c r="I9" s="7">
        <v>3800</v>
      </c>
      <c r="J9" s="7">
        <f t="shared" si="0"/>
        <v>3800</v>
      </c>
      <c r="K9" s="8"/>
    </row>
    <row r="10" spans="1:11" ht="134.25" customHeight="1">
      <c r="A10" s="3">
        <v>6</v>
      </c>
      <c r="B10" s="3">
        <v>30705006049</v>
      </c>
      <c r="C10" s="4" t="s">
        <v>48</v>
      </c>
      <c r="D10" s="5" t="s">
        <v>49</v>
      </c>
      <c r="E10" s="3">
        <v>3</v>
      </c>
      <c r="F10" s="6" t="s">
        <v>50</v>
      </c>
      <c r="G10" s="3" t="s">
        <v>17</v>
      </c>
      <c r="H10" s="3">
        <v>30</v>
      </c>
      <c r="I10" s="7">
        <v>600</v>
      </c>
      <c r="J10" s="7">
        <f t="shared" si="0"/>
        <v>18000</v>
      </c>
      <c r="K10" s="8"/>
    </row>
    <row r="11" spans="1:11" ht="139.5" customHeight="1">
      <c r="A11" s="3">
        <v>7</v>
      </c>
      <c r="B11" s="3">
        <v>30705006049</v>
      </c>
      <c r="C11" s="4" t="s">
        <v>51</v>
      </c>
      <c r="D11" s="5" t="s">
        <v>49</v>
      </c>
      <c r="E11" s="3">
        <v>3</v>
      </c>
      <c r="F11" s="6" t="s">
        <v>50</v>
      </c>
      <c r="G11" s="3" t="s">
        <v>17</v>
      </c>
      <c r="H11" s="3">
        <v>14</v>
      </c>
      <c r="I11" s="7">
        <v>600</v>
      </c>
      <c r="J11" s="7">
        <f t="shared" si="0"/>
        <v>8400</v>
      </c>
      <c r="K11" s="8"/>
    </row>
    <row r="12" spans="1:11" ht="35.25" customHeight="1">
      <c r="A12" s="3">
        <v>8</v>
      </c>
      <c r="B12" s="3">
        <v>30803010065</v>
      </c>
      <c r="C12" s="4" t="s">
        <v>52</v>
      </c>
      <c r="D12" s="5" t="s">
        <v>53</v>
      </c>
      <c r="E12" s="3">
        <v>3</v>
      </c>
      <c r="F12" s="6" t="s">
        <v>54</v>
      </c>
      <c r="G12" s="3" t="s">
        <v>17</v>
      </c>
      <c r="H12" s="3">
        <v>14</v>
      </c>
      <c r="I12" s="7">
        <v>300</v>
      </c>
      <c r="J12" s="7">
        <f t="shared" si="0"/>
        <v>4200</v>
      </c>
      <c r="K12" s="8"/>
    </row>
    <row r="13" spans="1:11">
      <c r="A13" s="3">
        <v>9</v>
      </c>
      <c r="B13" s="3">
        <v>31204008066</v>
      </c>
      <c r="C13" s="4" t="s">
        <v>55</v>
      </c>
      <c r="D13" s="5" t="s">
        <v>53</v>
      </c>
      <c r="E13" s="3">
        <v>3</v>
      </c>
      <c r="F13" s="6" t="s">
        <v>56</v>
      </c>
      <c r="G13" s="3" t="s">
        <v>17</v>
      </c>
      <c r="H13" s="3">
        <v>44</v>
      </c>
      <c r="I13" s="7">
        <v>150</v>
      </c>
      <c r="J13" s="7">
        <f t="shared" si="0"/>
        <v>6600</v>
      </c>
      <c r="K13" s="8"/>
    </row>
    <row r="14" spans="1:11" ht="66" customHeight="1">
      <c r="A14" s="3">
        <v>10</v>
      </c>
      <c r="B14" s="3">
        <v>31204003067</v>
      </c>
      <c r="C14" s="4" t="s">
        <v>57</v>
      </c>
      <c r="D14" s="5" t="s">
        <v>49</v>
      </c>
      <c r="E14" s="3">
        <v>3</v>
      </c>
      <c r="F14" s="6" t="s">
        <v>58</v>
      </c>
      <c r="G14" s="3" t="s">
        <v>17</v>
      </c>
      <c r="H14" s="3">
        <v>17</v>
      </c>
      <c r="I14" s="7">
        <v>600</v>
      </c>
      <c r="J14" s="7">
        <f t="shared" si="0"/>
        <v>10200</v>
      </c>
      <c r="K14" s="8"/>
    </row>
    <row r="15" spans="1:11" ht="62.25" customHeight="1">
      <c r="A15" s="3">
        <v>11</v>
      </c>
      <c r="B15" s="3">
        <v>31204003067</v>
      </c>
      <c r="C15" s="4" t="s">
        <v>59</v>
      </c>
      <c r="D15" s="5" t="s">
        <v>53</v>
      </c>
      <c r="E15" s="3">
        <v>3</v>
      </c>
      <c r="F15" s="6" t="s">
        <v>60</v>
      </c>
      <c r="G15" s="3" t="s">
        <v>17</v>
      </c>
      <c r="H15" s="3">
        <v>17</v>
      </c>
      <c r="I15" s="7">
        <v>420</v>
      </c>
      <c r="J15" s="7">
        <f t="shared" si="0"/>
        <v>7140</v>
      </c>
      <c r="K15" s="8"/>
    </row>
    <row r="16" spans="1:11" ht="95.25" customHeight="1">
      <c r="A16" s="3">
        <v>12</v>
      </c>
      <c r="B16" s="3">
        <v>30204018045</v>
      </c>
      <c r="C16" s="10" t="s">
        <v>64</v>
      </c>
      <c r="D16" s="5" t="s">
        <v>104</v>
      </c>
      <c r="E16" s="3">
        <v>3</v>
      </c>
      <c r="F16" s="10" t="s">
        <v>66</v>
      </c>
      <c r="G16" s="3" t="s">
        <v>17</v>
      </c>
      <c r="H16" s="3">
        <v>1</v>
      </c>
      <c r="I16" s="7">
        <v>320</v>
      </c>
      <c r="J16" s="7">
        <f t="shared" si="0"/>
        <v>320</v>
      </c>
      <c r="K16" s="2"/>
    </row>
    <row r="17" spans="1:11" ht="76.5" customHeight="1">
      <c r="A17" s="3">
        <v>13</v>
      </c>
      <c r="B17" s="3">
        <v>30705006049</v>
      </c>
      <c r="C17" s="10" t="s">
        <v>67</v>
      </c>
      <c r="D17" s="5" t="s">
        <v>105</v>
      </c>
      <c r="E17" s="3">
        <v>3</v>
      </c>
      <c r="F17" s="10" t="s">
        <v>69</v>
      </c>
      <c r="G17" s="3" t="s">
        <v>17</v>
      </c>
      <c r="H17" s="3">
        <v>1</v>
      </c>
      <c r="I17" s="7">
        <v>4300</v>
      </c>
      <c r="J17" s="7">
        <f t="shared" si="0"/>
        <v>4300</v>
      </c>
      <c r="K17" s="2"/>
    </row>
    <row r="18" spans="1:11" ht="38.25" customHeight="1">
      <c r="A18" s="3">
        <v>14</v>
      </c>
      <c r="B18" s="3">
        <v>30204005025</v>
      </c>
      <c r="C18" s="10" t="s">
        <v>70</v>
      </c>
      <c r="D18" s="5" t="s">
        <v>106</v>
      </c>
      <c r="E18" s="3">
        <v>3</v>
      </c>
      <c r="F18" s="10" t="s">
        <v>72</v>
      </c>
      <c r="G18" s="3" t="s">
        <v>17</v>
      </c>
      <c r="H18" s="3">
        <v>1</v>
      </c>
      <c r="I18" s="7">
        <v>420</v>
      </c>
      <c r="J18" s="7">
        <f t="shared" si="0"/>
        <v>420</v>
      </c>
      <c r="K18" s="2"/>
    </row>
    <row r="19" spans="1:11" ht="25.5" customHeight="1">
      <c r="A19" s="3">
        <v>15</v>
      </c>
      <c r="B19" s="3">
        <v>30204005025</v>
      </c>
      <c r="C19" s="10" t="s">
        <v>73</v>
      </c>
      <c r="D19" s="5" t="s">
        <v>106</v>
      </c>
      <c r="E19" s="3">
        <v>3</v>
      </c>
      <c r="F19" s="10" t="s">
        <v>74</v>
      </c>
      <c r="G19" s="3" t="s">
        <v>17</v>
      </c>
      <c r="H19" s="3">
        <v>1</v>
      </c>
      <c r="I19" s="7">
        <v>420</v>
      </c>
      <c r="J19" s="7">
        <f t="shared" si="0"/>
        <v>420</v>
      </c>
      <c r="K19" s="2"/>
    </row>
    <row r="20" spans="1:11" ht="25.5" customHeight="1">
      <c r="A20" s="3">
        <v>16</v>
      </c>
      <c r="B20" s="3">
        <v>30204005025</v>
      </c>
      <c r="C20" s="10" t="s">
        <v>75</v>
      </c>
      <c r="D20" s="5" t="s">
        <v>107</v>
      </c>
      <c r="E20" s="3">
        <v>3</v>
      </c>
      <c r="F20" s="10" t="s">
        <v>77</v>
      </c>
      <c r="G20" s="3" t="s">
        <v>17</v>
      </c>
      <c r="H20" s="3">
        <v>1</v>
      </c>
      <c r="I20" s="7">
        <v>1000</v>
      </c>
      <c r="J20" s="7">
        <f t="shared" si="0"/>
        <v>1000</v>
      </c>
      <c r="K20" s="2"/>
    </row>
    <row r="21" spans="1:11" ht="109.5" customHeight="1">
      <c r="A21" s="3">
        <v>17</v>
      </c>
      <c r="B21" s="3">
        <v>31208005030</v>
      </c>
      <c r="C21" s="10" t="s">
        <v>78</v>
      </c>
      <c r="D21" s="5" t="s">
        <v>108</v>
      </c>
      <c r="E21" s="3">
        <v>3</v>
      </c>
      <c r="F21" s="10" t="s">
        <v>80</v>
      </c>
      <c r="G21" s="3" t="s">
        <v>81</v>
      </c>
      <c r="H21" s="3">
        <v>1</v>
      </c>
      <c r="I21" s="7">
        <v>1600</v>
      </c>
      <c r="J21" s="7">
        <f t="shared" si="0"/>
        <v>1600</v>
      </c>
      <c r="K21" s="2"/>
    </row>
    <row r="22" spans="1:11" ht="51">
      <c r="A22" s="3">
        <v>18</v>
      </c>
      <c r="B22" s="3">
        <v>30204031032</v>
      </c>
      <c r="C22" s="10" t="s">
        <v>82</v>
      </c>
      <c r="D22" s="5" t="s">
        <v>109</v>
      </c>
      <c r="E22" s="3">
        <v>3</v>
      </c>
      <c r="F22" s="10" t="s">
        <v>84</v>
      </c>
      <c r="G22" s="3" t="s">
        <v>85</v>
      </c>
      <c r="H22" s="3">
        <v>1</v>
      </c>
      <c r="I22" s="7">
        <v>24</v>
      </c>
      <c r="J22" s="7">
        <f t="shared" si="0"/>
        <v>24</v>
      </c>
      <c r="K22" s="2"/>
    </row>
    <row r="23" spans="1:11" ht="63.75">
      <c r="A23" s="3">
        <v>19</v>
      </c>
      <c r="B23" s="3">
        <v>30212003042</v>
      </c>
      <c r="C23" s="10" t="s">
        <v>86</v>
      </c>
      <c r="D23" s="2"/>
      <c r="E23" s="3">
        <v>3</v>
      </c>
      <c r="F23" s="10" t="s">
        <v>87</v>
      </c>
      <c r="G23" s="3" t="s">
        <v>112</v>
      </c>
      <c r="H23" s="3">
        <v>860</v>
      </c>
      <c r="I23" s="7">
        <v>9</v>
      </c>
      <c r="J23" s="7">
        <f t="shared" si="0"/>
        <v>7740</v>
      </c>
      <c r="K23" s="2"/>
    </row>
    <row r="24" spans="1:11" ht="51">
      <c r="A24" s="3">
        <v>20</v>
      </c>
      <c r="B24" s="3">
        <v>30212003042</v>
      </c>
      <c r="C24" s="10" t="s">
        <v>89</v>
      </c>
      <c r="D24" s="2"/>
      <c r="E24" s="3">
        <v>3</v>
      </c>
      <c r="F24" s="10" t="s">
        <v>90</v>
      </c>
      <c r="G24" s="3" t="s">
        <v>112</v>
      </c>
      <c r="H24" s="3">
        <v>860</v>
      </c>
      <c r="I24" s="7">
        <v>6</v>
      </c>
      <c r="J24" s="7">
        <f t="shared" si="0"/>
        <v>5160</v>
      </c>
      <c r="K24" s="10" t="s">
        <v>91</v>
      </c>
    </row>
    <row r="25" spans="1:11" ht="51">
      <c r="A25" s="3">
        <v>21</v>
      </c>
      <c r="B25" s="3">
        <v>31103019044</v>
      </c>
      <c r="C25" s="10" t="s">
        <v>92</v>
      </c>
      <c r="D25" s="2"/>
      <c r="E25" s="3">
        <v>3</v>
      </c>
      <c r="F25" s="11" t="s">
        <v>93</v>
      </c>
      <c r="G25" s="3" t="s">
        <v>88</v>
      </c>
      <c r="H25" s="3">
        <v>860</v>
      </c>
      <c r="I25" s="7">
        <v>7</v>
      </c>
      <c r="J25" s="7">
        <f t="shared" si="0"/>
        <v>6020</v>
      </c>
      <c r="K25" s="10" t="s">
        <v>91</v>
      </c>
    </row>
    <row r="26" spans="1:11">
      <c r="A26" s="54" t="s">
        <v>96</v>
      </c>
      <c r="B26" s="54"/>
      <c r="C26" s="54"/>
      <c r="D26" s="54"/>
      <c r="E26" s="54"/>
      <c r="F26" s="54"/>
      <c r="G26" s="54"/>
      <c r="H26" s="54"/>
      <c r="I26" s="54"/>
      <c r="J26" s="12">
        <f>SUM(J5:J25)</f>
        <v>116104</v>
      </c>
      <c r="K26" s="2"/>
    </row>
    <row r="29" spans="1:11">
      <c r="G29" t="s">
        <v>97</v>
      </c>
    </row>
    <row r="30" spans="1:11">
      <c r="J30" t="s">
        <v>98</v>
      </c>
    </row>
  </sheetData>
  <mergeCells count="4">
    <mergeCell ref="A26:I26"/>
    <mergeCell ref="A1:K1"/>
    <mergeCell ref="A2:K2"/>
    <mergeCell ref="A3:K3"/>
  </mergeCells>
  <phoneticPr fontId="2" type="noConversion"/>
  <pageMargins left="0.7" right="0.7" top="0.75" bottom="0.75" header="0.3" footer="0.3"/>
  <pageSetup paperSize="9" orientation="landscape" horizontalDpi="200" verticalDpi="200" r:id="rId1"/>
</worksheet>
</file>

<file path=xl/worksheets/sheet8.xml><?xml version="1.0" encoding="utf-8"?>
<worksheet xmlns="http://schemas.openxmlformats.org/spreadsheetml/2006/main" xmlns:r="http://schemas.openxmlformats.org/officeDocument/2006/relationships">
  <dimension ref="A1:K30"/>
  <sheetViews>
    <sheetView view="pageLayout" topLeftCell="A16" zoomScaleNormal="70" workbookViewId="0">
      <selection activeCell="J26" sqref="J26"/>
    </sheetView>
  </sheetViews>
  <sheetFormatPr defaultRowHeight="13.5"/>
  <cols>
    <col min="1" max="1" width="4.5" customWidth="1"/>
    <col min="2" max="2" width="12" customWidth="1"/>
    <col min="3" max="3" width="9.75" customWidth="1"/>
    <col min="4" max="4" width="16.125" customWidth="1"/>
    <col min="5" max="5" width="11.75" customWidth="1"/>
    <col min="6" max="6" width="29.5" customWidth="1"/>
    <col min="8" max="8" width="6.875" customWidth="1"/>
    <col min="9" max="9" width="13" customWidth="1"/>
    <col min="10" max="10" width="12.25" customWidth="1"/>
    <col min="11" max="11" width="4.5" customWidth="1"/>
  </cols>
  <sheetData>
    <row r="1" spans="1:11">
      <c r="A1" s="52" t="s">
        <v>115</v>
      </c>
      <c r="B1" s="52"/>
      <c r="C1" s="52"/>
      <c r="D1" s="52"/>
      <c r="E1" s="52"/>
      <c r="F1" s="52"/>
      <c r="G1" s="52"/>
      <c r="H1" s="52"/>
      <c r="I1" s="52"/>
      <c r="J1" s="52"/>
      <c r="K1" s="52"/>
    </row>
    <row r="2" spans="1:11">
      <c r="A2" s="52" t="s">
        <v>116</v>
      </c>
      <c r="B2" s="52"/>
      <c r="C2" s="52"/>
      <c r="D2" s="52"/>
      <c r="E2" s="52"/>
      <c r="F2" s="52"/>
      <c r="G2" s="52"/>
      <c r="H2" s="52"/>
      <c r="I2" s="52"/>
      <c r="J2" s="52"/>
      <c r="K2" s="52"/>
    </row>
    <row r="3" spans="1:11">
      <c r="A3" s="53" t="s">
        <v>2</v>
      </c>
      <c r="B3" s="53"/>
      <c r="C3" s="53"/>
      <c r="D3" s="53"/>
      <c r="E3" s="53"/>
      <c r="F3" s="53"/>
      <c r="G3" s="53"/>
      <c r="H3" s="53"/>
      <c r="I3" s="53"/>
      <c r="J3" s="53"/>
      <c r="K3" s="53"/>
    </row>
    <row r="4" spans="1:11" ht="17.25" customHeight="1">
      <c r="A4" s="2" t="s">
        <v>3</v>
      </c>
      <c r="B4" s="2" t="s">
        <v>4</v>
      </c>
      <c r="C4" s="2" t="s">
        <v>5</v>
      </c>
      <c r="D4" s="2" t="s">
        <v>6</v>
      </c>
      <c r="E4" s="2" t="s">
        <v>7</v>
      </c>
      <c r="F4" s="2" t="s">
        <v>8</v>
      </c>
      <c r="G4" s="2" t="s">
        <v>9</v>
      </c>
      <c r="H4" s="2" t="s">
        <v>10</v>
      </c>
      <c r="I4" s="2" t="s">
        <v>11</v>
      </c>
      <c r="J4" s="2" t="s">
        <v>12</v>
      </c>
      <c r="K4" s="2" t="s">
        <v>13</v>
      </c>
    </row>
    <row r="5" spans="1:11" ht="134.25" customHeight="1">
      <c r="A5" s="3">
        <v>1</v>
      </c>
      <c r="B5" s="3">
        <v>31202001026</v>
      </c>
      <c r="C5" s="4" t="s">
        <v>14</v>
      </c>
      <c r="D5" s="5" t="s">
        <v>102</v>
      </c>
      <c r="E5" s="3">
        <v>3</v>
      </c>
      <c r="F5" s="6" t="s">
        <v>16</v>
      </c>
      <c r="G5" s="3" t="s">
        <v>17</v>
      </c>
      <c r="H5" s="3">
        <v>1</v>
      </c>
      <c r="I5" s="7">
        <v>13000</v>
      </c>
      <c r="J5" s="7">
        <f t="shared" ref="J5:J25" si="0">I5*H5</f>
        <v>13000</v>
      </c>
      <c r="K5" s="8"/>
    </row>
    <row r="6" spans="1:11" ht="237.75" customHeight="1">
      <c r="A6" s="3">
        <v>2</v>
      </c>
      <c r="B6" s="3">
        <v>31202001026</v>
      </c>
      <c r="C6" s="4" t="s">
        <v>18</v>
      </c>
      <c r="D6" s="5" t="s">
        <v>102</v>
      </c>
      <c r="E6" s="3">
        <v>3</v>
      </c>
      <c r="F6" s="6" t="s">
        <v>20</v>
      </c>
      <c r="G6" s="3" t="s">
        <v>17</v>
      </c>
      <c r="H6" s="3">
        <v>1</v>
      </c>
      <c r="I6" s="7">
        <v>11000</v>
      </c>
      <c r="J6" s="7">
        <f t="shared" si="0"/>
        <v>11000</v>
      </c>
      <c r="K6" s="8"/>
    </row>
    <row r="7" spans="1:11" ht="68.25" customHeight="1">
      <c r="A7" s="3">
        <v>3</v>
      </c>
      <c r="B7" s="5">
        <v>30204005025</v>
      </c>
      <c r="C7" s="4" t="s">
        <v>40</v>
      </c>
      <c r="D7" s="5" t="s">
        <v>103</v>
      </c>
      <c r="E7" s="3">
        <v>3</v>
      </c>
      <c r="F7" s="6" t="s">
        <v>42</v>
      </c>
      <c r="G7" s="5" t="s">
        <v>17</v>
      </c>
      <c r="H7" s="3">
        <v>1</v>
      </c>
      <c r="I7" s="7">
        <v>6500</v>
      </c>
      <c r="J7" s="7">
        <f t="shared" si="0"/>
        <v>6500</v>
      </c>
      <c r="K7" s="8"/>
    </row>
    <row r="8" spans="1:11" ht="20.25" customHeight="1">
      <c r="A8" s="3">
        <v>4</v>
      </c>
      <c r="B8" s="3">
        <v>30204005025</v>
      </c>
      <c r="C8" s="4" t="s">
        <v>43</v>
      </c>
      <c r="D8" s="5"/>
      <c r="E8" s="3">
        <v>3</v>
      </c>
      <c r="F8" s="9" t="s">
        <v>44</v>
      </c>
      <c r="G8" s="3" t="s">
        <v>17</v>
      </c>
      <c r="H8" s="3">
        <v>1</v>
      </c>
      <c r="I8" s="7">
        <v>260</v>
      </c>
      <c r="J8" s="7">
        <f t="shared" si="0"/>
        <v>260</v>
      </c>
      <c r="K8" s="8"/>
    </row>
    <row r="9" spans="1:11" ht="56.25" customHeight="1">
      <c r="A9" s="3">
        <v>5</v>
      </c>
      <c r="B9" s="3">
        <v>31202009046</v>
      </c>
      <c r="C9" s="4" t="s">
        <v>45</v>
      </c>
      <c r="D9" s="5" t="s">
        <v>46</v>
      </c>
      <c r="E9" s="3">
        <v>3</v>
      </c>
      <c r="F9" s="6" t="s">
        <v>47</v>
      </c>
      <c r="G9" s="3" t="s">
        <v>17</v>
      </c>
      <c r="H9" s="3">
        <v>1</v>
      </c>
      <c r="I9" s="7">
        <v>3800</v>
      </c>
      <c r="J9" s="7">
        <f t="shared" si="0"/>
        <v>3800</v>
      </c>
      <c r="K9" s="8"/>
    </row>
    <row r="10" spans="1:11" ht="134.25" customHeight="1">
      <c r="A10" s="3">
        <v>6</v>
      </c>
      <c r="B10" s="3">
        <v>30705006049</v>
      </c>
      <c r="C10" s="4" t="s">
        <v>48</v>
      </c>
      <c r="D10" s="5" t="s">
        <v>49</v>
      </c>
      <c r="E10" s="3">
        <v>3</v>
      </c>
      <c r="F10" s="6" t="s">
        <v>50</v>
      </c>
      <c r="G10" s="3" t="s">
        <v>17</v>
      </c>
      <c r="H10" s="3">
        <v>43</v>
      </c>
      <c r="I10" s="7">
        <v>600</v>
      </c>
      <c r="J10" s="7">
        <f t="shared" si="0"/>
        <v>25800</v>
      </c>
      <c r="K10" s="8"/>
    </row>
    <row r="11" spans="1:11" ht="139.5" customHeight="1">
      <c r="A11" s="3">
        <v>7</v>
      </c>
      <c r="B11" s="3">
        <v>30705006049</v>
      </c>
      <c r="C11" s="4" t="s">
        <v>51</v>
      </c>
      <c r="D11" s="5" t="s">
        <v>49</v>
      </c>
      <c r="E11" s="3">
        <v>3</v>
      </c>
      <c r="F11" s="6" t="s">
        <v>50</v>
      </c>
      <c r="G11" s="3" t="s">
        <v>17</v>
      </c>
      <c r="H11" s="3">
        <v>14</v>
      </c>
      <c r="I11" s="7">
        <v>600</v>
      </c>
      <c r="J11" s="7">
        <f t="shared" si="0"/>
        <v>8400</v>
      </c>
      <c r="K11" s="8"/>
    </row>
    <row r="12" spans="1:11" ht="35.25" customHeight="1">
      <c r="A12" s="3">
        <v>8</v>
      </c>
      <c r="B12" s="3">
        <v>30803010065</v>
      </c>
      <c r="C12" s="4" t="s">
        <v>52</v>
      </c>
      <c r="D12" s="5" t="s">
        <v>53</v>
      </c>
      <c r="E12" s="3">
        <v>3</v>
      </c>
      <c r="F12" s="6" t="s">
        <v>54</v>
      </c>
      <c r="G12" s="3" t="s">
        <v>17</v>
      </c>
      <c r="H12" s="3">
        <v>14</v>
      </c>
      <c r="I12" s="7">
        <v>300</v>
      </c>
      <c r="J12" s="7">
        <f t="shared" si="0"/>
        <v>4200</v>
      </c>
      <c r="K12" s="8"/>
    </row>
    <row r="13" spans="1:11">
      <c r="A13" s="3">
        <v>9</v>
      </c>
      <c r="B13" s="3">
        <v>31204008066</v>
      </c>
      <c r="C13" s="4" t="s">
        <v>55</v>
      </c>
      <c r="D13" s="5" t="s">
        <v>53</v>
      </c>
      <c r="E13" s="3">
        <v>3</v>
      </c>
      <c r="F13" s="6" t="s">
        <v>56</v>
      </c>
      <c r="G13" s="3" t="s">
        <v>17</v>
      </c>
      <c r="H13" s="3">
        <v>57</v>
      </c>
      <c r="I13" s="7">
        <v>150</v>
      </c>
      <c r="J13" s="7">
        <f t="shared" si="0"/>
        <v>8550</v>
      </c>
      <c r="K13" s="8"/>
    </row>
    <row r="14" spans="1:11" ht="66" customHeight="1">
      <c r="A14" s="3">
        <v>10</v>
      </c>
      <c r="B14" s="3">
        <v>31204003067</v>
      </c>
      <c r="C14" s="4" t="s">
        <v>57</v>
      </c>
      <c r="D14" s="5" t="s">
        <v>49</v>
      </c>
      <c r="E14" s="3">
        <v>3</v>
      </c>
      <c r="F14" s="6" t="s">
        <v>58</v>
      </c>
      <c r="G14" s="3" t="s">
        <v>17</v>
      </c>
      <c r="H14" s="3">
        <v>17</v>
      </c>
      <c r="I14" s="7">
        <v>600</v>
      </c>
      <c r="J14" s="7">
        <f t="shared" si="0"/>
        <v>10200</v>
      </c>
      <c r="K14" s="8"/>
    </row>
    <row r="15" spans="1:11" ht="62.25" customHeight="1">
      <c r="A15" s="3">
        <v>11</v>
      </c>
      <c r="B15" s="3">
        <v>31204003067</v>
      </c>
      <c r="C15" s="4" t="s">
        <v>59</v>
      </c>
      <c r="D15" s="5" t="s">
        <v>53</v>
      </c>
      <c r="E15" s="3">
        <v>3</v>
      </c>
      <c r="F15" s="6" t="s">
        <v>60</v>
      </c>
      <c r="G15" s="3" t="s">
        <v>17</v>
      </c>
      <c r="H15" s="3">
        <v>17</v>
      </c>
      <c r="I15" s="7">
        <v>420</v>
      </c>
      <c r="J15" s="7">
        <f t="shared" si="0"/>
        <v>7140</v>
      </c>
      <c r="K15" s="8"/>
    </row>
    <row r="16" spans="1:11" ht="95.25" customHeight="1">
      <c r="A16" s="3">
        <v>12</v>
      </c>
      <c r="B16" s="3">
        <v>30204018045</v>
      </c>
      <c r="C16" s="10" t="s">
        <v>64</v>
      </c>
      <c r="D16" s="5" t="s">
        <v>104</v>
      </c>
      <c r="E16" s="3">
        <v>3</v>
      </c>
      <c r="F16" s="10" t="s">
        <v>66</v>
      </c>
      <c r="G16" s="3" t="s">
        <v>17</v>
      </c>
      <c r="H16" s="3">
        <v>1</v>
      </c>
      <c r="I16" s="7">
        <v>320</v>
      </c>
      <c r="J16" s="7">
        <f t="shared" si="0"/>
        <v>320</v>
      </c>
      <c r="K16" s="2"/>
    </row>
    <row r="17" spans="1:11" ht="76.5" customHeight="1">
      <c r="A17" s="3">
        <v>13</v>
      </c>
      <c r="B17" s="3">
        <v>30705006049</v>
      </c>
      <c r="C17" s="10" t="s">
        <v>67</v>
      </c>
      <c r="D17" s="5" t="s">
        <v>105</v>
      </c>
      <c r="E17" s="3">
        <v>3</v>
      </c>
      <c r="F17" s="10" t="s">
        <v>69</v>
      </c>
      <c r="G17" s="3" t="s">
        <v>17</v>
      </c>
      <c r="H17" s="3">
        <v>1</v>
      </c>
      <c r="I17" s="7">
        <v>4300</v>
      </c>
      <c r="J17" s="7">
        <f t="shared" si="0"/>
        <v>4300</v>
      </c>
      <c r="K17" s="2"/>
    </row>
    <row r="18" spans="1:11" ht="38.25" customHeight="1">
      <c r="A18" s="3">
        <v>14</v>
      </c>
      <c r="B18" s="3">
        <v>30204005025</v>
      </c>
      <c r="C18" s="10" t="s">
        <v>70</v>
      </c>
      <c r="D18" s="5" t="s">
        <v>106</v>
      </c>
      <c r="E18" s="3">
        <v>3</v>
      </c>
      <c r="F18" s="10" t="s">
        <v>72</v>
      </c>
      <c r="G18" s="3" t="s">
        <v>17</v>
      </c>
      <c r="H18" s="3">
        <v>1</v>
      </c>
      <c r="I18" s="7">
        <v>420</v>
      </c>
      <c r="J18" s="7">
        <f t="shared" si="0"/>
        <v>420</v>
      </c>
      <c r="K18" s="2"/>
    </row>
    <row r="19" spans="1:11" ht="25.5" customHeight="1">
      <c r="A19" s="3">
        <v>15</v>
      </c>
      <c r="B19" s="3">
        <v>30204005025</v>
      </c>
      <c r="C19" s="10" t="s">
        <v>73</v>
      </c>
      <c r="D19" s="5" t="s">
        <v>106</v>
      </c>
      <c r="E19" s="3">
        <v>3</v>
      </c>
      <c r="F19" s="10" t="s">
        <v>74</v>
      </c>
      <c r="G19" s="3" t="s">
        <v>17</v>
      </c>
      <c r="H19" s="3">
        <v>1</v>
      </c>
      <c r="I19" s="7">
        <v>420</v>
      </c>
      <c r="J19" s="7">
        <f t="shared" si="0"/>
        <v>420</v>
      </c>
      <c r="K19" s="2"/>
    </row>
    <row r="20" spans="1:11" ht="25.5" customHeight="1">
      <c r="A20" s="3">
        <v>16</v>
      </c>
      <c r="B20" s="3">
        <v>30204005025</v>
      </c>
      <c r="C20" s="10" t="s">
        <v>75</v>
      </c>
      <c r="D20" s="5" t="s">
        <v>107</v>
      </c>
      <c r="E20" s="3">
        <v>3</v>
      </c>
      <c r="F20" s="10" t="s">
        <v>77</v>
      </c>
      <c r="G20" s="3" t="s">
        <v>17</v>
      </c>
      <c r="H20" s="3">
        <v>1</v>
      </c>
      <c r="I20" s="7">
        <v>1000</v>
      </c>
      <c r="J20" s="7">
        <f t="shared" si="0"/>
        <v>1000</v>
      </c>
      <c r="K20" s="2"/>
    </row>
    <row r="21" spans="1:11" ht="109.5" customHeight="1">
      <c r="A21" s="3">
        <v>17</v>
      </c>
      <c r="B21" s="3">
        <v>31208005030</v>
      </c>
      <c r="C21" s="10" t="s">
        <v>78</v>
      </c>
      <c r="D21" s="5" t="s">
        <v>108</v>
      </c>
      <c r="E21" s="3">
        <v>3</v>
      </c>
      <c r="F21" s="10" t="s">
        <v>80</v>
      </c>
      <c r="G21" s="3" t="s">
        <v>81</v>
      </c>
      <c r="H21" s="3">
        <v>1</v>
      </c>
      <c r="I21" s="7">
        <v>1100</v>
      </c>
      <c r="J21" s="7">
        <f t="shared" si="0"/>
        <v>1100</v>
      </c>
      <c r="K21" s="2"/>
    </row>
    <row r="22" spans="1:11" ht="51">
      <c r="A22" s="3">
        <v>18</v>
      </c>
      <c r="B22" s="3">
        <v>30204031032</v>
      </c>
      <c r="C22" s="10" t="s">
        <v>82</v>
      </c>
      <c r="D22" s="5" t="s">
        <v>109</v>
      </c>
      <c r="E22" s="3">
        <v>3</v>
      </c>
      <c r="F22" s="10" t="s">
        <v>84</v>
      </c>
      <c r="G22" s="3" t="s">
        <v>85</v>
      </c>
      <c r="H22" s="3">
        <v>1</v>
      </c>
      <c r="I22" s="7">
        <v>24</v>
      </c>
      <c r="J22" s="7">
        <f t="shared" si="0"/>
        <v>24</v>
      </c>
      <c r="K22" s="2"/>
    </row>
    <row r="23" spans="1:11" ht="51">
      <c r="A23" s="3">
        <v>19</v>
      </c>
      <c r="B23" s="3">
        <v>30212003042</v>
      </c>
      <c r="C23" s="10" t="s">
        <v>86</v>
      </c>
      <c r="D23" s="2"/>
      <c r="E23" s="3">
        <v>3</v>
      </c>
      <c r="F23" s="10" t="s">
        <v>87</v>
      </c>
      <c r="G23" s="3" t="s">
        <v>88</v>
      </c>
      <c r="H23" s="3">
        <v>780</v>
      </c>
      <c r="I23" s="7">
        <v>9</v>
      </c>
      <c r="J23" s="7">
        <f t="shared" si="0"/>
        <v>7020</v>
      </c>
      <c r="K23" s="2"/>
    </row>
    <row r="24" spans="1:11" ht="51">
      <c r="A24" s="3">
        <v>20</v>
      </c>
      <c r="B24" s="3">
        <v>30212003042</v>
      </c>
      <c r="C24" s="10" t="s">
        <v>89</v>
      </c>
      <c r="D24" s="2"/>
      <c r="E24" s="3">
        <v>3</v>
      </c>
      <c r="F24" s="10" t="s">
        <v>90</v>
      </c>
      <c r="G24" s="3" t="s">
        <v>88</v>
      </c>
      <c r="H24" s="3">
        <v>780</v>
      </c>
      <c r="I24" s="7">
        <v>6</v>
      </c>
      <c r="J24" s="7">
        <f t="shared" si="0"/>
        <v>4680</v>
      </c>
      <c r="K24" s="10" t="s">
        <v>91</v>
      </c>
    </row>
    <row r="25" spans="1:11" ht="51">
      <c r="A25" s="3">
        <v>21</v>
      </c>
      <c r="B25" s="3">
        <v>31103019044</v>
      </c>
      <c r="C25" s="10" t="s">
        <v>92</v>
      </c>
      <c r="D25" s="2"/>
      <c r="E25" s="3">
        <v>3</v>
      </c>
      <c r="F25" s="11" t="s">
        <v>93</v>
      </c>
      <c r="G25" s="3" t="s">
        <v>88</v>
      </c>
      <c r="H25" s="3">
        <v>780</v>
      </c>
      <c r="I25" s="7">
        <v>7</v>
      </c>
      <c r="J25" s="7">
        <f t="shared" si="0"/>
        <v>5460</v>
      </c>
      <c r="K25" s="10" t="s">
        <v>91</v>
      </c>
    </row>
    <row r="26" spans="1:11">
      <c r="A26" s="54" t="s">
        <v>96</v>
      </c>
      <c r="B26" s="54"/>
      <c r="C26" s="54"/>
      <c r="D26" s="54"/>
      <c r="E26" s="54"/>
      <c r="F26" s="54"/>
      <c r="G26" s="54"/>
      <c r="H26" s="54"/>
      <c r="I26" s="54"/>
      <c r="J26" s="12">
        <f>SUM(J5:J25)</f>
        <v>123594</v>
      </c>
      <c r="K26" s="2"/>
    </row>
    <row r="29" spans="1:11">
      <c r="G29" t="s">
        <v>97</v>
      </c>
    </row>
    <row r="30" spans="1:11">
      <c r="J30" t="s">
        <v>98</v>
      </c>
    </row>
  </sheetData>
  <mergeCells count="4">
    <mergeCell ref="A1:K1"/>
    <mergeCell ref="A2:K2"/>
    <mergeCell ref="A3:K3"/>
    <mergeCell ref="A26:I26"/>
  </mergeCells>
  <phoneticPr fontId="2" type="noConversion"/>
  <pageMargins left="0.7" right="0.7" top="0.75" bottom="0.75" header="0.3" footer="0.3"/>
  <pageSetup paperSize="9" orientation="landscape" horizontalDpi="200" verticalDpi="200" r:id="rId1"/>
</worksheet>
</file>

<file path=xl/worksheets/sheet9.xml><?xml version="1.0" encoding="utf-8"?>
<worksheet xmlns="http://schemas.openxmlformats.org/spreadsheetml/2006/main" xmlns:r="http://schemas.openxmlformats.org/officeDocument/2006/relationships">
  <dimension ref="A1:K30"/>
  <sheetViews>
    <sheetView showWhiteSpace="0" view="pageLayout" topLeftCell="A43" zoomScaleNormal="70" workbookViewId="0">
      <selection activeCell="C25" sqref="C25"/>
    </sheetView>
  </sheetViews>
  <sheetFormatPr defaultRowHeight="13.5"/>
  <cols>
    <col min="1" max="1" width="4.25" customWidth="1"/>
    <col min="2" max="2" width="11.25" customWidth="1"/>
    <col min="3" max="3" width="9.5" customWidth="1"/>
    <col min="4" max="4" width="16" customWidth="1"/>
    <col min="5" max="5" width="12.125" customWidth="1"/>
    <col min="6" max="6" width="30" customWidth="1"/>
    <col min="8" max="8" width="6.5" customWidth="1"/>
    <col min="9" max="9" width="12.625" customWidth="1"/>
    <col min="10" max="10" width="11.5" customWidth="1"/>
    <col min="11" max="11" width="4.75" customWidth="1"/>
  </cols>
  <sheetData>
    <row r="1" spans="1:11">
      <c r="A1" s="52" t="s">
        <v>117</v>
      </c>
      <c r="B1" s="52"/>
      <c r="C1" s="52"/>
      <c r="D1" s="52"/>
      <c r="E1" s="52"/>
      <c r="F1" s="52"/>
      <c r="G1" s="52"/>
      <c r="H1" s="52"/>
      <c r="I1" s="52"/>
      <c r="J1" s="52"/>
      <c r="K1" s="52"/>
    </row>
    <row r="2" spans="1:11">
      <c r="A2" s="52" t="s">
        <v>118</v>
      </c>
      <c r="B2" s="52"/>
      <c r="C2" s="52"/>
      <c r="D2" s="52"/>
      <c r="E2" s="52"/>
      <c r="F2" s="52"/>
      <c r="G2" s="52"/>
      <c r="H2" s="52"/>
      <c r="I2" s="52"/>
      <c r="J2" s="52"/>
      <c r="K2" s="52"/>
    </row>
    <row r="3" spans="1:11">
      <c r="A3" s="53" t="s">
        <v>2</v>
      </c>
      <c r="B3" s="53"/>
      <c r="C3" s="53"/>
      <c r="D3" s="53"/>
      <c r="E3" s="53"/>
      <c r="F3" s="53"/>
      <c r="G3" s="53"/>
      <c r="H3" s="53"/>
      <c r="I3" s="53"/>
      <c r="J3" s="53"/>
      <c r="K3" s="53"/>
    </row>
    <row r="4" spans="1:11" ht="17.25" customHeight="1">
      <c r="A4" s="2" t="s">
        <v>3</v>
      </c>
      <c r="B4" s="2" t="s">
        <v>4</v>
      </c>
      <c r="C4" s="2" t="s">
        <v>5</v>
      </c>
      <c r="D4" s="2" t="s">
        <v>6</v>
      </c>
      <c r="E4" s="2" t="s">
        <v>7</v>
      </c>
      <c r="F4" s="2" t="s">
        <v>8</v>
      </c>
      <c r="G4" s="2" t="s">
        <v>9</v>
      </c>
      <c r="H4" s="2" t="s">
        <v>10</v>
      </c>
      <c r="I4" s="2" t="s">
        <v>11</v>
      </c>
      <c r="J4" s="2" t="s">
        <v>12</v>
      </c>
      <c r="K4" s="2" t="s">
        <v>13</v>
      </c>
    </row>
    <row r="5" spans="1:11" ht="134.25" customHeight="1">
      <c r="A5" s="3">
        <v>1</v>
      </c>
      <c r="B5" s="3">
        <v>31202001026</v>
      </c>
      <c r="C5" s="4" t="s">
        <v>14</v>
      </c>
      <c r="D5" s="5" t="s">
        <v>101</v>
      </c>
      <c r="E5" s="3">
        <v>3</v>
      </c>
      <c r="F5" s="6" t="s">
        <v>16</v>
      </c>
      <c r="G5" s="3" t="s">
        <v>17</v>
      </c>
      <c r="H5" s="3">
        <v>1</v>
      </c>
      <c r="I5" s="7">
        <v>13000</v>
      </c>
      <c r="J5" s="7">
        <f t="shared" ref="J5:J25" si="0">I5*H5</f>
        <v>13000</v>
      </c>
      <c r="K5" s="8"/>
    </row>
    <row r="6" spans="1:11" ht="237.75" customHeight="1">
      <c r="A6" s="3">
        <v>2</v>
      </c>
      <c r="B6" s="3">
        <v>31202001026</v>
      </c>
      <c r="C6" s="4" t="s">
        <v>18</v>
      </c>
      <c r="D6" s="5" t="s">
        <v>102</v>
      </c>
      <c r="E6" s="3">
        <v>3</v>
      </c>
      <c r="F6" s="6" t="s">
        <v>20</v>
      </c>
      <c r="G6" s="3" t="s">
        <v>17</v>
      </c>
      <c r="H6" s="3">
        <v>1</v>
      </c>
      <c r="I6" s="7">
        <v>11000</v>
      </c>
      <c r="J6" s="7">
        <f t="shared" si="0"/>
        <v>11000</v>
      </c>
      <c r="K6" s="8"/>
    </row>
    <row r="7" spans="1:11" ht="68.25" customHeight="1">
      <c r="A7" s="3">
        <v>3</v>
      </c>
      <c r="B7" s="5">
        <v>30204005025</v>
      </c>
      <c r="C7" s="4" t="s">
        <v>40</v>
      </c>
      <c r="D7" s="5" t="s">
        <v>103</v>
      </c>
      <c r="E7" s="3">
        <v>3</v>
      </c>
      <c r="F7" s="6" t="s">
        <v>42</v>
      </c>
      <c r="G7" s="5" t="s">
        <v>17</v>
      </c>
      <c r="H7" s="3">
        <v>1</v>
      </c>
      <c r="I7" s="7">
        <v>6500</v>
      </c>
      <c r="J7" s="7">
        <f t="shared" si="0"/>
        <v>6500</v>
      </c>
      <c r="K7" s="8"/>
    </row>
    <row r="8" spans="1:11" ht="20.25" customHeight="1">
      <c r="A8" s="3">
        <v>4</v>
      </c>
      <c r="B8" s="3">
        <v>30204005025</v>
      </c>
      <c r="C8" s="4" t="s">
        <v>43</v>
      </c>
      <c r="D8" s="5"/>
      <c r="E8" s="3">
        <v>3</v>
      </c>
      <c r="F8" s="9" t="s">
        <v>44</v>
      </c>
      <c r="G8" s="3" t="s">
        <v>17</v>
      </c>
      <c r="H8" s="3">
        <v>1</v>
      </c>
      <c r="I8" s="7">
        <v>260</v>
      </c>
      <c r="J8" s="7">
        <f t="shared" si="0"/>
        <v>260</v>
      </c>
      <c r="K8" s="8"/>
    </row>
    <row r="9" spans="1:11" ht="56.25" customHeight="1">
      <c r="A9" s="3">
        <v>5</v>
      </c>
      <c r="B9" s="3">
        <v>31202009046</v>
      </c>
      <c r="C9" s="4" t="s">
        <v>45</v>
      </c>
      <c r="D9" s="5" t="s">
        <v>46</v>
      </c>
      <c r="E9" s="3">
        <v>3</v>
      </c>
      <c r="F9" s="6" t="s">
        <v>47</v>
      </c>
      <c r="G9" s="3" t="s">
        <v>17</v>
      </c>
      <c r="H9" s="3">
        <v>1</v>
      </c>
      <c r="I9" s="7">
        <v>3800</v>
      </c>
      <c r="J9" s="7">
        <f t="shared" si="0"/>
        <v>3800</v>
      </c>
      <c r="K9" s="8"/>
    </row>
    <row r="10" spans="1:11" ht="134.25" customHeight="1">
      <c r="A10" s="3">
        <v>6</v>
      </c>
      <c r="B10" s="3">
        <v>30705006049</v>
      </c>
      <c r="C10" s="4" t="s">
        <v>48</v>
      </c>
      <c r="D10" s="5" t="s">
        <v>49</v>
      </c>
      <c r="E10" s="3">
        <v>3</v>
      </c>
      <c r="F10" s="6" t="s">
        <v>50</v>
      </c>
      <c r="G10" s="3" t="s">
        <v>17</v>
      </c>
      <c r="H10" s="3">
        <v>30</v>
      </c>
      <c r="I10" s="7">
        <v>600</v>
      </c>
      <c r="J10" s="7">
        <f t="shared" si="0"/>
        <v>18000</v>
      </c>
      <c r="K10" s="8"/>
    </row>
    <row r="11" spans="1:11" ht="139.5" customHeight="1">
      <c r="A11" s="3">
        <v>7</v>
      </c>
      <c r="B11" s="3">
        <v>30705006049</v>
      </c>
      <c r="C11" s="4" t="s">
        <v>51</v>
      </c>
      <c r="D11" s="5" t="s">
        <v>49</v>
      </c>
      <c r="E11" s="3">
        <v>3</v>
      </c>
      <c r="F11" s="6" t="s">
        <v>50</v>
      </c>
      <c r="G11" s="3" t="s">
        <v>17</v>
      </c>
      <c r="H11" s="3">
        <v>14</v>
      </c>
      <c r="I11" s="7">
        <v>600</v>
      </c>
      <c r="J11" s="7">
        <f t="shared" si="0"/>
        <v>8400</v>
      </c>
      <c r="K11" s="8"/>
    </row>
    <row r="12" spans="1:11" ht="35.25" customHeight="1">
      <c r="A12" s="3">
        <v>8</v>
      </c>
      <c r="B12" s="3">
        <v>30803010065</v>
      </c>
      <c r="C12" s="4" t="s">
        <v>52</v>
      </c>
      <c r="D12" s="5" t="s">
        <v>53</v>
      </c>
      <c r="E12" s="3">
        <v>3</v>
      </c>
      <c r="F12" s="6" t="s">
        <v>54</v>
      </c>
      <c r="G12" s="3" t="s">
        <v>17</v>
      </c>
      <c r="H12" s="3">
        <v>14</v>
      </c>
      <c r="I12" s="7">
        <v>300</v>
      </c>
      <c r="J12" s="7">
        <f t="shared" si="0"/>
        <v>4200</v>
      </c>
      <c r="K12" s="8"/>
    </row>
    <row r="13" spans="1:11">
      <c r="A13" s="3">
        <v>9</v>
      </c>
      <c r="B13" s="3">
        <v>31204008066</v>
      </c>
      <c r="C13" s="4" t="s">
        <v>55</v>
      </c>
      <c r="D13" s="5" t="s">
        <v>53</v>
      </c>
      <c r="E13" s="3">
        <v>3</v>
      </c>
      <c r="F13" s="6" t="s">
        <v>56</v>
      </c>
      <c r="G13" s="3" t="s">
        <v>17</v>
      </c>
      <c r="H13" s="3">
        <v>44</v>
      </c>
      <c r="I13" s="7">
        <v>150</v>
      </c>
      <c r="J13" s="7">
        <f t="shared" si="0"/>
        <v>6600</v>
      </c>
      <c r="K13" s="8"/>
    </row>
    <row r="14" spans="1:11" ht="66" customHeight="1">
      <c r="A14" s="3">
        <v>10</v>
      </c>
      <c r="B14" s="3">
        <v>31204003067</v>
      </c>
      <c r="C14" s="4" t="s">
        <v>57</v>
      </c>
      <c r="D14" s="5" t="s">
        <v>49</v>
      </c>
      <c r="E14" s="3">
        <v>3</v>
      </c>
      <c r="F14" s="6" t="s">
        <v>58</v>
      </c>
      <c r="G14" s="3" t="s">
        <v>17</v>
      </c>
      <c r="H14" s="3">
        <v>17</v>
      </c>
      <c r="I14" s="7">
        <v>600</v>
      </c>
      <c r="J14" s="7">
        <f t="shared" si="0"/>
        <v>10200</v>
      </c>
      <c r="K14" s="8"/>
    </row>
    <row r="15" spans="1:11" ht="62.25" customHeight="1">
      <c r="A15" s="3">
        <v>11</v>
      </c>
      <c r="B15" s="3">
        <v>31204003067</v>
      </c>
      <c r="C15" s="4" t="s">
        <v>59</v>
      </c>
      <c r="D15" s="5" t="s">
        <v>53</v>
      </c>
      <c r="E15" s="3">
        <v>3</v>
      </c>
      <c r="F15" s="6" t="s">
        <v>60</v>
      </c>
      <c r="G15" s="3" t="s">
        <v>17</v>
      </c>
      <c r="H15" s="3">
        <v>17</v>
      </c>
      <c r="I15" s="7">
        <v>420</v>
      </c>
      <c r="J15" s="7">
        <f t="shared" si="0"/>
        <v>7140</v>
      </c>
      <c r="K15" s="8"/>
    </row>
    <row r="16" spans="1:11" ht="95.25" customHeight="1">
      <c r="A16" s="3">
        <v>12</v>
      </c>
      <c r="B16" s="3">
        <v>30204018045</v>
      </c>
      <c r="C16" s="10" t="s">
        <v>64</v>
      </c>
      <c r="D16" s="5" t="s">
        <v>104</v>
      </c>
      <c r="E16" s="3">
        <v>3</v>
      </c>
      <c r="F16" s="10" t="s">
        <v>66</v>
      </c>
      <c r="G16" s="3" t="s">
        <v>17</v>
      </c>
      <c r="H16" s="3">
        <v>1</v>
      </c>
      <c r="I16" s="7">
        <v>320</v>
      </c>
      <c r="J16" s="7">
        <f t="shared" si="0"/>
        <v>320</v>
      </c>
      <c r="K16" s="2"/>
    </row>
    <row r="17" spans="1:11" ht="76.5" customHeight="1">
      <c r="A17" s="3">
        <v>13</v>
      </c>
      <c r="B17" s="3">
        <v>30705006049</v>
      </c>
      <c r="C17" s="10" t="s">
        <v>67</v>
      </c>
      <c r="D17" s="5" t="s">
        <v>105</v>
      </c>
      <c r="E17" s="3">
        <v>3</v>
      </c>
      <c r="F17" s="10" t="s">
        <v>69</v>
      </c>
      <c r="G17" s="3" t="s">
        <v>17</v>
      </c>
      <c r="H17" s="3">
        <v>1</v>
      </c>
      <c r="I17" s="7">
        <v>4300</v>
      </c>
      <c r="J17" s="7">
        <f t="shared" si="0"/>
        <v>4300</v>
      </c>
      <c r="K17" s="2"/>
    </row>
    <row r="18" spans="1:11" ht="38.25" customHeight="1">
      <c r="A18" s="3">
        <v>14</v>
      </c>
      <c r="B18" s="3">
        <v>30204005025</v>
      </c>
      <c r="C18" s="10" t="s">
        <v>70</v>
      </c>
      <c r="D18" s="5" t="s">
        <v>106</v>
      </c>
      <c r="E18" s="3">
        <v>3</v>
      </c>
      <c r="F18" s="10" t="s">
        <v>72</v>
      </c>
      <c r="G18" s="3" t="s">
        <v>17</v>
      </c>
      <c r="H18" s="3">
        <v>1</v>
      </c>
      <c r="I18" s="7">
        <v>420</v>
      </c>
      <c r="J18" s="7">
        <f t="shared" si="0"/>
        <v>420</v>
      </c>
      <c r="K18" s="2"/>
    </row>
    <row r="19" spans="1:11" ht="25.5" customHeight="1">
      <c r="A19" s="3">
        <v>15</v>
      </c>
      <c r="B19" s="3">
        <v>30204005025</v>
      </c>
      <c r="C19" s="10" t="s">
        <v>73</v>
      </c>
      <c r="D19" s="5" t="s">
        <v>106</v>
      </c>
      <c r="E19" s="3">
        <v>3</v>
      </c>
      <c r="F19" s="10" t="s">
        <v>74</v>
      </c>
      <c r="G19" s="3" t="s">
        <v>17</v>
      </c>
      <c r="H19" s="3">
        <v>1</v>
      </c>
      <c r="I19" s="7">
        <v>420</v>
      </c>
      <c r="J19" s="7">
        <f t="shared" si="0"/>
        <v>420</v>
      </c>
      <c r="K19" s="2"/>
    </row>
    <row r="20" spans="1:11" ht="25.5" customHeight="1">
      <c r="A20" s="3">
        <v>16</v>
      </c>
      <c r="B20" s="3">
        <v>30204005025</v>
      </c>
      <c r="C20" s="10" t="s">
        <v>75</v>
      </c>
      <c r="D20" s="5" t="s">
        <v>107</v>
      </c>
      <c r="E20" s="3">
        <v>3</v>
      </c>
      <c r="F20" s="10" t="s">
        <v>77</v>
      </c>
      <c r="G20" s="3" t="s">
        <v>17</v>
      </c>
      <c r="H20" s="3">
        <v>1</v>
      </c>
      <c r="I20" s="7">
        <v>1000</v>
      </c>
      <c r="J20" s="7">
        <f t="shared" si="0"/>
        <v>1000</v>
      </c>
      <c r="K20" s="2"/>
    </row>
    <row r="21" spans="1:11" ht="109.5" customHeight="1">
      <c r="A21" s="3">
        <v>17</v>
      </c>
      <c r="B21" s="3">
        <v>31208005030</v>
      </c>
      <c r="C21" s="10" t="s">
        <v>78</v>
      </c>
      <c r="D21" s="5" t="s">
        <v>108</v>
      </c>
      <c r="E21" s="3">
        <v>3</v>
      </c>
      <c r="F21" s="10" t="s">
        <v>80</v>
      </c>
      <c r="G21" s="3" t="s">
        <v>81</v>
      </c>
      <c r="H21" s="3">
        <v>1</v>
      </c>
      <c r="I21" s="7">
        <v>1600</v>
      </c>
      <c r="J21" s="7">
        <f t="shared" si="0"/>
        <v>1600</v>
      </c>
      <c r="K21" s="2"/>
    </row>
    <row r="22" spans="1:11" ht="51">
      <c r="A22" s="3">
        <v>18</v>
      </c>
      <c r="B22" s="3">
        <v>30204031032</v>
      </c>
      <c r="C22" s="10" t="s">
        <v>82</v>
      </c>
      <c r="D22" s="5" t="s">
        <v>109</v>
      </c>
      <c r="E22" s="3">
        <v>3</v>
      </c>
      <c r="F22" s="10" t="s">
        <v>84</v>
      </c>
      <c r="G22" s="3" t="s">
        <v>85</v>
      </c>
      <c r="H22" s="3">
        <v>1</v>
      </c>
      <c r="I22" s="7">
        <v>24</v>
      </c>
      <c r="J22" s="7">
        <f t="shared" si="0"/>
        <v>24</v>
      </c>
      <c r="K22" s="2"/>
    </row>
    <row r="23" spans="1:11" ht="51">
      <c r="A23" s="3">
        <v>19</v>
      </c>
      <c r="B23" s="3">
        <v>30212003042</v>
      </c>
      <c r="C23" s="10" t="s">
        <v>86</v>
      </c>
      <c r="D23" s="2"/>
      <c r="E23" s="3">
        <v>3</v>
      </c>
      <c r="F23" s="10" t="s">
        <v>87</v>
      </c>
      <c r="G23" s="3" t="s">
        <v>88</v>
      </c>
      <c r="H23" s="3">
        <v>860</v>
      </c>
      <c r="I23" s="7">
        <v>9</v>
      </c>
      <c r="J23" s="7">
        <f t="shared" si="0"/>
        <v>7740</v>
      </c>
      <c r="K23" s="2"/>
    </row>
    <row r="24" spans="1:11" ht="51">
      <c r="A24" s="3">
        <v>20</v>
      </c>
      <c r="B24" s="3">
        <v>30212003042</v>
      </c>
      <c r="C24" s="10" t="s">
        <v>89</v>
      </c>
      <c r="D24" s="2"/>
      <c r="E24" s="3">
        <v>3</v>
      </c>
      <c r="F24" s="10" t="s">
        <v>90</v>
      </c>
      <c r="G24" s="3" t="s">
        <v>88</v>
      </c>
      <c r="H24" s="3">
        <v>860</v>
      </c>
      <c r="I24" s="7">
        <v>6</v>
      </c>
      <c r="J24" s="7">
        <f t="shared" si="0"/>
        <v>5160</v>
      </c>
      <c r="K24" s="10" t="s">
        <v>91</v>
      </c>
    </row>
    <row r="25" spans="1:11" ht="51">
      <c r="A25" s="3">
        <v>21</v>
      </c>
      <c r="B25" s="3">
        <v>31103019044</v>
      </c>
      <c r="C25" s="10" t="s">
        <v>92</v>
      </c>
      <c r="D25" s="2"/>
      <c r="E25" s="3">
        <v>3</v>
      </c>
      <c r="F25" s="11" t="s">
        <v>93</v>
      </c>
      <c r="G25" s="3" t="s">
        <v>88</v>
      </c>
      <c r="H25" s="3">
        <v>860</v>
      </c>
      <c r="I25" s="7">
        <v>7</v>
      </c>
      <c r="J25" s="7">
        <f t="shared" si="0"/>
        <v>6020</v>
      </c>
      <c r="K25" s="10" t="s">
        <v>91</v>
      </c>
    </row>
    <row r="26" spans="1:11">
      <c r="A26" s="54" t="s">
        <v>96</v>
      </c>
      <c r="B26" s="54"/>
      <c r="C26" s="54"/>
      <c r="D26" s="54"/>
      <c r="E26" s="54"/>
      <c r="F26" s="54"/>
      <c r="G26" s="54"/>
      <c r="H26" s="54"/>
      <c r="I26" s="54"/>
      <c r="J26" s="12">
        <f>SUM(J5:J25)</f>
        <v>116104</v>
      </c>
      <c r="K26" s="2"/>
    </row>
    <row r="29" spans="1:11">
      <c r="G29" t="s">
        <v>97</v>
      </c>
    </row>
    <row r="30" spans="1:11">
      <c r="J30" t="s">
        <v>98</v>
      </c>
    </row>
  </sheetData>
  <mergeCells count="4">
    <mergeCell ref="A1:K1"/>
    <mergeCell ref="A2:K2"/>
    <mergeCell ref="A3:K3"/>
    <mergeCell ref="A26:I26"/>
  </mergeCells>
  <phoneticPr fontId="2" type="noConversion"/>
  <pageMargins left="0.7" right="0.7" top="0.75" bottom="0.75" header="0.3" footer="0.3"/>
  <pageSetup paperSize="9" orientation="landscape"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15</vt:i4>
      </vt:variant>
    </vt:vector>
  </HeadingPairs>
  <TitlesOfParts>
    <vt:vector size="30" baseType="lpstr">
      <vt:lpstr>附件4投标报价汇总表</vt:lpstr>
      <vt:lpstr>1#学生宿舍</vt:lpstr>
      <vt:lpstr>3#学生宿舍</vt:lpstr>
      <vt:lpstr>2#学生宿舍</vt:lpstr>
      <vt:lpstr>4#学生宿舍</vt:lpstr>
      <vt:lpstr>5#学生宿舍</vt:lpstr>
      <vt:lpstr>6#学生宿舍</vt:lpstr>
      <vt:lpstr>7#学生宿舍</vt:lpstr>
      <vt:lpstr>8#学生宿舍</vt:lpstr>
      <vt:lpstr>第二教学楼</vt:lpstr>
      <vt:lpstr>第三教学实验楼</vt:lpstr>
      <vt:lpstr>第一实验教学楼</vt:lpstr>
      <vt:lpstr>食堂</vt:lpstr>
      <vt:lpstr>图书馆</vt:lpstr>
      <vt:lpstr>总平</vt:lpstr>
      <vt:lpstr>附件4投标报价汇总表!_Toc267412962</vt:lpstr>
      <vt:lpstr>附件4投标报价汇总表!_Toc267412963</vt:lpstr>
      <vt:lpstr>附件4投标报价汇总表!_Toc267412964</vt:lpstr>
      <vt:lpstr>附件4投标报价汇总表!_Toc267412965</vt:lpstr>
      <vt:lpstr>附件4投标报价汇总表!_Toc267412966</vt:lpstr>
      <vt:lpstr>附件4投标报价汇总表!_Toc267412967</vt:lpstr>
      <vt:lpstr>附件4投标报价汇总表!_Toc267412968</vt:lpstr>
      <vt:lpstr>附件4投标报价汇总表!_Toc267412969</vt:lpstr>
      <vt:lpstr>附件4投标报价汇总表!_Toc267412970</vt:lpstr>
      <vt:lpstr>附件4投标报价汇总表!_Toc267412971</vt:lpstr>
      <vt:lpstr>附件4投标报价汇总表!_Toc267412972</vt:lpstr>
      <vt:lpstr>附件4投标报价汇总表!_Toc267412973</vt:lpstr>
      <vt:lpstr>附件4投标报价汇总表!_Toc267412974</vt:lpstr>
      <vt:lpstr>'1#学生宿舍'!Print_Area</vt:lpstr>
      <vt:lpstr>'1#学生宿舍'!Print_Titles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shixiang.chen</dc:creator>
  <cp:lastModifiedBy>Xingming.Liu</cp:lastModifiedBy>
  <cp:lastPrinted>2010-08-05T15:46:40Z</cp:lastPrinted>
  <dcterms:created xsi:type="dcterms:W3CDTF">2010-08-05T13:57:12Z</dcterms:created>
  <dcterms:modified xsi:type="dcterms:W3CDTF">2010-08-06T00:08:09Z</dcterms:modified>
</cp:coreProperties>
</file>