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360" yWindow="15" windowWidth="9525" windowHeight="6120" tabRatio="777" activeTab="1"/>
  </bookViews>
  <sheets>
    <sheet name="新校区--配套软件" sheetId="3" r:id="rId1"/>
    <sheet name="新校区--一卡通硬件" sheetId="5" r:id="rId2"/>
  </sheets>
  <calcPr calcId="152511"/>
</workbook>
</file>

<file path=xl/calcChain.xml><?xml version="1.0" encoding="utf-8"?>
<calcChain xmlns="http://schemas.openxmlformats.org/spreadsheetml/2006/main">
  <c r="E13" i="5" l="1"/>
  <c r="G5" i="5"/>
  <c r="G9" i="5"/>
  <c r="G10" i="5"/>
  <c r="G3" i="5"/>
  <c r="G4" i="5"/>
  <c r="G6" i="5"/>
  <c r="G7" i="5"/>
  <c r="G8" i="5"/>
  <c r="G11" i="5"/>
  <c r="G12" i="5" l="1"/>
  <c r="G13" i="5" s="1"/>
  <c r="G14" i="5" s="1"/>
  <c r="G15" i="5" l="1"/>
</calcChain>
</file>

<file path=xl/sharedStrings.xml><?xml version="1.0" encoding="utf-8"?>
<sst xmlns="http://schemas.openxmlformats.org/spreadsheetml/2006/main" count="44" uniqueCount="40">
  <si>
    <t>产品名称</t>
    <phoneticPr fontId="2" type="noConversion"/>
  </si>
  <si>
    <t>产品分类</t>
  </si>
  <si>
    <t>单位</t>
    <phoneticPr fontId="2" type="noConversion"/>
  </si>
  <si>
    <t>数量</t>
    <phoneticPr fontId="2" type="noConversion"/>
  </si>
  <si>
    <t>软件产品</t>
    <phoneticPr fontId="2" type="noConversion"/>
  </si>
  <si>
    <t>套</t>
    <phoneticPr fontId="2" type="noConversion"/>
  </si>
  <si>
    <t>操作系统</t>
  </si>
  <si>
    <t>Windows2008 STD</t>
  </si>
  <si>
    <t>数据库系统</t>
    <phoneticPr fontId="2" type="noConversion"/>
  </si>
  <si>
    <t>软件合计</t>
    <phoneticPr fontId="2" type="noConversion"/>
  </si>
  <si>
    <t>开水控制器</t>
    <phoneticPr fontId="2" type="noConversion"/>
  </si>
  <si>
    <t>产品型号</t>
    <phoneticPr fontId="2" type="noConversion"/>
  </si>
  <si>
    <t>一卡通硬件</t>
  </si>
  <si>
    <t>电磁阀</t>
  </si>
  <si>
    <t>微型快关电动阀</t>
  </si>
  <si>
    <t>开关电源</t>
  </si>
  <si>
    <t>12V/30A</t>
  </si>
  <si>
    <t>计费控制器</t>
  </si>
  <si>
    <t>工程材料及施工</t>
  </si>
  <si>
    <t>辅材、设备安装</t>
  </si>
  <si>
    <t>总计</t>
  </si>
  <si>
    <t>产品大类</t>
  </si>
  <si>
    <t>子系统</t>
  </si>
  <si>
    <t>产品名称</t>
  </si>
  <si>
    <t>单价</t>
  </si>
  <si>
    <t>数量</t>
  </si>
  <si>
    <t>总价</t>
  </si>
  <si>
    <t>协议转换器</t>
    <phoneticPr fontId="2" type="noConversion"/>
  </si>
  <si>
    <t>Z128TC</t>
    <phoneticPr fontId="2" type="noConversion"/>
  </si>
  <si>
    <t>带流量模块</t>
    <phoneticPr fontId="2" type="noConversion"/>
  </si>
  <si>
    <t>水控消费</t>
    <phoneticPr fontId="2" type="noConversion"/>
  </si>
  <si>
    <t>计费电表</t>
    <phoneticPr fontId="2" type="noConversion"/>
  </si>
  <si>
    <t>电控消费</t>
    <phoneticPr fontId="2" type="noConversion"/>
  </si>
  <si>
    <r>
      <t>电控</t>
    </r>
    <r>
      <rPr>
        <sz val="9"/>
        <rFont val="宋体"/>
        <charset val="134"/>
      </rPr>
      <t>消费</t>
    </r>
    <phoneticPr fontId="2" type="noConversion"/>
  </si>
  <si>
    <t>计时消费POS</t>
    <phoneticPr fontId="2" type="noConversion"/>
  </si>
  <si>
    <t>SQL Server 2005</t>
    <phoneticPr fontId="2" type="noConversion"/>
  </si>
  <si>
    <t>?</t>
    <phoneticPr fontId="2" type="noConversion"/>
  </si>
  <si>
    <t>一间房一个，安装在配电间</t>
    <phoneticPr fontId="2" type="noConversion"/>
  </si>
  <si>
    <t>说明</t>
    <phoneticPr fontId="2" type="noConversion"/>
  </si>
  <si>
    <t>含管线敷设，接线工艺处理、设备安装、调试，按照设备总价的9%来计算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</si>
</sst>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_ &quot;￥&quot;* #,##0.00_ ;_ &quot;￥&quot;* \-#,##0.00_ ;_ &quot;￥&quot;* &quot;-&quot;??_ ;_ @_ "/>
    <numFmt numFmtId="179" formatCode="&quot;￥&quot;#,##0.00_);[Red]\(&quot;￥&quot;#,##0.00\)"/>
    <numFmt numFmtId="180" formatCode="#,##0.00_);[Red]\(#,##0.00\)"/>
  </numFmts>
  <fonts count="15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color indexed="9"/>
      <name val="宋体"/>
      <charset val="134"/>
    </font>
    <font>
      <b/>
      <sz val="9"/>
      <name val="宋体"/>
      <charset val="134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宋体"/>
      <charset val="134"/>
    </font>
    <font>
      <sz val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178" fontId="1" fillId="0" borderId="0" applyFont="0" applyFill="0" applyBorder="0" applyAlignment="0" applyProtection="0">
      <alignment vertical="center"/>
    </xf>
  </cellStyleXfs>
  <cellXfs count="50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4" fillId="3" borderId="3" xfId="0" applyFont="1" applyFill="1" applyBorder="1"/>
    <xf numFmtId="0" fontId="5" fillId="0" borderId="3" xfId="0" applyFont="1" applyBorder="1"/>
    <xf numFmtId="0" fontId="6" fillId="0" borderId="3" xfId="0" applyNumberFormat="1" applyFont="1" applyBorder="1" applyAlignment="1">
      <alignment horizontal="center"/>
    </xf>
    <xf numFmtId="179" fontId="6" fillId="0" borderId="4" xfId="0" applyNumberFormat="1" applyFont="1" applyBorder="1" applyAlignment="1">
      <alignment horizontal="right"/>
    </xf>
    <xf numFmtId="0" fontId="6" fillId="0" borderId="5" xfId="0" applyFont="1" applyBorder="1"/>
    <xf numFmtId="0" fontId="6" fillId="0" borderId="6" xfId="0" applyFont="1" applyBorder="1"/>
    <xf numFmtId="0" fontId="6" fillId="0" borderId="6" xfId="0" applyNumberFormat="1" applyFont="1" applyBorder="1" applyAlignment="1">
      <alignment horizontal="center"/>
    </xf>
    <xf numFmtId="179" fontId="6" fillId="0" borderId="6" xfId="0" applyNumberFormat="1" applyFont="1" applyBorder="1" applyAlignment="1">
      <alignment horizontal="right"/>
    </xf>
    <xf numFmtId="0" fontId="5" fillId="0" borderId="7" xfId="0" applyFont="1" applyBorder="1"/>
    <xf numFmtId="0" fontId="7" fillId="0" borderId="8" xfId="0" applyFont="1" applyBorder="1"/>
    <xf numFmtId="0" fontId="7" fillId="0" borderId="7" xfId="0" applyNumberFormat="1" applyFont="1" applyBorder="1" applyAlignment="1">
      <alignment horizontal="center"/>
    </xf>
    <xf numFmtId="179" fontId="7" fillId="0" borderId="9" xfId="0" applyNumberFormat="1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180" fontId="8" fillId="0" borderId="3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180" fontId="6" fillId="0" borderId="3" xfId="0" applyNumberFormat="1" applyFont="1" applyBorder="1"/>
    <xf numFmtId="180" fontId="6" fillId="0" borderId="6" xfId="0" applyNumberFormat="1" applyFont="1" applyBorder="1"/>
    <xf numFmtId="180" fontId="7" fillId="0" borderId="8" xfId="0" applyNumberFormat="1" applyFont="1" applyBorder="1"/>
    <xf numFmtId="180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1" fillId="0" borderId="3" xfId="0" applyFont="1" applyBorder="1"/>
    <xf numFmtId="0" fontId="12" fillId="0" borderId="3" xfId="0" applyFont="1" applyBorder="1"/>
    <xf numFmtId="0" fontId="11" fillId="0" borderId="3" xfId="0" applyFont="1" applyBorder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wrapText="1"/>
    </xf>
    <xf numFmtId="0" fontId="14" fillId="0" borderId="0" xfId="0" applyFont="1" applyAlignme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4.25" x14ac:dyDescent="0.15"/>
  <cols>
    <col min="1" max="1" width="14.875" bestFit="1" customWidth="1"/>
    <col min="2" max="2" width="16.75" bestFit="1" customWidth="1"/>
    <col min="3" max="3" width="22.875" bestFit="1" customWidth="1"/>
    <col min="4" max="4" width="22.875" customWidth="1"/>
    <col min="5" max="5" width="4.75" bestFit="1" customWidth="1"/>
    <col min="6" max="6" width="5" bestFit="1" customWidth="1"/>
  </cols>
  <sheetData>
    <row r="1" spans="1:7" x14ac:dyDescent="0.15">
      <c r="A1" s="1" t="s">
        <v>0</v>
      </c>
      <c r="B1" s="39" t="s">
        <v>1</v>
      </c>
      <c r="C1" s="39"/>
      <c r="D1" s="2" t="s">
        <v>11</v>
      </c>
      <c r="E1" s="3" t="s">
        <v>2</v>
      </c>
      <c r="F1" s="4" t="s">
        <v>3</v>
      </c>
    </row>
    <row r="2" spans="1:7" x14ac:dyDescent="0.15">
      <c r="A2" s="5" t="s">
        <v>4</v>
      </c>
      <c r="B2" s="6"/>
      <c r="C2" s="6"/>
      <c r="D2" s="6"/>
      <c r="E2" s="7"/>
      <c r="F2" s="8"/>
    </row>
    <row r="3" spans="1:7" x14ac:dyDescent="0.15">
      <c r="A3" s="40"/>
      <c r="B3" s="6" t="s">
        <v>6</v>
      </c>
      <c r="C3" s="6" t="s">
        <v>7</v>
      </c>
      <c r="D3" s="6"/>
      <c r="E3" s="7" t="s">
        <v>5</v>
      </c>
      <c r="F3" s="8">
        <v>1</v>
      </c>
      <c r="G3" s="38" t="s">
        <v>36</v>
      </c>
    </row>
    <row r="4" spans="1:7" x14ac:dyDescent="0.15">
      <c r="A4" s="40"/>
      <c r="B4" s="9" t="s">
        <v>8</v>
      </c>
      <c r="C4" s="47" t="s">
        <v>35</v>
      </c>
      <c r="D4" s="9"/>
      <c r="E4" s="10" t="s">
        <v>5</v>
      </c>
      <c r="F4" s="11">
        <v>1</v>
      </c>
      <c r="G4" s="38" t="s">
        <v>36</v>
      </c>
    </row>
    <row r="5" spans="1:7" x14ac:dyDescent="0.15">
      <c r="A5" s="12" t="s">
        <v>9</v>
      </c>
      <c r="B5" s="13"/>
      <c r="C5" s="2"/>
      <c r="D5" s="2"/>
      <c r="E5" s="4"/>
      <c r="F5" s="4"/>
    </row>
    <row r="6" spans="1:7" x14ac:dyDescent="0.15">
      <c r="A6" s="5"/>
      <c r="B6" s="6"/>
      <c r="C6" s="6"/>
      <c r="D6" s="6"/>
      <c r="E6" s="7"/>
      <c r="F6" s="8"/>
    </row>
  </sheetData>
  <mergeCells count="2">
    <mergeCell ref="B1:C1"/>
    <mergeCell ref="A3:A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E14" sqref="E14"/>
    </sheetView>
  </sheetViews>
  <sheetFormatPr defaultRowHeight="14.25" x14ac:dyDescent="0.15"/>
  <cols>
    <col min="1" max="1" width="13.125" bestFit="1" customWidth="1"/>
    <col min="2" max="2" width="15.375" customWidth="1"/>
    <col min="3" max="3" width="20.5" customWidth="1"/>
    <col min="4" max="4" width="38.25" style="33" customWidth="1"/>
    <col min="5" max="5" width="10.5" style="37" customWidth="1"/>
    <col min="6" max="6" width="5.875" bestFit="1" customWidth="1"/>
    <col min="7" max="7" width="13.875" bestFit="1" customWidth="1"/>
  </cols>
  <sheetData>
    <row r="2" spans="1:8" x14ac:dyDescent="0.15">
      <c r="A2" s="26" t="s">
        <v>21</v>
      </c>
      <c r="B2" s="26" t="s">
        <v>22</v>
      </c>
      <c r="C2" s="26" t="s">
        <v>23</v>
      </c>
      <c r="D2" s="48" t="s">
        <v>38</v>
      </c>
      <c r="E2" s="27" t="s">
        <v>24</v>
      </c>
      <c r="F2" s="28" t="s">
        <v>25</v>
      </c>
      <c r="G2" s="29" t="s">
        <v>26</v>
      </c>
    </row>
    <row r="3" spans="1:8" x14ac:dyDescent="0.2">
      <c r="A3" s="14" t="s">
        <v>12</v>
      </c>
      <c r="B3" s="44" t="s">
        <v>33</v>
      </c>
      <c r="C3" s="42" t="s">
        <v>27</v>
      </c>
      <c r="D3" s="30" t="s">
        <v>28</v>
      </c>
      <c r="E3" s="34">
        <v>3800</v>
      </c>
      <c r="F3" s="16">
        <v>10</v>
      </c>
      <c r="G3" s="17">
        <f t="shared" ref="G3:G8" si="0">E3*F3</f>
        <v>38000</v>
      </c>
    </row>
    <row r="4" spans="1:8" x14ac:dyDescent="0.2">
      <c r="A4" s="18"/>
      <c r="B4" s="45"/>
      <c r="C4" s="42" t="s">
        <v>31</v>
      </c>
      <c r="D4" s="43" t="s">
        <v>37</v>
      </c>
      <c r="E4" s="34">
        <v>680</v>
      </c>
      <c r="F4" s="16">
        <v>800</v>
      </c>
      <c r="G4" s="17">
        <f t="shared" si="0"/>
        <v>544000</v>
      </c>
      <c r="H4" s="49"/>
    </row>
    <row r="5" spans="1:8" x14ac:dyDescent="0.2">
      <c r="A5" s="18"/>
      <c r="B5" s="44" t="s">
        <v>30</v>
      </c>
      <c r="C5" s="42" t="s">
        <v>34</v>
      </c>
      <c r="D5" s="30"/>
      <c r="E5" s="34">
        <v>1500</v>
      </c>
      <c r="F5" s="16">
        <v>10</v>
      </c>
      <c r="G5" s="17">
        <f t="shared" si="0"/>
        <v>15000</v>
      </c>
      <c r="H5" s="49"/>
    </row>
    <row r="6" spans="1:8" x14ac:dyDescent="0.2">
      <c r="A6" s="18"/>
      <c r="B6" s="46"/>
      <c r="C6" s="15" t="s">
        <v>13</v>
      </c>
      <c r="D6" s="30"/>
      <c r="E6" s="34">
        <v>74</v>
      </c>
      <c r="F6" s="16">
        <v>200</v>
      </c>
      <c r="G6" s="17">
        <f t="shared" si="0"/>
        <v>14800</v>
      </c>
      <c r="H6" s="49"/>
    </row>
    <row r="7" spans="1:8" x14ac:dyDescent="0.2">
      <c r="A7" s="18"/>
      <c r="B7" s="46"/>
      <c r="C7" s="15" t="s">
        <v>14</v>
      </c>
      <c r="D7" s="30"/>
      <c r="E7" s="34">
        <v>135</v>
      </c>
      <c r="F7" s="16">
        <v>75</v>
      </c>
      <c r="G7" s="17">
        <f t="shared" si="0"/>
        <v>10125</v>
      </c>
      <c r="H7" s="49"/>
    </row>
    <row r="8" spans="1:8" x14ac:dyDescent="0.2">
      <c r="A8" s="18"/>
      <c r="B8" s="46"/>
      <c r="C8" s="15" t="s">
        <v>15</v>
      </c>
      <c r="D8" s="30" t="s">
        <v>16</v>
      </c>
      <c r="E8" s="34">
        <v>330</v>
      </c>
      <c r="F8" s="16">
        <v>45</v>
      </c>
      <c r="G8" s="17">
        <f t="shared" si="0"/>
        <v>14850</v>
      </c>
      <c r="H8" s="49"/>
    </row>
    <row r="9" spans="1:8" x14ac:dyDescent="0.2">
      <c r="A9" s="18"/>
      <c r="B9" s="46"/>
      <c r="C9" s="15" t="s">
        <v>10</v>
      </c>
      <c r="D9" s="43" t="s">
        <v>29</v>
      </c>
      <c r="E9" s="34">
        <v>680</v>
      </c>
      <c r="F9" s="16">
        <v>200</v>
      </c>
      <c r="G9" s="17">
        <f t="shared" ref="G9:G11" si="1">E9*F9</f>
        <v>136000</v>
      </c>
      <c r="H9" s="49"/>
    </row>
    <row r="10" spans="1:8" x14ac:dyDescent="0.2">
      <c r="A10" s="18"/>
      <c r="B10" s="46"/>
      <c r="C10" s="15" t="s">
        <v>17</v>
      </c>
      <c r="D10" s="43" t="s">
        <v>29</v>
      </c>
      <c r="E10" s="34">
        <v>680</v>
      </c>
      <c r="F10" s="16">
        <v>400</v>
      </c>
      <c r="G10" s="17">
        <f>E10*F10</f>
        <v>272000</v>
      </c>
      <c r="H10" s="49"/>
    </row>
    <row r="11" spans="1:8" x14ac:dyDescent="0.2">
      <c r="A11" s="18"/>
      <c r="B11" s="45"/>
      <c r="C11" s="42" t="s">
        <v>27</v>
      </c>
      <c r="D11" s="30"/>
      <c r="E11" s="34">
        <v>4800</v>
      </c>
      <c r="F11" s="16">
        <v>2</v>
      </c>
      <c r="G11" s="17">
        <f t="shared" si="1"/>
        <v>9600</v>
      </c>
    </row>
    <row r="12" spans="1:8" x14ac:dyDescent="0.2">
      <c r="A12" s="19"/>
      <c r="B12" s="19"/>
      <c r="C12" s="19"/>
      <c r="D12" s="31"/>
      <c r="E12" s="35"/>
      <c r="F12" s="20"/>
      <c r="G12" s="21">
        <f>SUM(G3:G11)</f>
        <v>1054375</v>
      </c>
    </row>
    <row r="13" spans="1:8" ht="23.25" x14ac:dyDescent="0.2">
      <c r="A13" s="14" t="s">
        <v>18</v>
      </c>
      <c r="B13" s="41" t="s">
        <v>32</v>
      </c>
      <c r="C13" s="15" t="s">
        <v>19</v>
      </c>
      <c r="D13" s="43" t="s">
        <v>39</v>
      </c>
      <c r="E13" s="34">
        <f>G12*0.09</f>
        <v>94893.75</v>
      </c>
      <c r="F13" s="16">
        <v>1</v>
      </c>
      <c r="G13" s="17">
        <f t="shared" ref="G13" si="2">E13*F13</f>
        <v>94893.75</v>
      </c>
    </row>
    <row r="14" spans="1:8" x14ac:dyDescent="0.2">
      <c r="A14" s="19"/>
      <c r="B14" s="19"/>
      <c r="C14" s="19"/>
      <c r="D14" s="31"/>
      <c r="E14" s="35"/>
      <c r="F14" s="20"/>
      <c r="G14" s="21">
        <f>SUM(G13:G13)</f>
        <v>94893.75</v>
      </c>
    </row>
    <row r="15" spans="1:8" x14ac:dyDescent="0.2">
      <c r="A15" s="22" t="s">
        <v>20</v>
      </c>
      <c r="B15" s="23"/>
      <c r="C15" s="23"/>
      <c r="D15" s="32"/>
      <c r="E15" s="36"/>
      <c r="F15" s="24"/>
      <c r="G15" s="25">
        <f>SUM(G14,G12)</f>
        <v>1149268.75</v>
      </c>
    </row>
  </sheetData>
  <mergeCells count="2">
    <mergeCell ref="B3:B4"/>
    <mergeCell ref="B5:B1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新校区--配套软件</vt:lpstr>
      <vt:lpstr>新校区--一卡通硬件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phy</cp:lastModifiedBy>
  <cp:lastPrinted>2010-07-19T13:11:41Z</cp:lastPrinted>
  <dcterms:created xsi:type="dcterms:W3CDTF">2010-04-10T08:52:34Z</dcterms:created>
  <dcterms:modified xsi:type="dcterms:W3CDTF">2013-03-11T04:12:12Z</dcterms:modified>
</cp:coreProperties>
</file>