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30" windowWidth="27315" windowHeight="12270"/>
  </bookViews>
  <sheets>
    <sheet name="Subject 24 - zahid pilot" sheetId="1" r:id="rId1"/>
  </sheets>
  <calcPr calcId="0"/>
</workbook>
</file>

<file path=xl/calcChain.xml><?xml version="1.0" encoding="utf-8"?>
<calcChain xmlns="http://schemas.openxmlformats.org/spreadsheetml/2006/main">
  <c r="F72" i="1" l="1"/>
  <c r="F71" i="1"/>
  <c r="F68" i="1"/>
  <c r="F67" i="1"/>
  <c r="F64" i="1"/>
  <c r="F63" i="1"/>
  <c r="F60" i="1"/>
  <c r="F59" i="1"/>
  <c r="F56" i="1"/>
  <c r="F55" i="1"/>
  <c r="F51" i="1"/>
  <c r="F47" i="1"/>
  <c r="F27" i="1"/>
  <c r="F24" i="1"/>
  <c r="P23" i="1"/>
  <c r="O23" i="1"/>
  <c r="N23" i="1"/>
  <c r="M23" i="1"/>
  <c r="L23" i="1"/>
  <c r="K23" i="1"/>
  <c r="J23" i="1"/>
  <c r="I23" i="1"/>
  <c r="F23" i="1"/>
  <c r="P22" i="1"/>
  <c r="O22" i="1"/>
  <c r="N22" i="1"/>
  <c r="M22" i="1"/>
  <c r="L22" i="1"/>
  <c r="K22" i="1"/>
  <c r="J22" i="1"/>
  <c r="I22" i="1"/>
  <c r="P21" i="1"/>
  <c r="O21" i="1"/>
  <c r="N21" i="1"/>
  <c r="M21" i="1"/>
  <c r="L21" i="1"/>
  <c r="K21" i="1"/>
  <c r="J21" i="1"/>
  <c r="I21" i="1"/>
  <c r="F20" i="1"/>
  <c r="F19" i="1"/>
  <c r="P3" i="1"/>
  <c r="O3" i="1"/>
  <c r="N3" i="1"/>
  <c r="M3" i="1"/>
  <c r="L3" i="1"/>
  <c r="F32" i="1" s="1"/>
  <c r="K3" i="1"/>
  <c r="J3" i="1"/>
  <c r="I3" i="1"/>
  <c r="P2" i="1"/>
  <c r="O2" i="1"/>
  <c r="F70" i="1" s="1"/>
  <c r="N2" i="1"/>
  <c r="F52" i="1" s="1"/>
  <c r="M2" i="1"/>
  <c r="F40" i="1" s="1"/>
  <c r="L2" i="1"/>
  <c r="F34" i="1" s="1"/>
  <c r="K2" i="1"/>
  <c r="F26" i="1" s="1"/>
  <c r="J2" i="1"/>
  <c r="I2" i="1"/>
  <c r="F8" i="1" s="1"/>
  <c r="F11" i="1" l="1"/>
  <c r="F16" i="1"/>
  <c r="F15" i="1"/>
  <c r="F3" i="1"/>
  <c r="F35" i="1"/>
  <c r="F43" i="1"/>
  <c r="F48" i="1"/>
  <c r="F4" i="1"/>
  <c r="F28" i="1"/>
  <c r="F36" i="1"/>
  <c r="F44" i="1"/>
  <c r="F1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2" i="1"/>
  <c r="F6" i="1"/>
  <c r="F10" i="1"/>
  <c r="F14" i="1"/>
  <c r="F18" i="1"/>
  <c r="F22" i="1"/>
  <c r="F30" i="1"/>
  <c r="F38" i="1"/>
  <c r="F42" i="1"/>
  <c r="F46" i="1"/>
  <c r="F50" i="1"/>
  <c r="F54" i="1"/>
  <c r="F58" i="1"/>
  <c r="F62" i="1"/>
  <c r="F66" i="1"/>
  <c r="F7" i="1"/>
  <c r="F31" i="1"/>
  <c r="F39" i="1"/>
  <c r="F12" i="1"/>
</calcChain>
</file>

<file path=xl/sharedStrings.xml><?xml version="1.0" encoding="utf-8"?>
<sst xmlns="http://schemas.openxmlformats.org/spreadsheetml/2006/main" count="93" uniqueCount="16">
  <si>
    <t>Actor</t>
  </si>
  <si>
    <t>Actress</t>
  </si>
  <si>
    <t>Director</t>
  </si>
  <si>
    <t>IDAlpha</t>
  </si>
  <si>
    <t>IDActive</t>
  </si>
  <si>
    <t>IDList</t>
  </si>
  <si>
    <t>IDActiveList</t>
  </si>
  <si>
    <t>DDAlpha</t>
  </si>
  <si>
    <t>DDActive</t>
  </si>
  <si>
    <t>DDList</t>
  </si>
  <si>
    <t>DDActiveList</t>
  </si>
  <si>
    <t>average</t>
  </si>
  <si>
    <t>stdev</t>
  </si>
  <si>
    <t>actor</t>
  </si>
  <si>
    <t>actress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</si>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</sst>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24 - zahid pilot'!$H$2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'Subject 24 - zahid pilot'!$I$1:$P$1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24 - zahid pilot'!$I$2:$P$2</c:f>
              <c:numCache>
                <c:formatCode>General</c:formatCode>
                <c:ptCount val="8"/>
                <c:pt idx="0">
                  <c:v>19671.666666666668</c:v>
                </c:pt>
                <c:pt idx="1">
                  <c:v>21144</c:v>
                </c:pt>
                <c:pt idx="2">
                  <c:v>16871.111111111109</c:v>
                </c:pt>
                <c:pt idx="3">
                  <c:v>22358.666666666668</c:v>
                </c:pt>
                <c:pt idx="4">
                  <c:v>15872.555555555555</c:v>
                </c:pt>
                <c:pt idx="5">
                  <c:v>13024.5</c:v>
                </c:pt>
                <c:pt idx="6">
                  <c:v>19679.777777777777</c:v>
                </c:pt>
                <c:pt idx="7">
                  <c:v>21399.777777777777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37952"/>
        <c:axId val="59058048"/>
      </c:barChart>
      <c:catAx>
        <c:axId val="5903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59058048"/>
        <c:crosses val="autoZero"/>
        <c:auto val="1"/>
        <c:lblAlgn val="ctr"/>
        <c:lblOffset val="100"/>
        <c:noMultiLvlLbl val="0"/>
      </c:catAx>
      <c:valAx>
        <c:axId val="5905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3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24 - zahid pilot'!$H$21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'Subject 24 - zahid pilot'!$I$20:$P$20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24 - zahid pilot'!$I$21:$P$21</c:f>
              <c:numCache>
                <c:formatCode>General</c:formatCode>
                <c:ptCount val="8"/>
                <c:pt idx="0">
                  <c:v>17934</c:v>
                </c:pt>
                <c:pt idx="1">
                  <c:v>40392.666666666664</c:v>
                </c:pt>
                <c:pt idx="2">
                  <c:v>23519.666666666668</c:v>
                </c:pt>
                <c:pt idx="3">
                  <c:v>26275</c:v>
                </c:pt>
                <c:pt idx="4">
                  <c:v>21292</c:v>
                </c:pt>
                <c:pt idx="5">
                  <c:v>16876.666666666668</c:v>
                </c:pt>
                <c:pt idx="6">
                  <c:v>25781.666666666668</c:v>
                </c:pt>
                <c:pt idx="7">
                  <c:v>31448.333333333332</c:v>
                </c:pt>
              </c:numCache>
            </c:numRef>
          </c:val>
        </c:ser>
        <c:ser>
          <c:idx val="1"/>
          <c:order val="1"/>
          <c:tx>
            <c:strRef>
              <c:f>'Subject 24 - zahid pilot'!$H$22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'Subject 24 - zahid pilot'!$I$20:$P$20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24 - zahid pilot'!$I$22:$P$22</c:f>
              <c:numCache>
                <c:formatCode>General</c:formatCode>
                <c:ptCount val="8"/>
                <c:pt idx="0">
                  <c:v>34909.333333333336</c:v>
                </c:pt>
                <c:pt idx="1">
                  <c:v>13171.666666666666</c:v>
                </c:pt>
                <c:pt idx="2">
                  <c:v>15297.333333333334</c:v>
                </c:pt>
                <c:pt idx="3">
                  <c:v>23978.666666666668</c:v>
                </c:pt>
                <c:pt idx="4">
                  <c:v>16369.333333333334</c:v>
                </c:pt>
                <c:pt idx="5">
                  <c:v>11664.666666666666</c:v>
                </c:pt>
                <c:pt idx="6">
                  <c:v>15195.333333333334</c:v>
                </c:pt>
                <c:pt idx="7">
                  <c:v>21198.333333333332</c:v>
                </c:pt>
              </c:numCache>
            </c:numRef>
          </c:val>
        </c:ser>
        <c:ser>
          <c:idx val="2"/>
          <c:order val="2"/>
          <c:tx>
            <c:strRef>
              <c:f>'Subject 24 - zahid pilot'!$H$23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'Subject 24 - zahid pilot'!$I$20:$P$20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24 - zahid pilot'!$I$23:$P$23</c:f>
              <c:numCache>
                <c:formatCode>General</c:formatCode>
                <c:ptCount val="8"/>
                <c:pt idx="0">
                  <c:v>6171.666666666667</c:v>
                </c:pt>
                <c:pt idx="1">
                  <c:v>9867.6666666666661</c:v>
                </c:pt>
                <c:pt idx="2">
                  <c:v>11796.333333333334</c:v>
                </c:pt>
                <c:pt idx="3">
                  <c:v>16822.333333333332</c:v>
                </c:pt>
                <c:pt idx="4">
                  <c:v>9956.3333333333339</c:v>
                </c:pt>
                <c:pt idx="5">
                  <c:v>10305</c:v>
                </c:pt>
                <c:pt idx="6">
                  <c:v>18062.333333333332</c:v>
                </c:pt>
                <c:pt idx="7">
                  <c:v>11552.666666666666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78016"/>
        <c:axId val="141879552"/>
      </c:barChart>
      <c:catAx>
        <c:axId val="14187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879552"/>
        <c:crosses val="autoZero"/>
        <c:auto val="1"/>
        <c:lblAlgn val="ctr"/>
        <c:lblOffset val="100"/>
        <c:noMultiLvlLbl val="0"/>
      </c:catAx>
      <c:valAx>
        <c:axId val="14187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7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276225</xdr:colOff>
      <xdr:row>0</xdr:row>
      <xdr:rowOff>0</xdr:rowOff>
    </xdr:from>
    <xdr:to>
      <xdr:col>23</xdr:col>
      <xdr:colOff>581025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</xdr:colOff>
      <xdr:row>15</xdr:row>
      <xdr:rowOff>80962</xdr:rowOff>
    </xdr:from>
    <xdr:to>
      <xdr:col>23</xdr:col>
      <xdr:colOff>361950</xdr:colOff>
      <xdr:row>29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workbookViewId="0">
      <selection activeCell="M9" sqref="M9"/>
    </sheetView>
  </sheetViews>
  <sheetFormatPr defaultRowHeight="15" x14ac:dyDescent="0.25"/>
  <sheetData>
    <row r="1" spans="1:16" x14ac:dyDescent="0.25">
      <c r="A1">
        <v>9</v>
      </c>
      <c r="B1">
        <v>0</v>
      </c>
      <c r="C1" t="s">
        <v>0</v>
      </c>
      <c r="D1">
        <v>23094</v>
      </c>
      <c r="E1" t="b">
        <v>1</v>
      </c>
      <c r="F1" s="1" t="str">
        <f>IF(OR(D1&gt;$I$2+3*$I$3,D1&lt;$I$2-3*$I$3),"Outlier", "Not")</f>
        <v>Not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>
        <v>10</v>
      </c>
      <c r="B2">
        <v>0</v>
      </c>
      <c r="C2" t="s">
        <v>0</v>
      </c>
      <c r="D2">
        <v>13678</v>
      </c>
      <c r="E2" t="b">
        <v>1</v>
      </c>
      <c r="F2" t="str">
        <f t="shared" ref="F2:F9" si="0">IF(OR(D2&gt;$I$2+3*$I$3,D2&lt;$I$2-3*$I$3),"Outlier", "Not")</f>
        <v>Not</v>
      </c>
      <c r="H2" t="s">
        <v>11</v>
      </c>
      <c r="I2">
        <f>AVERAGE($D$1:$D$9)</f>
        <v>19671.666666666668</v>
      </c>
      <c r="J2">
        <f>AVERAGE($D$10:$D$18)</f>
        <v>21144</v>
      </c>
      <c r="K2">
        <f>AVERAGE($D$19:$D$27)</f>
        <v>16871.111111111109</v>
      </c>
      <c r="L2">
        <f>AVERAGE($D$28:$D$36)</f>
        <v>22358.666666666668</v>
      </c>
      <c r="M2">
        <f>AVERAGE($D$37:$D$45)</f>
        <v>15872.555555555555</v>
      </c>
      <c r="N2">
        <f>AVERAGE($D$46:$D$53)</f>
        <v>13024.5</v>
      </c>
      <c r="O2">
        <f>AVERAGE($D$55:$D$63)</f>
        <v>19679.777777777777</v>
      </c>
      <c r="P2">
        <f>AVERAGE($D$64:$D$72)</f>
        <v>21399.777777777777</v>
      </c>
    </row>
    <row r="3" spans="1:16" x14ac:dyDescent="0.25">
      <c r="A3">
        <v>11</v>
      </c>
      <c r="B3">
        <v>0</v>
      </c>
      <c r="C3" t="s">
        <v>0</v>
      </c>
      <c r="D3">
        <v>17030</v>
      </c>
      <c r="E3" t="b">
        <v>1</v>
      </c>
      <c r="F3" t="str">
        <f t="shared" si="0"/>
        <v>Not</v>
      </c>
      <c r="H3" t="s">
        <v>12</v>
      </c>
      <c r="I3">
        <f>STDEV($D$1:$D$9)</f>
        <v>15751.905829136993</v>
      </c>
      <c r="J3">
        <f>STDEV($D$10:$D$18)</f>
        <v>20942.218196743153</v>
      </c>
      <c r="K3">
        <f>STDEV($D$19:$D$27)</f>
        <v>11159.190376595925</v>
      </c>
      <c r="L3">
        <f>STDEV($D$28:$D$36)</f>
        <v>8262.7170773299513</v>
      </c>
      <c r="M3">
        <f>STDEV($D$37:$D$45)</f>
        <v>5475.8842918544024</v>
      </c>
      <c r="N3">
        <f>STDEV($D$46:$D$53)</f>
        <v>5005.8036888624156</v>
      </c>
      <c r="O3">
        <f>STDEV($D$55:$D$63)</f>
        <v>7649.4325733641454</v>
      </c>
      <c r="P3">
        <f>STDEV($D$64:$D$72)</f>
        <v>11006.891418309006</v>
      </c>
    </row>
    <row r="4" spans="1:16" x14ac:dyDescent="0.25">
      <c r="A4">
        <v>12</v>
      </c>
      <c r="B4">
        <v>0</v>
      </c>
      <c r="C4" t="s">
        <v>1</v>
      </c>
      <c r="D4">
        <v>17230</v>
      </c>
      <c r="E4" t="b">
        <v>1</v>
      </c>
      <c r="F4" t="str">
        <f t="shared" si="0"/>
        <v>Not</v>
      </c>
    </row>
    <row r="5" spans="1:16" x14ac:dyDescent="0.25">
      <c r="A5">
        <v>13</v>
      </c>
      <c r="B5">
        <v>0</v>
      </c>
      <c r="C5" t="s">
        <v>1</v>
      </c>
      <c r="D5">
        <v>53853</v>
      </c>
      <c r="E5" t="b">
        <v>1</v>
      </c>
      <c r="F5" t="str">
        <f t="shared" si="0"/>
        <v>Not</v>
      </c>
    </row>
    <row r="6" spans="1:16" x14ac:dyDescent="0.25">
      <c r="A6">
        <v>14</v>
      </c>
      <c r="B6">
        <v>0</v>
      </c>
      <c r="C6" t="s">
        <v>1</v>
      </c>
      <c r="D6">
        <v>33645</v>
      </c>
      <c r="E6" t="b">
        <v>1</v>
      </c>
      <c r="F6" t="str">
        <f t="shared" si="0"/>
        <v>Not</v>
      </c>
    </row>
    <row r="7" spans="1:16" x14ac:dyDescent="0.25">
      <c r="A7">
        <v>15</v>
      </c>
      <c r="B7">
        <v>0</v>
      </c>
      <c r="C7" t="s">
        <v>2</v>
      </c>
      <c r="D7">
        <v>3166</v>
      </c>
      <c r="E7" t="b">
        <v>1</v>
      </c>
      <c r="F7" t="str">
        <f t="shared" si="0"/>
        <v>Not</v>
      </c>
    </row>
    <row r="8" spans="1:16" x14ac:dyDescent="0.25">
      <c r="A8">
        <v>16</v>
      </c>
      <c r="B8">
        <v>0</v>
      </c>
      <c r="C8" t="s">
        <v>2</v>
      </c>
      <c r="D8">
        <v>7182</v>
      </c>
      <c r="E8" t="b">
        <v>1</v>
      </c>
      <c r="F8" t="str">
        <f t="shared" si="0"/>
        <v>Not</v>
      </c>
    </row>
    <row r="9" spans="1:16" x14ac:dyDescent="0.25">
      <c r="A9">
        <v>17</v>
      </c>
      <c r="B9">
        <v>0</v>
      </c>
      <c r="C9" t="s">
        <v>2</v>
      </c>
      <c r="D9">
        <v>8167</v>
      </c>
      <c r="E9" t="b">
        <v>1</v>
      </c>
      <c r="F9" t="str">
        <f t="shared" si="0"/>
        <v>Not</v>
      </c>
    </row>
    <row r="10" spans="1:16" x14ac:dyDescent="0.25">
      <c r="A10">
        <v>27</v>
      </c>
      <c r="B10">
        <v>1</v>
      </c>
      <c r="C10" t="s">
        <v>0</v>
      </c>
      <c r="D10">
        <v>74968</v>
      </c>
      <c r="E10" t="b">
        <v>1</v>
      </c>
      <c r="F10" s="1" t="str">
        <f>IF(OR(D10&gt;$J$2+3*$J$3,D10&lt;$J$2-3*$J$3),"Outlier","Not")</f>
        <v>Not</v>
      </c>
    </row>
    <row r="11" spans="1:16" x14ac:dyDescent="0.25">
      <c r="A11">
        <v>28</v>
      </c>
      <c r="B11">
        <v>1</v>
      </c>
      <c r="C11" t="s">
        <v>0</v>
      </c>
      <c r="D11">
        <v>24449</v>
      </c>
      <c r="E11" t="b">
        <v>1</v>
      </c>
      <c r="F11" t="str">
        <f t="shared" ref="F11:F18" si="1">IF(OR(D11&gt;$J$2+3*$J$3,D11&lt;$J$2-3*$J$3),"Outlier","Not")</f>
        <v>Not</v>
      </c>
    </row>
    <row r="12" spans="1:16" x14ac:dyDescent="0.25">
      <c r="A12">
        <v>29</v>
      </c>
      <c r="B12">
        <v>1</v>
      </c>
      <c r="C12" t="s">
        <v>0</v>
      </c>
      <c r="D12">
        <v>21761</v>
      </c>
      <c r="E12" t="b">
        <v>1</v>
      </c>
      <c r="F12" t="str">
        <f t="shared" si="1"/>
        <v>Not</v>
      </c>
    </row>
    <row r="13" spans="1:16" x14ac:dyDescent="0.25">
      <c r="A13">
        <v>30</v>
      </c>
      <c r="B13">
        <v>1</v>
      </c>
      <c r="C13" t="s">
        <v>1</v>
      </c>
      <c r="D13">
        <v>17473</v>
      </c>
      <c r="E13" t="b">
        <v>1</v>
      </c>
      <c r="F13" t="str">
        <f t="shared" si="1"/>
        <v>Not</v>
      </c>
    </row>
    <row r="14" spans="1:16" x14ac:dyDescent="0.25">
      <c r="A14">
        <v>31</v>
      </c>
      <c r="B14">
        <v>1</v>
      </c>
      <c r="C14" t="s">
        <v>1</v>
      </c>
      <c r="D14">
        <v>10841</v>
      </c>
      <c r="E14" t="b">
        <v>1</v>
      </c>
      <c r="F14" t="str">
        <f t="shared" si="1"/>
        <v>Not</v>
      </c>
    </row>
    <row r="15" spans="1:16" x14ac:dyDescent="0.25">
      <c r="A15">
        <v>32</v>
      </c>
      <c r="B15">
        <v>1</v>
      </c>
      <c r="C15" t="s">
        <v>1</v>
      </c>
      <c r="D15">
        <v>11201</v>
      </c>
      <c r="E15" t="b">
        <v>1</v>
      </c>
      <c r="F15" t="str">
        <f t="shared" si="1"/>
        <v>Not</v>
      </c>
    </row>
    <row r="16" spans="1:16" x14ac:dyDescent="0.25">
      <c r="A16">
        <v>33</v>
      </c>
      <c r="B16">
        <v>1</v>
      </c>
      <c r="C16" t="s">
        <v>2</v>
      </c>
      <c r="D16">
        <v>10113</v>
      </c>
      <c r="E16" t="b">
        <v>1</v>
      </c>
      <c r="F16" t="str">
        <f t="shared" si="1"/>
        <v>Not</v>
      </c>
    </row>
    <row r="17" spans="1:16" x14ac:dyDescent="0.25">
      <c r="A17">
        <v>34</v>
      </c>
      <c r="B17">
        <v>1</v>
      </c>
      <c r="C17" t="s">
        <v>2</v>
      </c>
      <c r="D17">
        <v>10089</v>
      </c>
      <c r="E17" t="b">
        <v>1</v>
      </c>
      <c r="F17" t="str">
        <f t="shared" si="1"/>
        <v>Not</v>
      </c>
    </row>
    <row r="18" spans="1:16" x14ac:dyDescent="0.25">
      <c r="A18">
        <v>35</v>
      </c>
      <c r="B18">
        <v>1</v>
      </c>
      <c r="C18" t="s">
        <v>2</v>
      </c>
      <c r="D18">
        <v>9401</v>
      </c>
      <c r="E18" t="b">
        <v>1</v>
      </c>
      <c r="F18" t="str">
        <f t="shared" si="1"/>
        <v>Not</v>
      </c>
    </row>
    <row r="19" spans="1:16" x14ac:dyDescent="0.25">
      <c r="A19">
        <v>45</v>
      </c>
      <c r="B19">
        <v>2</v>
      </c>
      <c r="C19" t="s">
        <v>0</v>
      </c>
      <c r="D19">
        <v>45214</v>
      </c>
      <c r="E19" t="b">
        <v>1</v>
      </c>
      <c r="F19" s="1" t="str">
        <f>IF(OR(D19&gt;$K$2+3*$K$3,D19&lt;$K$2-3*$K$3),"Outlier","Not")</f>
        <v>Not</v>
      </c>
    </row>
    <row r="20" spans="1:16" x14ac:dyDescent="0.25">
      <c r="A20">
        <v>46</v>
      </c>
      <c r="B20">
        <v>2</v>
      </c>
      <c r="C20" t="s">
        <v>0</v>
      </c>
      <c r="D20">
        <v>15790</v>
      </c>
      <c r="E20" t="b">
        <v>1</v>
      </c>
      <c r="F20" t="str">
        <f t="shared" ref="F20:F27" si="2">IF(OR(D20&gt;$K$2+3*$K$3,D20&lt;$K$2-3*$K$3),"Outlier","Not")</f>
        <v>Not</v>
      </c>
      <c r="I20" t="s">
        <v>3</v>
      </c>
      <c r="J20" t="s">
        <v>4</v>
      </c>
      <c r="K20" t="s">
        <v>5</v>
      </c>
      <c r="L20" t="s">
        <v>6</v>
      </c>
      <c r="M20" t="s">
        <v>7</v>
      </c>
      <c r="N20" t="s">
        <v>8</v>
      </c>
      <c r="O20" t="s">
        <v>9</v>
      </c>
      <c r="P20" t="s">
        <v>10</v>
      </c>
    </row>
    <row r="21" spans="1:16" x14ac:dyDescent="0.25">
      <c r="A21">
        <v>47</v>
      </c>
      <c r="B21">
        <v>2</v>
      </c>
      <c r="C21" t="s">
        <v>0</v>
      </c>
      <c r="D21">
        <v>9555</v>
      </c>
      <c r="E21" t="b">
        <v>1</v>
      </c>
      <c r="F21" t="str">
        <f t="shared" si="2"/>
        <v>Not</v>
      </c>
      <c r="H21" t="s">
        <v>13</v>
      </c>
      <c r="I21">
        <f>AVERAGE($D$1:$D$3)</f>
        <v>17934</v>
      </c>
      <c r="J21">
        <f>AVERAGE($D$10:$D$12)</f>
        <v>40392.666666666664</v>
      </c>
      <c r="K21">
        <f>AVERAGE($D$19:$D$21)</f>
        <v>23519.666666666668</v>
      </c>
      <c r="L21">
        <f>AVERAGE($D$28:$D$30)</f>
        <v>26275</v>
      </c>
      <c r="M21">
        <f>AVERAGE($D$37:$D$39)</f>
        <v>21292</v>
      </c>
      <c r="N21">
        <f>AVERAGE($D$46:$D$48)</f>
        <v>16876.666666666668</v>
      </c>
      <c r="O21">
        <f>AVERAGE($D$55:$D$57)</f>
        <v>25781.666666666668</v>
      </c>
      <c r="P21">
        <f>AVERAGE($D$64:$D$66)</f>
        <v>31448.333333333332</v>
      </c>
    </row>
    <row r="22" spans="1:16" x14ac:dyDescent="0.25">
      <c r="A22">
        <v>48</v>
      </c>
      <c r="B22">
        <v>2</v>
      </c>
      <c r="C22" t="s">
        <v>1</v>
      </c>
      <c r="D22">
        <v>19043</v>
      </c>
      <c r="E22" t="b">
        <v>1</v>
      </c>
      <c r="F22" t="str">
        <f t="shared" si="2"/>
        <v>Not</v>
      </c>
      <c r="H22" t="s">
        <v>14</v>
      </c>
      <c r="I22">
        <f>AVERAGE($D$4:$D$6)</f>
        <v>34909.333333333336</v>
      </c>
      <c r="J22">
        <f>AVERAGE($D$13:$D$15)</f>
        <v>13171.666666666666</v>
      </c>
      <c r="K22">
        <f>AVERAGE($D$22:$D$24)</f>
        <v>15297.333333333334</v>
      </c>
      <c r="L22">
        <f>AVERAGE($D$31:$D$33)</f>
        <v>23978.666666666668</v>
      </c>
      <c r="M22">
        <f>AVERAGE($D$40:$D$42)</f>
        <v>16369.333333333334</v>
      </c>
      <c r="N22">
        <f>AVERAGE($D$49:$D$51)</f>
        <v>11664.666666666666</v>
      </c>
      <c r="O22">
        <f>AVERAGE($D$58:$D$60)</f>
        <v>15195.333333333334</v>
      </c>
      <c r="P22">
        <f>AVERAGE($D$67:$D$69)</f>
        <v>21198.333333333332</v>
      </c>
    </row>
    <row r="23" spans="1:16" x14ac:dyDescent="0.25">
      <c r="A23">
        <v>49</v>
      </c>
      <c r="B23">
        <v>2</v>
      </c>
      <c r="C23" t="s">
        <v>1</v>
      </c>
      <c r="D23">
        <v>14836</v>
      </c>
      <c r="E23" t="b">
        <v>1</v>
      </c>
      <c r="F23" t="str">
        <f t="shared" si="2"/>
        <v>Not</v>
      </c>
      <c r="H23" t="s">
        <v>15</v>
      </c>
      <c r="I23">
        <f>AVERAGE($D$7:$D$9)</f>
        <v>6171.666666666667</v>
      </c>
      <c r="J23">
        <f>AVERAGE($D$16:$D$18)</f>
        <v>9867.6666666666661</v>
      </c>
      <c r="K23">
        <f>AVERAGE($D$25:$D$27)</f>
        <v>11796.333333333334</v>
      </c>
      <c r="L23">
        <f>AVERAGE($D$34:$D$36)</f>
        <v>16822.333333333332</v>
      </c>
      <c r="M23">
        <f>AVERAGE($D$43:$D$45)</f>
        <v>9956.3333333333339</v>
      </c>
      <c r="N23">
        <f>AVERAGE($D$52:$D$54)</f>
        <v>10305</v>
      </c>
      <c r="O23">
        <f>AVERAGE($D$61:$D$63)</f>
        <v>18062.333333333332</v>
      </c>
      <c r="P23">
        <f>AVERAGE($D$70:$D$72)</f>
        <v>11552.666666666666</v>
      </c>
    </row>
    <row r="24" spans="1:16" x14ac:dyDescent="0.25">
      <c r="A24">
        <v>50</v>
      </c>
      <c r="B24">
        <v>2</v>
      </c>
      <c r="C24" t="s">
        <v>1</v>
      </c>
      <c r="D24">
        <v>12013</v>
      </c>
      <c r="E24" t="b">
        <v>1</v>
      </c>
      <c r="F24" t="str">
        <f t="shared" si="2"/>
        <v>Not</v>
      </c>
    </row>
    <row r="25" spans="1:16" x14ac:dyDescent="0.25">
      <c r="A25">
        <v>51</v>
      </c>
      <c r="B25">
        <v>2</v>
      </c>
      <c r="C25" t="s">
        <v>2</v>
      </c>
      <c r="D25">
        <v>15563</v>
      </c>
      <c r="E25" t="b">
        <v>0</v>
      </c>
      <c r="F25" t="str">
        <f t="shared" si="2"/>
        <v>Not</v>
      </c>
    </row>
    <row r="26" spans="1:16" x14ac:dyDescent="0.25">
      <c r="A26">
        <v>52</v>
      </c>
      <c r="B26">
        <v>2</v>
      </c>
      <c r="C26" t="s">
        <v>2</v>
      </c>
      <c r="D26">
        <v>11811</v>
      </c>
      <c r="E26" t="b">
        <v>1</v>
      </c>
      <c r="F26" t="str">
        <f t="shared" si="2"/>
        <v>Not</v>
      </c>
    </row>
    <row r="27" spans="1:16" x14ac:dyDescent="0.25">
      <c r="A27">
        <v>53</v>
      </c>
      <c r="B27">
        <v>2</v>
      </c>
      <c r="C27" t="s">
        <v>2</v>
      </c>
      <c r="D27">
        <v>8015</v>
      </c>
      <c r="E27" t="b">
        <v>1</v>
      </c>
      <c r="F27" t="str">
        <f t="shared" si="2"/>
        <v>Not</v>
      </c>
    </row>
    <row r="28" spans="1:16" x14ac:dyDescent="0.25">
      <c r="A28">
        <v>63</v>
      </c>
      <c r="B28">
        <v>3</v>
      </c>
      <c r="C28" t="s">
        <v>0</v>
      </c>
      <c r="D28">
        <v>20305</v>
      </c>
      <c r="E28" t="b">
        <v>1</v>
      </c>
      <c r="F28" s="1" t="str">
        <f>IF(OR(D28&gt;$L$2+3*$L$3,D28&lt;$L$2-3*$L$3),"Outlier","Not")</f>
        <v>Not</v>
      </c>
    </row>
    <row r="29" spans="1:16" x14ac:dyDescent="0.25">
      <c r="A29">
        <v>64</v>
      </c>
      <c r="B29">
        <v>3</v>
      </c>
      <c r="C29" t="s">
        <v>0</v>
      </c>
      <c r="D29">
        <v>26000</v>
      </c>
      <c r="E29" t="b">
        <v>1</v>
      </c>
      <c r="F29" t="str">
        <f t="shared" ref="F29:F36" si="3">IF(OR(D29&gt;$L$2+3*$L$3,D29&lt;$L$2-3*$L$3),"Outlier","Not")</f>
        <v>Not</v>
      </c>
    </row>
    <row r="30" spans="1:16" x14ac:dyDescent="0.25">
      <c r="A30">
        <v>65</v>
      </c>
      <c r="B30">
        <v>3</v>
      </c>
      <c r="C30" t="s">
        <v>0</v>
      </c>
      <c r="D30">
        <v>32520</v>
      </c>
      <c r="E30" t="b">
        <v>1</v>
      </c>
      <c r="F30" t="str">
        <f t="shared" si="3"/>
        <v>Not</v>
      </c>
    </row>
    <row r="31" spans="1:16" x14ac:dyDescent="0.25">
      <c r="A31">
        <v>66</v>
      </c>
      <c r="B31">
        <v>3</v>
      </c>
      <c r="C31" t="s">
        <v>1</v>
      </c>
      <c r="D31">
        <v>37897</v>
      </c>
      <c r="E31" t="b">
        <v>1</v>
      </c>
      <c r="F31" t="str">
        <f t="shared" si="3"/>
        <v>Not</v>
      </c>
    </row>
    <row r="32" spans="1:16" x14ac:dyDescent="0.25">
      <c r="A32">
        <v>67</v>
      </c>
      <c r="B32">
        <v>3</v>
      </c>
      <c r="C32" t="s">
        <v>1</v>
      </c>
      <c r="D32">
        <v>14832</v>
      </c>
      <c r="E32" t="b">
        <v>1</v>
      </c>
      <c r="F32" t="str">
        <f t="shared" si="3"/>
        <v>Not</v>
      </c>
    </row>
    <row r="33" spans="1:6" x14ac:dyDescent="0.25">
      <c r="A33">
        <v>68</v>
      </c>
      <c r="B33">
        <v>3</v>
      </c>
      <c r="C33" t="s">
        <v>1</v>
      </c>
      <c r="D33">
        <v>19207</v>
      </c>
      <c r="E33" t="b">
        <v>1</v>
      </c>
      <c r="F33" t="str">
        <f t="shared" si="3"/>
        <v>Not</v>
      </c>
    </row>
    <row r="34" spans="1:6" x14ac:dyDescent="0.25">
      <c r="A34">
        <v>69</v>
      </c>
      <c r="B34">
        <v>3</v>
      </c>
      <c r="C34" t="s">
        <v>2</v>
      </c>
      <c r="D34">
        <v>13083</v>
      </c>
      <c r="E34" t="b">
        <v>1</v>
      </c>
      <c r="F34" t="str">
        <f t="shared" si="3"/>
        <v>Not</v>
      </c>
    </row>
    <row r="35" spans="1:6" x14ac:dyDescent="0.25">
      <c r="A35">
        <v>70</v>
      </c>
      <c r="B35">
        <v>3</v>
      </c>
      <c r="C35" t="s">
        <v>2</v>
      </c>
      <c r="D35">
        <v>20192</v>
      </c>
      <c r="E35" t="b">
        <v>1</v>
      </c>
      <c r="F35" t="str">
        <f t="shared" si="3"/>
        <v>Not</v>
      </c>
    </row>
    <row r="36" spans="1:6" x14ac:dyDescent="0.25">
      <c r="A36">
        <v>71</v>
      </c>
      <c r="B36">
        <v>3</v>
      </c>
      <c r="C36" t="s">
        <v>2</v>
      </c>
      <c r="D36">
        <v>17192</v>
      </c>
      <c r="E36" t="b">
        <v>1</v>
      </c>
      <c r="F36" t="str">
        <f t="shared" si="3"/>
        <v>Not</v>
      </c>
    </row>
    <row r="37" spans="1:6" x14ac:dyDescent="0.25">
      <c r="A37">
        <v>54</v>
      </c>
      <c r="B37">
        <v>4</v>
      </c>
      <c r="C37" t="s">
        <v>0</v>
      </c>
      <c r="D37">
        <v>24940</v>
      </c>
      <c r="E37" t="b">
        <v>1</v>
      </c>
      <c r="F37" s="1" t="str">
        <f>IF(OR(D37&gt;$M$2+3*$M$3,D37&lt;$M$2-3*$M$3),"Outlier","Not")</f>
        <v>Not</v>
      </c>
    </row>
    <row r="38" spans="1:6" x14ac:dyDescent="0.25">
      <c r="A38">
        <v>55</v>
      </c>
      <c r="B38">
        <v>4</v>
      </c>
      <c r="C38" t="s">
        <v>0</v>
      </c>
      <c r="D38">
        <v>20956</v>
      </c>
      <c r="E38" t="b">
        <v>1</v>
      </c>
      <c r="F38" t="str">
        <f t="shared" ref="F38:F45" si="4">IF(OR(D38&gt;$M$2+3*$M$3,D38&lt;$M$2-3*$M$3),"Outlier","Not")</f>
        <v>Not</v>
      </c>
    </row>
    <row r="39" spans="1:6" x14ac:dyDescent="0.25">
      <c r="A39">
        <v>56</v>
      </c>
      <c r="B39">
        <v>4</v>
      </c>
      <c r="C39" t="s">
        <v>0</v>
      </c>
      <c r="D39">
        <v>17980</v>
      </c>
      <c r="E39" t="b">
        <v>1</v>
      </c>
      <c r="F39" t="str">
        <f t="shared" si="4"/>
        <v>Not</v>
      </c>
    </row>
    <row r="40" spans="1:6" x14ac:dyDescent="0.25">
      <c r="A40">
        <v>57</v>
      </c>
      <c r="B40">
        <v>4</v>
      </c>
      <c r="C40" t="s">
        <v>1</v>
      </c>
      <c r="D40">
        <v>17596</v>
      </c>
      <c r="E40" t="b">
        <v>1</v>
      </c>
      <c r="F40" t="str">
        <f t="shared" si="4"/>
        <v>Not</v>
      </c>
    </row>
    <row r="41" spans="1:6" x14ac:dyDescent="0.25">
      <c r="A41">
        <v>58</v>
      </c>
      <c r="B41">
        <v>4</v>
      </c>
      <c r="C41" t="s">
        <v>1</v>
      </c>
      <c r="D41">
        <v>17636</v>
      </c>
      <c r="E41" t="b">
        <v>1</v>
      </c>
      <c r="F41" t="str">
        <f t="shared" si="4"/>
        <v>Not</v>
      </c>
    </row>
    <row r="42" spans="1:6" x14ac:dyDescent="0.25">
      <c r="A42">
        <v>59</v>
      </c>
      <c r="B42">
        <v>4</v>
      </c>
      <c r="C42" t="s">
        <v>1</v>
      </c>
      <c r="D42">
        <v>13876</v>
      </c>
      <c r="E42" t="b">
        <v>1</v>
      </c>
      <c r="F42" t="str">
        <f t="shared" si="4"/>
        <v>Not</v>
      </c>
    </row>
    <row r="43" spans="1:6" x14ac:dyDescent="0.25">
      <c r="A43">
        <v>60</v>
      </c>
      <c r="B43">
        <v>4</v>
      </c>
      <c r="C43" t="s">
        <v>2</v>
      </c>
      <c r="D43">
        <v>7180</v>
      </c>
      <c r="E43" t="b">
        <v>1</v>
      </c>
      <c r="F43" t="str">
        <f t="shared" si="4"/>
        <v>Not</v>
      </c>
    </row>
    <row r="44" spans="1:6" x14ac:dyDescent="0.25">
      <c r="A44">
        <v>61</v>
      </c>
      <c r="B44">
        <v>4</v>
      </c>
      <c r="C44" t="s">
        <v>2</v>
      </c>
      <c r="D44">
        <v>11956</v>
      </c>
      <c r="E44" t="b">
        <v>1</v>
      </c>
      <c r="F44" t="str">
        <f t="shared" si="4"/>
        <v>Not</v>
      </c>
    </row>
    <row r="45" spans="1:6" x14ac:dyDescent="0.25">
      <c r="A45">
        <v>62</v>
      </c>
      <c r="B45">
        <v>4</v>
      </c>
      <c r="C45" t="s">
        <v>2</v>
      </c>
      <c r="D45">
        <v>10733</v>
      </c>
      <c r="E45" t="b">
        <v>1</v>
      </c>
      <c r="F45" t="str">
        <f t="shared" si="4"/>
        <v>Not</v>
      </c>
    </row>
    <row r="46" spans="1:6" x14ac:dyDescent="0.25">
      <c r="A46">
        <v>36</v>
      </c>
      <c r="B46">
        <v>5</v>
      </c>
      <c r="C46" t="s">
        <v>0</v>
      </c>
      <c r="D46">
        <v>12590</v>
      </c>
      <c r="E46" t="b">
        <v>1</v>
      </c>
      <c r="F46" s="1" t="str">
        <f>IF(OR(D46&gt;$N$2+3*$N$3,D46&lt;$N$2-3*$N$3),"Outlier","Not")</f>
        <v>Not</v>
      </c>
    </row>
    <row r="47" spans="1:6" x14ac:dyDescent="0.25">
      <c r="A47">
        <v>37</v>
      </c>
      <c r="B47">
        <v>5</v>
      </c>
      <c r="C47" t="s">
        <v>0</v>
      </c>
      <c r="D47">
        <v>19406</v>
      </c>
      <c r="E47" t="b">
        <v>1</v>
      </c>
      <c r="F47" t="str">
        <f t="shared" ref="F47:F54" si="5">IF(OR(D47&gt;$N$2+3*$N$3,D47&lt;$N$2-3*$N$3),"Outlier","Not")</f>
        <v>Not</v>
      </c>
    </row>
    <row r="48" spans="1:6" x14ac:dyDescent="0.25">
      <c r="A48">
        <v>38</v>
      </c>
      <c r="B48">
        <v>5</v>
      </c>
      <c r="C48" t="s">
        <v>0</v>
      </c>
      <c r="D48">
        <v>18634</v>
      </c>
      <c r="E48" t="b">
        <v>1</v>
      </c>
      <c r="F48" t="str">
        <f t="shared" si="5"/>
        <v>Not</v>
      </c>
    </row>
    <row r="49" spans="1:6" x14ac:dyDescent="0.25">
      <c r="A49">
        <v>39</v>
      </c>
      <c r="B49">
        <v>5</v>
      </c>
      <c r="C49" t="s">
        <v>1</v>
      </c>
      <c r="D49">
        <v>17838</v>
      </c>
      <c r="E49" t="b">
        <v>1</v>
      </c>
      <c r="F49" t="str">
        <f t="shared" si="5"/>
        <v>Not</v>
      </c>
    </row>
    <row r="50" spans="1:6" x14ac:dyDescent="0.25">
      <c r="A50">
        <v>40</v>
      </c>
      <c r="B50">
        <v>5</v>
      </c>
      <c r="C50" t="s">
        <v>1</v>
      </c>
      <c r="D50">
        <v>10342</v>
      </c>
      <c r="E50" t="b">
        <v>1</v>
      </c>
      <c r="F50" t="str">
        <f t="shared" si="5"/>
        <v>Not</v>
      </c>
    </row>
    <row r="51" spans="1:6" x14ac:dyDescent="0.25">
      <c r="A51">
        <v>41</v>
      </c>
      <c r="B51">
        <v>5</v>
      </c>
      <c r="C51" t="s">
        <v>1</v>
      </c>
      <c r="D51">
        <v>6814</v>
      </c>
      <c r="E51" t="b">
        <v>1</v>
      </c>
      <c r="F51" t="str">
        <f t="shared" si="5"/>
        <v>Not</v>
      </c>
    </row>
    <row r="52" spans="1:6" x14ac:dyDescent="0.25">
      <c r="A52">
        <v>42</v>
      </c>
      <c r="B52">
        <v>5</v>
      </c>
      <c r="C52" t="s">
        <v>2</v>
      </c>
      <c r="D52">
        <v>11038</v>
      </c>
      <c r="E52" t="b">
        <v>1</v>
      </c>
      <c r="F52" t="str">
        <f t="shared" si="5"/>
        <v>Not</v>
      </c>
    </row>
    <row r="53" spans="1:6" x14ac:dyDescent="0.25">
      <c r="A53">
        <v>43</v>
      </c>
      <c r="B53">
        <v>5</v>
      </c>
      <c r="C53" t="s">
        <v>2</v>
      </c>
      <c r="D53">
        <v>7534</v>
      </c>
      <c r="E53" t="b">
        <v>1</v>
      </c>
      <c r="F53" t="str">
        <f t="shared" si="5"/>
        <v>Not</v>
      </c>
    </row>
    <row r="54" spans="1:6" x14ac:dyDescent="0.25">
      <c r="A54">
        <v>44</v>
      </c>
      <c r="B54">
        <v>5</v>
      </c>
      <c r="C54" t="s">
        <v>2</v>
      </c>
      <c r="D54">
        <v>12343</v>
      </c>
      <c r="E54" t="b">
        <v>1</v>
      </c>
      <c r="F54" t="str">
        <f t="shared" si="5"/>
        <v>Not</v>
      </c>
    </row>
    <row r="55" spans="1:6" x14ac:dyDescent="0.25">
      <c r="A55">
        <v>18</v>
      </c>
      <c r="B55">
        <v>6</v>
      </c>
      <c r="C55" t="s">
        <v>0</v>
      </c>
      <c r="D55">
        <v>33262</v>
      </c>
      <c r="E55" t="b">
        <v>1</v>
      </c>
      <c r="F55" s="1" t="str">
        <f>IF(OR(D55&gt;$O$2+3*$O$3,D55&lt;$O$2-3*$O$3),"Outlier","Not")</f>
        <v>Not</v>
      </c>
    </row>
    <row r="56" spans="1:6" x14ac:dyDescent="0.25">
      <c r="A56">
        <v>19</v>
      </c>
      <c r="B56">
        <v>6</v>
      </c>
      <c r="C56" t="s">
        <v>0</v>
      </c>
      <c r="D56">
        <v>24557</v>
      </c>
      <c r="E56" t="b">
        <v>1</v>
      </c>
      <c r="F56" t="str">
        <f t="shared" ref="F56:F63" si="6">IF(OR(D56&gt;$O$2+3*$O$3,D56&lt;$O$2-3*$O$3),"Outlier","Not")</f>
        <v>Not</v>
      </c>
    </row>
    <row r="57" spans="1:6" x14ac:dyDescent="0.25">
      <c r="A57">
        <v>20</v>
      </c>
      <c r="B57">
        <v>6</v>
      </c>
      <c r="C57" t="s">
        <v>0</v>
      </c>
      <c r="D57">
        <v>19526</v>
      </c>
      <c r="E57" t="b">
        <v>1</v>
      </c>
      <c r="F57" t="str">
        <f t="shared" si="6"/>
        <v>Not</v>
      </c>
    </row>
    <row r="58" spans="1:6" x14ac:dyDescent="0.25">
      <c r="A58">
        <v>21</v>
      </c>
      <c r="B58">
        <v>6</v>
      </c>
      <c r="C58" t="s">
        <v>1</v>
      </c>
      <c r="D58">
        <v>20662</v>
      </c>
      <c r="E58" t="b">
        <v>1</v>
      </c>
      <c r="F58" t="str">
        <f t="shared" si="6"/>
        <v>Not</v>
      </c>
    </row>
    <row r="59" spans="1:6" x14ac:dyDescent="0.25">
      <c r="A59">
        <v>22</v>
      </c>
      <c r="B59">
        <v>6</v>
      </c>
      <c r="C59" t="s">
        <v>1</v>
      </c>
      <c r="D59">
        <v>11398</v>
      </c>
      <c r="E59" t="b">
        <v>1</v>
      </c>
      <c r="F59" t="str">
        <f t="shared" si="6"/>
        <v>Not</v>
      </c>
    </row>
    <row r="60" spans="1:6" x14ac:dyDescent="0.25">
      <c r="A60">
        <v>23</v>
      </c>
      <c r="B60">
        <v>6</v>
      </c>
      <c r="C60" t="s">
        <v>1</v>
      </c>
      <c r="D60">
        <v>13526</v>
      </c>
      <c r="E60" t="b">
        <v>1</v>
      </c>
      <c r="F60" t="str">
        <f t="shared" si="6"/>
        <v>Not</v>
      </c>
    </row>
    <row r="61" spans="1:6" x14ac:dyDescent="0.25">
      <c r="A61">
        <v>24</v>
      </c>
      <c r="B61">
        <v>6</v>
      </c>
      <c r="C61" t="s">
        <v>2</v>
      </c>
      <c r="D61">
        <v>10030</v>
      </c>
      <c r="E61" t="b">
        <v>0</v>
      </c>
      <c r="F61" t="str">
        <f t="shared" si="6"/>
        <v>Not</v>
      </c>
    </row>
    <row r="62" spans="1:6" x14ac:dyDescent="0.25">
      <c r="A62">
        <v>25</v>
      </c>
      <c r="B62">
        <v>6</v>
      </c>
      <c r="C62" t="s">
        <v>2</v>
      </c>
      <c r="D62">
        <v>17191</v>
      </c>
      <c r="E62" t="b">
        <v>0</v>
      </c>
      <c r="F62" t="str">
        <f t="shared" si="6"/>
        <v>Not</v>
      </c>
    </row>
    <row r="63" spans="1:6" x14ac:dyDescent="0.25">
      <c r="A63">
        <v>26</v>
      </c>
      <c r="B63">
        <v>6</v>
      </c>
      <c r="C63" t="s">
        <v>2</v>
      </c>
      <c r="D63">
        <v>26966</v>
      </c>
      <c r="E63" t="b">
        <v>0</v>
      </c>
      <c r="F63" t="str">
        <f t="shared" si="6"/>
        <v>Not</v>
      </c>
    </row>
    <row r="64" spans="1:6" x14ac:dyDescent="0.25">
      <c r="A64">
        <v>0</v>
      </c>
      <c r="B64">
        <v>7</v>
      </c>
      <c r="C64" t="s">
        <v>0</v>
      </c>
      <c r="D64">
        <v>37189</v>
      </c>
      <c r="E64" t="b">
        <v>1</v>
      </c>
      <c r="F64" s="1" t="str">
        <f>IF(OR(D64&gt;$O$2+3*$O$3,D64&lt;$O$2-3*$O$3),"Outlier","Not")</f>
        <v>Not</v>
      </c>
    </row>
    <row r="65" spans="1:6" x14ac:dyDescent="0.25">
      <c r="A65">
        <v>1</v>
      </c>
      <c r="B65">
        <v>7</v>
      </c>
      <c r="C65" t="s">
        <v>0</v>
      </c>
      <c r="D65">
        <v>25166</v>
      </c>
      <c r="E65" t="b">
        <v>1</v>
      </c>
      <c r="F65" t="str">
        <f t="shared" ref="F65:F72" si="7">IF(OR(D65&gt;$O$2+3*$O$3,D65&lt;$O$2-3*$O$3),"Outlier","Not")</f>
        <v>Not</v>
      </c>
    </row>
    <row r="66" spans="1:6" x14ac:dyDescent="0.25">
      <c r="A66">
        <v>2</v>
      </c>
      <c r="B66">
        <v>7</v>
      </c>
      <c r="C66" t="s">
        <v>0</v>
      </c>
      <c r="D66">
        <v>31990</v>
      </c>
      <c r="E66" t="b">
        <v>1</v>
      </c>
      <c r="F66" t="str">
        <f t="shared" si="7"/>
        <v>Not</v>
      </c>
    </row>
    <row r="67" spans="1:6" x14ac:dyDescent="0.25">
      <c r="A67">
        <v>3</v>
      </c>
      <c r="B67">
        <v>7</v>
      </c>
      <c r="C67" t="s">
        <v>1</v>
      </c>
      <c r="D67">
        <v>9471</v>
      </c>
      <c r="E67" t="b">
        <v>1</v>
      </c>
      <c r="F67" t="str">
        <f t="shared" si="7"/>
        <v>Not</v>
      </c>
    </row>
    <row r="68" spans="1:6" x14ac:dyDescent="0.25">
      <c r="A68">
        <v>4</v>
      </c>
      <c r="B68">
        <v>7</v>
      </c>
      <c r="C68" t="s">
        <v>1</v>
      </c>
      <c r="D68">
        <v>33862</v>
      </c>
      <c r="E68" t="b">
        <v>1</v>
      </c>
      <c r="F68" t="str">
        <f t="shared" si="7"/>
        <v>Not</v>
      </c>
    </row>
    <row r="69" spans="1:6" x14ac:dyDescent="0.25">
      <c r="A69">
        <v>5</v>
      </c>
      <c r="B69">
        <v>7</v>
      </c>
      <c r="C69" t="s">
        <v>1</v>
      </c>
      <c r="D69">
        <v>20262</v>
      </c>
      <c r="E69" t="b">
        <v>1</v>
      </c>
      <c r="F69" t="str">
        <f t="shared" si="7"/>
        <v>Not</v>
      </c>
    </row>
    <row r="70" spans="1:6" x14ac:dyDescent="0.25">
      <c r="A70">
        <v>6</v>
      </c>
      <c r="B70">
        <v>7</v>
      </c>
      <c r="C70" t="s">
        <v>2</v>
      </c>
      <c r="D70">
        <v>10014</v>
      </c>
      <c r="E70" t="b">
        <v>1</v>
      </c>
      <c r="F70" t="str">
        <f t="shared" si="7"/>
        <v>Not</v>
      </c>
    </row>
    <row r="71" spans="1:6" x14ac:dyDescent="0.25">
      <c r="A71">
        <v>7</v>
      </c>
      <c r="B71">
        <v>7</v>
      </c>
      <c r="C71" t="s">
        <v>2</v>
      </c>
      <c r="D71">
        <v>12662</v>
      </c>
      <c r="E71" t="b">
        <v>1</v>
      </c>
      <c r="F71" t="str">
        <f t="shared" si="7"/>
        <v>Not</v>
      </c>
    </row>
    <row r="72" spans="1:6" x14ac:dyDescent="0.25">
      <c r="A72">
        <v>8</v>
      </c>
      <c r="B72">
        <v>7</v>
      </c>
      <c r="C72" t="s">
        <v>2</v>
      </c>
      <c r="D72">
        <v>11982</v>
      </c>
      <c r="E72" t="b">
        <v>1</v>
      </c>
      <c r="F72" t="str">
        <f t="shared" si="7"/>
        <v>Not</v>
      </c>
    </row>
  </sheetData>
  <sortState ref="A1:E72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24 - zahid pilot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2012-08-09T20:18:57Z</dcterms:created>
  <dcterms:modified xsi:type="dcterms:W3CDTF">2012-08-09T20:23:28Z</dcterms:modified>
</cp:coreProperties>
</file>