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27795" windowHeight="1284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23" i="1" l="1"/>
  <c r="J22" i="1"/>
  <c r="J21" i="1"/>
  <c r="J20" i="1"/>
  <c r="L3" i="1"/>
  <c r="K3" i="1"/>
  <c r="J3" i="1"/>
  <c r="I3" i="1"/>
  <c r="L2" i="1"/>
  <c r="K2" i="1"/>
  <c r="J2" i="1"/>
  <c r="I2" i="1"/>
  <c r="M44" i="1"/>
  <c r="L44" i="1"/>
  <c r="K44" i="1"/>
  <c r="J44" i="1"/>
  <c r="M43" i="1"/>
  <c r="L43" i="1"/>
  <c r="K43" i="1"/>
  <c r="J43" i="1"/>
  <c r="M42" i="1"/>
  <c r="L42" i="1"/>
  <c r="K42" i="1"/>
  <c r="J42" i="1"/>
  <c r="M38" i="1"/>
  <c r="L38" i="1"/>
  <c r="K38" i="1"/>
  <c r="J38" i="1"/>
  <c r="M37" i="1"/>
  <c r="L37" i="1"/>
  <c r="K37" i="1"/>
  <c r="J37" i="1"/>
  <c r="M36" i="1"/>
  <c r="L36" i="1"/>
  <c r="K36" i="1"/>
  <c r="J36" i="1"/>
  <c r="L30" i="1"/>
  <c r="K30" i="1"/>
  <c r="J30" i="1"/>
  <c r="L29" i="1"/>
  <c r="K29" i="1"/>
  <c r="J29" i="1"/>
  <c r="L28" i="1"/>
  <c r="K28" i="1"/>
  <c r="J28" i="1"/>
  <c r="L27" i="1"/>
  <c r="K27" i="1"/>
  <c r="J27" i="1"/>
  <c r="L23" i="1"/>
  <c r="K23" i="1"/>
  <c r="L22" i="1"/>
  <c r="K22" i="1"/>
  <c r="L21" i="1"/>
  <c r="K21" i="1"/>
  <c r="L20" i="1"/>
  <c r="K20" i="1"/>
</calcChain>
</file>

<file path=xl/sharedStrings.xml><?xml version="1.0" encoding="utf-8"?>
<sst xmlns="http://schemas.openxmlformats.org/spreadsheetml/2006/main" count="146" uniqueCount="13">
  <si>
    <t>Actor</t>
  </si>
  <si>
    <t>Actress</t>
  </si>
  <si>
    <t>Director</t>
  </si>
  <si>
    <t>alpha</t>
  </si>
  <si>
    <t>active</t>
  </si>
  <si>
    <t>list</t>
  </si>
  <si>
    <t>activemulti</t>
  </si>
  <si>
    <t>Average</t>
  </si>
  <si>
    <t>Stdev</t>
  </si>
  <si>
    <t>stdev</t>
  </si>
  <si>
    <t>Low</t>
  </si>
  <si>
    <t>Medium</t>
  </si>
  <si>
    <t>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</si>
</sst>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">
    <xf numFmtId="0" fontId="0" fillId="0" borderId="0" xfId="0"/>
    <xf numFmtId="0" fontId="1" fillId="2" borderId="0" xfId="1"/>
    <xf numFmtId="0" fontId="0" fillId="0" borderId="0" xfId="0" applyAlignment="1">
      <alignment horizontal="center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Sheet1!$I$3:$L$3</c:f>
                <c:numCache>
                  <c:formatCode>General</c:formatCode>
                  <c:ptCount val="4"/>
                  <c:pt idx="0">
                    <c:v>10091.24837826861</c:v>
                  </c:pt>
                  <c:pt idx="1">
                    <c:v>8416.3154795143128</c:v>
                  </c:pt>
                  <c:pt idx="2">
                    <c:v>8976.8914214550114</c:v>
                  </c:pt>
                  <c:pt idx="3">
                    <c:v>11806.195837277481</c:v>
                  </c:pt>
                </c:numCache>
              </c:numRef>
            </c:plus>
            <c:minus>
              <c:numRef>
                <c:f>Sheet1!$I$3:$L$3</c:f>
                <c:numCache>
                  <c:formatCode>General</c:formatCode>
                  <c:ptCount val="4"/>
                  <c:pt idx="0">
                    <c:v>10091.24837826861</c:v>
                  </c:pt>
                  <c:pt idx="1">
                    <c:v>8416.3154795143128</c:v>
                  </c:pt>
                  <c:pt idx="2">
                    <c:v>8976.8914214550114</c:v>
                  </c:pt>
                  <c:pt idx="3">
                    <c:v>11806.195837277481</c:v>
                  </c:pt>
                </c:numCache>
              </c:numRef>
            </c:minus>
          </c:errBars>
          <c:cat>
            <c:strRef>
              <c:f>Sheet1!$I$1:$L$1</c:f>
              <c:strCache>
                <c:ptCount val="4"/>
                <c:pt idx="0">
                  <c:v>alpha</c:v>
                </c:pt>
                <c:pt idx="1">
                  <c:v>active</c:v>
                </c:pt>
                <c:pt idx="2">
                  <c:v>list</c:v>
                </c:pt>
                <c:pt idx="3">
                  <c:v>activemulti</c:v>
                </c:pt>
              </c:strCache>
            </c:strRef>
          </c:cat>
          <c:val>
            <c:numRef>
              <c:f>Sheet1!$I$2:$L$2</c:f>
              <c:numCache>
                <c:formatCode>General</c:formatCode>
                <c:ptCount val="4"/>
                <c:pt idx="0">
                  <c:v>14537.703703703704</c:v>
                </c:pt>
                <c:pt idx="1">
                  <c:v>11097.592592592593</c:v>
                </c:pt>
                <c:pt idx="2">
                  <c:v>12547.851851851852</c:v>
                </c:pt>
                <c:pt idx="3">
                  <c:v>14143.925925925925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634240"/>
        <c:axId val="104635776"/>
      </c:barChart>
      <c:catAx>
        <c:axId val="104634240"/>
        <c:scaling>
          <c:orientation val="minMax"/>
        </c:scaling>
        <c:delete val="0"/>
        <c:axPos val="b"/>
        <c:majorTickMark val="out"/>
        <c:minorTickMark val="none"/>
        <c:tickLblPos val="nextTo"/>
        <c:crossAx val="104635776"/>
        <c:crosses val="autoZero"/>
        <c:auto val="1"/>
        <c:lblAlgn val="ctr"/>
        <c:lblOffset val="100"/>
        <c:noMultiLvlLbl val="0"/>
      </c:catAx>
      <c:valAx>
        <c:axId val="104635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6342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323850</xdr:colOff>
      <xdr:row>0</xdr:row>
      <xdr:rowOff>23812</xdr:rowOff>
    </xdr:from>
    <xdr:to>
      <xdr:col>20</xdr:col>
      <xdr:colOff>19050</xdr:colOff>
      <xdr:row>14</xdr:row>
      <xdr:rowOff>100012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8"/>
  <sheetViews>
    <sheetView tabSelected="1" topLeftCell="A3" workbookViewId="0">
      <selection activeCell="M26" sqref="M26"/>
    </sheetView>
  </sheetViews>
  <sheetFormatPr defaultRowHeight="15" x14ac:dyDescent="0.25"/>
  <sheetData>
    <row r="1" spans="1:12" x14ac:dyDescent="0.25">
      <c r="A1">
        <v>18</v>
      </c>
      <c r="B1">
        <v>0</v>
      </c>
      <c r="C1" t="s">
        <v>0</v>
      </c>
      <c r="D1">
        <v>0</v>
      </c>
      <c r="E1">
        <v>23940</v>
      </c>
      <c r="F1" t="b">
        <v>1</v>
      </c>
      <c r="I1" t="s">
        <v>3</v>
      </c>
      <c r="J1" t="s">
        <v>4</v>
      </c>
      <c r="K1" t="s">
        <v>5</v>
      </c>
      <c r="L1" t="s">
        <v>6</v>
      </c>
    </row>
    <row r="2" spans="1:12" x14ac:dyDescent="0.25">
      <c r="A2">
        <v>19</v>
      </c>
      <c r="B2">
        <v>0</v>
      </c>
      <c r="C2" t="s">
        <v>0</v>
      </c>
      <c r="D2">
        <v>1</v>
      </c>
      <c r="E2">
        <v>16332</v>
      </c>
      <c r="F2" t="b">
        <v>1</v>
      </c>
      <c r="H2" t="s">
        <v>7</v>
      </c>
      <c r="I2">
        <f>AVERAGE($E$1:$E$27)</f>
        <v>14537.703703703704</v>
      </c>
      <c r="J2">
        <f>AVERAGE($E$28:$E$54)</f>
        <v>11097.592592592593</v>
      </c>
      <c r="K2">
        <f>AVERAGE($E$55:$E$81)</f>
        <v>12547.851851851852</v>
      </c>
      <c r="L2">
        <f>AVERAGE($E$82:$E$108)</f>
        <v>14143.925925925925</v>
      </c>
    </row>
    <row r="3" spans="1:12" x14ac:dyDescent="0.25">
      <c r="A3">
        <v>20</v>
      </c>
      <c r="B3">
        <v>0</v>
      </c>
      <c r="C3" t="s">
        <v>0</v>
      </c>
      <c r="D3">
        <v>2</v>
      </c>
      <c r="E3">
        <v>15553</v>
      </c>
      <c r="F3" t="b">
        <v>1</v>
      </c>
      <c r="H3" t="s">
        <v>8</v>
      </c>
      <c r="I3">
        <f>STDEV($E$1:$E$27)</f>
        <v>10091.24837826861</v>
      </c>
      <c r="J3">
        <f>STDEV($E$28:$E$54)</f>
        <v>8416.3154795143128</v>
      </c>
      <c r="K3">
        <f>STDEV($E$55:$E$81)</f>
        <v>8976.8914214550114</v>
      </c>
      <c r="L3">
        <f>STDEV($E$82:$E$108)</f>
        <v>11806.195837277481</v>
      </c>
    </row>
    <row r="4" spans="1:12" x14ac:dyDescent="0.25">
      <c r="A4">
        <v>21</v>
      </c>
      <c r="B4">
        <v>0</v>
      </c>
      <c r="C4" t="s">
        <v>1</v>
      </c>
      <c r="D4">
        <v>0</v>
      </c>
      <c r="E4">
        <v>10769</v>
      </c>
      <c r="F4" t="b">
        <v>1</v>
      </c>
    </row>
    <row r="5" spans="1:12" x14ac:dyDescent="0.25">
      <c r="A5">
        <v>22</v>
      </c>
      <c r="B5">
        <v>0</v>
      </c>
      <c r="C5" t="s">
        <v>1</v>
      </c>
      <c r="D5">
        <v>1</v>
      </c>
      <c r="E5">
        <v>17217</v>
      </c>
      <c r="F5" t="b">
        <v>1</v>
      </c>
    </row>
    <row r="6" spans="1:12" x14ac:dyDescent="0.25">
      <c r="A6">
        <v>23</v>
      </c>
      <c r="B6">
        <v>0</v>
      </c>
      <c r="C6" t="s">
        <v>1</v>
      </c>
      <c r="D6">
        <v>2</v>
      </c>
      <c r="E6">
        <v>14380</v>
      </c>
      <c r="F6" t="b">
        <v>1</v>
      </c>
    </row>
    <row r="7" spans="1:12" x14ac:dyDescent="0.25">
      <c r="A7">
        <v>24</v>
      </c>
      <c r="B7">
        <v>0</v>
      </c>
      <c r="C7" t="s">
        <v>2</v>
      </c>
      <c r="D7">
        <v>0</v>
      </c>
      <c r="E7">
        <v>4884</v>
      </c>
      <c r="F7" t="b">
        <v>1</v>
      </c>
    </row>
    <row r="8" spans="1:12" x14ac:dyDescent="0.25">
      <c r="A8">
        <v>25</v>
      </c>
      <c r="B8">
        <v>0</v>
      </c>
      <c r="C8" t="s">
        <v>2</v>
      </c>
      <c r="D8">
        <v>1</v>
      </c>
      <c r="E8">
        <v>1722</v>
      </c>
      <c r="F8" t="b">
        <v>1</v>
      </c>
    </row>
    <row r="9" spans="1:12" x14ac:dyDescent="0.25">
      <c r="A9">
        <v>26</v>
      </c>
      <c r="B9">
        <v>0</v>
      </c>
      <c r="C9" t="s">
        <v>2</v>
      </c>
      <c r="D9">
        <v>2</v>
      </c>
      <c r="E9">
        <v>13563</v>
      </c>
      <c r="F9" t="b">
        <v>1</v>
      </c>
    </row>
    <row r="10" spans="1:12" x14ac:dyDescent="0.25">
      <c r="A10">
        <v>18</v>
      </c>
      <c r="B10">
        <v>0</v>
      </c>
      <c r="C10" t="s">
        <v>0</v>
      </c>
      <c r="D10">
        <v>0</v>
      </c>
      <c r="E10">
        <v>23050</v>
      </c>
      <c r="F10" t="b">
        <v>1</v>
      </c>
    </row>
    <row r="11" spans="1:12" x14ac:dyDescent="0.25">
      <c r="A11">
        <v>19</v>
      </c>
      <c r="B11">
        <v>0</v>
      </c>
      <c r="C11" t="s">
        <v>0</v>
      </c>
      <c r="D11">
        <v>1</v>
      </c>
      <c r="E11">
        <v>15172</v>
      </c>
      <c r="F11" t="b">
        <v>1</v>
      </c>
    </row>
    <row r="12" spans="1:12" x14ac:dyDescent="0.25">
      <c r="A12">
        <v>20</v>
      </c>
      <c r="B12">
        <v>0</v>
      </c>
      <c r="C12" t="s">
        <v>0</v>
      </c>
      <c r="D12">
        <v>2</v>
      </c>
      <c r="E12">
        <v>7107</v>
      </c>
      <c r="F12" t="b">
        <v>1</v>
      </c>
    </row>
    <row r="13" spans="1:12" x14ac:dyDescent="0.25">
      <c r="A13">
        <v>21</v>
      </c>
      <c r="B13">
        <v>0</v>
      </c>
      <c r="C13" t="s">
        <v>1</v>
      </c>
      <c r="D13">
        <v>0</v>
      </c>
      <c r="E13">
        <v>12772</v>
      </c>
      <c r="F13" t="b">
        <v>1</v>
      </c>
    </row>
    <row r="14" spans="1:12" x14ac:dyDescent="0.25">
      <c r="A14">
        <v>22</v>
      </c>
      <c r="B14">
        <v>0</v>
      </c>
      <c r="C14" t="s">
        <v>1</v>
      </c>
      <c r="D14">
        <v>1</v>
      </c>
      <c r="E14">
        <v>5499</v>
      </c>
      <c r="F14" t="b">
        <v>1</v>
      </c>
    </row>
    <row r="15" spans="1:12" x14ac:dyDescent="0.25">
      <c r="A15">
        <v>23</v>
      </c>
      <c r="B15">
        <v>0</v>
      </c>
      <c r="C15" t="s">
        <v>1</v>
      </c>
      <c r="D15">
        <v>2</v>
      </c>
      <c r="E15">
        <v>13236</v>
      </c>
      <c r="F15" t="b">
        <v>1</v>
      </c>
    </row>
    <row r="16" spans="1:12" x14ac:dyDescent="0.25">
      <c r="A16">
        <v>24</v>
      </c>
      <c r="B16">
        <v>0</v>
      </c>
      <c r="C16" t="s">
        <v>2</v>
      </c>
      <c r="D16">
        <v>0</v>
      </c>
      <c r="E16">
        <v>6330</v>
      </c>
      <c r="F16" t="b">
        <v>1</v>
      </c>
    </row>
    <row r="17" spans="1:13" x14ac:dyDescent="0.25">
      <c r="A17">
        <v>25</v>
      </c>
      <c r="B17">
        <v>0</v>
      </c>
      <c r="C17" t="s">
        <v>2</v>
      </c>
      <c r="D17">
        <v>1</v>
      </c>
      <c r="E17">
        <v>4891</v>
      </c>
      <c r="F17" t="b">
        <v>1</v>
      </c>
    </row>
    <row r="18" spans="1:13" x14ac:dyDescent="0.25">
      <c r="A18">
        <v>26</v>
      </c>
      <c r="B18">
        <v>0</v>
      </c>
      <c r="C18" t="s">
        <v>2</v>
      </c>
      <c r="D18">
        <v>2</v>
      </c>
      <c r="E18">
        <v>4571</v>
      </c>
      <c r="F18" t="b">
        <v>1</v>
      </c>
      <c r="I18" t="s">
        <v>7</v>
      </c>
    </row>
    <row r="19" spans="1:13" x14ac:dyDescent="0.25">
      <c r="A19">
        <v>9</v>
      </c>
      <c r="B19">
        <v>0</v>
      </c>
      <c r="C19" t="s">
        <v>0</v>
      </c>
      <c r="D19">
        <v>0</v>
      </c>
      <c r="E19">
        <v>8514</v>
      </c>
      <c r="F19" t="b">
        <v>1</v>
      </c>
      <c r="J19" t="s">
        <v>0</v>
      </c>
      <c r="K19" t="s">
        <v>1</v>
      </c>
      <c r="L19" t="s">
        <v>2</v>
      </c>
    </row>
    <row r="20" spans="1:13" x14ac:dyDescent="0.25">
      <c r="A20">
        <v>10</v>
      </c>
      <c r="B20">
        <v>0</v>
      </c>
      <c r="C20" t="s">
        <v>0</v>
      </c>
      <c r="D20">
        <v>1</v>
      </c>
      <c r="E20">
        <v>33737</v>
      </c>
      <c r="F20" t="b">
        <v>1</v>
      </c>
      <c r="I20" t="s">
        <v>3</v>
      </c>
      <c r="J20">
        <f>AVERAGE(E1:E3,E10:E12,E19:E21)</f>
        <v>17660.333333333332</v>
      </c>
      <c r="K20">
        <f>AVERAGE($E$4:$E$6)</f>
        <v>14122</v>
      </c>
      <c r="L20">
        <f>AVERAGE($E$7:$E$9)</f>
        <v>6723</v>
      </c>
    </row>
    <row r="21" spans="1:13" x14ac:dyDescent="0.25">
      <c r="A21">
        <v>11</v>
      </c>
      <c r="B21">
        <v>0</v>
      </c>
      <c r="C21" t="s">
        <v>0</v>
      </c>
      <c r="D21">
        <v>2</v>
      </c>
      <c r="E21">
        <v>15538</v>
      </c>
      <c r="F21" t="b">
        <v>1</v>
      </c>
      <c r="I21" t="s">
        <v>4</v>
      </c>
      <c r="J21">
        <f>AVERAGE(E28:E30,E37:E39,E46:E48)</f>
        <v>11025</v>
      </c>
      <c r="K21">
        <f>AVERAGE($E$13:$E$15)</f>
        <v>10502.333333333334</v>
      </c>
      <c r="L21">
        <f>AVERAGE($E$16:$E$18)</f>
        <v>5264</v>
      </c>
    </row>
    <row r="22" spans="1:13" x14ac:dyDescent="0.25">
      <c r="A22">
        <v>12</v>
      </c>
      <c r="B22">
        <v>0</v>
      </c>
      <c r="C22" t="s">
        <v>1</v>
      </c>
      <c r="D22">
        <v>0</v>
      </c>
      <c r="E22">
        <v>50665</v>
      </c>
      <c r="F22" t="b">
        <v>1</v>
      </c>
      <c r="I22" t="s">
        <v>5</v>
      </c>
      <c r="J22">
        <f>AVERAGE(E55:E57,E64:E66,E73:E75)</f>
        <v>17314.222222222223</v>
      </c>
      <c r="K22">
        <f>AVERAGE($E$22:$E$24)</f>
        <v>27857.666666666668</v>
      </c>
      <c r="L22">
        <f>AVERAGE($E$25:$E$27)</f>
        <v>13389.333333333334</v>
      </c>
    </row>
    <row r="23" spans="1:13" x14ac:dyDescent="0.25">
      <c r="A23">
        <v>13</v>
      </c>
      <c r="B23">
        <v>0</v>
      </c>
      <c r="C23" t="s">
        <v>1</v>
      </c>
      <c r="D23">
        <v>1</v>
      </c>
      <c r="E23">
        <v>18050</v>
      </c>
      <c r="F23" t="b">
        <v>1</v>
      </c>
      <c r="I23" t="s">
        <v>6</v>
      </c>
      <c r="J23">
        <f>AVERAGE(E82:E84,E91:E93,E100:E102)</f>
        <v>22572.666666666668</v>
      </c>
      <c r="K23">
        <f>AVERAGE($E$31:$E$33)</f>
        <v>8101.666666666667</v>
      </c>
      <c r="L23">
        <f>AVERAGE($E$34:$E$36)</f>
        <v>6380.666666666667</v>
      </c>
    </row>
    <row r="24" spans="1:13" x14ac:dyDescent="0.25">
      <c r="A24">
        <v>14</v>
      </c>
      <c r="B24">
        <v>0</v>
      </c>
      <c r="C24" t="s">
        <v>1</v>
      </c>
      <c r="D24">
        <v>2</v>
      </c>
      <c r="E24">
        <v>14858</v>
      </c>
      <c r="F24" t="b">
        <v>1</v>
      </c>
    </row>
    <row r="25" spans="1:13" x14ac:dyDescent="0.25">
      <c r="A25">
        <v>15</v>
      </c>
      <c r="B25">
        <v>0</v>
      </c>
      <c r="C25" t="s">
        <v>2</v>
      </c>
      <c r="D25">
        <v>0</v>
      </c>
      <c r="E25">
        <v>9636</v>
      </c>
      <c r="F25" t="b">
        <v>1</v>
      </c>
      <c r="I25" t="s">
        <v>9</v>
      </c>
    </row>
    <row r="26" spans="1:13" x14ac:dyDescent="0.25">
      <c r="A26">
        <v>16</v>
      </c>
      <c r="B26">
        <v>0</v>
      </c>
      <c r="C26" t="s">
        <v>2</v>
      </c>
      <c r="D26">
        <v>1</v>
      </c>
      <c r="E26">
        <v>20378</v>
      </c>
      <c r="F26" t="b">
        <v>1</v>
      </c>
      <c r="J26" t="s">
        <v>0</v>
      </c>
      <c r="K26" t="s">
        <v>1</v>
      </c>
      <c r="L26" t="s">
        <v>2</v>
      </c>
    </row>
    <row r="27" spans="1:13" x14ac:dyDescent="0.25">
      <c r="A27">
        <v>17</v>
      </c>
      <c r="B27">
        <v>0</v>
      </c>
      <c r="C27" t="s">
        <v>2</v>
      </c>
      <c r="D27">
        <v>2</v>
      </c>
      <c r="E27">
        <v>10154</v>
      </c>
      <c r="F27" t="b">
        <v>1</v>
      </c>
      <c r="I27" t="s">
        <v>3</v>
      </c>
      <c r="J27">
        <f>STDEV($E$1:$E$3)</f>
        <v>4633.7579062067234</v>
      </c>
      <c r="K27">
        <f>STDEV($E$4:$E$6)</f>
        <v>3231.7331263580536</v>
      </c>
      <c r="L27">
        <f>STDEV($E$7:$E$9)</f>
        <v>6130.9673788073605</v>
      </c>
    </row>
    <row r="28" spans="1:13" x14ac:dyDescent="0.25">
      <c r="A28">
        <v>0</v>
      </c>
      <c r="B28">
        <v>1</v>
      </c>
      <c r="C28" t="s">
        <v>0</v>
      </c>
      <c r="D28">
        <v>0</v>
      </c>
      <c r="E28">
        <v>11851</v>
      </c>
      <c r="F28" t="b">
        <v>1</v>
      </c>
      <c r="I28" t="s">
        <v>4</v>
      </c>
      <c r="J28">
        <f>STDEV($E$10:$E$12)</f>
        <v>7971.6827792714703</v>
      </c>
      <c r="K28">
        <f>STDEV($E$13:$E$15)</f>
        <v>4339.2202448519874</v>
      </c>
      <c r="L28">
        <f>STDEV($E$16:$E$18)</f>
        <v>936.94556939023948</v>
      </c>
    </row>
    <row r="29" spans="1:13" x14ac:dyDescent="0.25">
      <c r="A29">
        <v>1</v>
      </c>
      <c r="B29">
        <v>1</v>
      </c>
      <c r="C29" t="s">
        <v>0</v>
      </c>
      <c r="D29">
        <v>1</v>
      </c>
      <c r="E29">
        <v>8871</v>
      </c>
      <c r="F29" t="b">
        <v>1</v>
      </c>
      <c r="I29" t="s">
        <v>5</v>
      </c>
      <c r="J29">
        <f>STDEV($E$19:$E$21)</f>
        <v>13017.551651520344</v>
      </c>
      <c r="K29">
        <f>STDEV($E$22:$E$24)</f>
        <v>19816.105983097012</v>
      </c>
      <c r="L29">
        <f>STDEV($E$25:$E$27)</f>
        <v>6057.9020570931416</v>
      </c>
    </row>
    <row r="30" spans="1:13" x14ac:dyDescent="0.25">
      <c r="A30">
        <v>2</v>
      </c>
      <c r="B30">
        <v>1</v>
      </c>
      <c r="C30" t="s">
        <v>0</v>
      </c>
      <c r="D30">
        <v>2</v>
      </c>
      <c r="E30">
        <v>5722</v>
      </c>
      <c r="F30" t="b">
        <v>1</v>
      </c>
      <c r="I30" t="s">
        <v>6</v>
      </c>
      <c r="J30">
        <f>STDEV($E$28:$E$30)</f>
        <v>3064.888306828379</v>
      </c>
      <c r="K30">
        <f>STDEV($E$31:$E$33)</f>
        <v>290.11262180976087</v>
      </c>
      <c r="L30">
        <f>STDEV($E$34:$E$36)</f>
        <v>770.12098616602657</v>
      </c>
    </row>
    <row r="31" spans="1:13" x14ac:dyDescent="0.25">
      <c r="A31">
        <v>3</v>
      </c>
      <c r="B31">
        <v>1</v>
      </c>
      <c r="C31" t="s">
        <v>1</v>
      </c>
      <c r="D31">
        <v>0</v>
      </c>
      <c r="E31">
        <v>8423</v>
      </c>
      <c r="F31" t="b">
        <v>1</v>
      </c>
    </row>
    <row r="32" spans="1:13" x14ac:dyDescent="0.25">
      <c r="A32">
        <v>4</v>
      </c>
      <c r="B32">
        <v>1</v>
      </c>
      <c r="C32" t="s">
        <v>1</v>
      </c>
      <c r="D32">
        <v>1</v>
      </c>
      <c r="E32">
        <v>7859</v>
      </c>
      <c r="F32" t="b">
        <v>1</v>
      </c>
      <c r="M32" s="2"/>
    </row>
    <row r="33" spans="1:13" x14ac:dyDescent="0.25">
      <c r="A33">
        <v>5</v>
      </c>
      <c r="B33">
        <v>1</v>
      </c>
      <c r="C33" t="s">
        <v>1</v>
      </c>
      <c r="D33">
        <v>2</v>
      </c>
      <c r="E33">
        <v>8023</v>
      </c>
      <c r="F33" t="b">
        <v>1</v>
      </c>
    </row>
    <row r="34" spans="1:13" x14ac:dyDescent="0.25">
      <c r="A34">
        <v>6</v>
      </c>
      <c r="B34">
        <v>1</v>
      </c>
      <c r="C34" t="s">
        <v>2</v>
      </c>
      <c r="D34">
        <v>0</v>
      </c>
      <c r="E34">
        <v>6323</v>
      </c>
      <c r="F34" t="b">
        <v>1</v>
      </c>
      <c r="I34" t="s">
        <v>7</v>
      </c>
    </row>
    <row r="35" spans="1:13" x14ac:dyDescent="0.25">
      <c r="A35">
        <v>7</v>
      </c>
      <c r="B35">
        <v>1</v>
      </c>
      <c r="C35" t="s">
        <v>2</v>
      </c>
      <c r="D35">
        <v>1</v>
      </c>
      <c r="E35">
        <v>7178</v>
      </c>
      <c r="F35" t="b">
        <v>1</v>
      </c>
      <c r="J35" t="s">
        <v>3</v>
      </c>
      <c r="K35" t="s">
        <v>4</v>
      </c>
      <c r="L35" t="s">
        <v>5</v>
      </c>
      <c r="M35" t="s">
        <v>6</v>
      </c>
    </row>
    <row r="36" spans="1:13" x14ac:dyDescent="0.25">
      <c r="A36">
        <v>8</v>
      </c>
      <c r="B36">
        <v>1</v>
      </c>
      <c r="C36" t="s">
        <v>2</v>
      </c>
      <c r="D36">
        <v>2</v>
      </c>
      <c r="E36">
        <v>5641</v>
      </c>
      <c r="F36" t="b">
        <v>1</v>
      </c>
      <c r="I36" t="s">
        <v>10</v>
      </c>
      <c r="J36">
        <f>AVERAGE($E$1,$E$4,$E$7)</f>
        <v>13197.666666666666</v>
      </c>
      <c r="K36">
        <f>AVERAGE($E$10,$E$13,$E$16)</f>
        <v>14050.666666666666</v>
      </c>
      <c r="L36">
        <f>AVERAGE($E$19,$E$22,$E$25)</f>
        <v>22938.333333333332</v>
      </c>
      <c r="M36">
        <f>AVERAGE($E$28,$E$31,$E$34)</f>
        <v>8865.6666666666661</v>
      </c>
    </row>
    <row r="37" spans="1:13" x14ac:dyDescent="0.25">
      <c r="A37">
        <v>0</v>
      </c>
      <c r="B37">
        <v>1</v>
      </c>
      <c r="C37" t="s">
        <v>0</v>
      </c>
      <c r="D37">
        <v>0</v>
      </c>
      <c r="E37">
        <v>8795</v>
      </c>
      <c r="F37" t="b">
        <v>1</v>
      </c>
      <c r="I37" t="s">
        <v>11</v>
      </c>
      <c r="J37">
        <f>AVERAGE($E$2,$E$5,$E$8)</f>
        <v>11757</v>
      </c>
      <c r="K37">
        <f>AVERAGE($E$11,$E$14,$E$17)</f>
        <v>8520.6666666666661</v>
      </c>
      <c r="L37">
        <f>AVERAGE($E$20,$E$23,$E$26)</f>
        <v>24055</v>
      </c>
      <c r="M37">
        <f>AVERAGE($E$29,$E$32,$E$35)</f>
        <v>7969.333333333333</v>
      </c>
    </row>
    <row r="38" spans="1:13" x14ac:dyDescent="0.25">
      <c r="A38">
        <v>1</v>
      </c>
      <c r="B38">
        <v>1</v>
      </c>
      <c r="C38" t="s">
        <v>0</v>
      </c>
      <c r="D38">
        <v>1</v>
      </c>
      <c r="E38">
        <v>6937</v>
      </c>
      <c r="F38" t="b">
        <v>1</v>
      </c>
      <c r="I38" t="s">
        <v>12</v>
      </c>
      <c r="J38">
        <f>AVERAGE($E$3,$E$6,$E$9)</f>
        <v>14498.666666666666</v>
      </c>
      <c r="K38">
        <f>AVERAGE($E$12,$E$15,$E$18)</f>
        <v>8304.6666666666661</v>
      </c>
      <c r="L38">
        <f>AVERAGE($E$21,$E$24,$E$27)</f>
        <v>13516.666666666666</v>
      </c>
      <c r="M38">
        <f>AVERAGE($E$30,$E$33,$E$36)</f>
        <v>6462</v>
      </c>
    </row>
    <row r="39" spans="1:13" x14ac:dyDescent="0.25">
      <c r="A39">
        <v>2</v>
      </c>
      <c r="B39">
        <v>1</v>
      </c>
      <c r="C39" t="s">
        <v>0</v>
      </c>
      <c r="D39">
        <v>2</v>
      </c>
      <c r="E39">
        <v>11060</v>
      </c>
      <c r="F39" t="b">
        <v>1</v>
      </c>
    </row>
    <row r="40" spans="1:13" x14ac:dyDescent="0.25">
      <c r="A40">
        <v>3</v>
      </c>
      <c r="B40">
        <v>1</v>
      </c>
      <c r="C40" t="s">
        <v>1</v>
      </c>
      <c r="D40">
        <v>0</v>
      </c>
      <c r="E40">
        <v>5938</v>
      </c>
      <c r="F40" t="b">
        <v>1</v>
      </c>
      <c r="I40" t="s">
        <v>9</v>
      </c>
    </row>
    <row r="41" spans="1:13" x14ac:dyDescent="0.25">
      <c r="A41">
        <v>4</v>
      </c>
      <c r="B41">
        <v>1</v>
      </c>
      <c r="C41" t="s">
        <v>1</v>
      </c>
      <c r="D41">
        <v>1</v>
      </c>
      <c r="E41">
        <v>2933</v>
      </c>
      <c r="F41" t="b">
        <v>1</v>
      </c>
      <c r="J41" t="s">
        <v>3</v>
      </c>
      <c r="K41" t="s">
        <v>4</v>
      </c>
      <c r="L41" t="s">
        <v>5</v>
      </c>
      <c r="M41" t="s">
        <v>6</v>
      </c>
    </row>
    <row r="42" spans="1:13" x14ac:dyDescent="0.25">
      <c r="A42">
        <v>5</v>
      </c>
      <c r="B42">
        <v>1</v>
      </c>
      <c r="C42" t="s">
        <v>1</v>
      </c>
      <c r="D42">
        <v>2</v>
      </c>
      <c r="E42" s="1">
        <v>25961</v>
      </c>
      <c r="F42" t="b">
        <v>1</v>
      </c>
      <c r="I42" t="s">
        <v>10</v>
      </c>
      <c r="J42">
        <f>STDEV($E$1,$E$4,$E$7)</f>
        <v>9757.3869623651462</v>
      </c>
      <c r="K42">
        <f>STDEV($E$10,$E$13,$E$16)</f>
        <v>8433.0208901278857</v>
      </c>
      <c r="L42">
        <f>STDEV($E$19,$E$22,$E$25)</f>
        <v>24018.550212977749</v>
      </c>
      <c r="M42">
        <f>STDEV($E$28,$E$31,$E$34)</f>
        <v>2790.4589825570501</v>
      </c>
    </row>
    <row r="43" spans="1:13" x14ac:dyDescent="0.25">
      <c r="A43">
        <v>6</v>
      </c>
      <c r="B43">
        <v>1</v>
      </c>
      <c r="C43" t="s">
        <v>2</v>
      </c>
      <c r="D43">
        <v>0</v>
      </c>
      <c r="E43">
        <v>9474</v>
      </c>
      <c r="F43" t="b">
        <v>1</v>
      </c>
      <c r="I43" t="s">
        <v>11</v>
      </c>
      <c r="J43">
        <f>STDEV($E$2,$E$5,$E$8)</f>
        <v>8701.823084848369</v>
      </c>
      <c r="K43">
        <f>STDEV($E$11,$E$14,$E$17)</f>
        <v>5768.2399684247994</v>
      </c>
      <c r="L43">
        <f>STDEV($E$20,$E$23,$E$26)</f>
        <v>8465.2666230899067</v>
      </c>
      <c r="M43">
        <f>STDEV($E$29,$E$32,$E$35)</f>
        <v>851.87577341613212</v>
      </c>
    </row>
    <row r="44" spans="1:13" x14ac:dyDescent="0.25">
      <c r="A44">
        <v>7</v>
      </c>
      <c r="B44">
        <v>1</v>
      </c>
      <c r="C44" t="s">
        <v>2</v>
      </c>
      <c r="D44">
        <v>1</v>
      </c>
      <c r="E44">
        <v>4745</v>
      </c>
      <c r="F44" t="b">
        <v>1</v>
      </c>
      <c r="I44" t="s">
        <v>12</v>
      </c>
      <c r="J44">
        <f>STDEV($E$3,$E$6,$E$9)</f>
        <v>1000.2931237059131</v>
      </c>
      <c r="K44">
        <f>STDEV($E$12,$E$15,$E$18)</f>
        <v>4454.9254015452752</v>
      </c>
      <c r="L44">
        <f>STDEV($E$21,$E$24,$E$27)</f>
        <v>2931.9354244821479</v>
      </c>
      <c r="M44">
        <f>STDEV($E$30,$E$33,$E$36)</f>
        <v>1352.4721808599245</v>
      </c>
    </row>
    <row r="45" spans="1:13" x14ac:dyDescent="0.25">
      <c r="A45">
        <v>8</v>
      </c>
      <c r="B45">
        <v>1</v>
      </c>
      <c r="C45" t="s">
        <v>2</v>
      </c>
      <c r="D45">
        <v>2</v>
      </c>
      <c r="E45">
        <v>6289</v>
      </c>
      <c r="F45" t="b">
        <v>0</v>
      </c>
    </row>
    <row r="46" spans="1:13" x14ac:dyDescent="0.25">
      <c r="A46">
        <v>27</v>
      </c>
      <c r="B46">
        <v>1</v>
      </c>
      <c r="C46" t="s">
        <v>0</v>
      </c>
      <c r="D46">
        <v>0</v>
      </c>
      <c r="E46">
        <v>18370</v>
      </c>
      <c r="F46" t="b">
        <v>1</v>
      </c>
    </row>
    <row r="47" spans="1:13" x14ac:dyDescent="0.25">
      <c r="A47">
        <v>28</v>
      </c>
      <c r="B47">
        <v>1</v>
      </c>
      <c r="C47" t="s">
        <v>0</v>
      </c>
      <c r="D47">
        <v>1</v>
      </c>
      <c r="E47">
        <v>10419</v>
      </c>
      <c r="F47" t="b">
        <v>1</v>
      </c>
    </row>
    <row r="48" spans="1:13" x14ac:dyDescent="0.25">
      <c r="A48">
        <v>29</v>
      </c>
      <c r="B48">
        <v>1</v>
      </c>
      <c r="C48" t="s">
        <v>0</v>
      </c>
      <c r="D48">
        <v>2</v>
      </c>
      <c r="E48">
        <v>17200</v>
      </c>
      <c r="F48" t="b">
        <v>1</v>
      </c>
    </row>
    <row r="49" spans="1:6" x14ac:dyDescent="0.25">
      <c r="A49">
        <v>30</v>
      </c>
      <c r="B49">
        <v>1</v>
      </c>
      <c r="C49" t="s">
        <v>1</v>
      </c>
      <c r="D49">
        <v>0</v>
      </c>
      <c r="E49">
        <v>6728</v>
      </c>
      <c r="F49" t="b">
        <v>1</v>
      </c>
    </row>
    <row r="50" spans="1:6" x14ac:dyDescent="0.25">
      <c r="A50">
        <v>31</v>
      </c>
      <c r="B50">
        <v>1</v>
      </c>
      <c r="C50" t="s">
        <v>1</v>
      </c>
      <c r="D50">
        <v>1</v>
      </c>
      <c r="E50">
        <v>23983</v>
      </c>
      <c r="F50" t="b">
        <v>1</v>
      </c>
    </row>
    <row r="51" spans="1:6" x14ac:dyDescent="0.25">
      <c r="A51">
        <v>32</v>
      </c>
      <c r="B51">
        <v>1</v>
      </c>
      <c r="C51" t="s">
        <v>1</v>
      </c>
      <c r="D51">
        <v>2</v>
      </c>
      <c r="E51">
        <v>42815</v>
      </c>
      <c r="F51" t="b">
        <v>1</v>
      </c>
    </row>
    <row r="52" spans="1:6" x14ac:dyDescent="0.25">
      <c r="A52">
        <v>33</v>
      </c>
      <c r="B52">
        <v>1</v>
      </c>
      <c r="C52" t="s">
        <v>2</v>
      </c>
      <c r="D52">
        <v>0</v>
      </c>
      <c r="E52">
        <v>7649</v>
      </c>
      <c r="F52" t="b">
        <v>1</v>
      </c>
    </row>
    <row r="53" spans="1:6" x14ac:dyDescent="0.25">
      <c r="A53">
        <v>34</v>
      </c>
      <c r="B53">
        <v>1</v>
      </c>
      <c r="C53" t="s">
        <v>2</v>
      </c>
      <c r="D53">
        <v>1</v>
      </c>
      <c r="E53">
        <v>12887</v>
      </c>
      <c r="F53" t="b">
        <v>1</v>
      </c>
    </row>
    <row r="54" spans="1:6" x14ac:dyDescent="0.25">
      <c r="A54">
        <v>35</v>
      </c>
      <c r="B54">
        <v>1</v>
      </c>
      <c r="C54" t="s">
        <v>2</v>
      </c>
      <c r="D54">
        <v>2</v>
      </c>
      <c r="E54">
        <v>7561</v>
      </c>
      <c r="F54" t="b">
        <v>1</v>
      </c>
    </row>
    <row r="55" spans="1:6" x14ac:dyDescent="0.25">
      <c r="A55">
        <v>9</v>
      </c>
      <c r="B55">
        <v>2</v>
      </c>
      <c r="C55" t="s">
        <v>0</v>
      </c>
      <c r="D55">
        <v>0</v>
      </c>
      <c r="E55">
        <v>3594</v>
      </c>
      <c r="F55" t="b">
        <v>1</v>
      </c>
    </row>
    <row r="56" spans="1:6" x14ac:dyDescent="0.25">
      <c r="A56">
        <v>10</v>
      </c>
      <c r="B56">
        <v>2</v>
      </c>
      <c r="C56" t="s">
        <v>0</v>
      </c>
      <c r="D56">
        <v>1</v>
      </c>
      <c r="E56">
        <v>20455</v>
      </c>
      <c r="F56" t="b">
        <v>1</v>
      </c>
    </row>
    <row r="57" spans="1:6" x14ac:dyDescent="0.25">
      <c r="A57">
        <v>11</v>
      </c>
      <c r="B57">
        <v>2</v>
      </c>
      <c r="C57" t="s">
        <v>0</v>
      </c>
      <c r="D57">
        <v>2</v>
      </c>
      <c r="E57">
        <v>10039</v>
      </c>
      <c r="F57" t="b">
        <v>1</v>
      </c>
    </row>
    <row r="58" spans="1:6" x14ac:dyDescent="0.25">
      <c r="A58">
        <v>12</v>
      </c>
      <c r="B58">
        <v>2</v>
      </c>
      <c r="C58" t="s">
        <v>1</v>
      </c>
      <c r="D58">
        <v>0</v>
      </c>
      <c r="E58">
        <v>13704</v>
      </c>
      <c r="F58" t="b">
        <v>1</v>
      </c>
    </row>
    <row r="59" spans="1:6" x14ac:dyDescent="0.25">
      <c r="A59">
        <v>13</v>
      </c>
      <c r="B59">
        <v>2</v>
      </c>
      <c r="C59" t="s">
        <v>1</v>
      </c>
      <c r="D59">
        <v>1</v>
      </c>
      <c r="E59">
        <v>16619</v>
      </c>
      <c r="F59" t="b">
        <v>1</v>
      </c>
    </row>
    <row r="60" spans="1:6" x14ac:dyDescent="0.25">
      <c r="A60">
        <v>14</v>
      </c>
      <c r="B60">
        <v>2</v>
      </c>
      <c r="C60" t="s">
        <v>1</v>
      </c>
      <c r="D60">
        <v>2</v>
      </c>
      <c r="E60">
        <v>8698</v>
      </c>
      <c r="F60" t="b">
        <v>1</v>
      </c>
    </row>
    <row r="61" spans="1:6" x14ac:dyDescent="0.25">
      <c r="A61">
        <v>15</v>
      </c>
      <c r="B61">
        <v>2</v>
      </c>
      <c r="C61" t="s">
        <v>2</v>
      </c>
      <c r="D61">
        <v>0</v>
      </c>
      <c r="E61">
        <v>13076</v>
      </c>
      <c r="F61" t="b">
        <v>0</v>
      </c>
    </row>
    <row r="62" spans="1:6" x14ac:dyDescent="0.25">
      <c r="A62">
        <v>16</v>
      </c>
      <c r="B62">
        <v>2</v>
      </c>
      <c r="C62" t="s">
        <v>2</v>
      </c>
      <c r="D62">
        <v>1</v>
      </c>
      <c r="E62">
        <v>10391</v>
      </c>
      <c r="F62" t="b">
        <v>1</v>
      </c>
    </row>
    <row r="63" spans="1:6" x14ac:dyDescent="0.25">
      <c r="A63">
        <v>17</v>
      </c>
      <c r="B63">
        <v>2</v>
      </c>
      <c r="C63" t="s">
        <v>2</v>
      </c>
      <c r="D63">
        <v>2</v>
      </c>
      <c r="E63">
        <v>10005</v>
      </c>
      <c r="F63" t="b">
        <v>0</v>
      </c>
    </row>
    <row r="64" spans="1:6" x14ac:dyDescent="0.25">
      <c r="A64">
        <v>9</v>
      </c>
      <c r="B64">
        <v>2</v>
      </c>
      <c r="C64" t="s">
        <v>0</v>
      </c>
      <c r="D64">
        <v>0</v>
      </c>
      <c r="E64">
        <v>9236</v>
      </c>
      <c r="F64" t="b">
        <v>1</v>
      </c>
    </row>
    <row r="65" spans="1:6" x14ac:dyDescent="0.25">
      <c r="A65">
        <v>10</v>
      </c>
      <c r="B65">
        <v>2</v>
      </c>
      <c r="C65" t="s">
        <v>0</v>
      </c>
      <c r="D65">
        <v>1</v>
      </c>
      <c r="E65">
        <v>15478</v>
      </c>
      <c r="F65" t="b">
        <v>1</v>
      </c>
    </row>
    <row r="66" spans="1:6" x14ac:dyDescent="0.25">
      <c r="A66">
        <v>11</v>
      </c>
      <c r="B66">
        <v>2</v>
      </c>
      <c r="C66" t="s">
        <v>0</v>
      </c>
      <c r="D66">
        <v>2</v>
      </c>
      <c r="E66">
        <v>12681</v>
      </c>
      <c r="F66" t="b">
        <v>1</v>
      </c>
    </row>
    <row r="67" spans="1:6" x14ac:dyDescent="0.25">
      <c r="A67">
        <v>12</v>
      </c>
      <c r="B67">
        <v>2</v>
      </c>
      <c r="C67" t="s">
        <v>1</v>
      </c>
      <c r="D67">
        <v>0</v>
      </c>
      <c r="E67">
        <v>2588</v>
      </c>
      <c r="F67" t="b">
        <v>1</v>
      </c>
    </row>
    <row r="68" spans="1:6" x14ac:dyDescent="0.25">
      <c r="A68">
        <v>13</v>
      </c>
      <c r="B68">
        <v>2</v>
      </c>
      <c r="C68" t="s">
        <v>1</v>
      </c>
      <c r="D68">
        <v>1</v>
      </c>
      <c r="E68">
        <v>7580</v>
      </c>
      <c r="F68" t="b">
        <v>1</v>
      </c>
    </row>
    <row r="69" spans="1:6" x14ac:dyDescent="0.25">
      <c r="A69">
        <v>14</v>
      </c>
      <c r="B69">
        <v>2</v>
      </c>
      <c r="C69" t="s">
        <v>1</v>
      </c>
      <c r="D69">
        <v>2</v>
      </c>
      <c r="E69">
        <v>6759</v>
      </c>
      <c r="F69" t="b">
        <v>1</v>
      </c>
    </row>
    <row r="70" spans="1:6" x14ac:dyDescent="0.25">
      <c r="A70">
        <v>15</v>
      </c>
      <c r="B70">
        <v>2</v>
      </c>
      <c r="C70" t="s">
        <v>2</v>
      </c>
      <c r="D70">
        <v>0</v>
      </c>
      <c r="E70">
        <v>4695</v>
      </c>
      <c r="F70" t="b">
        <v>0</v>
      </c>
    </row>
    <row r="71" spans="1:6" x14ac:dyDescent="0.25">
      <c r="A71">
        <v>16</v>
      </c>
      <c r="B71">
        <v>2</v>
      </c>
      <c r="C71" t="s">
        <v>2</v>
      </c>
      <c r="D71">
        <v>1</v>
      </c>
      <c r="E71">
        <v>4740</v>
      </c>
      <c r="F71" t="b">
        <v>1</v>
      </c>
    </row>
    <row r="72" spans="1:6" x14ac:dyDescent="0.25">
      <c r="A72">
        <v>17</v>
      </c>
      <c r="B72">
        <v>2</v>
      </c>
      <c r="C72" t="s">
        <v>2</v>
      </c>
      <c r="D72">
        <v>2</v>
      </c>
      <c r="E72">
        <v>8998</v>
      </c>
      <c r="F72" t="b">
        <v>1</v>
      </c>
    </row>
    <row r="73" spans="1:6" x14ac:dyDescent="0.25">
      <c r="A73">
        <v>18</v>
      </c>
      <c r="B73">
        <v>2</v>
      </c>
      <c r="C73" t="s">
        <v>0</v>
      </c>
      <c r="D73">
        <v>0</v>
      </c>
      <c r="E73">
        <v>38713</v>
      </c>
      <c r="F73" t="b">
        <v>1</v>
      </c>
    </row>
    <row r="74" spans="1:6" x14ac:dyDescent="0.25">
      <c r="A74">
        <v>19</v>
      </c>
      <c r="B74">
        <v>2</v>
      </c>
      <c r="C74" t="s">
        <v>0</v>
      </c>
      <c r="D74">
        <v>1</v>
      </c>
      <c r="E74">
        <v>11904</v>
      </c>
      <c r="F74" t="b">
        <v>1</v>
      </c>
    </row>
    <row r="75" spans="1:6" x14ac:dyDescent="0.25">
      <c r="A75">
        <v>20</v>
      </c>
      <c r="B75">
        <v>2</v>
      </c>
      <c r="C75" t="s">
        <v>0</v>
      </c>
      <c r="D75">
        <v>2</v>
      </c>
      <c r="E75">
        <v>33728</v>
      </c>
      <c r="F75" t="b">
        <v>1</v>
      </c>
    </row>
    <row r="76" spans="1:6" x14ac:dyDescent="0.25">
      <c r="A76">
        <v>21</v>
      </c>
      <c r="B76">
        <v>2</v>
      </c>
      <c r="C76" t="s">
        <v>1</v>
      </c>
      <c r="D76">
        <v>0</v>
      </c>
      <c r="E76">
        <v>6033</v>
      </c>
      <c r="F76" t="b">
        <v>1</v>
      </c>
    </row>
    <row r="77" spans="1:6" x14ac:dyDescent="0.25">
      <c r="A77">
        <v>22</v>
      </c>
      <c r="B77">
        <v>2</v>
      </c>
      <c r="C77" t="s">
        <v>1</v>
      </c>
      <c r="D77">
        <v>1</v>
      </c>
      <c r="E77">
        <v>24776</v>
      </c>
      <c r="F77" t="b">
        <v>1</v>
      </c>
    </row>
    <row r="78" spans="1:6" x14ac:dyDescent="0.25">
      <c r="A78">
        <v>23</v>
      </c>
      <c r="B78">
        <v>2</v>
      </c>
      <c r="C78" t="s">
        <v>1</v>
      </c>
      <c r="D78">
        <v>2</v>
      </c>
      <c r="E78">
        <v>22840</v>
      </c>
      <c r="F78" t="b">
        <v>1</v>
      </c>
    </row>
    <row r="79" spans="1:6" x14ac:dyDescent="0.25">
      <c r="A79">
        <v>24</v>
      </c>
      <c r="B79">
        <v>2</v>
      </c>
      <c r="C79" t="s">
        <v>2</v>
      </c>
      <c r="D79">
        <v>0</v>
      </c>
      <c r="E79">
        <v>2550</v>
      </c>
      <c r="F79" t="b">
        <v>1</v>
      </c>
    </row>
    <row r="80" spans="1:6" x14ac:dyDescent="0.25">
      <c r="A80">
        <v>25</v>
      </c>
      <c r="B80">
        <v>2</v>
      </c>
      <c r="C80" t="s">
        <v>2</v>
      </c>
      <c r="D80">
        <v>1</v>
      </c>
      <c r="E80">
        <v>13888</v>
      </c>
      <c r="F80" t="b">
        <v>1</v>
      </c>
    </row>
    <row r="81" spans="1:6" x14ac:dyDescent="0.25">
      <c r="A81">
        <v>26</v>
      </c>
      <c r="B81">
        <v>2</v>
      </c>
      <c r="C81" t="s">
        <v>2</v>
      </c>
      <c r="D81">
        <v>2</v>
      </c>
      <c r="E81">
        <v>5024</v>
      </c>
      <c r="F81" t="b">
        <v>1</v>
      </c>
    </row>
    <row r="82" spans="1:6" x14ac:dyDescent="0.25">
      <c r="A82">
        <v>27</v>
      </c>
      <c r="B82">
        <v>3</v>
      </c>
      <c r="C82" t="s">
        <v>0</v>
      </c>
      <c r="D82">
        <v>0</v>
      </c>
      <c r="E82">
        <v>17908</v>
      </c>
      <c r="F82" t="b">
        <v>1</v>
      </c>
    </row>
    <row r="83" spans="1:6" x14ac:dyDescent="0.25">
      <c r="A83">
        <v>28</v>
      </c>
      <c r="B83">
        <v>3</v>
      </c>
      <c r="C83" t="s">
        <v>0</v>
      </c>
      <c r="D83">
        <v>1</v>
      </c>
      <c r="E83">
        <v>14920</v>
      </c>
      <c r="F83" t="b">
        <v>1</v>
      </c>
    </row>
    <row r="84" spans="1:6" x14ac:dyDescent="0.25">
      <c r="A84">
        <v>29</v>
      </c>
      <c r="B84">
        <v>3</v>
      </c>
      <c r="C84" t="s">
        <v>0</v>
      </c>
      <c r="D84">
        <v>2</v>
      </c>
      <c r="E84">
        <v>19171</v>
      </c>
      <c r="F84" t="b">
        <v>1</v>
      </c>
    </row>
    <row r="85" spans="1:6" x14ac:dyDescent="0.25">
      <c r="A85">
        <v>30</v>
      </c>
      <c r="B85">
        <v>3</v>
      </c>
      <c r="C85" t="s">
        <v>1</v>
      </c>
      <c r="D85">
        <v>0</v>
      </c>
      <c r="E85">
        <v>8060</v>
      </c>
      <c r="F85" t="b">
        <v>1</v>
      </c>
    </row>
    <row r="86" spans="1:6" x14ac:dyDescent="0.25">
      <c r="A86">
        <v>31</v>
      </c>
      <c r="B86">
        <v>3</v>
      </c>
      <c r="C86" t="s">
        <v>1</v>
      </c>
      <c r="D86">
        <v>1</v>
      </c>
      <c r="E86">
        <v>10363</v>
      </c>
      <c r="F86" t="b">
        <v>1</v>
      </c>
    </row>
    <row r="87" spans="1:6" x14ac:dyDescent="0.25">
      <c r="A87">
        <v>32</v>
      </c>
      <c r="B87">
        <v>3</v>
      </c>
      <c r="C87" t="s">
        <v>1</v>
      </c>
      <c r="D87">
        <v>2</v>
      </c>
      <c r="E87">
        <v>9048</v>
      </c>
      <c r="F87" t="b">
        <v>1</v>
      </c>
    </row>
    <row r="88" spans="1:6" x14ac:dyDescent="0.25">
      <c r="A88">
        <v>33</v>
      </c>
      <c r="B88">
        <v>3</v>
      </c>
      <c r="C88" t="s">
        <v>2</v>
      </c>
      <c r="D88">
        <v>0</v>
      </c>
      <c r="E88">
        <v>4713</v>
      </c>
      <c r="F88" t="b">
        <v>1</v>
      </c>
    </row>
    <row r="89" spans="1:6" x14ac:dyDescent="0.25">
      <c r="A89">
        <v>34</v>
      </c>
      <c r="B89">
        <v>3</v>
      </c>
      <c r="C89" t="s">
        <v>2</v>
      </c>
      <c r="D89">
        <v>1</v>
      </c>
      <c r="E89">
        <v>9344</v>
      </c>
      <c r="F89" t="b">
        <v>1</v>
      </c>
    </row>
    <row r="90" spans="1:6" x14ac:dyDescent="0.25">
      <c r="A90">
        <v>35</v>
      </c>
      <c r="B90">
        <v>3</v>
      </c>
      <c r="C90" t="s">
        <v>2</v>
      </c>
      <c r="D90">
        <v>2</v>
      </c>
      <c r="E90">
        <v>5593</v>
      </c>
      <c r="F90" t="b">
        <v>1</v>
      </c>
    </row>
    <row r="91" spans="1:6" x14ac:dyDescent="0.25">
      <c r="A91">
        <v>27</v>
      </c>
      <c r="B91">
        <v>3</v>
      </c>
      <c r="C91" t="s">
        <v>0</v>
      </c>
      <c r="D91">
        <v>0</v>
      </c>
      <c r="E91">
        <v>14416</v>
      </c>
      <c r="F91" t="b">
        <v>1</v>
      </c>
    </row>
    <row r="92" spans="1:6" x14ac:dyDescent="0.25">
      <c r="A92">
        <v>28</v>
      </c>
      <c r="B92">
        <v>3</v>
      </c>
      <c r="C92" t="s">
        <v>0</v>
      </c>
      <c r="D92">
        <v>1</v>
      </c>
      <c r="E92" s="1">
        <v>44784</v>
      </c>
      <c r="F92" t="b">
        <v>1</v>
      </c>
    </row>
    <row r="93" spans="1:6" x14ac:dyDescent="0.25">
      <c r="A93">
        <v>29</v>
      </c>
      <c r="B93">
        <v>3</v>
      </c>
      <c r="C93" t="s">
        <v>0</v>
      </c>
      <c r="D93">
        <v>2</v>
      </c>
      <c r="E93">
        <v>9970</v>
      </c>
      <c r="F93" t="b">
        <v>1</v>
      </c>
    </row>
    <row r="94" spans="1:6" x14ac:dyDescent="0.25">
      <c r="A94">
        <v>30</v>
      </c>
      <c r="B94">
        <v>3</v>
      </c>
      <c r="C94" t="s">
        <v>1</v>
      </c>
      <c r="D94">
        <v>0</v>
      </c>
      <c r="E94">
        <v>9016</v>
      </c>
      <c r="F94" t="b">
        <v>1</v>
      </c>
    </row>
    <row r="95" spans="1:6" x14ac:dyDescent="0.25">
      <c r="A95">
        <v>31</v>
      </c>
      <c r="B95">
        <v>3</v>
      </c>
      <c r="C95" t="s">
        <v>1</v>
      </c>
      <c r="D95">
        <v>1</v>
      </c>
      <c r="E95">
        <v>6448</v>
      </c>
      <c r="F95" t="b">
        <v>1</v>
      </c>
    </row>
    <row r="96" spans="1:6" x14ac:dyDescent="0.25">
      <c r="A96">
        <v>32</v>
      </c>
      <c r="B96">
        <v>3</v>
      </c>
      <c r="C96" t="s">
        <v>1</v>
      </c>
      <c r="D96">
        <v>2</v>
      </c>
      <c r="E96">
        <v>2976</v>
      </c>
      <c r="F96" t="b">
        <v>1</v>
      </c>
    </row>
    <row r="97" spans="1:6" x14ac:dyDescent="0.25">
      <c r="A97">
        <v>33</v>
      </c>
      <c r="B97">
        <v>3</v>
      </c>
      <c r="C97" t="s">
        <v>2</v>
      </c>
      <c r="D97">
        <v>0</v>
      </c>
      <c r="E97">
        <v>3816</v>
      </c>
      <c r="F97" t="b">
        <v>1</v>
      </c>
    </row>
    <row r="98" spans="1:6" x14ac:dyDescent="0.25">
      <c r="A98">
        <v>34</v>
      </c>
      <c r="B98">
        <v>3</v>
      </c>
      <c r="C98" t="s">
        <v>2</v>
      </c>
      <c r="D98">
        <v>1</v>
      </c>
      <c r="E98">
        <v>6752</v>
      </c>
      <c r="F98" t="b">
        <v>1</v>
      </c>
    </row>
    <row r="99" spans="1:6" x14ac:dyDescent="0.25">
      <c r="A99">
        <v>35</v>
      </c>
      <c r="B99">
        <v>3</v>
      </c>
      <c r="C99" t="s">
        <v>2</v>
      </c>
      <c r="D99">
        <v>2</v>
      </c>
      <c r="E99">
        <v>5408</v>
      </c>
      <c r="F99" t="b">
        <v>1</v>
      </c>
    </row>
    <row r="100" spans="1:6" x14ac:dyDescent="0.25">
      <c r="A100">
        <v>0</v>
      </c>
      <c r="B100">
        <v>3</v>
      </c>
      <c r="C100" t="s">
        <v>0</v>
      </c>
      <c r="D100">
        <v>0</v>
      </c>
      <c r="E100">
        <v>18544</v>
      </c>
      <c r="F100" t="b">
        <v>1</v>
      </c>
    </row>
    <row r="101" spans="1:6" x14ac:dyDescent="0.25">
      <c r="A101">
        <v>1</v>
      </c>
      <c r="B101">
        <v>3</v>
      </c>
      <c r="C101" t="s">
        <v>0</v>
      </c>
      <c r="D101">
        <v>1</v>
      </c>
      <c r="E101">
        <v>17936</v>
      </c>
      <c r="F101" t="b">
        <v>1</v>
      </c>
    </row>
    <row r="102" spans="1:6" x14ac:dyDescent="0.25">
      <c r="A102">
        <v>2</v>
      </c>
      <c r="B102">
        <v>3</v>
      </c>
      <c r="C102" t="s">
        <v>0</v>
      </c>
      <c r="D102">
        <v>2</v>
      </c>
      <c r="E102">
        <v>45505</v>
      </c>
      <c r="F102" t="b">
        <v>1</v>
      </c>
    </row>
    <row r="103" spans="1:6" x14ac:dyDescent="0.25">
      <c r="A103">
        <v>3</v>
      </c>
      <c r="B103">
        <v>3</v>
      </c>
      <c r="C103" t="s">
        <v>1</v>
      </c>
      <c r="D103">
        <v>0</v>
      </c>
      <c r="E103">
        <v>40932</v>
      </c>
      <c r="F103" t="b">
        <v>1</v>
      </c>
    </row>
    <row r="104" spans="1:6" x14ac:dyDescent="0.25">
      <c r="A104">
        <v>4</v>
      </c>
      <c r="B104">
        <v>3</v>
      </c>
      <c r="C104" t="s">
        <v>1</v>
      </c>
      <c r="D104">
        <v>1</v>
      </c>
      <c r="E104">
        <v>9656</v>
      </c>
      <c r="F104" t="b">
        <v>1</v>
      </c>
    </row>
    <row r="105" spans="1:6" x14ac:dyDescent="0.25">
      <c r="A105">
        <v>5</v>
      </c>
      <c r="B105">
        <v>3</v>
      </c>
      <c r="C105" t="s">
        <v>1</v>
      </c>
      <c r="D105">
        <v>2</v>
      </c>
      <c r="E105">
        <v>7345</v>
      </c>
      <c r="F105" t="b">
        <v>1</v>
      </c>
    </row>
    <row r="106" spans="1:6" x14ac:dyDescent="0.25">
      <c r="A106">
        <v>6</v>
      </c>
      <c r="B106">
        <v>3</v>
      </c>
      <c r="C106" t="s">
        <v>2</v>
      </c>
      <c r="D106">
        <v>0</v>
      </c>
      <c r="E106">
        <v>6823</v>
      </c>
      <c r="F106" t="b">
        <v>1</v>
      </c>
    </row>
    <row r="107" spans="1:6" x14ac:dyDescent="0.25">
      <c r="A107">
        <v>7</v>
      </c>
      <c r="B107">
        <v>3</v>
      </c>
      <c r="C107" t="s">
        <v>2</v>
      </c>
      <c r="D107">
        <v>1</v>
      </c>
      <c r="E107">
        <v>21416</v>
      </c>
      <c r="F107" t="b">
        <v>1</v>
      </c>
    </row>
    <row r="108" spans="1:6" x14ac:dyDescent="0.25">
      <c r="A108">
        <v>8</v>
      </c>
      <c r="B108">
        <v>3</v>
      </c>
      <c r="C108" t="s">
        <v>2</v>
      </c>
      <c r="D108">
        <v>2</v>
      </c>
      <c r="E108">
        <v>11023</v>
      </c>
      <c r="F108" t="b">
        <v>1</v>
      </c>
    </row>
  </sheetData>
  <sortState ref="A1:F108">
    <sortCondition ref="B1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paymahn</dc:creator>
  <cp:lastModifiedBy>paymahn</cp:lastModifiedBy>
  <dcterms:created xsi:type="dcterms:W3CDTF">2012-07-26T22:34:01Z</dcterms:created>
  <dcterms:modified xsi:type="dcterms:W3CDTF">2012-07-26T22:42:00Z</dcterms:modified>
</cp:coreProperties>
</file>