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90" windowWidth="13155" windowHeight="12300"/>
  </bookViews>
  <sheets>
    <sheet name="Subject 14 - roiy pilot" sheetId="1" r:id="rId1"/>
  </sheets>
  <calcPr calcId="145621"/>
</workbook>
</file>

<file path=xl/calcChain.xml><?xml version="1.0" encoding="utf-8"?>
<calcChain xmlns="http://schemas.openxmlformats.org/spreadsheetml/2006/main">
  <c r="M44" i="1" l="1"/>
  <c r="L44" i="1"/>
  <c r="K44" i="1"/>
  <c r="J44" i="1"/>
  <c r="M43" i="1"/>
  <c r="L43" i="1"/>
  <c r="K43" i="1"/>
  <c r="J43" i="1"/>
  <c r="M42" i="1"/>
  <c r="L42" i="1"/>
  <c r="K42" i="1"/>
  <c r="J42" i="1"/>
  <c r="M38" i="1"/>
  <c r="L38" i="1"/>
  <c r="K38" i="1"/>
  <c r="J38" i="1"/>
  <c r="M37" i="1"/>
  <c r="L37" i="1"/>
  <c r="K37" i="1"/>
  <c r="J37" i="1"/>
  <c r="M36" i="1"/>
  <c r="L36" i="1"/>
  <c r="K36" i="1"/>
  <c r="J36" i="1"/>
  <c r="L30" i="1"/>
  <c r="K30" i="1"/>
  <c r="J30" i="1"/>
  <c r="L29" i="1"/>
  <c r="K29" i="1"/>
  <c r="J29" i="1"/>
  <c r="L28" i="1"/>
  <c r="K28" i="1"/>
  <c r="J28" i="1"/>
  <c r="L27" i="1"/>
  <c r="K27" i="1"/>
  <c r="J27" i="1"/>
  <c r="L23" i="1"/>
  <c r="K23" i="1"/>
  <c r="J23" i="1"/>
  <c r="L22" i="1"/>
  <c r="K22" i="1"/>
  <c r="J22" i="1"/>
  <c r="L21" i="1"/>
  <c r="K21" i="1"/>
  <c r="J21" i="1"/>
  <c r="L20" i="1"/>
  <c r="K20" i="1"/>
  <c r="J20" i="1"/>
  <c r="L3" i="1"/>
  <c r="K3" i="1"/>
  <c r="J3" i="1"/>
  <c r="I3" i="1"/>
  <c r="L2" i="1"/>
  <c r="K2" i="1"/>
  <c r="J2" i="1"/>
  <c r="I2" i="1"/>
</calcChain>
</file>

<file path=xl/sharedStrings.xml><?xml version="1.0" encoding="utf-8"?>
<sst xmlns="http://schemas.openxmlformats.org/spreadsheetml/2006/main" count="74" uniqueCount="13">
  <si>
    <t>Actor</t>
  </si>
  <si>
    <t>Actress</t>
  </si>
  <si>
    <t>Director</t>
  </si>
  <si>
    <t>alpha</t>
  </si>
  <si>
    <t>active</t>
  </si>
  <si>
    <t>list</t>
  </si>
  <si>
    <t>activemulti</t>
  </si>
  <si>
    <t>Average</t>
  </si>
  <si>
    <t>Stdev</t>
  </si>
  <si>
    <t>stdev</t>
  </si>
  <si>
    <t>Low</t>
  </si>
  <si>
    <t>Medium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</si>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</sst>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7" fillId="3" borderId="0" xfId="7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'Subject 14 - roiy pilot'!$H$2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'Subject 14 - roiy pilot'!$I$3:$L$3</c:f>
                <c:numCache>
                  <c:formatCode>General</c:formatCode>
                  <c:ptCount val="4"/>
                  <c:pt idx="0">
                    <c:v>6246.1354051925582</c:v>
                  </c:pt>
                  <c:pt idx="1">
                    <c:v>6781.7612899927735</c:v>
                  </c:pt>
                  <c:pt idx="2">
                    <c:v>4075.0683872925501</c:v>
                  </c:pt>
                  <c:pt idx="3">
                    <c:v>12950.478515397714</c:v>
                  </c:pt>
                </c:numCache>
              </c:numRef>
            </c:plus>
            <c:minus>
              <c:numRef>
                <c:f>'Subject 14 - roiy pilot'!$I$3:$L$3</c:f>
                <c:numCache>
                  <c:formatCode>General</c:formatCode>
                  <c:ptCount val="4"/>
                  <c:pt idx="0">
                    <c:v>6246.1354051925582</c:v>
                  </c:pt>
                  <c:pt idx="1">
                    <c:v>6781.7612899927735</c:v>
                  </c:pt>
                  <c:pt idx="2">
                    <c:v>4075.0683872925501</c:v>
                  </c:pt>
                  <c:pt idx="3">
                    <c:v>12950.478515397714</c:v>
                  </c:pt>
                </c:numCache>
              </c:numRef>
            </c:minus>
          </c:errBars>
          <c:cat>
            <c:strRef>
              <c:f>'Subject 14 - roiy pilot'!$I$1:$L$1</c:f>
              <c:strCache>
                <c:ptCount val="4"/>
                <c:pt idx="0">
                  <c:v>alpha</c:v>
                </c:pt>
                <c:pt idx="1">
                  <c:v>active</c:v>
                </c:pt>
                <c:pt idx="2">
                  <c:v>list</c:v>
                </c:pt>
                <c:pt idx="3">
                  <c:v>activemulti</c:v>
                </c:pt>
              </c:strCache>
            </c:strRef>
          </c:cat>
          <c:val>
            <c:numRef>
              <c:f>'Subject 14 - roiy pilot'!$I$2:$L$2</c:f>
              <c:numCache>
                <c:formatCode>General</c:formatCode>
                <c:ptCount val="4"/>
                <c:pt idx="0">
                  <c:v>10292</c:v>
                </c:pt>
                <c:pt idx="1">
                  <c:v>9125.7777777777774</c:v>
                </c:pt>
                <c:pt idx="2">
                  <c:v>8083.8888888888887</c:v>
                </c:pt>
                <c:pt idx="3">
                  <c:v>11509.555555555555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832448"/>
        <c:axId val="127833984"/>
      </c:barChart>
      <c:catAx>
        <c:axId val="127832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27833984"/>
        <c:crosses val="autoZero"/>
        <c:auto val="1"/>
        <c:lblAlgn val="ctr"/>
        <c:lblOffset val="100"/>
        <c:noMultiLvlLbl val="0"/>
      </c:catAx>
      <c:valAx>
        <c:axId val="127833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832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'Subject 14 - roiy pilot'!$J$19</c:f>
              <c:strCache>
                <c:ptCount val="1"/>
                <c:pt idx="0">
                  <c:v>Actor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'Subject 14 - roiy pilot'!$J$27:$J$30</c:f>
                <c:numCache>
                  <c:formatCode>General</c:formatCode>
                  <c:ptCount val="4"/>
                  <c:pt idx="0">
                    <c:v>7971.6827792714703</c:v>
                  </c:pt>
                  <c:pt idx="1">
                    <c:v>2064.8453533699148</c:v>
                  </c:pt>
                  <c:pt idx="2">
                    <c:v>3126.6008699544623</c:v>
                  </c:pt>
                  <c:pt idx="3">
                    <c:v>18947.281845513709</c:v>
                  </c:pt>
                </c:numCache>
              </c:numRef>
            </c:plus>
            <c:minus>
              <c:numRef>
                <c:f>'Subject 14 - roiy pilot'!$J$27:$J$30</c:f>
                <c:numCache>
                  <c:formatCode>General</c:formatCode>
                  <c:ptCount val="4"/>
                  <c:pt idx="0">
                    <c:v>7971.6827792714703</c:v>
                  </c:pt>
                  <c:pt idx="1">
                    <c:v>2064.8453533699148</c:v>
                  </c:pt>
                  <c:pt idx="2">
                    <c:v>3126.6008699544623</c:v>
                  </c:pt>
                  <c:pt idx="3">
                    <c:v>18947.281845513709</c:v>
                  </c:pt>
                </c:numCache>
              </c:numRef>
            </c:minus>
          </c:errBars>
          <c:cat>
            <c:strRef>
              <c:f>'Subject 14 - roiy pilot'!$I$20:$I$23</c:f>
              <c:strCache>
                <c:ptCount val="4"/>
                <c:pt idx="0">
                  <c:v>alpha</c:v>
                </c:pt>
                <c:pt idx="1">
                  <c:v>active</c:v>
                </c:pt>
                <c:pt idx="2">
                  <c:v>list</c:v>
                </c:pt>
                <c:pt idx="3">
                  <c:v>activemulti</c:v>
                </c:pt>
              </c:strCache>
            </c:strRef>
          </c:cat>
          <c:val>
            <c:numRef>
              <c:f>'Subject 14 - roiy pilot'!$J$20:$J$23</c:f>
              <c:numCache>
                <c:formatCode>General</c:formatCode>
                <c:ptCount val="4"/>
                <c:pt idx="0">
                  <c:v>15109.666666666666</c:v>
                </c:pt>
                <c:pt idx="1">
                  <c:v>8930.6666666666661</c:v>
                </c:pt>
                <c:pt idx="2">
                  <c:v>12465</c:v>
                </c:pt>
                <c:pt idx="3">
                  <c:v>23056.666666666668</c:v>
                </c:pt>
              </c:numCache>
            </c:numRef>
          </c:val>
        </c:ser>
        <c:ser>
          <c:idx val="1"/>
          <c:order val="1"/>
          <c:tx>
            <c:strRef>
              <c:f>'Subject 14 - roiy pilot'!$K$19</c:f>
              <c:strCache>
                <c:ptCount val="1"/>
                <c:pt idx="0">
                  <c:v>Actress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'Subject 14 - roiy pilot'!$K$27:$K$30</c:f>
                <c:numCache>
                  <c:formatCode>General</c:formatCode>
                  <c:ptCount val="4"/>
                  <c:pt idx="0">
                    <c:v>4339.2202448519874</c:v>
                  </c:pt>
                  <c:pt idx="1">
                    <c:v>12518.248932391996</c:v>
                  </c:pt>
                  <c:pt idx="2">
                    <c:v>2676.793666559553</c:v>
                  </c:pt>
                  <c:pt idx="3">
                    <c:v>3031.2540859078995</c:v>
                  </c:pt>
                </c:numCache>
              </c:numRef>
            </c:plus>
            <c:minus>
              <c:numRef>
                <c:f>'Subject 14 - roiy pilot'!$K$27:$K$30</c:f>
                <c:numCache>
                  <c:formatCode>General</c:formatCode>
                  <c:ptCount val="4"/>
                  <c:pt idx="0">
                    <c:v>4339.2202448519874</c:v>
                  </c:pt>
                  <c:pt idx="1">
                    <c:v>12518.248932391996</c:v>
                  </c:pt>
                  <c:pt idx="2">
                    <c:v>2676.793666559553</c:v>
                  </c:pt>
                  <c:pt idx="3">
                    <c:v>3031.2540859078995</c:v>
                  </c:pt>
                </c:numCache>
              </c:numRef>
            </c:minus>
          </c:errBars>
          <c:cat>
            <c:strRef>
              <c:f>'Subject 14 - roiy pilot'!$I$20:$I$23</c:f>
              <c:strCache>
                <c:ptCount val="4"/>
                <c:pt idx="0">
                  <c:v>alpha</c:v>
                </c:pt>
                <c:pt idx="1">
                  <c:v>active</c:v>
                </c:pt>
                <c:pt idx="2">
                  <c:v>list</c:v>
                </c:pt>
                <c:pt idx="3">
                  <c:v>activemulti</c:v>
                </c:pt>
              </c:strCache>
            </c:strRef>
          </c:cat>
          <c:val>
            <c:numRef>
              <c:f>'Subject 14 - roiy pilot'!$K$20:$K$23</c:f>
              <c:numCache>
                <c:formatCode>General</c:formatCode>
                <c:ptCount val="4"/>
                <c:pt idx="0">
                  <c:v>10502.333333333334</c:v>
                </c:pt>
                <c:pt idx="1">
                  <c:v>11610.666666666666</c:v>
                </c:pt>
                <c:pt idx="2">
                  <c:v>5642.333333333333</c:v>
                </c:pt>
                <c:pt idx="3">
                  <c:v>6146.666666666667</c:v>
                </c:pt>
              </c:numCache>
            </c:numRef>
          </c:val>
        </c:ser>
        <c:ser>
          <c:idx val="2"/>
          <c:order val="2"/>
          <c:tx>
            <c:strRef>
              <c:f>'Subject 14 - roiy pilot'!$L$19</c:f>
              <c:strCache>
                <c:ptCount val="1"/>
                <c:pt idx="0">
                  <c:v>Director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'Subject 14 - roiy pilot'!$L$27:$L$30</c:f>
                <c:numCache>
                  <c:formatCode>General</c:formatCode>
                  <c:ptCount val="4"/>
                  <c:pt idx="0">
                    <c:v>936.94556939023948</c:v>
                  </c:pt>
                  <c:pt idx="1">
                    <c:v>2411.4864710381439</c:v>
                  </c:pt>
                  <c:pt idx="2">
                    <c:v>2471.4502490103532</c:v>
                  </c:pt>
                  <c:pt idx="3">
                    <c:v>1469.7446490235425</c:v>
                  </c:pt>
                </c:numCache>
              </c:numRef>
            </c:plus>
            <c:minus>
              <c:numRef>
                <c:f>'Subject 14 - roiy pilot'!$L$27:$L$30</c:f>
                <c:numCache>
                  <c:formatCode>General</c:formatCode>
                  <c:ptCount val="4"/>
                  <c:pt idx="0">
                    <c:v>936.94556939023948</c:v>
                  </c:pt>
                  <c:pt idx="1">
                    <c:v>2411.4864710381439</c:v>
                  </c:pt>
                  <c:pt idx="2">
                    <c:v>2471.4502490103532</c:v>
                  </c:pt>
                  <c:pt idx="3">
                    <c:v>1469.7446490235425</c:v>
                  </c:pt>
                </c:numCache>
              </c:numRef>
            </c:minus>
          </c:errBars>
          <c:cat>
            <c:strRef>
              <c:f>'Subject 14 - roiy pilot'!$I$20:$I$23</c:f>
              <c:strCache>
                <c:ptCount val="4"/>
                <c:pt idx="0">
                  <c:v>alpha</c:v>
                </c:pt>
                <c:pt idx="1">
                  <c:v>active</c:v>
                </c:pt>
                <c:pt idx="2">
                  <c:v>list</c:v>
                </c:pt>
                <c:pt idx="3">
                  <c:v>activemulti</c:v>
                </c:pt>
              </c:strCache>
            </c:strRef>
          </c:cat>
          <c:val>
            <c:numRef>
              <c:f>'Subject 14 - roiy pilot'!$L$20:$L$23</c:f>
              <c:numCache>
                <c:formatCode>General</c:formatCode>
                <c:ptCount val="4"/>
                <c:pt idx="0">
                  <c:v>5264</c:v>
                </c:pt>
                <c:pt idx="1">
                  <c:v>6836</c:v>
                </c:pt>
                <c:pt idx="2">
                  <c:v>6144.333333333333</c:v>
                </c:pt>
                <c:pt idx="3">
                  <c:v>5325.333333333333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074496"/>
        <c:axId val="128076032"/>
      </c:barChart>
      <c:catAx>
        <c:axId val="128074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28076032"/>
        <c:crosses val="autoZero"/>
        <c:auto val="1"/>
        <c:lblAlgn val="ctr"/>
        <c:lblOffset val="100"/>
        <c:noMultiLvlLbl val="0"/>
      </c:catAx>
      <c:valAx>
        <c:axId val="12807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074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'Subject 14 - roiy pilot'!$I$36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'Subject 14 - roiy pilot'!$J$42:$M$42</c:f>
                <c:numCache>
                  <c:formatCode>General</c:formatCode>
                  <c:ptCount val="4"/>
                  <c:pt idx="0">
                    <c:v>8433.0208901278857</c:v>
                  </c:pt>
                  <c:pt idx="1">
                    <c:v>1876.4676922345345</c:v>
                  </c:pt>
                  <c:pt idx="2">
                    <c:v>3397.4508581189716</c:v>
                  </c:pt>
                  <c:pt idx="3">
                    <c:v>5300.3144560802548</c:v>
                  </c:pt>
                </c:numCache>
              </c:numRef>
            </c:plus>
            <c:minus>
              <c:numRef>
                <c:f>'Subject 14 - roiy pilot'!$J$42:$M$42</c:f>
                <c:numCache>
                  <c:formatCode>General</c:formatCode>
                  <c:ptCount val="4"/>
                  <c:pt idx="0">
                    <c:v>8433.0208901278857</c:v>
                  </c:pt>
                  <c:pt idx="1">
                    <c:v>1876.4676922345345</c:v>
                  </c:pt>
                  <c:pt idx="2">
                    <c:v>3397.4508581189716</c:v>
                  </c:pt>
                  <c:pt idx="3">
                    <c:v>5300.3144560802548</c:v>
                  </c:pt>
                </c:numCache>
              </c:numRef>
            </c:minus>
          </c:errBars>
          <c:cat>
            <c:strRef>
              <c:f>'Subject 14 - roiy pilot'!$J$35:$M$35</c:f>
              <c:strCache>
                <c:ptCount val="4"/>
                <c:pt idx="0">
                  <c:v>alpha</c:v>
                </c:pt>
                <c:pt idx="1">
                  <c:v>active</c:v>
                </c:pt>
                <c:pt idx="2">
                  <c:v>list</c:v>
                </c:pt>
                <c:pt idx="3">
                  <c:v>activemulti</c:v>
                </c:pt>
              </c:strCache>
            </c:strRef>
          </c:cat>
          <c:val>
            <c:numRef>
              <c:f>'Subject 14 - roiy pilot'!$J$36:$M$36</c:f>
              <c:numCache>
                <c:formatCode>General</c:formatCode>
                <c:ptCount val="4"/>
                <c:pt idx="0">
                  <c:v>14050.666666666666</c:v>
                </c:pt>
                <c:pt idx="1">
                  <c:v>8069</c:v>
                </c:pt>
                <c:pt idx="2">
                  <c:v>5506.333333333333</c:v>
                </c:pt>
                <c:pt idx="3">
                  <c:v>9082.6666666666661</c:v>
                </c:pt>
              </c:numCache>
            </c:numRef>
          </c:val>
        </c:ser>
        <c:ser>
          <c:idx val="1"/>
          <c:order val="1"/>
          <c:tx>
            <c:strRef>
              <c:f>'Subject 14 - roiy pilot'!$I$37</c:f>
              <c:strCache>
                <c:ptCount val="1"/>
                <c:pt idx="0">
                  <c:v>Medium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'Subject 14 - roiy pilot'!$J$43:$M$43</c:f>
                <c:numCache>
                  <c:formatCode>General</c:formatCode>
                  <c:ptCount val="4"/>
                  <c:pt idx="0">
                    <c:v>5768.2399684247994</c:v>
                  </c:pt>
                  <c:pt idx="1">
                    <c:v>2005.0030756418644</c:v>
                  </c:pt>
                  <c:pt idx="2">
                    <c:v>5564.0010783607868</c:v>
                  </c:pt>
                  <c:pt idx="3">
                    <c:v>22046.066678661751</c:v>
                  </c:pt>
                </c:numCache>
              </c:numRef>
            </c:plus>
            <c:minus>
              <c:numRef>
                <c:f>'Subject 14 - roiy pilot'!$J$43:$M$43</c:f>
                <c:numCache>
                  <c:formatCode>General</c:formatCode>
                  <c:ptCount val="4"/>
                  <c:pt idx="0">
                    <c:v>5768.2399684247994</c:v>
                  </c:pt>
                  <c:pt idx="1">
                    <c:v>2005.0030756418644</c:v>
                  </c:pt>
                  <c:pt idx="2">
                    <c:v>5564.0010783607868</c:v>
                  </c:pt>
                  <c:pt idx="3">
                    <c:v>22046.066678661751</c:v>
                  </c:pt>
                </c:numCache>
              </c:numRef>
            </c:minus>
          </c:errBars>
          <c:cat>
            <c:strRef>
              <c:f>'Subject 14 - roiy pilot'!$J$35:$M$35</c:f>
              <c:strCache>
                <c:ptCount val="4"/>
                <c:pt idx="0">
                  <c:v>alpha</c:v>
                </c:pt>
                <c:pt idx="1">
                  <c:v>active</c:v>
                </c:pt>
                <c:pt idx="2">
                  <c:v>list</c:v>
                </c:pt>
                <c:pt idx="3">
                  <c:v>activemulti</c:v>
                </c:pt>
              </c:strCache>
            </c:strRef>
          </c:cat>
          <c:val>
            <c:numRef>
              <c:f>'Subject 14 - roiy pilot'!$J$37:$M$37</c:f>
              <c:numCache>
                <c:formatCode>General</c:formatCode>
                <c:ptCount val="4"/>
                <c:pt idx="0">
                  <c:v>8520.6666666666661</c:v>
                </c:pt>
                <c:pt idx="1">
                  <c:v>4871.666666666667</c:v>
                </c:pt>
                <c:pt idx="2">
                  <c:v>9266</c:v>
                </c:pt>
                <c:pt idx="3">
                  <c:v>19328</c:v>
                </c:pt>
              </c:numCache>
            </c:numRef>
          </c:val>
        </c:ser>
        <c:ser>
          <c:idx val="2"/>
          <c:order val="2"/>
          <c:tx>
            <c:strRef>
              <c:f>'Subject 14 - roiy pilot'!$I$38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'Subject 14 - roiy pilot'!$J$44:$M$44</c:f>
                <c:numCache>
                  <c:formatCode>General</c:formatCode>
                  <c:ptCount val="4"/>
                  <c:pt idx="0">
                    <c:v>4454.9254015452752</c:v>
                  </c:pt>
                  <c:pt idx="1">
                    <c:v>10261.496203445837</c:v>
                  </c:pt>
                  <c:pt idx="2">
                    <c:v>2990.1977080677029</c:v>
                  </c:pt>
                  <c:pt idx="3">
                    <c:v>3550.6455751032095</c:v>
                  </c:pt>
                </c:numCache>
              </c:numRef>
            </c:plus>
            <c:minus>
              <c:numRef>
                <c:f>'Subject 14 - roiy pilot'!$J$44:$M$44</c:f>
                <c:numCache>
                  <c:formatCode>General</c:formatCode>
                  <c:ptCount val="4"/>
                  <c:pt idx="0">
                    <c:v>4454.9254015452752</c:v>
                  </c:pt>
                  <c:pt idx="1">
                    <c:v>10261.496203445837</c:v>
                  </c:pt>
                  <c:pt idx="2">
                    <c:v>2990.1977080677029</c:v>
                  </c:pt>
                  <c:pt idx="3">
                    <c:v>3550.6455751032095</c:v>
                  </c:pt>
                </c:numCache>
              </c:numRef>
            </c:minus>
          </c:errBars>
          <c:cat>
            <c:strRef>
              <c:f>'Subject 14 - roiy pilot'!$J$35:$M$35</c:f>
              <c:strCache>
                <c:ptCount val="4"/>
                <c:pt idx="0">
                  <c:v>alpha</c:v>
                </c:pt>
                <c:pt idx="1">
                  <c:v>active</c:v>
                </c:pt>
                <c:pt idx="2">
                  <c:v>list</c:v>
                </c:pt>
                <c:pt idx="3">
                  <c:v>activemulti</c:v>
                </c:pt>
              </c:strCache>
            </c:strRef>
          </c:cat>
          <c:val>
            <c:numRef>
              <c:f>'Subject 14 - roiy pilot'!$J$38:$M$38</c:f>
              <c:numCache>
                <c:formatCode>General</c:formatCode>
                <c:ptCount val="4"/>
                <c:pt idx="0">
                  <c:v>8304.6666666666661</c:v>
                </c:pt>
                <c:pt idx="1">
                  <c:v>14436.666666666666</c:v>
                </c:pt>
                <c:pt idx="2">
                  <c:v>9479.3333333333339</c:v>
                </c:pt>
                <c:pt idx="3">
                  <c:v>6118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135936"/>
        <c:axId val="128137472"/>
      </c:barChart>
      <c:catAx>
        <c:axId val="128135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28137472"/>
        <c:crosses val="autoZero"/>
        <c:auto val="1"/>
        <c:lblAlgn val="ctr"/>
        <c:lblOffset val="100"/>
        <c:noMultiLvlLbl val="0"/>
      </c:catAx>
      <c:valAx>
        <c:axId val="128137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135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419100</xdr:colOff>
      <xdr:row>0</xdr:row>
      <xdr:rowOff>14287</xdr:rowOff>
    </xdr:from>
    <xdr:to>
      <xdr:col>20</xdr:col>
      <xdr:colOff>114300</xdr:colOff>
      <xdr:row>14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314325</xdr:colOff>
      <xdr:row>15</xdr:row>
      <xdr:rowOff>71437</xdr:rowOff>
    </xdr:from>
    <xdr:to>
      <xdr:col>21</xdr:col>
      <xdr:colOff>9525</xdr:colOff>
      <xdr:row>29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552450</xdr:colOff>
      <xdr:row>29</xdr:row>
      <xdr:rowOff>166687</xdr:rowOff>
    </xdr:from>
    <xdr:to>
      <xdr:col>21</xdr:col>
      <xdr:colOff>247650</xdr:colOff>
      <xdr:row>44</xdr:row>
      <xdr:rowOff>52387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abSelected="1" topLeftCell="A4" workbookViewId="0">
      <selection activeCell="E15" sqref="E15"/>
    </sheetView>
  </sheetViews>
  <sheetFormatPr defaultRowHeight="15" x14ac:dyDescent="0.25"/>
  <sheetData>
    <row r="1" spans="1:13" x14ac:dyDescent="0.25">
      <c r="A1">
        <v>18</v>
      </c>
      <c r="B1">
        <v>0</v>
      </c>
      <c r="C1" t="s">
        <v>0</v>
      </c>
      <c r="D1">
        <v>0</v>
      </c>
      <c r="E1">
        <v>23050</v>
      </c>
      <c r="F1" t="b">
        <v>1</v>
      </c>
      <c r="H1" s="2"/>
      <c r="I1" s="2" t="s">
        <v>3</v>
      </c>
      <c r="J1" s="2" t="s">
        <v>4</v>
      </c>
      <c r="K1" s="2" t="s">
        <v>5</v>
      </c>
      <c r="L1" s="2" t="s">
        <v>6</v>
      </c>
      <c r="M1" s="2"/>
    </row>
    <row r="2" spans="1:13" x14ac:dyDescent="0.25">
      <c r="A2">
        <v>19</v>
      </c>
      <c r="B2">
        <v>0</v>
      </c>
      <c r="C2" t="s">
        <v>0</v>
      </c>
      <c r="D2">
        <v>1</v>
      </c>
      <c r="E2">
        <v>15172</v>
      </c>
      <c r="F2" t="b">
        <v>1</v>
      </c>
      <c r="H2" s="2" t="s">
        <v>7</v>
      </c>
      <c r="I2" s="2">
        <f>AVERAGE($E$1:$E$9)</f>
        <v>10292</v>
      </c>
      <c r="J2" s="2">
        <f>AVERAGE($E$10:$E$18)</f>
        <v>9125.7777777777774</v>
      </c>
      <c r="K2" s="2">
        <f>AVERAGE($E$19:$E$27)</f>
        <v>8083.8888888888887</v>
      </c>
      <c r="L2" s="2">
        <f>AVERAGE($E$28:$E$36)</f>
        <v>11509.555555555555</v>
      </c>
      <c r="M2" s="2"/>
    </row>
    <row r="3" spans="1:13" x14ac:dyDescent="0.25">
      <c r="A3">
        <v>20</v>
      </c>
      <c r="B3">
        <v>0</v>
      </c>
      <c r="C3" t="s">
        <v>0</v>
      </c>
      <c r="D3">
        <v>2</v>
      </c>
      <c r="E3">
        <v>7107</v>
      </c>
      <c r="F3" t="b">
        <v>1</v>
      </c>
      <c r="H3" s="2" t="s">
        <v>8</v>
      </c>
      <c r="I3" s="2">
        <f>STDEV($E$1:$E$9)</f>
        <v>6246.1354051925582</v>
      </c>
      <c r="J3" s="2">
        <f>STDEV($E$10:$E$18)</f>
        <v>6781.7612899927735</v>
      </c>
      <c r="K3" s="2">
        <f>STDEV($E$19:$E$27)</f>
        <v>4075.0683872925501</v>
      </c>
      <c r="L3" s="2">
        <f>STDEV($E$28:$E$36)</f>
        <v>12950.478515397714</v>
      </c>
      <c r="M3" s="2"/>
    </row>
    <row r="4" spans="1:13" x14ac:dyDescent="0.25">
      <c r="A4">
        <v>21</v>
      </c>
      <c r="B4">
        <v>0</v>
      </c>
      <c r="C4" t="s">
        <v>1</v>
      </c>
      <c r="D4">
        <v>0</v>
      </c>
      <c r="E4">
        <v>12772</v>
      </c>
      <c r="F4" t="b">
        <v>1</v>
      </c>
      <c r="H4" s="2"/>
      <c r="I4" s="2"/>
      <c r="J4" s="2"/>
      <c r="K4" s="2"/>
      <c r="L4" s="2"/>
      <c r="M4" s="2"/>
    </row>
    <row r="5" spans="1:13" x14ac:dyDescent="0.25">
      <c r="A5">
        <v>22</v>
      </c>
      <c r="B5">
        <v>0</v>
      </c>
      <c r="C5" t="s">
        <v>1</v>
      </c>
      <c r="D5">
        <v>1</v>
      </c>
      <c r="E5">
        <v>5499</v>
      </c>
      <c r="F5" t="b">
        <v>1</v>
      </c>
      <c r="H5" s="2"/>
      <c r="I5" s="2"/>
      <c r="J5" s="2"/>
      <c r="K5" s="2"/>
      <c r="L5" s="2"/>
      <c r="M5" s="2"/>
    </row>
    <row r="6" spans="1:13" x14ac:dyDescent="0.25">
      <c r="A6">
        <v>23</v>
      </c>
      <c r="B6">
        <v>0</v>
      </c>
      <c r="C6" t="s">
        <v>1</v>
      </c>
      <c r="D6">
        <v>2</v>
      </c>
      <c r="E6">
        <v>13236</v>
      </c>
      <c r="F6" t="b">
        <v>1</v>
      </c>
      <c r="H6" s="2"/>
      <c r="I6" s="2"/>
      <c r="J6" s="2"/>
      <c r="K6" s="2"/>
      <c r="L6" s="2"/>
      <c r="M6" s="2"/>
    </row>
    <row r="7" spans="1:13" x14ac:dyDescent="0.25">
      <c r="A7">
        <v>24</v>
      </c>
      <c r="B7">
        <v>0</v>
      </c>
      <c r="C7" t="s">
        <v>2</v>
      </c>
      <c r="D7">
        <v>0</v>
      </c>
      <c r="E7">
        <v>6330</v>
      </c>
      <c r="F7" t="b">
        <v>1</v>
      </c>
      <c r="H7" s="2"/>
      <c r="I7" s="2"/>
      <c r="J7" s="2"/>
      <c r="K7" s="2"/>
      <c r="L7" s="2"/>
      <c r="M7" s="2"/>
    </row>
    <row r="8" spans="1:13" x14ac:dyDescent="0.25">
      <c r="A8">
        <v>25</v>
      </c>
      <c r="B8">
        <v>0</v>
      </c>
      <c r="C8" t="s">
        <v>2</v>
      </c>
      <c r="D8">
        <v>1</v>
      </c>
      <c r="E8">
        <v>4891</v>
      </c>
      <c r="F8" t="b">
        <v>1</v>
      </c>
      <c r="H8" s="2"/>
      <c r="I8" s="2"/>
      <c r="J8" s="2"/>
      <c r="K8" s="2"/>
      <c r="L8" s="2"/>
      <c r="M8" s="2"/>
    </row>
    <row r="9" spans="1:13" x14ac:dyDescent="0.25">
      <c r="A9">
        <v>26</v>
      </c>
      <c r="B9">
        <v>0</v>
      </c>
      <c r="C9" t="s">
        <v>2</v>
      </c>
      <c r="D9">
        <v>2</v>
      </c>
      <c r="E9">
        <v>4571</v>
      </c>
      <c r="F9" t="b">
        <v>1</v>
      </c>
      <c r="H9" s="2"/>
      <c r="I9" s="2"/>
      <c r="J9" s="2"/>
      <c r="K9" s="2"/>
      <c r="L9" s="2"/>
      <c r="M9" s="2"/>
    </row>
    <row r="10" spans="1:13" x14ac:dyDescent="0.25">
      <c r="A10">
        <v>0</v>
      </c>
      <c r="B10">
        <v>1</v>
      </c>
      <c r="C10" t="s">
        <v>0</v>
      </c>
      <c r="D10">
        <v>0</v>
      </c>
      <c r="E10">
        <v>8795</v>
      </c>
      <c r="F10" t="b">
        <v>1</v>
      </c>
      <c r="H10" s="2"/>
      <c r="I10" s="2"/>
      <c r="J10" s="2"/>
      <c r="K10" s="2"/>
      <c r="L10" s="2"/>
      <c r="M10" s="2"/>
    </row>
    <row r="11" spans="1:13" x14ac:dyDescent="0.25">
      <c r="A11">
        <v>1</v>
      </c>
      <c r="B11">
        <v>1</v>
      </c>
      <c r="C11" t="s">
        <v>0</v>
      </c>
      <c r="D11">
        <v>1</v>
      </c>
      <c r="E11">
        <v>6937</v>
      </c>
      <c r="F11" t="b">
        <v>1</v>
      </c>
      <c r="H11" s="2"/>
      <c r="I11" s="2"/>
      <c r="J11" s="2"/>
      <c r="K11" s="2"/>
      <c r="L11" s="2"/>
      <c r="M11" s="2"/>
    </row>
    <row r="12" spans="1:13" x14ac:dyDescent="0.25">
      <c r="A12">
        <v>2</v>
      </c>
      <c r="B12">
        <v>1</v>
      </c>
      <c r="C12" t="s">
        <v>0</v>
      </c>
      <c r="D12">
        <v>2</v>
      </c>
      <c r="E12">
        <v>11060</v>
      </c>
      <c r="F12" t="b">
        <v>1</v>
      </c>
      <c r="H12" s="2"/>
      <c r="I12" s="2"/>
      <c r="J12" s="2"/>
      <c r="K12" s="2"/>
      <c r="L12" s="2"/>
      <c r="M12" s="2"/>
    </row>
    <row r="13" spans="1:13" x14ac:dyDescent="0.25">
      <c r="A13">
        <v>3</v>
      </c>
      <c r="B13">
        <v>1</v>
      </c>
      <c r="C13" t="s">
        <v>1</v>
      </c>
      <c r="D13">
        <v>0</v>
      </c>
      <c r="E13">
        <v>5938</v>
      </c>
      <c r="F13" t="b">
        <v>1</v>
      </c>
      <c r="H13" s="2"/>
      <c r="I13" s="2"/>
      <c r="J13" s="2"/>
      <c r="K13" s="2"/>
      <c r="L13" s="2"/>
      <c r="M13" s="2"/>
    </row>
    <row r="14" spans="1:13" x14ac:dyDescent="0.25">
      <c r="A14">
        <v>4</v>
      </c>
      <c r="B14">
        <v>1</v>
      </c>
      <c r="C14" t="s">
        <v>1</v>
      </c>
      <c r="D14">
        <v>1</v>
      </c>
      <c r="E14">
        <v>2933</v>
      </c>
      <c r="F14" t="b">
        <v>1</v>
      </c>
      <c r="H14" s="2"/>
      <c r="I14" s="2"/>
      <c r="J14" s="2"/>
      <c r="K14" s="2"/>
      <c r="L14" s="2"/>
      <c r="M14" s="2"/>
    </row>
    <row r="15" spans="1:13" x14ac:dyDescent="0.25">
      <c r="A15">
        <v>5</v>
      </c>
      <c r="B15">
        <v>1</v>
      </c>
      <c r="C15" t="s">
        <v>1</v>
      </c>
      <c r="D15">
        <v>2</v>
      </c>
      <c r="E15" s="1">
        <v>25961</v>
      </c>
      <c r="F15" t="b">
        <v>1</v>
      </c>
      <c r="H15" s="2"/>
      <c r="I15" s="2"/>
      <c r="J15" s="2"/>
      <c r="K15" s="2"/>
      <c r="L15" s="2"/>
      <c r="M15" s="2"/>
    </row>
    <row r="16" spans="1:13" x14ac:dyDescent="0.25">
      <c r="A16">
        <v>6</v>
      </c>
      <c r="B16">
        <v>1</v>
      </c>
      <c r="C16" t="s">
        <v>2</v>
      </c>
      <c r="D16">
        <v>0</v>
      </c>
      <c r="E16">
        <v>9474</v>
      </c>
      <c r="F16" t="b">
        <v>1</v>
      </c>
      <c r="H16" s="2"/>
      <c r="I16" s="2"/>
      <c r="J16" s="2"/>
      <c r="K16" s="2"/>
      <c r="L16" s="2"/>
      <c r="M16" s="2"/>
    </row>
    <row r="17" spans="1:13" x14ac:dyDescent="0.25">
      <c r="A17">
        <v>7</v>
      </c>
      <c r="B17">
        <v>1</v>
      </c>
      <c r="C17" t="s">
        <v>2</v>
      </c>
      <c r="D17">
        <v>1</v>
      </c>
      <c r="E17">
        <v>4745</v>
      </c>
      <c r="F17" t="b">
        <v>1</v>
      </c>
      <c r="H17" s="2"/>
      <c r="I17" s="2"/>
      <c r="J17" s="2"/>
      <c r="K17" s="2"/>
      <c r="L17" s="2"/>
      <c r="M17" s="2"/>
    </row>
    <row r="18" spans="1:13" x14ac:dyDescent="0.25">
      <c r="A18">
        <v>8</v>
      </c>
      <c r="B18">
        <v>1</v>
      </c>
      <c r="C18" t="s">
        <v>2</v>
      </c>
      <c r="D18">
        <v>2</v>
      </c>
      <c r="E18">
        <v>6289</v>
      </c>
      <c r="F18" t="b">
        <v>0</v>
      </c>
      <c r="H18" s="2"/>
      <c r="I18" s="2" t="s">
        <v>7</v>
      </c>
      <c r="J18" s="2"/>
      <c r="K18" s="2"/>
      <c r="L18" s="2"/>
      <c r="M18" s="2"/>
    </row>
    <row r="19" spans="1:13" x14ac:dyDescent="0.25">
      <c r="A19">
        <v>9</v>
      </c>
      <c r="B19">
        <v>2</v>
      </c>
      <c r="C19" t="s">
        <v>0</v>
      </c>
      <c r="D19">
        <v>0</v>
      </c>
      <c r="E19">
        <v>9236</v>
      </c>
      <c r="F19" t="b">
        <v>1</v>
      </c>
      <c r="H19" s="2"/>
      <c r="I19" s="2"/>
      <c r="J19" s="2" t="s">
        <v>0</v>
      </c>
      <c r="K19" s="2" t="s">
        <v>1</v>
      </c>
      <c r="L19" s="2" t="s">
        <v>2</v>
      </c>
      <c r="M19" s="2"/>
    </row>
    <row r="20" spans="1:13" x14ac:dyDescent="0.25">
      <c r="A20">
        <v>10</v>
      </c>
      <c r="B20">
        <v>2</v>
      </c>
      <c r="C20" t="s">
        <v>0</v>
      </c>
      <c r="D20">
        <v>1</v>
      </c>
      <c r="E20">
        <v>15478</v>
      </c>
      <c r="F20" t="b">
        <v>1</v>
      </c>
      <c r="H20" s="2"/>
      <c r="I20" s="2" t="s">
        <v>3</v>
      </c>
      <c r="J20" s="2">
        <f>AVERAGE($E$1:$E$3)</f>
        <v>15109.666666666666</v>
      </c>
      <c r="K20" s="2">
        <f>AVERAGE($E$4:$E$6)</f>
        <v>10502.333333333334</v>
      </c>
      <c r="L20" s="2">
        <f>AVERAGE($E$7:$E$9)</f>
        <v>5264</v>
      </c>
      <c r="M20" s="2"/>
    </row>
    <row r="21" spans="1:13" x14ac:dyDescent="0.25">
      <c r="A21">
        <v>11</v>
      </c>
      <c r="B21">
        <v>2</v>
      </c>
      <c r="C21" t="s">
        <v>0</v>
      </c>
      <c r="D21">
        <v>2</v>
      </c>
      <c r="E21">
        <v>12681</v>
      </c>
      <c r="F21" t="b">
        <v>1</v>
      </c>
      <c r="H21" s="2"/>
      <c r="I21" s="2" t="s">
        <v>4</v>
      </c>
      <c r="J21" s="2">
        <f>AVERAGE($E$10:$E$12)</f>
        <v>8930.6666666666661</v>
      </c>
      <c r="K21" s="2">
        <f>AVERAGE($E$13:$E$15)</f>
        <v>11610.666666666666</v>
      </c>
      <c r="L21" s="2">
        <f>AVERAGE($E$16:$E$18)</f>
        <v>6836</v>
      </c>
      <c r="M21" s="2"/>
    </row>
    <row r="22" spans="1:13" x14ac:dyDescent="0.25">
      <c r="A22">
        <v>12</v>
      </c>
      <c r="B22">
        <v>2</v>
      </c>
      <c r="C22" t="s">
        <v>1</v>
      </c>
      <c r="D22">
        <v>0</v>
      </c>
      <c r="E22">
        <v>2588</v>
      </c>
      <c r="F22" t="b">
        <v>1</v>
      </c>
      <c r="H22" s="2"/>
      <c r="I22" s="2" t="s">
        <v>5</v>
      </c>
      <c r="J22" s="2">
        <f>AVERAGE($E$19:$E$21)</f>
        <v>12465</v>
      </c>
      <c r="K22" s="2">
        <f>AVERAGE($E$22:$E$24)</f>
        <v>5642.333333333333</v>
      </c>
      <c r="L22" s="2">
        <f>AVERAGE($E$25:$E$27)</f>
        <v>6144.333333333333</v>
      </c>
      <c r="M22" s="2"/>
    </row>
    <row r="23" spans="1:13" x14ac:dyDescent="0.25">
      <c r="A23">
        <v>13</v>
      </c>
      <c r="B23">
        <v>2</v>
      </c>
      <c r="C23" t="s">
        <v>1</v>
      </c>
      <c r="D23">
        <v>1</v>
      </c>
      <c r="E23">
        <v>7580</v>
      </c>
      <c r="F23" t="b">
        <v>1</v>
      </c>
      <c r="H23" s="2"/>
      <c r="I23" s="2" t="s">
        <v>6</v>
      </c>
      <c r="J23" s="2">
        <f>AVERAGE($E$28:$E$30)</f>
        <v>23056.666666666668</v>
      </c>
      <c r="K23" s="2">
        <f>AVERAGE($E$31:$E$33)</f>
        <v>6146.666666666667</v>
      </c>
      <c r="L23" s="2">
        <f>AVERAGE($E$34:$E$36)</f>
        <v>5325.333333333333</v>
      </c>
      <c r="M23" s="2"/>
    </row>
    <row r="24" spans="1:13" x14ac:dyDescent="0.25">
      <c r="A24">
        <v>14</v>
      </c>
      <c r="B24">
        <v>2</v>
      </c>
      <c r="C24" t="s">
        <v>1</v>
      </c>
      <c r="D24">
        <v>2</v>
      </c>
      <c r="E24">
        <v>6759</v>
      </c>
      <c r="F24" t="b">
        <v>1</v>
      </c>
      <c r="H24" s="2"/>
      <c r="I24" s="2"/>
      <c r="J24" s="2"/>
      <c r="K24" s="2"/>
      <c r="L24" s="2"/>
      <c r="M24" s="2"/>
    </row>
    <row r="25" spans="1:13" x14ac:dyDescent="0.25">
      <c r="A25">
        <v>15</v>
      </c>
      <c r="B25">
        <v>2</v>
      </c>
      <c r="C25" t="s">
        <v>2</v>
      </c>
      <c r="D25">
        <v>0</v>
      </c>
      <c r="E25">
        <v>4695</v>
      </c>
      <c r="F25" t="b">
        <v>0</v>
      </c>
      <c r="H25" s="2"/>
      <c r="I25" s="2" t="s">
        <v>9</v>
      </c>
      <c r="J25" s="2"/>
      <c r="K25" s="2"/>
      <c r="L25" s="2"/>
      <c r="M25" s="2"/>
    </row>
    <row r="26" spans="1:13" x14ac:dyDescent="0.25">
      <c r="A26">
        <v>16</v>
      </c>
      <c r="B26">
        <v>2</v>
      </c>
      <c r="C26" t="s">
        <v>2</v>
      </c>
      <c r="D26">
        <v>1</v>
      </c>
      <c r="E26">
        <v>4740</v>
      </c>
      <c r="F26" t="b">
        <v>1</v>
      </c>
      <c r="H26" s="2"/>
      <c r="I26" s="2"/>
      <c r="J26" s="2" t="s">
        <v>0</v>
      </c>
      <c r="K26" s="2" t="s">
        <v>1</v>
      </c>
      <c r="L26" s="2" t="s">
        <v>2</v>
      </c>
      <c r="M26" s="2"/>
    </row>
    <row r="27" spans="1:13" x14ac:dyDescent="0.25">
      <c r="A27">
        <v>17</v>
      </c>
      <c r="B27">
        <v>2</v>
      </c>
      <c r="C27" t="s">
        <v>2</v>
      </c>
      <c r="D27">
        <v>2</v>
      </c>
      <c r="E27">
        <v>8998</v>
      </c>
      <c r="F27" t="b">
        <v>1</v>
      </c>
      <c r="H27" s="2"/>
      <c r="I27" s="2" t="s">
        <v>3</v>
      </c>
      <c r="J27" s="2">
        <f>STDEV($E$1:$E$3)</f>
        <v>7971.6827792714703</v>
      </c>
      <c r="K27" s="2">
        <f>STDEV($E$4:$E$6)</f>
        <v>4339.2202448519874</v>
      </c>
      <c r="L27" s="2">
        <f>STDEV($E$7:$E$9)</f>
        <v>936.94556939023948</v>
      </c>
      <c r="M27" s="2"/>
    </row>
    <row r="28" spans="1:13" x14ac:dyDescent="0.25">
      <c r="A28">
        <v>27</v>
      </c>
      <c r="B28">
        <v>3</v>
      </c>
      <c r="C28" t="s">
        <v>0</v>
      </c>
      <c r="D28">
        <v>0</v>
      </c>
      <c r="E28">
        <v>14416</v>
      </c>
      <c r="F28" t="b">
        <v>1</v>
      </c>
      <c r="H28" s="2"/>
      <c r="I28" s="2" t="s">
        <v>4</v>
      </c>
      <c r="J28" s="2">
        <f>STDEV($E$10:$E$12)</f>
        <v>2064.8453533699148</v>
      </c>
      <c r="K28" s="2">
        <f>STDEV($E$13:$E$15)</f>
        <v>12518.248932391996</v>
      </c>
      <c r="L28" s="2">
        <f>STDEV($E$16:$E$18)</f>
        <v>2411.4864710381439</v>
      </c>
      <c r="M28" s="2"/>
    </row>
    <row r="29" spans="1:13" x14ac:dyDescent="0.25">
      <c r="A29">
        <v>28</v>
      </c>
      <c r="B29">
        <v>3</v>
      </c>
      <c r="C29" t="s">
        <v>0</v>
      </c>
      <c r="D29">
        <v>1</v>
      </c>
      <c r="E29" s="1">
        <v>44784</v>
      </c>
      <c r="F29" t="b">
        <v>1</v>
      </c>
      <c r="H29" s="2"/>
      <c r="I29" s="2" t="s">
        <v>5</v>
      </c>
      <c r="J29" s="2">
        <f>STDEV($E$19:$E$21)</f>
        <v>3126.6008699544623</v>
      </c>
      <c r="K29" s="2">
        <f>STDEV($E$22:$E$24)</f>
        <v>2676.793666559553</v>
      </c>
      <c r="L29" s="2">
        <f>STDEV($E$25:$E$27)</f>
        <v>2471.4502490103532</v>
      </c>
      <c r="M29" s="2"/>
    </row>
    <row r="30" spans="1:13" x14ac:dyDescent="0.25">
      <c r="A30">
        <v>29</v>
      </c>
      <c r="B30">
        <v>3</v>
      </c>
      <c r="C30" t="s">
        <v>0</v>
      </c>
      <c r="D30">
        <v>2</v>
      </c>
      <c r="E30">
        <v>9970</v>
      </c>
      <c r="F30" t="b">
        <v>1</v>
      </c>
      <c r="H30" s="2"/>
      <c r="I30" s="2" t="s">
        <v>6</v>
      </c>
      <c r="J30" s="2">
        <f>STDEV($E$28:$E$30)</f>
        <v>18947.281845513709</v>
      </c>
      <c r="K30" s="2">
        <f>STDEV($E$31:$E$33)</f>
        <v>3031.2540859078995</v>
      </c>
      <c r="L30" s="2">
        <f>STDEV($E$34:$E$36)</f>
        <v>1469.7446490235425</v>
      </c>
      <c r="M30" s="2"/>
    </row>
    <row r="31" spans="1:13" x14ac:dyDescent="0.25">
      <c r="A31">
        <v>30</v>
      </c>
      <c r="B31">
        <v>3</v>
      </c>
      <c r="C31" t="s">
        <v>1</v>
      </c>
      <c r="D31">
        <v>0</v>
      </c>
      <c r="E31">
        <v>9016</v>
      </c>
      <c r="F31" t="b">
        <v>1</v>
      </c>
      <c r="H31" s="2"/>
      <c r="I31" s="2"/>
      <c r="J31" s="2"/>
      <c r="K31" s="2"/>
      <c r="L31" s="2"/>
      <c r="M31" s="2"/>
    </row>
    <row r="32" spans="1:13" x14ac:dyDescent="0.25">
      <c r="A32">
        <v>31</v>
      </c>
      <c r="B32">
        <v>3</v>
      </c>
      <c r="C32" t="s">
        <v>1</v>
      </c>
      <c r="D32">
        <v>1</v>
      </c>
      <c r="E32">
        <v>6448</v>
      </c>
      <c r="F32" t="b">
        <v>1</v>
      </c>
      <c r="H32" s="2"/>
      <c r="I32" s="2"/>
      <c r="J32" s="2"/>
      <c r="K32" s="2"/>
      <c r="L32" s="2"/>
      <c r="M32" s="2"/>
    </row>
    <row r="33" spans="1:13" x14ac:dyDescent="0.25">
      <c r="A33">
        <v>32</v>
      </c>
      <c r="B33">
        <v>3</v>
      </c>
      <c r="C33" t="s">
        <v>1</v>
      </c>
      <c r="D33">
        <v>2</v>
      </c>
      <c r="E33">
        <v>2976</v>
      </c>
      <c r="F33" t="b">
        <v>1</v>
      </c>
      <c r="H33" s="2"/>
      <c r="I33" s="2"/>
      <c r="J33" s="2"/>
      <c r="K33" s="2"/>
      <c r="L33" s="2"/>
      <c r="M33" s="2"/>
    </row>
    <row r="34" spans="1:13" x14ac:dyDescent="0.25">
      <c r="A34">
        <v>33</v>
      </c>
      <c r="B34">
        <v>3</v>
      </c>
      <c r="C34" t="s">
        <v>2</v>
      </c>
      <c r="D34">
        <v>0</v>
      </c>
      <c r="E34">
        <v>3816</v>
      </c>
      <c r="F34" t="b">
        <v>1</v>
      </c>
      <c r="H34" s="2"/>
      <c r="I34" s="2" t="s">
        <v>7</v>
      </c>
      <c r="J34" s="2"/>
      <c r="K34" s="2"/>
      <c r="L34" s="2"/>
      <c r="M34" s="2"/>
    </row>
    <row r="35" spans="1:13" x14ac:dyDescent="0.25">
      <c r="A35">
        <v>34</v>
      </c>
      <c r="B35">
        <v>3</v>
      </c>
      <c r="C35" t="s">
        <v>2</v>
      </c>
      <c r="D35">
        <v>1</v>
      </c>
      <c r="E35">
        <v>6752</v>
      </c>
      <c r="F35" t="b">
        <v>1</v>
      </c>
      <c r="H35" s="2"/>
      <c r="I35" s="2"/>
      <c r="J35" s="2" t="s">
        <v>3</v>
      </c>
      <c r="K35" s="2" t="s">
        <v>4</v>
      </c>
      <c r="L35" s="2" t="s">
        <v>5</v>
      </c>
      <c r="M35" s="2" t="s">
        <v>6</v>
      </c>
    </row>
    <row r="36" spans="1:13" x14ac:dyDescent="0.25">
      <c r="A36">
        <v>35</v>
      </c>
      <c r="B36">
        <v>3</v>
      </c>
      <c r="C36" t="s">
        <v>2</v>
      </c>
      <c r="D36">
        <v>2</v>
      </c>
      <c r="E36">
        <v>5408</v>
      </c>
      <c r="F36" t="b">
        <v>1</v>
      </c>
      <c r="H36" s="2"/>
      <c r="I36" s="2" t="s">
        <v>10</v>
      </c>
      <c r="J36" s="2">
        <f>AVERAGE($E$1,$E$4,$E$7)</f>
        <v>14050.666666666666</v>
      </c>
      <c r="K36" s="2">
        <f>AVERAGE($E$10,$E$13,$E$16)</f>
        <v>8069</v>
      </c>
      <c r="L36" s="2">
        <f>AVERAGE($E$19,$E$22,$E$25)</f>
        <v>5506.333333333333</v>
      </c>
      <c r="M36" s="2">
        <f>AVERAGE($E$28,$E$31,$E$34)</f>
        <v>9082.6666666666661</v>
      </c>
    </row>
    <row r="37" spans="1:13" x14ac:dyDescent="0.25">
      <c r="H37" s="2"/>
      <c r="I37" s="2" t="s">
        <v>11</v>
      </c>
      <c r="J37" s="2">
        <f>AVERAGE($E$2,$E$5,$E$8)</f>
        <v>8520.6666666666661</v>
      </c>
      <c r="K37" s="2">
        <f>AVERAGE($E$11,$E$14,$E$17)</f>
        <v>4871.666666666667</v>
      </c>
      <c r="L37" s="2">
        <f>AVERAGE($E$20,$E$23,$E$26)</f>
        <v>9266</v>
      </c>
      <c r="M37" s="2">
        <f>AVERAGE($E$29,$E$32,$E$35)</f>
        <v>19328</v>
      </c>
    </row>
    <row r="38" spans="1:13" x14ac:dyDescent="0.25">
      <c r="H38" s="2"/>
      <c r="I38" s="2" t="s">
        <v>12</v>
      </c>
      <c r="J38" s="2">
        <f>AVERAGE($E$3,$E$6,$E$9)</f>
        <v>8304.6666666666661</v>
      </c>
      <c r="K38" s="2">
        <f>AVERAGE($E$12,$E$15,$E$18)</f>
        <v>14436.666666666666</v>
      </c>
      <c r="L38" s="2">
        <f>AVERAGE($E$21,$E$24,$E$27)</f>
        <v>9479.3333333333339</v>
      </c>
      <c r="M38" s="2">
        <f>AVERAGE($E$30,$E$33,$E$36)</f>
        <v>6118</v>
      </c>
    </row>
    <row r="39" spans="1:13" x14ac:dyDescent="0.25">
      <c r="H39" s="2"/>
      <c r="I39" s="2"/>
      <c r="J39" s="2"/>
      <c r="K39" s="2"/>
      <c r="L39" s="2"/>
      <c r="M39" s="2"/>
    </row>
    <row r="40" spans="1:13" x14ac:dyDescent="0.25">
      <c r="H40" s="2"/>
      <c r="I40" s="2" t="s">
        <v>9</v>
      </c>
      <c r="J40" s="2"/>
      <c r="K40" s="2"/>
      <c r="L40" s="2"/>
      <c r="M40" s="2"/>
    </row>
    <row r="41" spans="1:13" x14ac:dyDescent="0.25">
      <c r="H41" s="2"/>
      <c r="I41" s="2"/>
      <c r="J41" s="2" t="s">
        <v>3</v>
      </c>
      <c r="K41" s="2" t="s">
        <v>4</v>
      </c>
      <c r="L41" s="2" t="s">
        <v>5</v>
      </c>
      <c r="M41" s="2" t="s">
        <v>6</v>
      </c>
    </row>
    <row r="42" spans="1:13" x14ac:dyDescent="0.25">
      <c r="H42" s="2"/>
      <c r="I42" s="2" t="s">
        <v>10</v>
      </c>
      <c r="J42" s="2">
        <f>STDEV($E$1,$E$4,$E$7)</f>
        <v>8433.0208901278857</v>
      </c>
      <c r="K42" s="2">
        <f>STDEV($E$10,$E$13,$E$16)</f>
        <v>1876.4676922345345</v>
      </c>
      <c r="L42" s="2">
        <f>STDEV($E$19,$E$22,$E$25)</f>
        <v>3397.4508581189716</v>
      </c>
      <c r="M42" s="2">
        <f>STDEV($E$28,$E$31,$E$34)</f>
        <v>5300.3144560802548</v>
      </c>
    </row>
    <row r="43" spans="1:13" x14ac:dyDescent="0.25">
      <c r="H43" s="2"/>
      <c r="I43" s="2" t="s">
        <v>11</v>
      </c>
      <c r="J43" s="2">
        <f>STDEV($E$2,$E$5,$E$8)</f>
        <v>5768.2399684247994</v>
      </c>
      <c r="K43" s="2">
        <f>STDEV($E$11,$E$14,$E$17)</f>
        <v>2005.0030756418644</v>
      </c>
      <c r="L43" s="2">
        <f>STDEV($E$20,$E$23,$E$26)</f>
        <v>5564.0010783607868</v>
      </c>
      <c r="M43" s="2">
        <f>STDEV($E$29,$E$32,$E$35)</f>
        <v>22046.066678661751</v>
      </c>
    </row>
    <row r="44" spans="1:13" x14ac:dyDescent="0.25">
      <c r="H44" s="2"/>
      <c r="I44" s="2" t="s">
        <v>12</v>
      </c>
      <c r="J44" s="2">
        <f>STDEV($E$3,$E$6,$E$9)</f>
        <v>4454.9254015452752</v>
      </c>
      <c r="K44" s="2">
        <f>STDEV($E$12,$E$15,$E$18)</f>
        <v>10261.496203445837</v>
      </c>
      <c r="L44" s="2">
        <f>STDEV($E$21,$E$24,$E$27)</f>
        <v>2990.1977080677029</v>
      </c>
      <c r="M44" s="2">
        <f>STDEV($E$30,$E$33,$E$36)</f>
        <v>3550.6455751032095</v>
      </c>
    </row>
  </sheetData>
  <sortState ref="A1:F36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14 - roiy pilot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paymahn</dc:creator>
  <cp:lastModifiedBy>paymahn</cp:lastModifiedBy>
  <dcterms:created xsi:type="dcterms:W3CDTF">2012-07-26T18:51:24Z</dcterms:created>
  <dcterms:modified xsi:type="dcterms:W3CDTF">2012-07-27T20:04:42Z</dcterms:modified>
</cp:coreProperties>
</file>