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210"/>
  </bookViews>
  <sheets>
    <sheet name="Subject 19 - brendan pilot" sheetId="1" r:id="rId1"/>
  </sheets>
  <calcPr calcId="145621"/>
</workbook>
</file>

<file path=xl/calcChain.xml><?xml version="1.0" encoding="utf-8"?>
<calcChain xmlns="http://schemas.openxmlformats.org/spreadsheetml/2006/main">
  <c r="L44" i="1" l="1"/>
  <c r="K44" i="1"/>
  <c r="J44" i="1"/>
  <c r="I44" i="1"/>
  <c r="L43" i="1"/>
  <c r="K43" i="1"/>
  <c r="J43" i="1"/>
  <c r="I43" i="1"/>
  <c r="L42" i="1"/>
  <c r="K42" i="1"/>
  <c r="J42" i="1"/>
  <c r="I42" i="1"/>
  <c r="L38" i="1"/>
  <c r="K38" i="1"/>
  <c r="J38" i="1"/>
  <c r="I38" i="1"/>
  <c r="L37" i="1"/>
  <c r="K37" i="1"/>
  <c r="J37" i="1"/>
  <c r="I37" i="1"/>
  <c r="L36" i="1"/>
  <c r="K36" i="1"/>
  <c r="J36" i="1"/>
  <c r="I36" i="1"/>
  <c r="K28" i="1"/>
  <c r="J28" i="1"/>
  <c r="I28" i="1"/>
  <c r="K27" i="1"/>
  <c r="J27" i="1"/>
  <c r="I27" i="1"/>
  <c r="K26" i="1"/>
  <c r="J26" i="1"/>
  <c r="I26" i="1"/>
  <c r="K25" i="1"/>
  <c r="J25" i="1"/>
  <c r="I25" i="1"/>
  <c r="K21" i="1"/>
  <c r="J21" i="1"/>
  <c r="I21" i="1"/>
  <c r="K20" i="1"/>
  <c r="J20" i="1"/>
  <c r="I20" i="1"/>
  <c r="K19" i="1"/>
  <c r="J19" i="1"/>
  <c r="I19" i="1"/>
  <c r="K18" i="1"/>
  <c r="J18" i="1"/>
  <c r="I18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<sst xmlns="http://schemas.openxmlformats.org/spreadsheetml/2006/main" count="110" uniqueCount="13">
  <si>
    <t>Actor</t>
  </si>
  <si>
    <t>Actress</t>
  </si>
  <si>
    <t>Director</t>
  </si>
  <si>
    <t>alpha</t>
  </si>
  <si>
    <t>active</t>
  </si>
  <si>
    <t>list</t>
  </si>
  <si>
    <t>activemulti</t>
  </si>
  <si>
    <t>Average</t>
  </si>
  <si>
    <t>Stdev</t>
  </si>
  <si>
    <t>stdev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</si>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</sst>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19 - brendan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19 - brendan pilot'!$I$3:$L$3</c:f>
                <c:numCache>
                  <c:formatCode>General</c:formatCode>
                  <c:ptCount val="4"/>
                  <c:pt idx="0">
                    <c:v>15327.286210068612</c:v>
                  </c:pt>
                  <c:pt idx="1">
                    <c:v>5279.7916514151329</c:v>
                  </c:pt>
                  <c:pt idx="2">
                    <c:v>11356.864367628323</c:v>
                  </c:pt>
                  <c:pt idx="3">
                    <c:v>10960.828726987433</c:v>
                  </c:pt>
                </c:numCache>
              </c:numRef>
            </c:plus>
            <c:minus>
              <c:numRef>
                <c:f>'Subject 19 - brendan pilot'!$I$3:$L$3</c:f>
                <c:numCache>
                  <c:formatCode>General</c:formatCode>
                  <c:ptCount val="4"/>
                  <c:pt idx="0">
                    <c:v>15327.286210068612</c:v>
                  </c:pt>
                  <c:pt idx="1">
                    <c:v>5279.7916514151329</c:v>
                  </c:pt>
                  <c:pt idx="2">
                    <c:v>11356.864367628323</c:v>
                  </c:pt>
                  <c:pt idx="3">
                    <c:v>10960.828726987433</c:v>
                  </c:pt>
                </c:numCache>
              </c:numRef>
            </c:minus>
          </c:errBars>
          <c:cat>
            <c:strRef>
              <c:f>'Subject 19 - brendan pilot'!$I$1:$L$1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pilot'!$I$2:$L$2</c:f>
              <c:numCache>
                <c:formatCode>General</c:formatCode>
                <c:ptCount val="4"/>
                <c:pt idx="0">
                  <c:v>13168.277777777777</c:v>
                </c:pt>
                <c:pt idx="1">
                  <c:v>9866</c:v>
                </c:pt>
                <c:pt idx="2">
                  <c:v>13781.833333333334</c:v>
                </c:pt>
                <c:pt idx="3">
                  <c:v>11632.833333333334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07520"/>
        <c:axId val="97709056"/>
      </c:barChart>
      <c:catAx>
        <c:axId val="977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709056"/>
        <c:crosses val="autoZero"/>
        <c:auto val="1"/>
        <c:lblAlgn val="ctr"/>
        <c:lblOffset val="100"/>
        <c:noMultiLvlLbl val="0"/>
      </c:catAx>
      <c:valAx>
        <c:axId val="977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0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19 - brendan pilot'!$I$17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19 - brendan pilot'!$I$25:$I$28</c:f>
                <c:numCache>
                  <c:formatCode>General</c:formatCode>
                  <c:ptCount val="4"/>
                  <c:pt idx="0">
                    <c:v>24921.444120810229</c:v>
                  </c:pt>
                  <c:pt idx="1">
                    <c:v>6920.20548105329</c:v>
                  </c:pt>
                  <c:pt idx="2">
                    <c:v>15887.687036402333</c:v>
                  </c:pt>
                  <c:pt idx="3">
                    <c:v>17918.980651811642</c:v>
                  </c:pt>
                </c:numCache>
              </c:numRef>
            </c:plus>
            <c:minus>
              <c:numRef>
                <c:f>'Subject 19 - brendan pilot'!$I$25:$I$28</c:f>
                <c:numCache>
                  <c:formatCode>General</c:formatCode>
                  <c:ptCount val="4"/>
                  <c:pt idx="0">
                    <c:v>24921.444120810229</c:v>
                  </c:pt>
                  <c:pt idx="1">
                    <c:v>6920.20548105329</c:v>
                  </c:pt>
                  <c:pt idx="2">
                    <c:v>15887.687036402333</c:v>
                  </c:pt>
                  <c:pt idx="3">
                    <c:v>17918.980651811642</c:v>
                  </c:pt>
                </c:numCache>
              </c:numRef>
            </c:minus>
          </c:errBars>
          <c:cat>
            <c:strRef>
              <c:f>'Subject 19 - brendan pilot'!$H$18:$H$21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pilot'!$I$18:$I$21</c:f>
              <c:numCache>
                <c:formatCode>General</c:formatCode>
                <c:ptCount val="4"/>
                <c:pt idx="0">
                  <c:v>22324.333333333332</c:v>
                </c:pt>
                <c:pt idx="1">
                  <c:v>13854.5</c:v>
                </c:pt>
                <c:pt idx="2">
                  <c:v>21079.833333333332</c:v>
                </c:pt>
                <c:pt idx="3">
                  <c:v>15997</c:v>
                </c:pt>
              </c:numCache>
            </c:numRef>
          </c:val>
        </c:ser>
        <c:ser>
          <c:idx val="1"/>
          <c:order val="1"/>
          <c:tx>
            <c:strRef>
              <c:f>'Subject 19 - brendan pilot'!$J$17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19 - brendan pilot'!$J$25:$J$28</c:f>
                <c:numCache>
                  <c:formatCode>General</c:formatCode>
                  <c:ptCount val="4"/>
                  <c:pt idx="0">
                    <c:v>4646.931564663575</c:v>
                  </c:pt>
                  <c:pt idx="1">
                    <c:v>2842.1097386741903</c:v>
                  </c:pt>
                  <c:pt idx="2">
                    <c:v>7605.0194126423276</c:v>
                  </c:pt>
                  <c:pt idx="3">
                    <c:v>4310.602401830477</c:v>
                  </c:pt>
                </c:numCache>
              </c:numRef>
            </c:plus>
            <c:minus>
              <c:numRef>
                <c:f>'Subject 19 - brendan pilot'!$J$25:$J$28</c:f>
                <c:numCache>
                  <c:formatCode>General</c:formatCode>
                  <c:ptCount val="4"/>
                  <c:pt idx="0">
                    <c:v>4646.931564663575</c:v>
                  </c:pt>
                  <c:pt idx="1">
                    <c:v>2842.1097386741903</c:v>
                  </c:pt>
                  <c:pt idx="2">
                    <c:v>7605.0194126423276</c:v>
                  </c:pt>
                  <c:pt idx="3">
                    <c:v>4310.602401830477</c:v>
                  </c:pt>
                </c:numCache>
              </c:numRef>
            </c:minus>
          </c:errBars>
          <c:cat>
            <c:strRef>
              <c:f>'Subject 19 - brendan pilot'!$H$18:$H$21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pilot'!$J$18:$J$21</c:f>
              <c:numCache>
                <c:formatCode>General</c:formatCode>
                <c:ptCount val="4"/>
                <c:pt idx="0">
                  <c:v>9022.1666666666661</c:v>
                </c:pt>
                <c:pt idx="1">
                  <c:v>9732.1666666666661</c:v>
                </c:pt>
                <c:pt idx="2">
                  <c:v>13404.333333333334</c:v>
                </c:pt>
                <c:pt idx="3">
                  <c:v>12335.333333333334</c:v>
                </c:pt>
              </c:numCache>
            </c:numRef>
          </c:val>
        </c:ser>
        <c:ser>
          <c:idx val="2"/>
          <c:order val="2"/>
          <c:tx>
            <c:strRef>
              <c:f>'Subject 19 - brendan pilot'!$K$17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19 - brendan pilot'!$K$25:$K$28</c:f>
                <c:numCache>
                  <c:formatCode>General</c:formatCode>
                  <c:ptCount val="4"/>
                  <c:pt idx="0">
                    <c:v>2174.2304079068213</c:v>
                  </c:pt>
                  <c:pt idx="1">
                    <c:v>1367.7899936271901</c:v>
                  </c:pt>
                  <c:pt idx="2">
                    <c:v>2591.4428156273607</c:v>
                  </c:pt>
                  <c:pt idx="3">
                    <c:v>3814.6249313224321</c:v>
                  </c:pt>
                </c:numCache>
              </c:numRef>
            </c:plus>
            <c:minus>
              <c:numRef>
                <c:f>'Subject 19 - brendan pilot'!$K$25:$K$28</c:f>
                <c:numCache>
                  <c:formatCode>General</c:formatCode>
                  <c:ptCount val="4"/>
                  <c:pt idx="0">
                    <c:v>2174.2304079068213</c:v>
                  </c:pt>
                  <c:pt idx="1">
                    <c:v>1367.7899936271901</c:v>
                  </c:pt>
                  <c:pt idx="2">
                    <c:v>2591.4428156273607</c:v>
                  </c:pt>
                  <c:pt idx="3">
                    <c:v>3814.6249313224321</c:v>
                  </c:pt>
                </c:numCache>
              </c:numRef>
            </c:minus>
          </c:errBars>
          <c:cat>
            <c:strRef>
              <c:f>'Subject 19 - brendan pilot'!$H$18:$H$21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pilot'!$K$18:$K$21</c:f>
              <c:numCache>
                <c:formatCode>General</c:formatCode>
                <c:ptCount val="4"/>
                <c:pt idx="0">
                  <c:v>8158.333333333333</c:v>
                </c:pt>
                <c:pt idx="1">
                  <c:v>6011.333333333333</c:v>
                </c:pt>
                <c:pt idx="2">
                  <c:v>6861.333333333333</c:v>
                </c:pt>
                <c:pt idx="3">
                  <c:v>6566.166666666667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2768"/>
        <c:axId val="99794304"/>
      </c:barChart>
      <c:catAx>
        <c:axId val="997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9794304"/>
        <c:crosses val="autoZero"/>
        <c:auto val="1"/>
        <c:lblAlgn val="ctr"/>
        <c:lblOffset val="100"/>
        <c:noMultiLvlLbl val="0"/>
      </c:catAx>
      <c:valAx>
        <c:axId val="997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9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19 - brendan pilot'!$H$36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19 - brendan pilot'!$I$42:$L$42</c:f>
                <c:numCache>
                  <c:formatCode>General</c:formatCode>
                  <c:ptCount val="4"/>
                  <c:pt idx="0">
                    <c:v>26401.124968455417</c:v>
                  </c:pt>
                  <c:pt idx="1">
                    <c:v>3433.5222973888876</c:v>
                  </c:pt>
                  <c:pt idx="2">
                    <c:v>17907.767249622902</c:v>
                  </c:pt>
                  <c:pt idx="3">
                    <c:v>18854.596532410869</c:v>
                  </c:pt>
                </c:numCache>
              </c:numRef>
            </c:plus>
            <c:minus>
              <c:numRef>
                <c:f>'Subject 19 - brendan pilot'!$I$42:$L$42</c:f>
                <c:numCache>
                  <c:formatCode>General</c:formatCode>
                  <c:ptCount val="4"/>
                  <c:pt idx="0">
                    <c:v>26401.124968455417</c:v>
                  </c:pt>
                  <c:pt idx="1">
                    <c:v>3433.5222973888876</c:v>
                  </c:pt>
                  <c:pt idx="2">
                    <c:v>17907.767249622902</c:v>
                  </c:pt>
                  <c:pt idx="3">
                    <c:v>18854.596532410869</c:v>
                  </c:pt>
                </c:numCache>
              </c:numRef>
            </c:minus>
          </c:errBars>
          <c:cat>
            <c:strRef>
              <c:f>'Subject 19 - brendan pilot'!$I$35:$L$35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pilot'!$I$36:$L$36</c:f>
              <c:numCache>
                <c:formatCode>General</c:formatCode>
                <c:ptCount val="4"/>
                <c:pt idx="0">
                  <c:v>18791</c:v>
                </c:pt>
                <c:pt idx="1">
                  <c:v>9147.1666666666661</c:v>
                </c:pt>
                <c:pt idx="2">
                  <c:v>16549.333333333332</c:v>
                </c:pt>
                <c:pt idx="3">
                  <c:v>14738</c:v>
                </c:pt>
              </c:numCache>
            </c:numRef>
          </c:val>
        </c:ser>
        <c:ser>
          <c:idx val="1"/>
          <c:order val="1"/>
          <c:tx>
            <c:strRef>
              <c:f>'Subject 19 - brendan pilot'!$H$37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19 - brendan pilot'!$I$43:$L$43</c:f>
                <c:numCache>
                  <c:formatCode>General</c:formatCode>
                  <c:ptCount val="4"/>
                  <c:pt idx="0">
                    <c:v>4999.0800120288814</c:v>
                  </c:pt>
                  <c:pt idx="1">
                    <c:v>8350.1300748351623</c:v>
                  </c:pt>
                  <c:pt idx="2">
                    <c:v>8719.3782060419871</c:v>
                  </c:pt>
                  <c:pt idx="3">
                    <c:v>2813.4461193821849</c:v>
                  </c:pt>
                </c:numCache>
              </c:numRef>
            </c:plus>
            <c:minus>
              <c:numRef>
                <c:f>'Subject 19 - brendan pilot'!$I$43:$L$43</c:f>
                <c:numCache>
                  <c:formatCode>General</c:formatCode>
                  <c:ptCount val="4"/>
                  <c:pt idx="0">
                    <c:v>4999.0800120288814</c:v>
                  </c:pt>
                  <c:pt idx="1">
                    <c:v>8350.1300748351623</c:v>
                  </c:pt>
                  <c:pt idx="2">
                    <c:v>8719.3782060419871</c:v>
                  </c:pt>
                  <c:pt idx="3">
                    <c:v>2813.4461193821849</c:v>
                  </c:pt>
                </c:numCache>
              </c:numRef>
            </c:minus>
          </c:errBars>
          <c:cat>
            <c:strRef>
              <c:f>'Subject 19 - brendan pilot'!$I$35:$L$35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pilot'!$I$37:$L$37</c:f>
              <c:numCache>
                <c:formatCode>General</c:formatCode>
                <c:ptCount val="4"/>
                <c:pt idx="0">
                  <c:v>9747.8333333333339</c:v>
                </c:pt>
                <c:pt idx="1">
                  <c:v>11562.666666666666</c:v>
                </c:pt>
                <c:pt idx="2">
                  <c:v>12505.5</c:v>
                </c:pt>
                <c:pt idx="3">
                  <c:v>11057.333333333334</c:v>
                </c:pt>
              </c:numCache>
            </c:numRef>
          </c:val>
        </c:ser>
        <c:ser>
          <c:idx val="2"/>
          <c:order val="2"/>
          <c:tx>
            <c:strRef>
              <c:f>'Subject 19 - brendan pilot'!$H$38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'Subject 19 - brendan pilot'!$I$35:$L$35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19 - brendan pilot'!$I$38:$L$38</c:f>
              <c:numCache>
                <c:formatCode>General</c:formatCode>
                <c:ptCount val="4"/>
                <c:pt idx="0">
                  <c:v>10966</c:v>
                </c:pt>
                <c:pt idx="1">
                  <c:v>8888.1666666666661</c:v>
                </c:pt>
                <c:pt idx="2">
                  <c:v>12290.666666666666</c:v>
                </c:pt>
                <c:pt idx="3">
                  <c:v>9103.1666666666661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2448"/>
        <c:axId val="100633984"/>
      </c:barChart>
      <c:catAx>
        <c:axId val="1006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33984"/>
        <c:crosses val="autoZero"/>
        <c:auto val="1"/>
        <c:lblAlgn val="ctr"/>
        <c:lblOffset val="100"/>
        <c:noMultiLvlLbl val="0"/>
      </c:catAx>
      <c:valAx>
        <c:axId val="1006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71437</xdr:rowOff>
    </xdr:from>
    <xdr:to>
      <xdr:col>20</xdr:col>
      <xdr:colOff>19050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15</xdr:row>
      <xdr:rowOff>33337</xdr:rowOff>
    </xdr:from>
    <xdr:to>
      <xdr:col>20</xdr:col>
      <xdr:colOff>19050</xdr:colOff>
      <xdr:row>29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30</xdr:row>
      <xdr:rowOff>80962</xdr:rowOff>
    </xdr:from>
    <xdr:to>
      <xdr:col>20</xdr:col>
      <xdr:colOff>295275</xdr:colOff>
      <xdr:row>44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selection sqref="A1:F72"/>
    </sheetView>
  </sheetViews>
  <sheetFormatPr defaultRowHeight="15" x14ac:dyDescent="0.25"/>
  <sheetData>
    <row r="1" spans="1:12" x14ac:dyDescent="0.25">
      <c r="A1">
        <v>54</v>
      </c>
      <c r="B1">
        <v>0</v>
      </c>
      <c r="C1" t="s">
        <v>0</v>
      </c>
      <c r="D1">
        <v>0</v>
      </c>
      <c r="E1" s="1">
        <v>72655</v>
      </c>
      <c r="F1" t="b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55</v>
      </c>
      <c r="B2">
        <v>0</v>
      </c>
      <c r="C2" t="s">
        <v>0</v>
      </c>
      <c r="D2">
        <v>0</v>
      </c>
      <c r="E2">
        <v>7922</v>
      </c>
      <c r="F2" t="b">
        <v>1</v>
      </c>
      <c r="H2" t="s">
        <v>7</v>
      </c>
      <c r="I2">
        <f>AVERAGE($E$1:$E$18)</f>
        <v>13168.277777777777</v>
      </c>
      <c r="J2">
        <f>AVERAGE($E$19:$E$36)</f>
        <v>9866</v>
      </c>
      <c r="K2">
        <f>AVERAGE($E$37:$E$54)</f>
        <v>13781.833333333334</v>
      </c>
      <c r="L2">
        <f>AVERAGE($E$55:$E$72)</f>
        <v>11632.833333333334</v>
      </c>
    </row>
    <row r="3" spans="1:12" x14ac:dyDescent="0.25">
      <c r="A3">
        <v>56</v>
      </c>
      <c r="B3">
        <v>0</v>
      </c>
      <c r="C3" t="s">
        <v>0</v>
      </c>
      <c r="D3">
        <v>1</v>
      </c>
      <c r="E3">
        <v>13009</v>
      </c>
      <c r="F3" t="b">
        <v>1</v>
      </c>
      <c r="H3" t="s">
        <v>8</v>
      </c>
      <c r="I3">
        <f>STDEV($E$1:$E$18)</f>
        <v>15327.286210068612</v>
      </c>
      <c r="J3">
        <f>STDEV($E$19:$E$36)</f>
        <v>5279.7916514151329</v>
      </c>
      <c r="K3">
        <f>STDEV($E$37:$E$54)</f>
        <v>11356.864367628323</v>
      </c>
      <c r="L3">
        <f>STDEV($E$55:$E$72)</f>
        <v>10960.828726987433</v>
      </c>
    </row>
    <row r="4" spans="1:12" x14ac:dyDescent="0.25">
      <c r="A4">
        <v>57</v>
      </c>
      <c r="B4">
        <v>0</v>
      </c>
      <c r="C4" t="s">
        <v>0</v>
      </c>
      <c r="D4">
        <v>1</v>
      </c>
      <c r="E4">
        <v>12700</v>
      </c>
      <c r="F4" t="b">
        <v>1</v>
      </c>
    </row>
    <row r="5" spans="1:12" x14ac:dyDescent="0.25">
      <c r="A5">
        <v>58</v>
      </c>
      <c r="B5">
        <v>0</v>
      </c>
      <c r="C5" t="s">
        <v>0</v>
      </c>
      <c r="D5">
        <v>2</v>
      </c>
      <c r="E5">
        <v>18362</v>
      </c>
      <c r="F5" t="b">
        <v>1</v>
      </c>
    </row>
    <row r="6" spans="1:12" x14ac:dyDescent="0.25">
      <c r="A6">
        <v>59</v>
      </c>
      <c r="B6">
        <v>0</v>
      </c>
      <c r="C6" t="s">
        <v>0</v>
      </c>
      <c r="D6">
        <v>2</v>
      </c>
      <c r="E6">
        <v>9298</v>
      </c>
      <c r="F6" t="b">
        <v>1</v>
      </c>
    </row>
    <row r="7" spans="1:12" x14ac:dyDescent="0.25">
      <c r="A7">
        <v>60</v>
      </c>
      <c r="B7">
        <v>0</v>
      </c>
      <c r="C7" t="s">
        <v>1</v>
      </c>
      <c r="D7">
        <v>0</v>
      </c>
      <c r="E7">
        <v>7987</v>
      </c>
      <c r="F7" t="b">
        <v>1</v>
      </c>
    </row>
    <row r="8" spans="1:12" x14ac:dyDescent="0.25">
      <c r="A8">
        <v>61</v>
      </c>
      <c r="B8">
        <v>0</v>
      </c>
      <c r="C8" t="s">
        <v>1</v>
      </c>
      <c r="D8">
        <v>0</v>
      </c>
      <c r="E8">
        <v>7754</v>
      </c>
      <c r="F8" t="b">
        <v>1</v>
      </c>
    </row>
    <row r="9" spans="1:12" x14ac:dyDescent="0.25">
      <c r="A9">
        <v>62</v>
      </c>
      <c r="B9">
        <v>0</v>
      </c>
      <c r="C9" t="s">
        <v>1</v>
      </c>
      <c r="D9">
        <v>1</v>
      </c>
      <c r="E9">
        <v>13170</v>
      </c>
      <c r="F9" t="b">
        <v>1</v>
      </c>
    </row>
    <row r="10" spans="1:12" x14ac:dyDescent="0.25">
      <c r="A10">
        <v>63</v>
      </c>
      <c r="B10">
        <v>0</v>
      </c>
      <c r="C10" t="s">
        <v>1</v>
      </c>
      <c r="D10">
        <v>1</v>
      </c>
      <c r="E10">
        <v>794</v>
      </c>
      <c r="F10" t="b">
        <v>0</v>
      </c>
    </row>
    <row r="11" spans="1:12" x14ac:dyDescent="0.25">
      <c r="A11">
        <v>64</v>
      </c>
      <c r="B11">
        <v>0</v>
      </c>
      <c r="C11" t="s">
        <v>1</v>
      </c>
      <c r="D11">
        <v>2</v>
      </c>
      <c r="E11">
        <v>12274</v>
      </c>
      <c r="F11" t="b">
        <v>1</v>
      </c>
    </row>
    <row r="12" spans="1:12" x14ac:dyDescent="0.25">
      <c r="A12">
        <v>65</v>
      </c>
      <c r="B12">
        <v>0</v>
      </c>
      <c r="C12" t="s">
        <v>1</v>
      </c>
      <c r="D12">
        <v>2</v>
      </c>
      <c r="E12">
        <v>12154</v>
      </c>
      <c r="F12" t="b">
        <v>1</v>
      </c>
    </row>
    <row r="13" spans="1:12" x14ac:dyDescent="0.25">
      <c r="A13">
        <v>66</v>
      </c>
      <c r="B13">
        <v>0</v>
      </c>
      <c r="C13" t="s">
        <v>2</v>
      </c>
      <c r="D13">
        <v>0</v>
      </c>
      <c r="E13">
        <v>9507</v>
      </c>
      <c r="F13" t="b">
        <v>1</v>
      </c>
    </row>
    <row r="14" spans="1:12" x14ac:dyDescent="0.25">
      <c r="A14">
        <v>67</v>
      </c>
      <c r="B14">
        <v>0</v>
      </c>
      <c r="C14" t="s">
        <v>2</v>
      </c>
      <c r="D14">
        <v>0</v>
      </c>
      <c r="E14">
        <v>6921</v>
      </c>
      <c r="F14" t="b">
        <v>1</v>
      </c>
    </row>
    <row r="15" spans="1:12" x14ac:dyDescent="0.25">
      <c r="A15">
        <v>68</v>
      </c>
      <c r="B15">
        <v>0</v>
      </c>
      <c r="C15" t="s">
        <v>2</v>
      </c>
      <c r="D15">
        <v>1</v>
      </c>
      <c r="E15">
        <v>12004</v>
      </c>
      <c r="F15" t="b">
        <v>1</v>
      </c>
    </row>
    <row r="16" spans="1:12" x14ac:dyDescent="0.25">
      <c r="A16">
        <v>69</v>
      </c>
      <c r="B16">
        <v>0</v>
      </c>
      <c r="C16" t="s">
        <v>2</v>
      </c>
      <c r="D16">
        <v>1</v>
      </c>
      <c r="E16">
        <v>6810</v>
      </c>
      <c r="F16" t="b">
        <v>1</v>
      </c>
      <c r="H16" t="s">
        <v>7</v>
      </c>
    </row>
    <row r="17" spans="1:11" x14ac:dyDescent="0.25">
      <c r="A17">
        <v>70</v>
      </c>
      <c r="B17">
        <v>0</v>
      </c>
      <c r="C17" t="s">
        <v>2</v>
      </c>
      <c r="D17">
        <v>2</v>
      </c>
      <c r="E17">
        <v>6482</v>
      </c>
      <c r="F17" t="b">
        <v>1</v>
      </c>
      <c r="I17" t="s">
        <v>0</v>
      </c>
      <c r="J17" t="s">
        <v>1</v>
      </c>
      <c r="K17" t="s">
        <v>2</v>
      </c>
    </row>
    <row r="18" spans="1:11" x14ac:dyDescent="0.25">
      <c r="A18">
        <v>71</v>
      </c>
      <c r="B18">
        <v>0</v>
      </c>
      <c r="C18" t="s">
        <v>2</v>
      </c>
      <c r="D18">
        <v>2</v>
      </c>
      <c r="E18">
        <v>7226</v>
      </c>
      <c r="F18" t="b">
        <v>1</v>
      </c>
      <c r="H18" t="s">
        <v>3</v>
      </c>
      <c r="I18">
        <f>AVERAGE($E$1:$E$6)</f>
        <v>22324.333333333332</v>
      </c>
      <c r="J18">
        <f>AVERAGE($E$7:$E$12)</f>
        <v>9022.1666666666661</v>
      </c>
      <c r="K18">
        <f>AVERAGE($E$13:$E$18)</f>
        <v>8158.333333333333</v>
      </c>
    </row>
    <row r="19" spans="1:11" x14ac:dyDescent="0.25">
      <c r="A19">
        <v>36</v>
      </c>
      <c r="B19">
        <v>1</v>
      </c>
      <c r="C19" t="s">
        <v>0</v>
      </c>
      <c r="D19">
        <v>0</v>
      </c>
      <c r="E19">
        <v>14487</v>
      </c>
      <c r="F19" t="b">
        <v>1</v>
      </c>
      <c r="H19" t="s">
        <v>4</v>
      </c>
      <c r="I19">
        <f>AVERAGE($E$19:$E$24)</f>
        <v>13854.5</v>
      </c>
      <c r="J19">
        <f>AVERAGE($E$25:$E$30)</f>
        <v>9732.1666666666661</v>
      </c>
      <c r="K19">
        <f>AVERAGE($E$31:$E$36)</f>
        <v>6011.333333333333</v>
      </c>
    </row>
    <row r="20" spans="1:11" x14ac:dyDescent="0.25">
      <c r="A20">
        <v>37</v>
      </c>
      <c r="B20">
        <v>1</v>
      </c>
      <c r="C20" t="s">
        <v>0</v>
      </c>
      <c r="D20">
        <v>0</v>
      </c>
      <c r="E20">
        <v>9385</v>
      </c>
      <c r="F20" t="b">
        <v>1</v>
      </c>
      <c r="H20" t="s">
        <v>5</v>
      </c>
      <c r="I20">
        <f>AVERAGE($E$37:$E$42)</f>
        <v>21079.833333333332</v>
      </c>
      <c r="J20">
        <f>AVERAGE($E$43:$E$48)</f>
        <v>13404.333333333334</v>
      </c>
      <c r="K20">
        <f>AVERAGE($E$49:$E$54)</f>
        <v>6861.333333333333</v>
      </c>
    </row>
    <row r="21" spans="1:11" x14ac:dyDescent="0.25">
      <c r="A21">
        <v>38</v>
      </c>
      <c r="B21">
        <v>1</v>
      </c>
      <c r="C21" t="s">
        <v>0</v>
      </c>
      <c r="D21">
        <v>1</v>
      </c>
      <c r="E21">
        <v>11319</v>
      </c>
      <c r="F21" t="b">
        <v>1</v>
      </c>
      <c r="H21" t="s">
        <v>6</v>
      </c>
      <c r="I21">
        <f>AVERAGE($E$55:$E$60)</f>
        <v>15997</v>
      </c>
      <c r="J21">
        <f>AVERAGE($E$61:$E$66)</f>
        <v>12335.333333333334</v>
      </c>
      <c r="K21">
        <f>AVERAGE($E$67:$E$72)</f>
        <v>6566.166666666667</v>
      </c>
    </row>
    <row r="22" spans="1:11" x14ac:dyDescent="0.25">
      <c r="A22">
        <v>39</v>
      </c>
      <c r="B22">
        <v>1</v>
      </c>
      <c r="C22" t="s">
        <v>0</v>
      </c>
      <c r="D22">
        <v>1</v>
      </c>
      <c r="E22">
        <v>26839</v>
      </c>
      <c r="F22" t="b">
        <v>1</v>
      </c>
    </row>
    <row r="23" spans="1:11" x14ac:dyDescent="0.25">
      <c r="A23">
        <v>40</v>
      </c>
      <c r="B23">
        <v>1</v>
      </c>
      <c r="C23" t="s">
        <v>0</v>
      </c>
      <c r="D23">
        <v>2</v>
      </c>
      <c r="E23">
        <v>7218</v>
      </c>
      <c r="F23" t="b">
        <v>1</v>
      </c>
      <c r="H23" t="s">
        <v>9</v>
      </c>
    </row>
    <row r="24" spans="1:11" x14ac:dyDescent="0.25">
      <c r="A24">
        <v>41</v>
      </c>
      <c r="B24">
        <v>1</v>
      </c>
      <c r="C24" t="s">
        <v>0</v>
      </c>
      <c r="D24">
        <v>2</v>
      </c>
      <c r="E24">
        <v>13879</v>
      </c>
      <c r="F24" t="b">
        <v>1</v>
      </c>
      <c r="I24" t="s">
        <v>0</v>
      </c>
      <c r="J24" t="s">
        <v>1</v>
      </c>
      <c r="K24" t="s">
        <v>2</v>
      </c>
    </row>
    <row r="25" spans="1:11" x14ac:dyDescent="0.25">
      <c r="A25">
        <v>42</v>
      </c>
      <c r="B25">
        <v>1</v>
      </c>
      <c r="C25" t="s">
        <v>1</v>
      </c>
      <c r="D25">
        <v>0</v>
      </c>
      <c r="E25">
        <v>11679</v>
      </c>
      <c r="F25" t="b">
        <v>1</v>
      </c>
      <c r="H25" t="s">
        <v>3</v>
      </c>
      <c r="I25">
        <f>STDEV($E$1:$E$6)</f>
        <v>24921.444120810229</v>
      </c>
      <c r="J25">
        <f>STDEV($E$7:$E$12)</f>
        <v>4646.931564663575</v>
      </c>
      <c r="K25">
        <f>STDEV($E$13:$E$18)</f>
        <v>2174.2304079068213</v>
      </c>
    </row>
    <row r="26" spans="1:11" x14ac:dyDescent="0.25">
      <c r="A26">
        <v>43</v>
      </c>
      <c r="B26">
        <v>1</v>
      </c>
      <c r="C26" t="s">
        <v>1</v>
      </c>
      <c r="D26">
        <v>0</v>
      </c>
      <c r="E26">
        <v>7440</v>
      </c>
      <c r="F26" t="b">
        <v>1</v>
      </c>
      <c r="H26" t="s">
        <v>4</v>
      </c>
      <c r="I26">
        <f>STDEV($E$19:$E$24)</f>
        <v>6920.20548105329</v>
      </c>
      <c r="J26">
        <f>STDEV($E$25:$E$30)</f>
        <v>2842.1097386741903</v>
      </c>
      <c r="K26">
        <f>STDEV($E$31:$E$36)</f>
        <v>1367.7899936271901</v>
      </c>
    </row>
    <row r="27" spans="1:11" x14ac:dyDescent="0.25">
      <c r="A27">
        <v>44</v>
      </c>
      <c r="B27">
        <v>1</v>
      </c>
      <c r="C27" t="s">
        <v>1</v>
      </c>
      <c r="D27">
        <v>1</v>
      </c>
      <c r="E27">
        <v>6535</v>
      </c>
      <c r="F27" t="b">
        <v>1</v>
      </c>
      <c r="H27" t="s">
        <v>5</v>
      </c>
      <c r="I27">
        <f>STDEV($E$37:$E$42)</f>
        <v>15887.687036402333</v>
      </c>
      <c r="J27">
        <f>STDEV($E$43:$E$48)</f>
        <v>7605.0194126423276</v>
      </c>
      <c r="K27">
        <f>STDEV($E$49:$E$54)</f>
        <v>2591.4428156273607</v>
      </c>
    </row>
    <row r="28" spans="1:11" x14ac:dyDescent="0.25">
      <c r="A28">
        <v>45</v>
      </c>
      <c r="B28">
        <v>1</v>
      </c>
      <c r="C28" t="s">
        <v>1</v>
      </c>
      <c r="D28">
        <v>1</v>
      </c>
      <c r="E28">
        <v>14267</v>
      </c>
      <c r="F28" t="b">
        <v>1</v>
      </c>
      <c r="H28" t="s">
        <v>6</v>
      </c>
      <c r="I28">
        <f>STDEV($E$55:$E$60)</f>
        <v>17918.980651811642</v>
      </c>
      <c r="J28">
        <f>STDEV($E$61:$E$66)</f>
        <v>4310.602401830477</v>
      </c>
      <c r="K28">
        <f>STDEV($E$67:$E$72)</f>
        <v>3814.6249313224321</v>
      </c>
    </row>
    <row r="29" spans="1:11" x14ac:dyDescent="0.25">
      <c r="A29">
        <v>46</v>
      </c>
      <c r="B29">
        <v>1</v>
      </c>
      <c r="C29" t="s">
        <v>1</v>
      </c>
      <c r="D29">
        <v>2</v>
      </c>
      <c r="E29">
        <v>9056</v>
      </c>
      <c r="F29" t="b">
        <v>1</v>
      </c>
    </row>
    <row r="30" spans="1:11" x14ac:dyDescent="0.25">
      <c r="A30">
        <v>47</v>
      </c>
      <c r="B30">
        <v>1</v>
      </c>
      <c r="C30" t="s">
        <v>1</v>
      </c>
      <c r="D30">
        <v>2</v>
      </c>
      <c r="E30">
        <v>9416</v>
      </c>
      <c r="F30" t="b">
        <v>1</v>
      </c>
    </row>
    <row r="31" spans="1:11" x14ac:dyDescent="0.25">
      <c r="A31">
        <v>48</v>
      </c>
      <c r="B31">
        <v>1</v>
      </c>
      <c r="C31" t="s">
        <v>2</v>
      </c>
      <c r="D31">
        <v>0</v>
      </c>
      <c r="E31">
        <v>5419</v>
      </c>
      <c r="F31" t="b">
        <v>1</v>
      </c>
    </row>
    <row r="32" spans="1:11" x14ac:dyDescent="0.25">
      <c r="A32">
        <v>49</v>
      </c>
      <c r="B32">
        <v>1</v>
      </c>
      <c r="C32" t="s">
        <v>2</v>
      </c>
      <c r="D32">
        <v>0</v>
      </c>
      <c r="E32">
        <v>6473</v>
      </c>
      <c r="F32" t="b">
        <v>1</v>
      </c>
    </row>
    <row r="33" spans="1:12" x14ac:dyDescent="0.25">
      <c r="A33">
        <v>50</v>
      </c>
      <c r="B33">
        <v>1</v>
      </c>
      <c r="C33" t="s">
        <v>2</v>
      </c>
      <c r="D33">
        <v>1</v>
      </c>
      <c r="E33">
        <v>4248</v>
      </c>
      <c r="F33" t="b">
        <v>1</v>
      </c>
    </row>
    <row r="34" spans="1:12" x14ac:dyDescent="0.25">
      <c r="A34">
        <v>51</v>
      </c>
      <c r="B34">
        <v>1</v>
      </c>
      <c r="C34" t="s">
        <v>2</v>
      </c>
      <c r="D34">
        <v>1</v>
      </c>
      <c r="E34">
        <v>6168</v>
      </c>
      <c r="F34" t="b">
        <v>1</v>
      </c>
      <c r="H34" t="s">
        <v>7</v>
      </c>
    </row>
    <row r="35" spans="1:12" x14ac:dyDescent="0.25">
      <c r="A35">
        <v>52</v>
      </c>
      <c r="B35">
        <v>1</v>
      </c>
      <c r="C35" t="s">
        <v>2</v>
      </c>
      <c r="D35">
        <v>2</v>
      </c>
      <c r="E35">
        <v>5440</v>
      </c>
      <c r="F35" t="b">
        <v>1</v>
      </c>
      <c r="I35" t="s">
        <v>3</v>
      </c>
      <c r="J35" t="s">
        <v>4</v>
      </c>
      <c r="K35" t="s">
        <v>5</v>
      </c>
      <c r="L35" t="s">
        <v>6</v>
      </c>
    </row>
    <row r="36" spans="1:12" x14ac:dyDescent="0.25">
      <c r="A36">
        <v>53</v>
      </c>
      <c r="B36">
        <v>1</v>
      </c>
      <c r="C36" t="s">
        <v>2</v>
      </c>
      <c r="D36">
        <v>2</v>
      </c>
      <c r="E36">
        <v>8320</v>
      </c>
      <c r="F36" t="b">
        <v>1</v>
      </c>
      <c r="H36" t="s">
        <v>10</v>
      </c>
      <c r="I36">
        <f>AVERAGE($E$1:$E$2,$E$7:$E$8,$E$13:$E$14)</f>
        <v>18791</v>
      </c>
      <c r="J36">
        <f>AVERAGE($E$19:$E$20,$E$25:$E$26,$E$31:$E$32)</f>
        <v>9147.1666666666661</v>
      </c>
      <c r="K36">
        <f>AVERAGE($E$37:$E$38,$E$43:$E$44,$E$49:$E$50)</f>
        <v>16549.333333333332</v>
      </c>
      <c r="L36">
        <f>AVERAGE($E$55:$E$56,$E$61:$E$62,$E$67:$E$68)</f>
        <v>14738</v>
      </c>
    </row>
    <row r="37" spans="1:12" x14ac:dyDescent="0.25">
      <c r="A37">
        <v>0</v>
      </c>
      <c r="B37">
        <v>2</v>
      </c>
      <c r="C37" t="s">
        <v>0</v>
      </c>
      <c r="D37">
        <v>0</v>
      </c>
      <c r="E37">
        <v>11308</v>
      </c>
      <c r="F37" t="b">
        <v>1</v>
      </c>
      <c r="H37" t="s">
        <v>11</v>
      </c>
      <c r="I37">
        <f>AVERAGE($E$3:$E$4,$E$9:$E$10,$E$15:$E$16)</f>
        <v>9747.8333333333339</v>
      </c>
      <c r="J37">
        <f>AVERAGE($E$21:$E$22,$E$27:$E$28,$E$33:$E$34)</f>
        <v>11562.666666666666</v>
      </c>
      <c r="K37">
        <f>AVERAGE($E$39:$E$40,$E$45:$E$46,$E$51:$E$52)</f>
        <v>12505.5</v>
      </c>
      <c r="L37">
        <f>AVERAGE($E$57:$E$58,$E$63:$E$64,$E$69:$E$70)</f>
        <v>11057.333333333334</v>
      </c>
    </row>
    <row r="38" spans="1:12" x14ac:dyDescent="0.25">
      <c r="A38">
        <v>1</v>
      </c>
      <c r="B38">
        <v>2</v>
      </c>
      <c r="C38" t="s">
        <v>0</v>
      </c>
      <c r="D38">
        <v>0</v>
      </c>
      <c r="E38">
        <v>51913</v>
      </c>
      <c r="F38" t="b">
        <v>1</v>
      </c>
      <c r="H38" t="s">
        <v>12</v>
      </c>
      <c r="I38">
        <f>AVERAGE($E$5:$E$6,$E$11:$E$12,$E$17:$E$18)</f>
        <v>10966</v>
      </c>
      <c r="J38">
        <f>AVERAGE($E$23:$E$24,$E$29:$E$30,$E$35:$E$36)</f>
        <v>8888.1666666666661</v>
      </c>
      <c r="K38">
        <f>AVERAGE($E$41:$E$42,$E$47:$E$48,$E$53:$E$54)</f>
        <v>12290.666666666666</v>
      </c>
      <c r="L38">
        <f>AVERAGE($E$59:$E$60,$E$65:$E$66,$E$71:$E$72)</f>
        <v>9103.1666666666661</v>
      </c>
    </row>
    <row r="39" spans="1:12" x14ac:dyDescent="0.25">
      <c r="A39">
        <v>2</v>
      </c>
      <c r="B39">
        <v>2</v>
      </c>
      <c r="C39" t="s">
        <v>0</v>
      </c>
      <c r="D39">
        <v>1</v>
      </c>
      <c r="E39">
        <v>21057</v>
      </c>
      <c r="F39" t="b">
        <v>1</v>
      </c>
    </row>
    <row r="40" spans="1:12" x14ac:dyDescent="0.25">
      <c r="A40">
        <v>3</v>
      </c>
      <c r="B40">
        <v>2</v>
      </c>
      <c r="C40" t="s">
        <v>0</v>
      </c>
      <c r="D40">
        <v>1</v>
      </c>
      <c r="E40">
        <v>20249</v>
      </c>
      <c r="F40" t="b">
        <v>1</v>
      </c>
      <c r="H40" t="s">
        <v>9</v>
      </c>
    </row>
    <row r="41" spans="1:12" x14ac:dyDescent="0.25">
      <c r="A41">
        <v>4</v>
      </c>
      <c r="B41">
        <v>2</v>
      </c>
      <c r="C41" t="s">
        <v>0</v>
      </c>
      <c r="D41">
        <v>2</v>
      </c>
      <c r="E41">
        <v>8625</v>
      </c>
      <c r="F41" t="b">
        <v>1</v>
      </c>
      <c r="I41" t="s">
        <v>3</v>
      </c>
      <c r="J41" t="s">
        <v>4</v>
      </c>
      <c r="K41" t="s">
        <v>5</v>
      </c>
      <c r="L41" t="s">
        <v>6</v>
      </c>
    </row>
    <row r="42" spans="1:12" x14ac:dyDescent="0.25">
      <c r="A42">
        <v>5</v>
      </c>
      <c r="B42">
        <v>2</v>
      </c>
      <c r="C42" t="s">
        <v>0</v>
      </c>
      <c r="D42">
        <v>2</v>
      </c>
      <c r="E42">
        <v>13327</v>
      </c>
      <c r="F42" t="b">
        <v>1</v>
      </c>
      <c r="H42" t="s">
        <v>10</v>
      </c>
      <c r="I42">
        <f>STDEV($E$1:$E$2,$E$7:$E$8,$E$13:$E$14)</f>
        <v>26401.124968455417</v>
      </c>
      <c r="J42">
        <f>STDEV($E$19:$E$20,$E$25:$E$26,$E$31:$E$32)</f>
        <v>3433.5222973888876</v>
      </c>
      <c r="K42">
        <f>STDEV($E$37:$E$38,$E$43:$E$44,$E$49:$E$50)</f>
        <v>17907.767249622902</v>
      </c>
      <c r="L42">
        <f>STDEV($E$55:$E$56,$E$61:$E$62,$E$67:$E$68)</f>
        <v>18854.596532410869</v>
      </c>
    </row>
    <row r="43" spans="1:12" x14ac:dyDescent="0.25">
      <c r="A43">
        <v>6</v>
      </c>
      <c r="B43">
        <v>2</v>
      </c>
      <c r="C43" t="s">
        <v>1</v>
      </c>
      <c r="D43">
        <v>0</v>
      </c>
      <c r="E43">
        <v>4698</v>
      </c>
      <c r="F43" t="b">
        <v>0</v>
      </c>
      <c r="H43" t="s">
        <v>11</v>
      </c>
      <c r="I43">
        <f>STDEV($E$3:$E$4,$E$9:$E$10,$E$15:$E$16)</f>
        <v>4999.0800120288814</v>
      </c>
      <c r="J43">
        <f>STDEV($E$21:$E$22,$E$27:$E$28,$E$33:$E$34)</f>
        <v>8350.1300748351623</v>
      </c>
      <c r="K43">
        <f>STDEV($E$39:$E$40,$E$45:$E$46,$E$51:$E$52)</f>
        <v>8719.3782060419871</v>
      </c>
      <c r="L43">
        <f>STDEV($E$57:$E$58,$E$63:$E$64,$E$69:$E$70)</f>
        <v>2813.4461193821849</v>
      </c>
    </row>
    <row r="44" spans="1:12" x14ac:dyDescent="0.25">
      <c r="A44">
        <v>7</v>
      </c>
      <c r="B44">
        <v>2</v>
      </c>
      <c r="C44" t="s">
        <v>1</v>
      </c>
      <c r="D44">
        <v>0</v>
      </c>
      <c r="E44">
        <v>17250</v>
      </c>
      <c r="F44" t="b">
        <v>1</v>
      </c>
      <c r="H44" t="s">
        <v>12</v>
      </c>
      <c r="I44">
        <f>STDEV($E$5:$E$6,$E$11:$E$12,$E$17:$E$18)</f>
        <v>4351.9904411659727</v>
      </c>
      <c r="J44">
        <f>STDEV($E$23:$E$24,$E$29:$E$30,$E$35:$E$36)</f>
        <v>2836.1000276200875</v>
      </c>
      <c r="K44">
        <f>STDEV($E$41:$E$42,$E$47:$E$48,$E$53:$E$54)</f>
        <v>5291.1978479987565</v>
      </c>
      <c r="L44">
        <f>STDEV($E$59:$E$60,$E$65:$E$66,$E$71:$E$72)</f>
        <v>5041.5223659790163</v>
      </c>
    </row>
    <row r="45" spans="1:12" x14ac:dyDescent="0.25">
      <c r="A45">
        <v>8</v>
      </c>
      <c r="B45">
        <v>2</v>
      </c>
      <c r="C45" t="s">
        <v>1</v>
      </c>
      <c r="D45">
        <v>1</v>
      </c>
      <c r="E45">
        <v>20047</v>
      </c>
      <c r="F45" t="b">
        <v>1</v>
      </c>
    </row>
    <row r="46" spans="1:12" x14ac:dyDescent="0.25">
      <c r="A46">
        <v>9</v>
      </c>
      <c r="B46">
        <v>2</v>
      </c>
      <c r="C46" t="s">
        <v>1</v>
      </c>
      <c r="D46">
        <v>1</v>
      </c>
      <c r="E46">
        <v>4028</v>
      </c>
      <c r="F46" t="b">
        <v>1</v>
      </c>
    </row>
    <row r="47" spans="1:12" x14ac:dyDescent="0.25">
      <c r="A47">
        <v>10</v>
      </c>
      <c r="B47">
        <v>2</v>
      </c>
      <c r="C47" t="s">
        <v>1</v>
      </c>
      <c r="D47">
        <v>2</v>
      </c>
      <c r="E47">
        <v>21544</v>
      </c>
      <c r="F47" t="b">
        <v>1</v>
      </c>
    </row>
    <row r="48" spans="1:12" x14ac:dyDescent="0.25">
      <c r="A48">
        <v>11</v>
      </c>
      <c r="B48">
        <v>2</v>
      </c>
      <c r="C48" t="s">
        <v>1</v>
      </c>
      <c r="D48">
        <v>2</v>
      </c>
      <c r="E48">
        <v>12859</v>
      </c>
      <c r="F48" t="b">
        <v>1</v>
      </c>
    </row>
    <row r="49" spans="1:6" x14ac:dyDescent="0.25">
      <c r="A49">
        <v>12</v>
      </c>
      <c r="B49">
        <v>2</v>
      </c>
      <c r="C49" t="s">
        <v>2</v>
      </c>
      <c r="D49">
        <v>0</v>
      </c>
      <c r="E49">
        <v>8559</v>
      </c>
      <c r="F49" t="b">
        <v>0</v>
      </c>
    </row>
    <row r="50" spans="1:6" x14ac:dyDescent="0.25">
      <c r="A50">
        <v>13</v>
      </c>
      <c r="B50">
        <v>2</v>
      </c>
      <c r="C50" t="s">
        <v>2</v>
      </c>
      <c r="D50">
        <v>0</v>
      </c>
      <c r="E50">
        <v>5568</v>
      </c>
      <c r="F50" t="b">
        <v>0</v>
      </c>
    </row>
    <row r="51" spans="1:6" x14ac:dyDescent="0.25">
      <c r="A51">
        <v>14</v>
      </c>
      <c r="B51">
        <v>2</v>
      </c>
      <c r="C51" t="s">
        <v>2</v>
      </c>
      <c r="D51">
        <v>1</v>
      </c>
      <c r="E51">
        <v>5248</v>
      </c>
      <c r="F51" t="b">
        <v>0</v>
      </c>
    </row>
    <row r="52" spans="1:6" x14ac:dyDescent="0.25">
      <c r="A52">
        <v>15</v>
      </c>
      <c r="B52">
        <v>2</v>
      </c>
      <c r="C52" t="s">
        <v>2</v>
      </c>
      <c r="D52">
        <v>1</v>
      </c>
      <c r="E52">
        <v>4404</v>
      </c>
      <c r="F52" t="b">
        <v>1</v>
      </c>
    </row>
    <row r="53" spans="1:6" x14ac:dyDescent="0.25">
      <c r="A53">
        <v>16</v>
      </c>
      <c r="B53">
        <v>2</v>
      </c>
      <c r="C53" t="s">
        <v>2</v>
      </c>
      <c r="D53">
        <v>2</v>
      </c>
      <c r="E53">
        <v>11308</v>
      </c>
      <c r="F53" t="b">
        <v>1</v>
      </c>
    </row>
    <row r="54" spans="1:6" x14ac:dyDescent="0.25">
      <c r="A54">
        <v>17</v>
      </c>
      <c r="B54">
        <v>2</v>
      </c>
      <c r="C54" t="s">
        <v>2</v>
      </c>
      <c r="D54">
        <v>2</v>
      </c>
      <c r="E54">
        <v>6081</v>
      </c>
      <c r="F54" t="b">
        <v>1</v>
      </c>
    </row>
    <row r="55" spans="1:6" x14ac:dyDescent="0.25">
      <c r="A55">
        <v>18</v>
      </c>
      <c r="B55">
        <v>3</v>
      </c>
      <c r="C55" t="s">
        <v>0</v>
      </c>
      <c r="D55">
        <v>0</v>
      </c>
      <c r="E55">
        <v>51959</v>
      </c>
      <c r="F55" t="b">
        <v>1</v>
      </c>
    </row>
    <row r="56" spans="1:6" x14ac:dyDescent="0.25">
      <c r="A56">
        <v>19</v>
      </c>
      <c r="B56">
        <v>3</v>
      </c>
      <c r="C56" t="s">
        <v>0</v>
      </c>
      <c r="D56">
        <v>0</v>
      </c>
      <c r="E56">
        <v>3919</v>
      </c>
      <c r="F56" t="b">
        <v>1</v>
      </c>
    </row>
    <row r="57" spans="1:6" x14ac:dyDescent="0.25">
      <c r="A57">
        <v>20</v>
      </c>
      <c r="B57">
        <v>3</v>
      </c>
      <c r="C57" t="s">
        <v>0</v>
      </c>
      <c r="D57">
        <v>1</v>
      </c>
      <c r="E57">
        <v>11943</v>
      </c>
      <c r="F57" t="b">
        <v>1</v>
      </c>
    </row>
    <row r="58" spans="1:6" x14ac:dyDescent="0.25">
      <c r="A58">
        <v>21</v>
      </c>
      <c r="B58">
        <v>3</v>
      </c>
      <c r="C58" t="s">
        <v>0</v>
      </c>
      <c r="D58">
        <v>1</v>
      </c>
      <c r="E58">
        <v>7555</v>
      </c>
      <c r="F58" t="b">
        <v>1</v>
      </c>
    </row>
    <row r="59" spans="1:6" x14ac:dyDescent="0.25">
      <c r="A59">
        <v>22</v>
      </c>
      <c r="B59">
        <v>3</v>
      </c>
      <c r="C59" t="s">
        <v>0</v>
      </c>
      <c r="D59">
        <v>2</v>
      </c>
      <c r="E59">
        <v>12926</v>
      </c>
      <c r="F59" t="b">
        <v>1</v>
      </c>
    </row>
    <row r="60" spans="1:6" x14ac:dyDescent="0.25">
      <c r="A60">
        <v>23</v>
      </c>
      <c r="B60">
        <v>3</v>
      </c>
      <c r="C60" t="s">
        <v>0</v>
      </c>
      <c r="D60">
        <v>2</v>
      </c>
      <c r="E60">
        <v>7680</v>
      </c>
      <c r="F60" t="b">
        <v>1</v>
      </c>
    </row>
    <row r="61" spans="1:6" x14ac:dyDescent="0.25">
      <c r="A61">
        <v>24</v>
      </c>
      <c r="B61">
        <v>3</v>
      </c>
      <c r="C61" t="s">
        <v>1</v>
      </c>
      <c r="D61">
        <v>0</v>
      </c>
      <c r="E61">
        <v>15119</v>
      </c>
      <c r="F61" t="b">
        <v>1</v>
      </c>
    </row>
    <row r="62" spans="1:6" x14ac:dyDescent="0.25">
      <c r="A62">
        <v>25</v>
      </c>
      <c r="B62">
        <v>3</v>
      </c>
      <c r="C62" t="s">
        <v>1</v>
      </c>
      <c r="D62">
        <v>0</v>
      </c>
      <c r="E62">
        <v>5728</v>
      </c>
      <c r="F62" t="b">
        <v>1</v>
      </c>
    </row>
    <row r="63" spans="1:6" x14ac:dyDescent="0.25">
      <c r="A63">
        <v>26</v>
      </c>
      <c r="B63">
        <v>3</v>
      </c>
      <c r="C63" t="s">
        <v>1</v>
      </c>
      <c r="D63">
        <v>1</v>
      </c>
      <c r="E63">
        <v>13271</v>
      </c>
      <c r="F63" t="b">
        <v>1</v>
      </c>
    </row>
    <row r="64" spans="1:6" x14ac:dyDescent="0.25">
      <c r="A64">
        <v>27</v>
      </c>
      <c r="B64">
        <v>3</v>
      </c>
      <c r="C64" t="s">
        <v>1</v>
      </c>
      <c r="D64">
        <v>1</v>
      </c>
      <c r="E64">
        <v>14423</v>
      </c>
      <c r="F64" t="b">
        <v>1</v>
      </c>
    </row>
    <row r="65" spans="1:6" x14ac:dyDescent="0.25">
      <c r="A65">
        <v>28</v>
      </c>
      <c r="B65">
        <v>3</v>
      </c>
      <c r="C65" t="s">
        <v>1</v>
      </c>
      <c r="D65">
        <v>2</v>
      </c>
      <c r="E65">
        <v>8496</v>
      </c>
      <c r="F65" t="b">
        <v>1</v>
      </c>
    </row>
    <row r="66" spans="1:6" x14ac:dyDescent="0.25">
      <c r="A66">
        <v>29</v>
      </c>
      <c r="B66">
        <v>3</v>
      </c>
      <c r="C66" t="s">
        <v>1</v>
      </c>
      <c r="D66">
        <v>2</v>
      </c>
      <c r="E66">
        <v>16975</v>
      </c>
      <c r="F66" t="b">
        <v>1</v>
      </c>
    </row>
    <row r="67" spans="1:6" x14ac:dyDescent="0.25">
      <c r="A67">
        <v>30</v>
      </c>
      <c r="B67">
        <v>3</v>
      </c>
      <c r="C67" t="s">
        <v>2</v>
      </c>
      <c r="D67">
        <v>0</v>
      </c>
      <c r="E67">
        <v>1623</v>
      </c>
      <c r="F67" t="b">
        <v>1</v>
      </c>
    </row>
    <row r="68" spans="1:6" x14ac:dyDescent="0.25">
      <c r="A68">
        <v>31</v>
      </c>
      <c r="B68">
        <v>3</v>
      </c>
      <c r="C68" t="s">
        <v>2</v>
      </c>
      <c r="D68">
        <v>0</v>
      </c>
      <c r="E68">
        <v>10080</v>
      </c>
      <c r="F68" t="b">
        <v>1</v>
      </c>
    </row>
    <row r="69" spans="1:6" x14ac:dyDescent="0.25">
      <c r="A69">
        <v>32</v>
      </c>
      <c r="B69">
        <v>3</v>
      </c>
      <c r="C69" t="s">
        <v>2</v>
      </c>
      <c r="D69">
        <v>1</v>
      </c>
      <c r="E69">
        <v>7857</v>
      </c>
      <c r="F69" t="b">
        <v>1</v>
      </c>
    </row>
    <row r="70" spans="1:6" x14ac:dyDescent="0.25">
      <c r="A70">
        <v>33</v>
      </c>
      <c r="B70">
        <v>3</v>
      </c>
      <c r="C70" t="s">
        <v>2</v>
      </c>
      <c r="D70">
        <v>1</v>
      </c>
      <c r="E70">
        <v>11295</v>
      </c>
      <c r="F70" t="b">
        <v>1</v>
      </c>
    </row>
    <row r="71" spans="1:6" x14ac:dyDescent="0.25">
      <c r="A71">
        <v>34</v>
      </c>
      <c r="B71">
        <v>3</v>
      </c>
      <c r="C71" t="s">
        <v>2</v>
      </c>
      <c r="D71">
        <v>2</v>
      </c>
      <c r="E71">
        <v>5111</v>
      </c>
      <c r="F71" t="b">
        <v>1</v>
      </c>
    </row>
    <row r="72" spans="1:6" x14ac:dyDescent="0.25">
      <c r="A72">
        <v>35</v>
      </c>
      <c r="B72">
        <v>3</v>
      </c>
      <c r="C72" t="s">
        <v>2</v>
      </c>
      <c r="D72">
        <v>2</v>
      </c>
      <c r="E72">
        <v>3431</v>
      </c>
      <c r="F72" t="b">
        <v>1</v>
      </c>
    </row>
  </sheetData>
  <sortState ref="A1:F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19 - brendan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2012-07-27T19:48:38Z</dcterms:created>
  <dcterms:modified xsi:type="dcterms:W3CDTF">2012-07-27T22:46:25Z</dcterms:modified>
</cp:coreProperties>
</file>