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\Desktop\LaserInput\KCC_LAICPMS_Directory\Input_Files\"/>
    </mc:Choice>
  </mc:AlternateContent>
  <bookViews>
    <workbookView xWindow="0" yWindow="0" windowWidth="15160" windowHeight="6910" activeTab="1" xr2:uid="{4D775469-4974-40E0-8CE6-FBEAE328377D}"/>
  </bookViews>
  <sheets>
    <sheet name="InputInformation" sheetId="1" r:id="rId1"/>
    <sheet name="TuningParameters" sheetId="3" r:id="rId2"/>
    <sheet name="RunLo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C4" i="2"/>
  <c r="C9" i="2" l="1"/>
  <c r="F4" i="2"/>
  <c r="C8" i="2"/>
  <c r="D9" i="2"/>
  <c r="C7" i="2"/>
  <c r="C5" i="2"/>
  <c r="C6" i="2"/>
  <c r="H11" i="2"/>
  <c r="H12" i="2"/>
  <c r="H13" i="2"/>
  <c r="H14" i="2"/>
  <c r="G6" i="2" l="1"/>
  <c r="D6" i="2"/>
  <c r="D5" i="2"/>
  <c r="G5" i="2" s="1"/>
  <c r="D8" i="2"/>
  <c r="G8" i="2" s="1"/>
  <c r="H5" i="2"/>
  <c r="H6" i="2"/>
  <c r="H7" i="2"/>
  <c r="H8" i="2"/>
  <c r="H10" i="2"/>
  <c r="H4" i="2"/>
  <c r="B16" i="1"/>
  <c r="D4" i="2" l="1"/>
  <c r="G4" i="2" s="1"/>
  <c r="D7" i="2" l="1"/>
  <c r="G7" i="2" s="1"/>
  <c r="C14" i="2" l="1"/>
  <c r="C10" i="2"/>
  <c r="G9" i="2" s="1"/>
  <c r="C12" i="2"/>
  <c r="C11" i="2"/>
  <c r="C13" i="2"/>
  <c r="D12" i="2" l="1"/>
  <c r="G12" i="2"/>
  <c r="D10" i="2"/>
  <c r="G10" i="2" s="1"/>
  <c r="D13" i="2"/>
  <c r="G13" i="2" s="1"/>
  <c r="D14" i="2"/>
  <c r="D11" i="2"/>
  <c r="G11" i="2" s="1"/>
</calcChain>
</file>

<file path=xl/sharedStrings.xml><?xml version="1.0" encoding="utf-8"?>
<sst xmlns="http://schemas.openxmlformats.org/spreadsheetml/2006/main" count="44" uniqueCount="42">
  <si>
    <t>KCC</t>
  </si>
  <si>
    <t>Section #</t>
  </si>
  <si>
    <t>Multi</t>
  </si>
  <si>
    <t>Elements in MR</t>
  </si>
  <si>
    <t>Elements in LR</t>
  </si>
  <si>
    <t>Ca, Fe, Al, S, Si</t>
  </si>
  <si>
    <t>Na, Mg, Sn, Cu, Pb</t>
  </si>
  <si>
    <t>Run Length (cm)</t>
  </si>
  <si>
    <t>Top Gap Length (cm)</t>
  </si>
  <si>
    <t>Bottom Gap Length (cm)</t>
  </si>
  <si>
    <t>Top Depth (cm)</t>
  </si>
  <si>
    <t>Bottom Depth (cm)</t>
  </si>
  <si>
    <t>Length (cm)</t>
  </si>
  <si>
    <t>Gap After Run (cm)</t>
  </si>
  <si>
    <t>Laser Input Information</t>
  </si>
  <si>
    <t>Date Ran</t>
  </si>
  <si>
    <t>Heather Clifford</t>
  </si>
  <si>
    <t>Laser Time (s)</t>
  </si>
  <si>
    <t>Single or Multi Runs</t>
  </si>
  <si>
    <t>Number of Sub-Sections</t>
  </si>
  <si>
    <t>Notes</t>
  </si>
  <si>
    <t>Data looked off</t>
  </si>
  <si>
    <t>Length of Section (cm)</t>
  </si>
  <si>
    <t>Data Log</t>
  </si>
  <si>
    <t>Core Name</t>
  </si>
  <si>
    <t>Core Abbreviation</t>
  </si>
  <si>
    <t>Colle Gnifetti</t>
  </si>
  <si>
    <t>Total Number of Runs</t>
  </si>
  <si>
    <t xml:space="preserve">Tuning Parameters </t>
  </si>
  <si>
    <t xml:space="preserve">Additional Gas </t>
  </si>
  <si>
    <t>Sample Gas Volume</t>
  </si>
  <si>
    <t>Lithium</t>
  </si>
  <si>
    <t>Uranium</t>
  </si>
  <si>
    <t>RF Power</t>
  </si>
  <si>
    <t>Method File</t>
  </si>
  <si>
    <t>Length From Top (cm)</t>
  </si>
  <si>
    <t>Indiam</t>
  </si>
  <si>
    <t>Input Run Log</t>
  </si>
  <si>
    <t>Name of Person</t>
  </si>
  <si>
    <t>laser020818</t>
  </si>
  <si>
    <t>Run_MR</t>
  </si>
  <si>
    <t>Run_LR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</si>
</sst>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214F-C1FA-47D1-9EA9-C49DB5E839C5}">
  <dimension ref="A1:B20"/>
  <sheetViews>
    <sheetView topLeftCell="A2" workbookViewId="0">
      <selection activeCell="C6" sqref="C6"/>
    </sheetView>
  </sheetViews>
  <sheetFormatPr defaultRowHeight="14.5" x14ac:dyDescent="0.35"/>
  <cols>
    <col min="1" max="1" width="27" style="2" customWidth="1"/>
    <col min="2" max="2" width="24.81640625" style="3" customWidth="1"/>
    <col min="3" max="3" width="19.26953125" customWidth="1"/>
    <col min="4" max="4" width="12.1796875" customWidth="1"/>
    <col min="5" max="5" width="18.7265625" customWidth="1"/>
  </cols>
  <sheetData>
    <row r="1" spans="1:2" ht="15.5" x14ac:dyDescent="0.35">
      <c r="A1" s="4" t="s">
        <v>14</v>
      </c>
      <c r="B1" s="5" t="s">
        <v>23</v>
      </c>
    </row>
    <row r="2" spans="1:2" ht="15.5" x14ac:dyDescent="0.35">
      <c r="A2" s="4"/>
      <c r="B2" s="5"/>
    </row>
    <row r="3" spans="1:2" ht="15.5" x14ac:dyDescent="0.35">
      <c r="A3" s="6" t="s">
        <v>24</v>
      </c>
      <c r="B3" s="5" t="s">
        <v>26</v>
      </c>
    </row>
    <row r="4" spans="1:2" ht="15.5" x14ac:dyDescent="0.35">
      <c r="A4" s="6" t="s">
        <v>25</v>
      </c>
      <c r="B4" s="5" t="s">
        <v>0</v>
      </c>
    </row>
    <row r="5" spans="1:2" ht="15.5" x14ac:dyDescent="0.35">
      <c r="A5" s="6" t="s">
        <v>1</v>
      </c>
      <c r="B5" s="5">
        <v>46</v>
      </c>
    </row>
    <row r="6" spans="1:2" ht="15.5" x14ac:dyDescent="0.35">
      <c r="A6" s="6" t="s">
        <v>15</v>
      </c>
      <c r="B6" s="7">
        <v>43138</v>
      </c>
    </row>
    <row r="7" spans="1:2" ht="15.5" x14ac:dyDescent="0.35">
      <c r="A7" s="6" t="s">
        <v>38</v>
      </c>
      <c r="B7" s="7" t="s">
        <v>16</v>
      </c>
    </row>
    <row r="8" spans="1:2" ht="15.5" x14ac:dyDescent="0.35">
      <c r="A8" s="6" t="s">
        <v>34</v>
      </c>
      <c r="B8" s="7" t="s">
        <v>39</v>
      </c>
    </row>
    <row r="9" spans="1:2" ht="15.5" x14ac:dyDescent="0.35">
      <c r="A9" s="6" t="s">
        <v>18</v>
      </c>
      <c r="B9" s="5" t="s">
        <v>2</v>
      </c>
    </row>
    <row r="10" spans="1:2" ht="15.5" x14ac:dyDescent="0.35">
      <c r="A10" s="6" t="s">
        <v>3</v>
      </c>
      <c r="B10" s="5" t="s">
        <v>5</v>
      </c>
    </row>
    <row r="11" spans="1:2" ht="15.5" x14ac:dyDescent="0.35">
      <c r="A11" s="6" t="s">
        <v>4</v>
      </c>
      <c r="B11" s="5" t="s">
        <v>6</v>
      </c>
    </row>
    <row r="12" spans="1:2" ht="15.5" x14ac:dyDescent="0.35">
      <c r="A12" s="6" t="s">
        <v>27</v>
      </c>
      <c r="B12" s="5">
        <v>22</v>
      </c>
    </row>
    <row r="13" spans="1:2" ht="15.5" x14ac:dyDescent="0.35">
      <c r="A13" s="6" t="s">
        <v>7</v>
      </c>
      <c r="B13" s="5">
        <v>4</v>
      </c>
    </row>
    <row r="14" spans="1:2" ht="15.5" x14ac:dyDescent="0.35">
      <c r="A14" s="6" t="s">
        <v>10</v>
      </c>
      <c r="B14" s="5">
        <v>4241</v>
      </c>
    </row>
    <row r="15" spans="1:2" ht="15.5" x14ac:dyDescent="0.35">
      <c r="A15" s="6" t="s">
        <v>11</v>
      </c>
      <c r="B15" s="5">
        <v>4286.5200000000004</v>
      </c>
    </row>
    <row r="16" spans="1:2" ht="15.5" x14ac:dyDescent="0.35">
      <c r="A16" s="6" t="s">
        <v>22</v>
      </c>
      <c r="B16" s="5">
        <f>B15-B14</f>
        <v>45.520000000000437</v>
      </c>
    </row>
    <row r="17" spans="1:2" ht="15.5" x14ac:dyDescent="0.35">
      <c r="A17" s="6" t="s">
        <v>8</v>
      </c>
      <c r="B17" s="5">
        <v>0.3</v>
      </c>
    </row>
    <row r="18" spans="1:2" ht="15.5" x14ac:dyDescent="0.35">
      <c r="A18" s="6" t="s">
        <v>9</v>
      </c>
      <c r="B18" s="5">
        <v>0.5</v>
      </c>
    </row>
    <row r="19" spans="1:2" ht="15.5" x14ac:dyDescent="0.35">
      <c r="A19" s="6" t="s">
        <v>19</v>
      </c>
      <c r="B19" s="5">
        <v>2</v>
      </c>
    </row>
    <row r="20" spans="1:2" ht="15.5" x14ac:dyDescent="0.35">
      <c r="A20" s="6" t="s">
        <v>20</v>
      </c>
      <c r="B20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CFE2-8B10-476B-92C1-14F9D3E9484E}">
  <dimension ref="A1:C15"/>
  <sheetViews>
    <sheetView tabSelected="1" workbookViewId="0">
      <selection activeCell="C22" sqref="C22"/>
    </sheetView>
  </sheetViews>
  <sheetFormatPr defaultRowHeight="14.5" x14ac:dyDescent="0.35"/>
  <cols>
    <col min="1" max="1" width="17.54296875" customWidth="1"/>
  </cols>
  <sheetData>
    <row r="1" spans="1:3" ht="15.5" x14ac:dyDescent="0.35">
      <c r="A1" s="8" t="s">
        <v>28</v>
      </c>
      <c r="B1" s="8"/>
      <c r="C1" s="8"/>
    </row>
    <row r="2" spans="1:3" ht="15.5" x14ac:dyDescent="0.35">
      <c r="A2" s="8"/>
      <c r="B2" s="8"/>
      <c r="C2" s="8"/>
    </row>
    <row r="3" spans="1:3" ht="15.5" x14ac:dyDescent="0.35">
      <c r="A3" s="9" t="s">
        <v>30</v>
      </c>
      <c r="B3" s="8">
        <v>0.67500000000000004</v>
      </c>
      <c r="C3" s="8"/>
    </row>
    <row r="4" spans="1:3" ht="15.5" x14ac:dyDescent="0.35">
      <c r="A4" s="9" t="s">
        <v>29</v>
      </c>
      <c r="B4" s="8">
        <v>5.0000000000000001E-3</v>
      </c>
      <c r="C4" s="8"/>
    </row>
    <row r="5" spans="1:3" ht="15.5" x14ac:dyDescent="0.35">
      <c r="A5" s="9" t="s">
        <v>31</v>
      </c>
      <c r="B5" s="8">
        <v>80000</v>
      </c>
      <c r="C5" s="8"/>
    </row>
    <row r="6" spans="1:3" ht="15.5" x14ac:dyDescent="0.35">
      <c r="A6" s="9" t="s">
        <v>36</v>
      </c>
      <c r="B6" s="8">
        <v>700000</v>
      </c>
      <c r="C6" s="8"/>
    </row>
    <row r="7" spans="1:3" ht="15.5" x14ac:dyDescent="0.35">
      <c r="A7" s="9" t="s">
        <v>32</v>
      </c>
      <c r="B7" s="8">
        <v>1000000</v>
      </c>
      <c r="C7" s="8"/>
    </row>
    <row r="8" spans="1:3" ht="15.5" x14ac:dyDescent="0.35">
      <c r="A8" s="9" t="s">
        <v>33</v>
      </c>
      <c r="B8" s="8">
        <v>1310</v>
      </c>
      <c r="C8" s="8"/>
    </row>
    <row r="9" spans="1:3" ht="15.5" x14ac:dyDescent="0.35">
      <c r="A9" s="10"/>
      <c r="B9" s="8"/>
      <c r="C9" s="8"/>
    </row>
    <row r="10" spans="1:3" ht="15.5" x14ac:dyDescent="0.35">
      <c r="A10" s="8"/>
      <c r="B10" s="8"/>
      <c r="C10" s="8"/>
    </row>
    <row r="11" spans="1:3" ht="15.5" x14ac:dyDescent="0.35">
      <c r="A11" s="8"/>
      <c r="B11" s="8"/>
      <c r="C11" s="8"/>
    </row>
    <row r="12" spans="1:3" ht="15.5" x14ac:dyDescent="0.35">
      <c r="A12" s="8"/>
      <c r="B12" s="8"/>
      <c r="C12" s="8"/>
    </row>
    <row r="13" spans="1:3" ht="15.5" x14ac:dyDescent="0.35">
      <c r="A13" s="8"/>
      <c r="B13" s="8"/>
      <c r="C13" s="8"/>
    </row>
    <row r="14" spans="1:3" ht="15.5" x14ac:dyDescent="0.35">
      <c r="A14" s="8"/>
      <c r="B14" s="8"/>
      <c r="C14" s="8"/>
    </row>
    <row r="15" spans="1:3" ht="15.5" x14ac:dyDescent="0.35">
      <c r="A15" s="8"/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C68-C9B8-4329-B9F7-92D781D9426B}">
  <dimension ref="A1:I25"/>
  <sheetViews>
    <sheetView workbookViewId="0">
      <selection activeCell="A4" sqref="A4"/>
    </sheetView>
  </sheetViews>
  <sheetFormatPr defaultRowHeight="14.5" x14ac:dyDescent="0.35"/>
  <cols>
    <col min="1" max="1" width="8.90625" customWidth="1"/>
    <col min="2" max="2" width="8.81640625" customWidth="1"/>
    <col min="3" max="3" width="12.6328125" customWidth="1"/>
    <col min="4" max="4" width="16.1796875" customWidth="1"/>
    <col min="5" max="5" width="7.08984375" customWidth="1"/>
    <col min="6" max="6" width="15.81640625" customWidth="1"/>
    <col min="7" max="7" width="12.6328125" customWidth="1"/>
    <col min="8" max="8" width="10.453125" customWidth="1"/>
  </cols>
  <sheetData>
    <row r="1" spans="1:9" ht="15.5" x14ac:dyDescent="0.35">
      <c r="A1" s="8" t="s">
        <v>37</v>
      </c>
      <c r="B1" s="8"/>
      <c r="C1" s="8"/>
      <c r="D1" s="8"/>
      <c r="E1" s="8"/>
      <c r="F1" s="8"/>
      <c r="G1" s="8"/>
      <c r="H1" s="8"/>
      <c r="I1" s="8"/>
    </row>
    <row r="2" spans="1:9" ht="15.5" x14ac:dyDescent="0.35">
      <c r="A2" s="8"/>
      <c r="B2" s="8"/>
      <c r="C2" s="8"/>
      <c r="D2" s="8"/>
      <c r="E2" s="8"/>
      <c r="F2" s="8"/>
      <c r="G2" s="8"/>
      <c r="H2" s="8"/>
      <c r="I2" s="8"/>
    </row>
    <row r="3" spans="1:9" s="1" customFormat="1" ht="31" x14ac:dyDescent="0.35">
      <c r="A3" s="11" t="s">
        <v>40</v>
      </c>
      <c r="B3" s="11" t="s">
        <v>41</v>
      </c>
      <c r="C3" s="11" t="s">
        <v>10</v>
      </c>
      <c r="D3" s="11" t="s">
        <v>11</v>
      </c>
      <c r="E3" s="11" t="s">
        <v>12</v>
      </c>
      <c r="F3" s="11" t="s">
        <v>35</v>
      </c>
      <c r="G3" s="11" t="s">
        <v>13</v>
      </c>
      <c r="H3" s="11" t="s">
        <v>17</v>
      </c>
      <c r="I3" s="12"/>
    </row>
    <row r="4" spans="1:9" ht="15.5" x14ac:dyDescent="0.35">
      <c r="A4" s="8">
        <v>1</v>
      </c>
      <c r="B4" s="8">
        <v>2</v>
      </c>
      <c r="C4" s="8">
        <f>InputInformation!B14+InputInformation!B17</f>
        <v>4241.3</v>
      </c>
      <c r="D4" s="8">
        <f t="shared" ref="D4:D14" si="0">C4+E4</f>
        <v>4245.3</v>
      </c>
      <c r="E4" s="8">
        <v>4</v>
      </c>
      <c r="F4" s="8">
        <f>C4-$C$4</f>
        <v>0</v>
      </c>
      <c r="G4" s="8">
        <f>D4-C5</f>
        <v>0</v>
      </c>
      <c r="H4" s="13">
        <f t="shared" ref="H4:H14" si="1">(E4/4)*955</f>
        <v>955</v>
      </c>
      <c r="I4" s="8"/>
    </row>
    <row r="5" spans="1:9" ht="15.5" x14ac:dyDescent="0.35">
      <c r="A5" s="8">
        <v>3</v>
      </c>
      <c r="B5" s="8">
        <v>4</v>
      </c>
      <c r="C5" s="8">
        <f>$C$4+F5</f>
        <v>4245.3</v>
      </c>
      <c r="D5" s="8">
        <f>C5+E5</f>
        <v>4249.3</v>
      </c>
      <c r="E5" s="8">
        <v>4</v>
      </c>
      <c r="F5" s="8">
        <v>4</v>
      </c>
      <c r="G5" s="8">
        <f t="shared" ref="G5:G13" si="2">C6-D5</f>
        <v>0</v>
      </c>
      <c r="H5" s="13">
        <f t="shared" si="1"/>
        <v>955</v>
      </c>
      <c r="I5" s="8"/>
    </row>
    <row r="6" spans="1:9" ht="15.5" x14ac:dyDescent="0.35">
      <c r="A6" s="8">
        <v>5</v>
      </c>
      <c r="B6" s="8">
        <v>6</v>
      </c>
      <c r="C6" s="8">
        <f t="shared" ref="C6:C14" si="3">$C$4+F6</f>
        <v>4249.3</v>
      </c>
      <c r="D6" s="8">
        <f>C6+E6</f>
        <v>4253.3</v>
      </c>
      <c r="E6" s="8">
        <v>4</v>
      </c>
      <c r="F6" s="8">
        <v>8</v>
      </c>
      <c r="G6" s="8">
        <f t="shared" si="2"/>
        <v>0</v>
      </c>
      <c r="H6" s="13">
        <f t="shared" si="1"/>
        <v>955</v>
      </c>
      <c r="I6" s="8"/>
    </row>
    <row r="7" spans="1:9" ht="15.5" x14ac:dyDescent="0.35">
      <c r="A7" s="8">
        <v>7</v>
      </c>
      <c r="B7" s="8">
        <v>8</v>
      </c>
      <c r="C7" s="8">
        <f t="shared" si="3"/>
        <v>4253.3</v>
      </c>
      <c r="D7" s="8">
        <f t="shared" si="0"/>
        <v>4257.3</v>
      </c>
      <c r="E7" s="8">
        <v>4</v>
      </c>
      <c r="F7" s="8">
        <v>12</v>
      </c>
      <c r="G7" s="8">
        <f t="shared" si="2"/>
        <v>0</v>
      </c>
      <c r="H7" s="13">
        <f t="shared" si="1"/>
        <v>955</v>
      </c>
      <c r="I7" s="8"/>
    </row>
    <row r="8" spans="1:9" ht="15.5" x14ac:dyDescent="0.35">
      <c r="A8" s="8">
        <v>9</v>
      </c>
      <c r="B8" s="8">
        <v>10</v>
      </c>
      <c r="C8" s="8">
        <f t="shared" si="3"/>
        <v>4257.3</v>
      </c>
      <c r="D8" s="8">
        <f>C8+E8</f>
        <v>4261.3</v>
      </c>
      <c r="E8" s="8">
        <v>4</v>
      </c>
      <c r="F8" s="8">
        <v>16</v>
      </c>
      <c r="G8" s="8">
        <f t="shared" si="2"/>
        <v>2.3000000000001819</v>
      </c>
      <c r="H8" s="13">
        <f t="shared" si="1"/>
        <v>955</v>
      </c>
      <c r="I8" s="8"/>
    </row>
    <row r="9" spans="1:9" ht="15.5" x14ac:dyDescent="0.35">
      <c r="A9" s="8">
        <v>11</v>
      </c>
      <c r="B9" s="8">
        <v>12</v>
      </c>
      <c r="C9" s="8">
        <f t="shared" si="3"/>
        <v>4263.6000000000004</v>
      </c>
      <c r="D9" s="8">
        <f>C9+E9</f>
        <v>4267.2000000000007</v>
      </c>
      <c r="E9" s="8">
        <v>3.6</v>
      </c>
      <c r="F9" s="8">
        <v>22.3</v>
      </c>
      <c r="G9" s="8">
        <f t="shared" si="2"/>
        <v>0</v>
      </c>
      <c r="H9" s="13">
        <f t="shared" si="1"/>
        <v>859.5</v>
      </c>
      <c r="I9" s="8"/>
    </row>
    <row r="10" spans="1:9" ht="15.5" x14ac:dyDescent="0.35">
      <c r="A10" s="8">
        <v>13</v>
      </c>
      <c r="B10" s="8">
        <v>14</v>
      </c>
      <c r="C10" s="8">
        <f t="shared" si="3"/>
        <v>4267.2</v>
      </c>
      <c r="D10" s="8">
        <f t="shared" si="0"/>
        <v>4271.2</v>
      </c>
      <c r="E10" s="8">
        <v>4</v>
      </c>
      <c r="F10" s="8">
        <v>25.9</v>
      </c>
      <c r="G10" s="8">
        <f t="shared" si="2"/>
        <v>0</v>
      </c>
      <c r="H10" s="13">
        <f t="shared" si="1"/>
        <v>955</v>
      </c>
      <c r="I10" s="8"/>
    </row>
    <row r="11" spans="1:9" ht="15.5" x14ac:dyDescent="0.35">
      <c r="A11" s="8">
        <v>15</v>
      </c>
      <c r="B11" s="8">
        <v>16</v>
      </c>
      <c r="C11" s="8">
        <f t="shared" si="3"/>
        <v>4271.2</v>
      </c>
      <c r="D11" s="8">
        <f t="shared" si="0"/>
        <v>4275.2</v>
      </c>
      <c r="E11" s="8">
        <v>4</v>
      </c>
      <c r="F11" s="8">
        <v>29.9</v>
      </c>
      <c r="G11" s="8">
        <f t="shared" si="2"/>
        <v>0</v>
      </c>
      <c r="H11" s="13">
        <f t="shared" si="1"/>
        <v>955</v>
      </c>
      <c r="I11" s="8"/>
    </row>
    <row r="12" spans="1:9" ht="15.5" x14ac:dyDescent="0.35">
      <c r="A12" s="8">
        <v>17</v>
      </c>
      <c r="B12" s="8">
        <v>18</v>
      </c>
      <c r="C12" s="8">
        <f t="shared" si="3"/>
        <v>4275.2</v>
      </c>
      <c r="D12" s="8">
        <f t="shared" si="0"/>
        <v>4279.2</v>
      </c>
      <c r="E12" s="8">
        <v>4</v>
      </c>
      <c r="F12" s="8">
        <v>33.9</v>
      </c>
      <c r="G12" s="8">
        <f t="shared" si="2"/>
        <v>0</v>
      </c>
      <c r="H12" s="13">
        <f t="shared" si="1"/>
        <v>955</v>
      </c>
      <c r="I12" s="8"/>
    </row>
    <row r="13" spans="1:9" ht="15.5" x14ac:dyDescent="0.35">
      <c r="A13" s="8">
        <v>19</v>
      </c>
      <c r="B13" s="8">
        <v>20</v>
      </c>
      <c r="C13" s="8">
        <f t="shared" si="3"/>
        <v>4279.2</v>
      </c>
      <c r="D13" s="8">
        <f t="shared" si="0"/>
        <v>4283.2</v>
      </c>
      <c r="E13" s="8">
        <v>4</v>
      </c>
      <c r="F13" s="8">
        <v>37.9</v>
      </c>
      <c r="G13" s="8">
        <f t="shared" si="2"/>
        <v>0</v>
      </c>
      <c r="H13" s="13">
        <f t="shared" si="1"/>
        <v>955</v>
      </c>
      <c r="I13" s="8"/>
    </row>
    <row r="14" spans="1:9" ht="15.5" x14ac:dyDescent="0.35">
      <c r="A14" s="8">
        <v>21</v>
      </c>
      <c r="B14" s="8">
        <v>22</v>
      </c>
      <c r="C14" s="8">
        <f t="shared" si="3"/>
        <v>4283.2</v>
      </c>
      <c r="D14" s="8">
        <f t="shared" si="0"/>
        <v>4286.0199999999995</v>
      </c>
      <c r="E14" s="8">
        <v>2.82</v>
      </c>
      <c r="F14" s="8">
        <v>41.9</v>
      </c>
      <c r="G14" s="8"/>
      <c r="H14" s="13">
        <f t="shared" si="1"/>
        <v>673.27499999999998</v>
      </c>
      <c r="I14" s="8"/>
    </row>
    <row r="15" spans="1:9" ht="15.5" x14ac:dyDescent="0.35">
      <c r="A15" s="8"/>
      <c r="B15" s="8"/>
      <c r="C15" s="8"/>
      <c r="D15" s="8"/>
      <c r="E15" s="8"/>
      <c r="F15" s="8"/>
      <c r="G15" s="8"/>
      <c r="H15" s="13"/>
      <c r="I15" s="8"/>
    </row>
    <row r="16" spans="1:9" ht="15.5" x14ac:dyDescent="0.35">
      <c r="A16" s="8"/>
      <c r="B16" s="8"/>
      <c r="C16" s="8"/>
      <c r="D16" s="8"/>
      <c r="E16" s="8"/>
      <c r="F16" s="8"/>
      <c r="G16" s="8"/>
      <c r="H16" s="13"/>
      <c r="I16" s="8"/>
    </row>
    <row r="17" spans="1:9" ht="15.5" x14ac:dyDescent="0.35">
      <c r="A17" s="8"/>
      <c r="B17" s="8"/>
      <c r="C17" s="8"/>
      <c r="D17" s="8"/>
      <c r="E17" s="8"/>
      <c r="F17" s="8"/>
      <c r="G17" s="8"/>
      <c r="H17" s="8"/>
      <c r="I17" s="8"/>
    </row>
    <row r="18" spans="1:9" ht="15.5" x14ac:dyDescent="0.35">
      <c r="A18" s="8"/>
      <c r="B18" s="8"/>
      <c r="C18" s="8"/>
      <c r="D18" s="8"/>
      <c r="E18" s="8"/>
      <c r="F18" s="8"/>
      <c r="G18" s="8"/>
      <c r="H18" s="8"/>
      <c r="I18" s="8"/>
    </row>
    <row r="19" spans="1:9" ht="15.5" x14ac:dyDescent="0.35">
      <c r="A19" s="8"/>
      <c r="B19" s="8"/>
      <c r="C19" s="8"/>
      <c r="D19" s="8"/>
      <c r="E19" s="8"/>
      <c r="F19" s="8"/>
      <c r="G19" s="8"/>
      <c r="H19" s="8"/>
      <c r="I19" s="8"/>
    </row>
    <row r="20" spans="1:9" ht="15.5" x14ac:dyDescent="0.35">
      <c r="A20" s="8"/>
      <c r="B20" s="8"/>
      <c r="C20" s="8"/>
      <c r="D20" s="8"/>
      <c r="E20" s="8"/>
      <c r="F20" s="8"/>
      <c r="G20" s="8"/>
      <c r="H20" s="8"/>
      <c r="I20" s="8"/>
    </row>
    <row r="21" spans="1:9" ht="15.5" x14ac:dyDescent="0.35">
      <c r="A21" s="8"/>
      <c r="B21" s="8"/>
      <c r="C21" s="8"/>
      <c r="D21" s="8"/>
      <c r="E21" s="8"/>
      <c r="F21" s="8"/>
      <c r="G21" s="8"/>
      <c r="H21" s="8"/>
      <c r="I21" s="8"/>
    </row>
    <row r="22" spans="1:9" ht="15.5" x14ac:dyDescent="0.35">
      <c r="A22" s="8"/>
      <c r="B22" s="8"/>
      <c r="C22" s="8"/>
      <c r="D22" s="8"/>
      <c r="E22" s="8"/>
      <c r="F22" s="8"/>
      <c r="G22" s="8"/>
      <c r="H22" s="8"/>
      <c r="I22" s="8"/>
    </row>
    <row r="23" spans="1:9" ht="15.5" x14ac:dyDescent="0.35">
      <c r="A23" s="8"/>
      <c r="B23" s="8"/>
      <c r="C23" s="8"/>
      <c r="D23" s="8"/>
      <c r="E23" s="8"/>
      <c r="F23" s="8"/>
      <c r="G23" s="8"/>
      <c r="H23" s="8"/>
      <c r="I23" s="8"/>
    </row>
    <row r="24" spans="1:9" ht="15.5" x14ac:dyDescent="0.35">
      <c r="A24" s="8"/>
      <c r="B24" s="8"/>
      <c r="C24" s="8"/>
      <c r="D24" s="8"/>
      <c r="E24" s="8"/>
      <c r="F24" s="8"/>
      <c r="G24" s="8"/>
      <c r="H24" s="8"/>
      <c r="I24" s="8"/>
    </row>
    <row r="25" spans="1:9" ht="15.5" x14ac:dyDescent="0.35">
      <c r="A25" s="8"/>
      <c r="B25" s="8"/>
      <c r="C25" s="8"/>
      <c r="D25" s="8"/>
      <c r="E25" s="8"/>
      <c r="F25" s="8"/>
      <c r="G25" s="8"/>
      <c r="H25" s="8"/>
      <c r="I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InputInformation</vt:lpstr>
      <vt:lpstr>TuningParameters</vt:lpstr>
      <vt:lpstr>RunLog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2018-02-08T15:48:19Z</dcterms:created>
  <dcterms:modified xsi:type="dcterms:W3CDTF">2018-02-15T18:58:58Z</dcterms:modified>
</cp:coreProperties>
</file>