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N\"/>
    </mc:Choice>
  </mc:AlternateContent>
  <xr:revisionPtr revIDLastSave="0" documentId="13_ncr:1_{846E8600-7443-4465-AC0B-9D250BD1096B}" xr6:coauthVersionLast="47" xr6:coauthVersionMax="47" xr10:uidLastSave="{00000000-0000-0000-0000-000000000000}"/>
  <bookViews>
    <workbookView xWindow="-108" yWindow="-108" windowWidth="23256" windowHeight="12456" xr2:uid="{79F69752-B629-48AE-B3C4-4F48A169BFA2}"/>
  </bookViews>
  <sheets>
    <sheet name="Logistic" sheetId="1" r:id="rId1"/>
    <sheet name="NBayes" sheetId="2" r:id="rId2"/>
    <sheet name="DTree" sheetId="3" r:id="rId3"/>
    <sheet name="Kết quả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4" i="3" l="1"/>
  <c r="O37" i="3"/>
  <c r="N37" i="3"/>
  <c r="O24" i="3"/>
  <c r="O37" i="2"/>
  <c r="N37" i="2"/>
  <c r="P37" i="2" s="1"/>
  <c r="O24" i="2"/>
  <c r="N24" i="2"/>
  <c r="N13" i="2"/>
  <c r="P13" i="2" s="1"/>
  <c r="O13" i="2"/>
  <c r="N13" i="3"/>
  <c r="P13" i="3" s="1"/>
  <c r="O13" i="3"/>
  <c r="O38" i="1"/>
  <c r="N38" i="1"/>
  <c r="O25" i="1"/>
  <c r="N25" i="1"/>
  <c r="O13" i="1"/>
  <c r="N13" i="1"/>
  <c r="P24" i="2" l="1"/>
  <c r="P37" i="3"/>
  <c r="P38" i="1"/>
  <c r="P24" i="3"/>
  <c r="P25" i="1"/>
  <c r="P13" i="1"/>
</calcChain>
</file>

<file path=xl/sharedStrings.xml><?xml version="1.0" encoding="utf-8"?>
<sst xmlns="http://schemas.openxmlformats.org/spreadsheetml/2006/main" count="1655" uniqueCount="194">
  <si>
    <t xml:space="preserve">Người dùng được chọn </t>
  </si>
  <si>
    <t>friend_id</t>
  </si>
  <si>
    <t>relationship_status</t>
  </si>
  <si>
    <t>friend_birthday</t>
  </si>
  <si>
    <t>friend_gender</t>
  </si>
  <si>
    <t>hometown_id</t>
  </si>
  <si>
    <t>hometown_name</t>
  </si>
  <si>
    <t>friend_name</t>
  </si>
  <si>
    <t>location_id</t>
  </si>
  <si>
    <t>location_name</t>
  </si>
  <si>
    <t>FEMALE</t>
  </si>
  <si>
    <t>Đã kết hôn</t>
  </si>
  <si>
    <t>Phú Yên</t>
  </si>
  <si>
    <t>Thành phố Hồ Chí Minh</t>
  </si>
  <si>
    <t>friend</t>
  </si>
  <si>
    <t>MALE</t>
  </si>
  <si>
    <t>Đang hẹn hò</t>
  </si>
  <si>
    <t>Ninh Hòa</t>
  </si>
  <si>
    <t>Tuy Hòa</t>
  </si>
  <si>
    <t>Trống</t>
  </si>
  <si>
    <t>Nha Trang</t>
  </si>
  <si>
    <t>Huế</t>
  </si>
  <si>
    <t>Độc thân</t>
  </si>
  <si>
    <t>Đà Lạt</t>
  </si>
  <si>
    <t>Luong Ngoc Loi</t>
  </si>
  <si>
    <t>21/11/2005</t>
  </si>
  <si>
    <t>Trần Hồng Giang</t>
  </si>
  <si>
    <t>19/02/2002</t>
  </si>
  <si>
    <t>Thái Bình</t>
  </si>
  <si>
    <t>Công Minh</t>
  </si>
  <si>
    <t>29/09/1997</t>
  </si>
  <si>
    <t>Nguyễn Chi Lê</t>
  </si>
  <si>
    <t>Tuyết Quyên</t>
  </si>
  <si>
    <t>14/10/2005</t>
  </si>
  <si>
    <t>Cam Ranh</t>
  </si>
  <si>
    <t>Dương Hồng Chi</t>
  </si>
  <si>
    <t>20/11/2003</t>
  </si>
  <si>
    <t>Công Lợi</t>
  </si>
  <si>
    <t>27/01/2003</t>
  </si>
  <si>
    <t>Duong Minh Thien</t>
  </si>
  <si>
    <t>19/06/2002</t>
  </si>
  <si>
    <t>Nguyễn Quốc Khánh</t>
  </si>
  <si>
    <t>Phú Hòa, Phú Yên</t>
  </si>
  <si>
    <t>Khien Pham</t>
  </si>
  <si>
    <t>Thái Bình, Thái Bình, Vietnam</t>
  </si>
  <si>
    <t>Lê Anh Tuấn</t>
  </si>
  <si>
    <t>14/11/2005</t>
  </si>
  <si>
    <t>Dự đoán</t>
  </si>
  <si>
    <t>T</t>
  </si>
  <si>
    <t>F</t>
  </si>
  <si>
    <t>So sánh</t>
  </si>
  <si>
    <t>TP</t>
  </si>
  <si>
    <t xml:space="preserve">FP </t>
  </si>
  <si>
    <t>TN</t>
  </si>
  <si>
    <t>FN</t>
  </si>
  <si>
    <t>Độ chính xác (Precision)</t>
  </si>
  <si>
    <t>Độ nhớ (Recall)</t>
  </si>
  <si>
    <t>F1-score</t>
  </si>
  <si>
    <t>Naive Bayes</t>
  </si>
  <si>
    <t>Mô hình phân lớp</t>
  </si>
  <si>
    <t>Cây quyết định</t>
  </si>
  <si>
    <t>Nguyễn Lê Hồng Nga</t>
  </si>
  <si>
    <t>15/07/1997</t>
  </si>
  <si>
    <t>Đàm Quang Tường</t>
  </si>
  <si>
    <t>15/04/1996</t>
  </si>
  <si>
    <t>MI HU</t>
  </si>
  <si>
    <t>25/01/2000</t>
  </si>
  <si>
    <t>Nhi Nhi</t>
  </si>
  <si>
    <t>Thuy Huynh</t>
  </si>
  <si>
    <t>Ha Linh</t>
  </si>
  <si>
    <t>Công Thành</t>
  </si>
  <si>
    <t>Phượng Cấn Thị</t>
  </si>
  <si>
    <t>Trần Nguyên Đăng Vũ</t>
  </si>
  <si>
    <t>Trần Thị Kiều Sâm</t>
  </si>
  <si>
    <t>Đoan Trang</t>
  </si>
  <si>
    <t>20/06/2004</t>
  </si>
  <si>
    <t>Nguyễn Cườngg</t>
  </si>
  <si>
    <t>Cẩm Tiên</t>
  </si>
  <si>
    <t>Nguyễnn Uyênn</t>
  </si>
  <si>
    <t>Nguyễn Xuân Hoài An</t>
  </si>
  <si>
    <t>21/04/2004</t>
  </si>
  <si>
    <t>17/12/1997</t>
  </si>
  <si>
    <t>Tuan Tran</t>
  </si>
  <si>
    <t>Nguyễn Lê Vân</t>
  </si>
  <si>
    <t>Thanh Hoàng Nguyễn</t>
  </si>
  <si>
    <t>Vũ Lê</t>
  </si>
  <si>
    <t>Duy Hoàng</t>
  </si>
  <si>
    <t>Khánh Nhật Trần</t>
  </si>
  <si>
    <t>Đà Nẵng</t>
  </si>
  <si>
    <t>Tuyết Nhung</t>
  </si>
  <si>
    <t>Liễu Huyền</t>
  </si>
  <si>
    <t>Lie THANH</t>
  </si>
  <si>
    <t>Linh Lê</t>
  </si>
  <si>
    <t>25/08/1998</t>
  </si>
  <si>
    <t>16/10/2002</t>
  </si>
  <si>
    <t>14/02/2000</t>
  </si>
  <si>
    <t>30/07/2004</t>
  </si>
  <si>
    <t>28/09/2002</t>
  </si>
  <si>
    <t>27/06/1999</t>
  </si>
  <si>
    <t>22/12/1997</t>
  </si>
  <si>
    <t>24/03/1999</t>
  </si>
  <si>
    <t>Binh Dinh, Nghia Binh, Vietnam</t>
  </si>
  <si>
    <t>16/01/1998</t>
  </si>
  <si>
    <t>23/11/2000</t>
  </si>
  <si>
    <t>Phạm Hoàng Long</t>
  </si>
  <si>
    <t>Nguyễn Cát Khánh Phương</t>
  </si>
  <si>
    <t>21/02/2001</t>
  </si>
  <si>
    <t>Quách Nam</t>
  </si>
  <si>
    <t>Hoàng Gia Kts</t>
  </si>
  <si>
    <t>Duyen Tran</t>
  </si>
  <si>
    <t>24/06/2006</t>
  </si>
  <si>
    <t>Minh Như Teuk</t>
  </si>
  <si>
    <t>19/03/2005</t>
  </si>
  <si>
    <t>Nguyễn Ngọc Thảo Quyên</t>
  </si>
  <si>
    <t>30/11/2000</t>
  </si>
  <si>
    <t>Trương Phước Kháng</t>
  </si>
  <si>
    <t>28/02/2006</t>
  </si>
  <si>
    <t>Huỳnh Minh Huy</t>
  </si>
  <si>
    <t>30/12/2006</t>
  </si>
  <si>
    <t>Thy Thy</t>
  </si>
  <si>
    <t>18/05/2006</t>
  </si>
  <si>
    <t>Phan Thiết</t>
  </si>
  <si>
    <t>Quy Nguyen</t>
  </si>
  <si>
    <t>24/02/2006</t>
  </si>
  <si>
    <t>Quynh Quynh</t>
  </si>
  <si>
    <t>21/07/1997</t>
  </si>
  <si>
    <t>Helen Nguyễn</t>
  </si>
  <si>
    <t>16/02/2005</t>
  </si>
  <si>
    <t>Yu Na</t>
  </si>
  <si>
    <t>23/01/2000</t>
  </si>
  <si>
    <t>Trần Quốc</t>
  </si>
  <si>
    <t>Van Anh</t>
  </si>
  <si>
    <t>19/05/2003</t>
  </si>
  <si>
    <t>Văn Minh Hoan</t>
  </si>
  <si>
    <t>15/07/2006</t>
  </si>
  <si>
    <t>Trang Lê</t>
  </si>
  <si>
    <t>Trương Phi Hoàng</t>
  </si>
  <si>
    <t>Nguyễn Kim Tài</t>
  </si>
  <si>
    <t>30/6/1999</t>
  </si>
  <si>
    <t>Thảo Nguyên Vũ</t>
  </si>
  <si>
    <t>31/10/2004</t>
  </si>
  <si>
    <t>Lê Sung Chôi</t>
  </si>
  <si>
    <t>Nhầm Duyên</t>
  </si>
  <si>
    <t>28/03/2006</t>
  </si>
  <si>
    <t>Vongoc Quynhchi</t>
  </si>
  <si>
    <t>Pun Oăn</t>
  </si>
  <si>
    <t>Trúc Quỳnh</t>
  </si>
  <si>
    <t>25/02/1998</t>
  </si>
  <si>
    <t>Ngọc Trầm</t>
  </si>
  <si>
    <t>27/11/2004</t>
  </si>
  <si>
    <t>Rei Nguyen</t>
  </si>
  <si>
    <t>Chu Le Dung</t>
  </si>
  <si>
    <t>Sydney</t>
  </si>
  <si>
    <t>Lương Tuấn Minh</t>
  </si>
  <si>
    <t>Trà Vinh</t>
  </si>
  <si>
    <t>Thanh Tâm Lưu Thị</t>
  </si>
  <si>
    <t>Tôn Nữ Thị Lài</t>
  </si>
  <si>
    <t>25/11/2003</t>
  </si>
  <si>
    <t>Liên Liên Truong</t>
  </si>
  <si>
    <t>Thảo Vi</t>
  </si>
  <si>
    <t>17/01/1999</t>
  </si>
  <si>
    <t>Art Phạm</t>
  </si>
  <si>
    <t>Thái Nhi</t>
  </si>
  <si>
    <t>29/02/2000</t>
  </si>
  <si>
    <t>William Nguyễn</t>
  </si>
  <si>
    <t>Thời gian dự đoán</t>
  </si>
  <si>
    <t>Thời gian huấn luyện</t>
  </si>
  <si>
    <t>Thời gian huấn luyện (1)</t>
  </si>
  <si>
    <t>Thời gian dự đoán (1)</t>
  </si>
  <si>
    <t>Thời gian huấn luyện (2)</t>
  </si>
  <si>
    <t>Thời gian dự đoán (2)</t>
  </si>
  <si>
    <t>Thời gian huấn luyện (3)</t>
  </si>
  <si>
    <t>Thời gian dự đoán (3)</t>
  </si>
  <si>
    <t>Đánh giá hiệu suất của các mô hình phân lớp</t>
  </si>
  <si>
    <t>Đánh giá thời gian xử lý của các mô hình phân lớp</t>
  </si>
  <si>
    <t>Logistic hồi quy</t>
  </si>
  <si>
    <t>Danh sách người dùng lấy ra từ câu truy vấn và được chia vào phần dữ liệu kiểm tra với tỉ lệ 8:2</t>
  </si>
  <si>
    <t>Kết quả dự đoán với tỉ lệ 8:2</t>
  </si>
  <si>
    <t>Kết quả hiệu suất của mô hình với tỉ lệ 8:2</t>
  </si>
  <si>
    <t>Kết quả dự đoán với tỉ lệ 5:5</t>
  </si>
  <si>
    <t>Kết quả hiệu suất của mô hình với tỉ lệ 5:5</t>
  </si>
  <si>
    <t>Kết quả dự đoán với tỉ lệ 2:8</t>
  </si>
  <si>
    <t xml:space="preserve">Tỉ lệ chia dữ liệu của tập huấn luyện với tập kiểm tra là </t>
  </si>
  <si>
    <t>Kết quả hiệu suất của mô hình với tỉ lệ 2:8</t>
  </si>
  <si>
    <t>Độ chính xác (1)</t>
  </si>
  <si>
    <t>Độ nhớ (1)</t>
  </si>
  <si>
    <t>Tiêu chí</t>
  </si>
  <si>
    <t>F1-score (1)</t>
  </si>
  <si>
    <t>Độ chính xác (2)</t>
  </si>
  <si>
    <t>Độ nhớ (2)</t>
  </si>
  <si>
    <t>F1-score (2)</t>
  </si>
  <si>
    <t>Độ chính xác (3)</t>
  </si>
  <si>
    <t>Độ nhớ (3)</t>
  </si>
  <si>
    <t>F1-score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</si>
</sst>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wrapText="1"/>
    </xf>
    <xf numFmtId="2" fontId="0" fillId="0" borderId="1" xfId="0" applyNumberFormat="1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" fontId="0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'Kết quả'!$B$5</c:f>
              <c:strCache>
                <c:ptCount val="1"/>
                <c:pt idx="0">
                  <c:v>Độ chính xác (Precision)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'Kết quả'!$A$6:$A$8</c:f>
              <c:strCache>
                <c:ptCount val="3"/>
                <c:pt idx="0">
                  <c:v>Logistic hồi quy</c:v>
                </c:pt>
                <c:pt idx="1">
                  <c:v>Naive Bayes</c:v>
                </c:pt>
                <c:pt idx="2">
                  <c:v>Cây quyết định</c:v>
                </c:pt>
              </c:strCache>
            </c:strRef>
          </c:cat>
          <c:val>
            <c:numRef>
              <c:f>'Kết quả'!$B$6:$B$8</c:f>
              <c:numCache>
                <c:formatCode>General</c:formatCode>
                <c:ptCount val="3"/>
                <c:pt idx="0">
                  <c:v>1</c:v>
                </c:pt>
                <c:pt idx="1">
                  <c:v>0.93650793650793651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C5-47E1-B325-66874FF76CF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5975487"/>
        <c:axId val="45977887"/>
      </c:barChart>
      <c:catAx>
        <c:axId val="459754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77887"/>
        <c:crosses val="autoZero"/>
        <c:auto val="1"/>
        <c:lblAlgn val="ctr"/>
        <c:lblOffset val="100"/>
        <c:noMultiLvlLbl val="0"/>
      </c:catAx>
      <c:valAx>
        <c:axId val="45977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75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'Kết quả'!$C$5</c:f>
              <c:strCache>
                <c:ptCount val="1"/>
                <c:pt idx="0">
                  <c:v>Độ nhớ (Recall)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-5.5555555555555558E-3"/>
                  <c:y val="0.1018518518518517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E68-446B-8A7D-DF161136F1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'Kết quả'!$A$6:$A$8</c:f>
              <c:strCache>
                <c:ptCount val="3"/>
                <c:pt idx="0">
                  <c:v>Logistic hồi quy</c:v>
                </c:pt>
                <c:pt idx="1">
                  <c:v>Naive Bayes</c:v>
                </c:pt>
                <c:pt idx="2">
                  <c:v>Cây quyết định</c:v>
                </c:pt>
              </c:strCache>
            </c:strRef>
          </c:cat>
          <c:val>
            <c:numRef>
              <c:f>'Kết quả'!$C$6:$C$8</c:f>
              <c:numCache>
                <c:formatCode>General</c:formatCode>
                <c:ptCount val="3"/>
                <c:pt idx="0">
                  <c:v>0.87878787878787878</c:v>
                </c:pt>
                <c:pt idx="1">
                  <c:v>0.89393939393939392</c:v>
                </c:pt>
                <c:pt idx="2">
                  <c:v>0.86363636363636365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04-437F-B2E6-07CF46D76E0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6156415"/>
        <c:axId val="46151135"/>
      </c:barChart>
      <c:catAx>
        <c:axId val="461564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51135"/>
        <c:crosses val="autoZero"/>
        <c:auto val="1"/>
        <c:lblAlgn val="ctr"/>
        <c:lblOffset val="100"/>
        <c:noMultiLvlLbl val="0"/>
      </c:catAx>
      <c:valAx>
        <c:axId val="46151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56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'Kết quả'!$D$5</c:f>
              <c:strCache>
                <c:ptCount val="1"/>
                <c:pt idx="0">
                  <c:v>F1-score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'Kết quả'!$A$6:$A$8</c:f>
              <c:strCache>
                <c:ptCount val="3"/>
                <c:pt idx="0">
                  <c:v>Logistic hồi quy</c:v>
                </c:pt>
                <c:pt idx="1">
                  <c:v>Naive Bayes</c:v>
                </c:pt>
                <c:pt idx="2">
                  <c:v>Cây quyết định</c:v>
                </c:pt>
              </c:strCache>
            </c:strRef>
          </c:cat>
          <c:val>
            <c:numRef>
              <c:f>'Kết quả'!$D$6:$D$8</c:f>
              <c:numCache>
                <c:formatCode>General</c:formatCode>
                <c:ptCount val="3"/>
                <c:pt idx="0">
                  <c:v>0.93548387096774188</c:v>
                </c:pt>
                <c:pt idx="1">
                  <c:v>0.9147286821705426</c:v>
                </c:pt>
                <c:pt idx="2">
                  <c:v>0.92682926829268286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10-40B4-BBFA-D87E1BB0249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5980767"/>
        <c:axId val="45977407"/>
      </c:barChart>
      <c:catAx>
        <c:axId val="459807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77407"/>
        <c:crosses val="autoZero"/>
        <c:auto val="1"/>
        <c:lblAlgn val="ctr"/>
        <c:lblOffset val="100"/>
        <c:noMultiLvlLbl val="0"/>
      </c:catAx>
      <c:valAx>
        <c:axId val="45977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80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/>
              <a:t>Thời gian chạy lần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'Kết quả'!$A$13</c:f>
              <c:strCache>
                <c:ptCount val="1"/>
                <c:pt idx="0">
                  <c:v>Thời gian huấn luyện (1)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'Kết quả'!$B$12:$D$12</c:f>
              <c:strCache>
                <c:ptCount val="3"/>
                <c:pt idx="0">
                  <c:v>Logistic hồi quy</c:v>
                </c:pt>
                <c:pt idx="1">
                  <c:v>Naive Bayes</c:v>
                </c:pt>
                <c:pt idx="2">
                  <c:v>Cây quyết định</c:v>
                </c:pt>
              </c:strCache>
            </c:strRef>
          </c:cat>
          <c:val>
            <c:numRef>
              <c:f>'Kết quả'!$B$13:$D$13</c:f>
              <c:numCache>
                <c:formatCode>General</c:formatCode>
                <c:ptCount val="3"/>
                <c:pt idx="0">
                  <c:v>206.7235</c:v>
                </c:pt>
                <c:pt idx="1">
                  <c:v>160.19059999999999</c:v>
                </c:pt>
                <c:pt idx="2">
                  <c:v>148.64779999999999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92-475A-96AB-7317893876B7}"/>
            </c:ext>
          </c:extLst>
        </c:ser>
        <c:ser>
          <c:idx val="1"/>
          <c:order val="1"/>
          <c:tx>
            <c:strRef>
              <c:f>'Kết quả'!$A$14</c:f>
              <c:strCache>
                <c:ptCount val="1"/>
                <c:pt idx="0">
                  <c:v>Thời gian dự đoán (1)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'Kết quả'!$B$12:$D$12</c:f>
              <c:strCache>
                <c:ptCount val="3"/>
                <c:pt idx="0">
                  <c:v>Logistic hồi quy</c:v>
                </c:pt>
                <c:pt idx="1">
                  <c:v>Naive Bayes</c:v>
                </c:pt>
                <c:pt idx="2">
                  <c:v>Cây quyết định</c:v>
                </c:pt>
              </c:strCache>
            </c:strRef>
          </c:cat>
          <c:val>
            <c:numRef>
              <c:f>'Kết quả'!$B$14:$D$14</c:f>
              <c:numCache>
                <c:formatCode>General</c:formatCode>
                <c:ptCount val="3"/>
                <c:pt idx="0">
                  <c:v>387.32</c:v>
                </c:pt>
                <c:pt idx="1">
                  <c:v>266.75839999999999</c:v>
                </c:pt>
                <c:pt idx="2">
                  <c:v>361.90440000000001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92-475A-96AB-7317893876B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08937951"/>
        <c:axId val="1308929311"/>
      </c:lineChart>
      <c:catAx>
        <c:axId val="13089379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vi-VN"/>
                  <a:t>Mô hình phân lớp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929311"/>
        <c:crosses val="autoZero"/>
        <c:auto val="1"/>
        <c:lblAlgn val="ctr"/>
        <c:lblOffset val="100"/>
        <c:noMultiLvlLbl val="0"/>
      </c:catAx>
      <c:valAx>
        <c:axId val="130892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vi-VN"/>
                  <a:t>,ms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335894940215806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937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/>
              <a:t>Thời gian chạy lần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'Kết quả'!$A$15</c:f>
              <c:strCache>
                <c:ptCount val="1"/>
                <c:pt idx="0">
                  <c:v>Thời gian huấn luyện (2)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'Kết quả'!$B$12:$D$12</c:f>
              <c:strCache>
                <c:ptCount val="3"/>
                <c:pt idx="0">
                  <c:v>Logistic hồi quy</c:v>
                </c:pt>
                <c:pt idx="1">
                  <c:v>Naive Bayes</c:v>
                </c:pt>
                <c:pt idx="2">
                  <c:v>Cây quyết định</c:v>
                </c:pt>
              </c:strCache>
            </c:strRef>
          </c:cat>
          <c:val>
            <c:numRef>
              <c:f>'Kết quả'!$B$15:$D$15</c:f>
              <c:numCache>
                <c:formatCode>General</c:formatCode>
                <c:ptCount val="3"/>
                <c:pt idx="0">
                  <c:v>145.72450000000001</c:v>
                </c:pt>
                <c:pt idx="1">
                  <c:v>130.26599999999999</c:v>
                </c:pt>
                <c:pt idx="2">
                  <c:v>146.4984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E6-4AE1-804F-EB1DF42376D0}"/>
            </c:ext>
          </c:extLst>
        </c:ser>
        <c:ser>
          <c:idx val="1"/>
          <c:order val="1"/>
          <c:tx>
            <c:strRef>
              <c:f>'Kết quả'!$A$16</c:f>
              <c:strCache>
                <c:ptCount val="1"/>
                <c:pt idx="0">
                  <c:v>Thời gian dự đoán (2)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'Kết quả'!$B$12:$D$12</c:f>
              <c:strCache>
                <c:ptCount val="3"/>
                <c:pt idx="0">
                  <c:v>Logistic hồi quy</c:v>
                </c:pt>
                <c:pt idx="1">
                  <c:v>Naive Bayes</c:v>
                </c:pt>
                <c:pt idx="2">
                  <c:v>Cây quyết định</c:v>
                </c:pt>
              </c:strCache>
            </c:strRef>
          </c:cat>
          <c:val>
            <c:numRef>
              <c:f>'Kết quả'!$B$16:$D$16</c:f>
              <c:numCache>
                <c:formatCode>General</c:formatCode>
                <c:ptCount val="3"/>
                <c:pt idx="0">
                  <c:v>231.69159999999999</c:v>
                </c:pt>
                <c:pt idx="1">
                  <c:v>338.66570000000002</c:v>
                </c:pt>
                <c:pt idx="2">
                  <c:v>281.23930000000001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E6-4AE1-804F-EB1DF42376D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08913951"/>
        <c:axId val="1308914911"/>
      </c:lineChart>
      <c:catAx>
        <c:axId val="13089139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vi-VN"/>
                  <a:t>Mô hình phân lớp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914911"/>
        <c:crosses val="autoZero"/>
        <c:auto val="1"/>
        <c:lblAlgn val="ctr"/>
        <c:lblOffset val="100"/>
        <c:noMultiLvlLbl val="0"/>
      </c:catAx>
      <c:valAx>
        <c:axId val="130891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vi-VN"/>
                  <a:t>ms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913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/>
              <a:t>Thời</a:t>
            </a:r>
            <a:r>
              <a:rPr lang="vi-VN" baseline="0"/>
              <a:t> gian chạy lần 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'Kết quả'!$A$17</c:f>
              <c:strCache>
                <c:ptCount val="1"/>
                <c:pt idx="0">
                  <c:v>Thời gian huấn luyện (3)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'Kết quả'!$B$12:$D$12</c:f>
              <c:strCache>
                <c:ptCount val="3"/>
                <c:pt idx="0">
                  <c:v>Logistic hồi quy</c:v>
                </c:pt>
                <c:pt idx="1">
                  <c:v>Naive Bayes</c:v>
                </c:pt>
                <c:pt idx="2">
                  <c:v>Cây quyết định</c:v>
                </c:pt>
              </c:strCache>
            </c:strRef>
          </c:cat>
          <c:val>
            <c:numRef>
              <c:f>'Kết quả'!$B$17:$D$17</c:f>
              <c:numCache>
                <c:formatCode>General</c:formatCode>
                <c:ptCount val="3"/>
                <c:pt idx="0">
                  <c:v>133.6584</c:v>
                </c:pt>
                <c:pt idx="1">
                  <c:v>126.4205</c:v>
                </c:pt>
                <c:pt idx="2">
                  <c:v>140.1138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42-4920-8246-458E768C1568}"/>
            </c:ext>
          </c:extLst>
        </c:ser>
        <c:ser>
          <c:idx val="1"/>
          <c:order val="1"/>
          <c:tx>
            <c:strRef>
              <c:f>'Kết quả'!$A$18</c:f>
              <c:strCache>
                <c:ptCount val="1"/>
                <c:pt idx="0">
                  <c:v>Thời gian dự đoán (3)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'Kết quả'!$B$12:$D$12</c:f>
              <c:strCache>
                <c:ptCount val="3"/>
                <c:pt idx="0">
                  <c:v>Logistic hồi quy</c:v>
                </c:pt>
                <c:pt idx="1">
                  <c:v>Naive Bayes</c:v>
                </c:pt>
                <c:pt idx="2">
                  <c:v>Cây quyết định</c:v>
                </c:pt>
              </c:strCache>
            </c:strRef>
          </c:cat>
          <c:val>
            <c:numRef>
              <c:f>'Kết quả'!$B$18:$D$18</c:f>
              <c:numCache>
                <c:formatCode>General</c:formatCode>
                <c:ptCount val="3"/>
                <c:pt idx="0">
                  <c:v>228.31370000000001</c:v>
                </c:pt>
                <c:pt idx="1">
                  <c:v>304.86079999999998</c:v>
                </c:pt>
                <c:pt idx="2">
                  <c:v>230.94630000000001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42-4920-8246-458E768C156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08913471"/>
        <c:axId val="1308932671"/>
      </c:lineChart>
      <c:catAx>
        <c:axId val="13089134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vi-VN"/>
                  <a:t>Mô hình phân lớp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932671"/>
        <c:crosses val="autoZero"/>
        <c:auto val="1"/>
        <c:lblAlgn val="ctr"/>
        <c:lblOffset val="100"/>
        <c:noMultiLvlLbl val="0"/>
      </c:catAx>
      <c:valAx>
        <c:axId val="130893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vi-VN"/>
                  <a:t>ms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913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/>
              <a:t>Độ chính xác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'Kết quả'!$B$53</c:f>
              <c:strCache>
                <c:ptCount val="1"/>
                <c:pt idx="0">
                  <c:v>Độ chính xác (1)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'Kết quả'!$A$54:$A$56</c:f>
              <c:strCache>
                <c:ptCount val="3"/>
                <c:pt idx="0">
                  <c:v>Logistic hồi quy</c:v>
                </c:pt>
                <c:pt idx="1">
                  <c:v>Naive Bayes</c:v>
                </c:pt>
                <c:pt idx="2">
                  <c:v>Cây quyết định</c:v>
                </c:pt>
              </c:strCache>
            </c:strRef>
          </c:cat>
          <c:val>
            <c:numRef>
              <c:f>'Kết quả'!$B$54:$B$56</c:f>
              <c:numCache>
                <c:formatCode>General</c:formatCode>
                <c:ptCount val="3"/>
                <c:pt idx="0">
                  <c:v>1</c:v>
                </c:pt>
                <c:pt idx="1">
                  <c:v>0.93650793650793651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CC-4F22-A95C-B4D77E66843A}"/>
            </c:ext>
          </c:extLst>
        </c:ser>
        <c:ser>
          <c:idx val="1"/>
          <c:order val="1"/>
          <c:tx>
            <c:strRef>
              <c:f>'Kết quả'!$G$53</c:f>
              <c:strCache>
                <c:ptCount val="1"/>
                <c:pt idx="0">
                  <c:v>Độ chính xác (2)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'Kết quả'!$A$54:$A$56</c:f>
              <c:strCache>
                <c:ptCount val="3"/>
                <c:pt idx="0">
                  <c:v>Logistic hồi quy</c:v>
                </c:pt>
                <c:pt idx="1">
                  <c:v>Naive Bayes</c:v>
                </c:pt>
                <c:pt idx="2">
                  <c:v>Cây quyết định</c:v>
                </c:pt>
              </c:strCache>
            </c:strRef>
          </c:cat>
          <c:val>
            <c:numRef>
              <c:f>'Kết quả'!$G$54:$G$56</c:f>
              <c:numCache>
                <c:formatCode>General</c:formatCode>
                <c:ptCount val="3"/>
                <c:pt idx="0">
                  <c:v>0.9882352941176471</c:v>
                </c:pt>
                <c:pt idx="1">
                  <c:v>0.97109826589595372</c:v>
                </c:pt>
                <c:pt idx="2">
                  <c:v>0.99408284023668636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CC-4F22-A95C-B4D77E66843A}"/>
            </c:ext>
          </c:extLst>
        </c:ser>
        <c:ser>
          <c:idx val="2"/>
          <c:order val="2"/>
          <c:tx>
            <c:strRef>
              <c:f>'Kết quả'!$L$53</c:f>
              <c:strCache>
                <c:ptCount val="1"/>
                <c:pt idx="0">
                  <c:v>Độ chính xác (3)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'Kết quả'!$A$54:$A$56</c:f>
              <c:strCache>
                <c:ptCount val="3"/>
                <c:pt idx="0">
                  <c:v>Logistic hồi quy</c:v>
                </c:pt>
                <c:pt idx="1">
                  <c:v>Naive Bayes</c:v>
                </c:pt>
                <c:pt idx="2">
                  <c:v>Cây quyết định</c:v>
                </c:pt>
              </c:strCache>
            </c:strRef>
          </c:cat>
          <c:val>
            <c:numRef>
              <c:f>'Kết quả'!$L$54:$L$56</c:f>
              <c:numCache>
                <c:formatCode>General</c:formatCode>
                <c:ptCount val="3"/>
                <c:pt idx="0">
                  <c:v>0.96785714285714286</c:v>
                </c:pt>
                <c:pt idx="1">
                  <c:v>0.96099290780141844</c:v>
                </c:pt>
                <c:pt idx="2">
                  <c:v>0.96785714285714286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CC-4F22-A95C-B4D77E66843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987579999"/>
        <c:axId val="987580479"/>
      </c:barChart>
      <c:catAx>
        <c:axId val="987579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580479"/>
        <c:crosses val="autoZero"/>
        <c:auto val="1"/>
        <c:lblAlgn val="ctr"/>
        <c:lblOffset val="100"/>
        <c:noMultiLvlLbl val="0"/>
      </c:catAx>
      <c:valAx>
        <c:axId val="987580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579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/>
              <a:t>Độ nhớ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'Kết quả'!$C$53</c:f>
              <c:strCache>
                <c:ptCount val="1"/>
                <c:pt idx="0">
                  <c:v>Độ nhớ (1)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'Kết quả'!$A$54:$A$56</c:f>
              <c:strCache>
                <c:ptCount val="3"/>
                <c:pt idx="0">
                  <c:v>Logistic hồi quy</c:v>
                </c:pt>
                <c:pt idx="1">
                  <c:v>Naive Bayes</c:v>
                </c:pt>
                <c:pt idx="2">
                  <c:v>Cây quyết định</c:v>
                </c:pt>
              </c:strCache>
            </c:strRef>
          </c:cat>
          <c:val>
            <c:numRef>
              <c:f>'Kết quả'!$C$54:$C$56</c:f>
              <c:numCache>
                <c:formatCode>General</c:formatCode>
                <c:ptCount val="3"/>
                <c:pt idx="0">
                  <c:v>0.87878787878787878</c:v>
                </c:pt>
                <c:pt idx="1">
                  <c:v>0.89393939393939392</c:v>
                </c:pt>
                <c:pt idx="2">
                  <c:v>0.86363636363636365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61-4D2F-9C90-0C0149626777}"/>
            </c:ext>
          </c:extLst>
        </c:ser>
        <c:ser>
          <c:idx val="1"/>
          <c:order val="1"/>
          <c:tx>
            <c:strRef>
              <c:f>'Kết quả'!$H$53</c:f>
              <c:strCache>
                <c:ptCount val="1"/>
                <c:pt idx="0">
                  <c:v>Độ nhớ (2)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'Kết quả'!$A$54:$A$56</c:f>
              <c:strCache>
                <c:ptCount val="3"/>
                <c:pt idx="0">
                  <c:v>Logistic hồi quy</c:v>
                </c:pt>
                <c:pt idx="1">
                  <c:v>Naive Bayes</c:v>
                </c:pt>
                <c:pt idx="2">
                  <c:v>Cây quyết định</c:v>
                </c:pt>
              </c:strCache>
            </c:strRef>
          </c:cat>
          <c:val>
            <c:numRef>
              <c:f>'Kết quả'!$H$54:$H$56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61-4D2F-9C90-0C0149626777}"/>
            </c:ext>
          </c:extLst>
        </c:ser>
        <c:ser>
          <c:idx val="2"/>
          <c:order val="2"/>
          <c:tx>
            <c:strRef>
              <c:f>'Kết quả'!$M$53</c:f>
              <c:strCache>
                <c:ptCount val="1"/>
                <c:pt idx="0">
                  <c:v>Độ nhớ (3)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'Kết quả'!$A$54:$A$56</c:f>
              <c:strCache>
                <c:ptCount val="3"/>
                <c:pt idx="0">
                  <c:v>Logistic hồi quy</c:v>
                </c:pt>
                <c:pt idx="1">
                  <c:v>Naive Bayes</c:v>
                </c:pt>
                <c:pt idx="2">
                  <c:v>Cây quyết định</c:v>
                </c:pt>
              </c:strCache>
            </c:strRef>
          </c:cat>
          <c:val>
            <c:numRef>
              <c:f>'Kết quả'!$M$54:$M$56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61-4D2F-9C90-0C014962677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826271871"/>
        <c:axId val="826272351"/>
      </c:barChart>
      <c:catAx>
        <c:axId val="8262718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272351"/>
        <c:crosses val="autoZero"/>
        <c:auto val="1"/>
        <c:lblAlgn val="ctr"/>
        <c:lblOffset val="100"/>
        <c:noMultiLvlLbl val="0"/>
      </c:catAx>
      <c:valAx>
        <c:axId val="826272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271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/>
              <a:t>F1-score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'Kết quả'!$D$53</c:f>
              <c:strCache>
                <c:ptCount val="1"/>
                <c:pt idx="0">
                  <c:v>F1-score (1)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'Kết quả'!$A$54:$A$56</c:f>
              <c:strCache>
                <c:ptCount val="3"/>
                <c:pt idx="0">
                  <c:v>Logistic hồi quy</c:v>
                </c:pt>
                <c:pt idx="1">
                  <c:v>Naive Bayes</c:v>
                </c:pt>
                <c:pt idx="2">
                  <c:v>Cây quyết định</c:v>
                </c:pt>
              </c:strCache>
            </c:strRef>
          </c:cat>
          <c:val>
            <c:numRef>
              <c:f>'Kết quả'!$D$54:$D$56</c:f>
              <c:numCache>
                <c:formatCode>General</c:formatCode>
                <c:ptCount val="3"/>
                <c:pt idx="0">
                  <c:v>0.93548387096774188</c:v>
                </c:pt>
                <c:pt idx="1">
                  <c:v>0.9147286821705426</c:v>
                </c:pt>
                <c:pt idx="2">
                  <c:v>0.41899999999999998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09-411D-B208-D069C57D5A4F}"/>
            </c:ext>
          </c:extLst>
        </c:ser>
        <c:ser>
          <c:idx val="1"/>
          <c:order val="1"/>
          <c:tx>
            <c:strRef>
              <c:f>'Kết quả'!$I$53</c:f>
              <c:strCache>
                <c:ptCount val="1"/>
                <c:pt idx="0">
                  <c:v>F1-score (2)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'Kết quả'!$A$54:$A$56</c:f>
              <c:strCache>
                <c:ptCount val="3"/>
                <c:pt idx="0">
                  <c:v>Logistic hồi quy</c:v>
                </c:pt>
                <c:pt idx="1">
                  <c:v>Naive Bayes</c:v>
                </c:pt>
                <c:pt idx="2">
                  <c:v>Cây quyết định</c:v>
                </c:pt>
              </c:strCache>
            </c:strRef>
          </c:cat>
          <c:val>
            <c:numRef>
              <c:f>'Kết quả'!$I$54:$I$56</c:f>
              <c:numCache>
                <c:formatCode>General</c:formatCode>
                <c:ptCount val="3"/>
                <c:pt idx="0">
                  <c:v>0.99408284023668636</c:v>
                </c:pt>
                <c:pt idx="1">
                  <c:v>0.98533724340175954</c:v>
                </c:pt>
                <c:pt idx="2">
                  <c:v>0.9970326409495549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09-411D-B208-D069C57D5A4F}"/>
            </c:ext>
          </c:extLst>
        </c:ser>
        <c:ser>
          <c:idx val="2"/>
          <c:order val="2"/>
          <c:tx>
            <c:strRef>
              <c:f>'Kết quả'!$N$53</c:f>
              <c:strCache>
                <c:ptCount val="1"/>
                <c:pt idx="0">
                  <c:v>F1-score (3)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'Kết quả'!$A$54:$A$56</c:f>
              <c:strCache>
                <c:ptCount val="3"/>
                <c:pt idx="0">
                  <c:v>Logistic hồi quy</c:v>
                </c:pt>
                <c:pt idx="1">
                  <c:v>Naive Bayes</c:v>
                </c:pt>
                <c:pt idx="2">
                  <c:v>Cây quyết định</c:v>
                </c:pt>
              </c:strCache>
            </c:strRef>
          </c:cat>
          <c:val>
            <c:numRef>
              <c:f>'Kết quả'!$N$54:$N$56</c:f>
              <c:numCache>
                <c:formatCode>General</c:formatCode>
                <c:ptCount val="3"/>
                <c:pt idx="0">
                  <c:v>0.98366606170598903</c:v>
                </c:pt>
                <c:pt idx="1">
                  <c:v>0.98010849909584086</c:v>
                </c:pt>
                <c:pt idx="2">
                  <c:v>0.98366606170598903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09-411D-B208-D069C57D5A4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069238463"/>
        <c:axId val="1069238943"/>
      </c:barChart>
      <c:catAx>
        <c:axId val="10692384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238943"/>
        <c:crosses val="autoZero"/>
        <c:auto val="1"/>
        <c:lblAlgn val="ctr"/>
        <c:lblOffset val="100"/>
        <c:noMultiLvlLbl val="0"/>
      </c:catAx>
      <c:valAx>
        <c:axId val="1069238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238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/>
              <a:t>Thời gian xử lý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'Kết quả'!$A$54</c:f>
              <c:strCache>
                <c:ptCount val="1"/>
                <c:pt idx="0">
                  <c:v>Logistic hồi quy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('Kết quả'!$E$53:$F$53,'Kết quả'!$J$53:$K$53,'Kết quả'!$O$53:$P$53)</c:f>
              <c:strCache>
                <c:ptCount val="6"/>
                <c:pt idx="0">
                  <c:v>Thời gian huấn luyện (1)</c:v>
                </c:pt>
                <c:pt idx="1">
                  <c:v>Thời gian dự đoán (1)</c:v>
                </c:pt>
                <c:pt idx="2">
                  <c:v>Thời gian huấn luyện (2)</c:v>
                </c:pt>
                <c:pt idx="3">
                  <c:v>Thời gian dự đoán (2)</c:v>
                </c:pt>
                <c:pt idx="4">
                  <c:v>Thời gian huấn luyện (3)</c:v>
                </c:pt>
                <c:pt idx="5">
                  <c:v>Thời gian dự đoán (3)</c:v>
                </c:pt>
              </c:strCache>
            </c:strRef>
          </c:cat>
          <c:val>
            <c:numRef>
              <c:f>('Kết quả'!$E$54:$F$54,'Kết quả'!$J$54:$K$54,'Kết quả'!$O$54:$P$54)</c:f>
              <c:numCache>
                <c:formatCode>General</c:formatCode>
                <c:ptCount val="6"/>
                <c:pt idx="0">
                  <c:v>0.14810000000000001</c:v>
                </c:pt>
                <c:pt idx="1">
                  <c:v>0.42349999999999999</c:v>
                </c:pt>
                <c:pt idx="2">
                  <c:v>0.16550000000000001</c:v>
                </c:pt>
                <c:pt idx="3">
                  <c:v>1.0627</c:v>
                </c:pt>
                <c:pt idx="4">
                  <c:v>6.0299999999999999E-2</c:v>
                </c:pt>
                <c:pt idx="5">
                  <c:v>2.3891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64-4C56-AF92-D273B49FB1D3}"/>
            </c:ext>
          </c:extLst>
        </c:ser>
        <c:ser>
          <c:idx val="1"/>
          <c:order val="1"/>
          <c:tx>
            <c:strRef>
              <c:f>'Kết quả'!$A$55</c:f>
              <c:strCache>
                <c:ptCount val="1"/>
                <c:pt idx="0">
                  <c:v>Naive Bayes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('Kết quả'!$E$53:$F$53,'Kết quả'!$J$53:$K$53,'Kết quả'!$O$53:$P$53)</c:f>
              <c:strCache>
                <c:ptCount val="6"/>
                <c:pt idx="0">
                  <c:v>Thời gian huấn luyện (1)</c:v>
                </c:pt>
                <c:pt idx="1">
                  <c:v>Thời gian dự đoán (1)</c:v>
                </c:pt>
                <c:pt idx="2">
                  <c:v>Thời gian huấn luyện (2)</c:v>
                </c:pt>
                <c:pt idx="3">
                  <c:v>Thời gian dự đoán (2)</c:v>
                </c:pt>
                <c:pt idx="4">
                  <c:v>Thời gian huấn luyện (3)</c:v>
                </c:pt>
                <c:pt idx="5">
                  <c:v>Thời gian dự đoán (3)</c:v>
                </c:pt>
              </c:strCache>
            </c:strRef>
          </c:cat>
          <c:val>
            <c:numRef>
              <c:f>('Kết quả'!$E$55:$F$55,'Kết quả'!$J$55:$K$55,'Kết quả'!$O$55:$P$55)</c:f>
              <c:numCache>
                <c:formatCode>General</c:formatCode>
                <c:ptCount val="6"/>
                <c:pt idx="0">
                  <c:v>0.1389</c:v>
                </c:pt>
                <c:pt idx="1">
                  <c:v>0.55000000000000004</c:v>
                </c:pt>
                <c:pt idx="2">
                  <c:v>7.2800000000000004E-2</c:v>
                </c:pt>
                <c:pt idx="3">
                  <c:v>0.98160000000000003</c:v>
                </c:pt>
                <c:pt idx="4">
                  <c:v>2.9499999999999998E-2</c:v>
                </c:pt>
                <c:pt idx="5">
                  <c:v>2.2183000000000002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64-4C56-AF92-D273B49FB1D3}"/>
            </c:ext>
          </c:extLst>
        </c:ser>
        <c:ser>
          <c:idx val="2"/>
          <c:order val="2"/>
          <c:tx>
            <c:strRef>
              <c:f>'Kết quả'!$A$56</c:f>
              <c:strCache>
                <c:ptCount val="1"/>
                <c:pt idx="0">
                  <c:v>Cây quyết định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('Kết quả'!$E$53:$F$53,'Kết quả'!$J$53:$K$53,'Kết quả'!$O$53:$P$53)</c:f>
              <c:strCache>
                <c:ptCount val="6"/>
                <c:pt idx="0">
                  <c:v>Thời gian huấn luyện (1)</c:v>
                </c:pt>
                <c:pt idx="1">
                  <c:v>Thời gian dự đoán (1)</c:v>
                </c:pt>
                <c:pt idx="2">
                  <c:v>Thời gian huấn luyện (2)</c:v>
                </c:pt>
                <c:pt idx="3">
                  <c:v>Thời gian dự đoán (2)</c:v>
                </c:pt>
                <c:pt idx="4">
                  <c:v>Thời gian huấn luyện (3)</c:v>
                </c:pt>
                <c:pt idx="5">
                  <c:v>Thời gian dự đoán (3)</c:v>
                </c:pt>
              </c:strCache>
            </c:strRef>
          </c:cat>
          <c:val>
            <c:numRef>
              <c:f>('Kết quả'!$E$56:$F$56,'Kết quả'!$J$56:$K$56,'Kết quả'!$O$56:$P$56)</c:f>
              <c:numCache>
                <c:formatCode>General</c:formatCode>
                <c:ptCount val="6"/>
                <c:pt idx="0">
                  <c:v>0.40570000000000001</c:v>
                </c:pt>
                <c:pt idx="1">
                  <c:v>0.33</c:v>
                </c:pt>
                <c:pt idx="2">
                  <c:v>0.20349999999999999</c:v>
                </c:pt>
                <c:pt idx="3">
                  <c:v>0.91879999999999995</c:v>
                </c:pt>
                <c:pt idx="4">
                  <c:v>9.5399999999999999E-2</c:v>
                </c:pt>
                <c:pt idx="5">
                  <c:v>1.9924999999999999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64-4C56-AF92-D273B49FB1D3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93767263"/>
        <c:axId val="1093767743"/>
      </c:barChart>
      <c:catAx>
        <c:axId val="10937672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767743"/>
        <c:crosses val="autoZero"/>
        <c:auto val="1"/>
        <c:lblAlgn val="ctr"/>
        <c:lblOffset val="100"/>
        <c:noMultiLvlLbl val="0"/>
      </c:catAx>
      <c:valAx>
        <c:axId val="1093767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767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594360</xdr:colOff>
      <xdr:row>1</xdr:row>
      <xdr:rowOff>11430</xdr:rowOff>
    </xdr:from>
    <xdr:to>
      <xdr:col>13</xdr:col>
      <xdr:colOff>289560</xdr:colOff>
      <xdr:row>16</xdr:row>
      <xdr:rowOff>11430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87EAA73-1D8C-5D69-284F-36DC0BA779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</xdr:row>
      <xdr:rowOff>26670</xdr:rowOff>
    </xdr:from>
    <xdr:to>
      <xdr:col>21</xdr:col>
      <xdr:colOff>304800</xdr:colOff>
      <xdr:row>16</xdr:row>
      <xdr:rowOff>26670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74473AE-C2D4-9C3F-30D9-C608D1A28E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198120</xdr:colOff>
      <xdr:row>16</xdr:row>
      <xdr:rowOff>179070</xdr:rowOff>
    </xdr:from>
    <xdr:to>
      <xdr:col>16</xdr:col>
      <xdr:colOff>502920</xdr:colOff>
      <xdr:row>31</xdr:row>
      <xdr:rowOff>179070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AE69BA6-42F6-2B94-E8B8-C2712D7790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518160</xdr:colOff>
      <xdr:row>18</xdr:row>
      <xdr:rowOff>156210</xdr:rowOff>
    </xdr:from>
    <xdr:to>
      <xdr:col>3</xdr:col>
      <xdr:colOff>1135380</xdr:colOff>
      <xdr:row>33</xdr:row>
      <xdr:rowOff>156210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F5CC5B8C-6E90-78B0-FA1E-7470A34ECD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7620</xdr:colOff>
      <xdr:row>18</xdr:row>
      <xdr:rowOff>179070</xdr:rowOff>
    </xdr:from>
    <xdr:to>
      <xdr:col>7</xdr:col>
      <xdr:colOff>876300</xdr:colOff>
      <xdr:row>33</xdr:row>
      <xdr:rowOff>179070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59B7AF3C-D6EC-EFC8-8316-E5D3CBCE14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388620</xdr:colOff>
      <xdr:row>34</xdr:row>
      <xdr:rowOff>57150</xdr:rowOff>
    </xdr:from>
    <xdr:to>
      <xdr:col>5</xdr:col>
      <xdr:colOff>1257300</xdr:colOff>
      <xdr:row>49</xdr:row>
      <xdr:rowOff>57150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27CE845E-AA1B-210D-D951-E5B9EA41BB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1325880</xdr:colOff>
      <xdr:row>56</xdr:row>
      <xdr:rowOff>179070</xdr:rowOff>
    </xdr:from>
    <xdr:to>
      <xdr:col>9</xdr:col>
      <xdr:colOff>548640</xdr:colOff>
      <xdr:row>72</xdr:row>
      <xdr:rowOff>68580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F274ABA-2076-96F0-ECC3-ABC0FCA72F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91440</xdr:colOff>
      <xdr:row>56</xdr:row>
      <xdr:rowOff>179070</xdr:rowOff>
    </xdr:from>
    <xdr:to>
      <xdr:col>18</xdr:col>
      <xdr:colOff>137160</xdr:colOff>
      <xdr:row>72</xdr:row>
      <xdr:rowOff>68580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9E9492D-513E-1ECA-3329-5EE4E4D457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15240</xdr:colOff>
      <xdr:row>72</xdr:row>
      <xdr:rowOff>156210</xdr:rowOff>
    </xdr:from>
    <xdr:to>
      <xdr:col>9</xdr:col>
      <xdr:colOff>487680</xdr:colOff>
      <xdr:row>88</xdr:row>
      <xdr:rowOff>167640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D53B3C4-8D0F-0B67-FEDB-4EFA722EC9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99060</xdr:colOff>
      <xdr:row>72</xdr:row>
      <xdr:rowOff>156210</xdr:rowOff>
    </xdr:from>
    <xdr:to>
      <xdr:col>18</xdr:col>
      <xdr:colOff>114300</xdr:colOff>
      <xdr:row>88</xdr:row>
      <xdr:rowOff>137160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68DA9D84-490B-8897-E5E7-29463C2D01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04721-2D33-4FB9-B93C-7788EE5C487A}">
  <dimension ref="A1:R154"/>
  <sheetViews>
    <sheetView tabSelected="1" topLeftCell="F19" zoomScaleNormal="100" workbookViewId="0">
      <selection activeCell="Q38" sqref="Q38:R38"/>
    </sheetView>
  </sheetViews>
  <sheetFormatPr defaultRowHeight="14.4" x14ac:dyDescent="0.3"/>
  <cols>
    <col min="1" max="1" width="12.5546875" style="18" bestFit="1" customWidth="1"/>
    <col min="2" max="2" width="22.21875" style="17" bestFit="1" customWidth="1"/>
    <col min="3" max="3" width="12" style="17" bestFit="1" customWidth="1"/>
    <col min="4" max="4" width="12.88671875" style="17" bestFit="1" customWidth="1"/>
    <col min="5" max="5" width="16.21875" style="17" bestFit="1" customWidth="1"/>
    <col min="6" max="6" width="11.6640625" style="17" bestFit="1" customWidth="1"/>
    <col min="7" max="7" width="27.21875" style="17" bestFit="1" customWidth="1"/>
    <col min="8" max="8" width="9.6640625" style="17" bestFit="1" customWidth="1"/>
    <col min="9" max="9" width="37.88671875" style="17" bestFit="1" customWidth="1"/>
    <col min="10" max="13" width="8.88671875" style="17"/>
    <col min="14" max="14" width="20.33203125" style="17" bestFit="1" customWidth="1"/>
    <col min="15" max="15" width="17" style="17" bestFit="1" customWidth="1"/>
    <col min="16" max="16" width="14.88671875" style="17" bestFit="1" customWidth="1"/>
    <col min="17" max="17" width="17" style="17" bestFit="1" customWidth="1"/>
    <col min="18" max="18" width="14.88671875" style="17" bestFit="1" customWidth="1"/>
    <col min="19" max="16384" width="8.88671875" style="17"/>
  </cols>
  <sheetData>
    <row r="1" spans="1:18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18" x14ac:dyDescent="0.3">
      <c r="K2" s="19" t="s">
        <v>182</v>
      </c>
      <c r="L2" s="19"/>
      <c r="M2" s="19"/>
    </row>
    <row r="3" spans="1:18" x14ac:dyDescent="0.3">
      <c r="A3" s="20" t="s">
        <v>1</v>
      </c>
      <c r="B3" s="16" t="s">
        <v>7</v>
      </c>
      <c r="C3" s="16" t="s">
        <v>4</v>
      </c>
      <c r="D3" s="16" t="s">
        <v>3</v>
      </c>
      <c r="E3" s="16" t="s">
        <v>2</v>
      </c>
      <c r="F3" s="16" t="s">
        <v>5</v>
      </c>
      <c r="G3" s="16" t="s">
        <v>6</v>
      </c>
      <c r="H3" s="16" t="s">
        <v>8</v>
      </c>
      <c r="I3" s="16" t="s">
        <v>9</v>
      </c>
      <c r="K3" s="19"/>
      <c r="L3" s="19"/>
      <c r="M3" s="19"/>
    </row>
    <row r="4" spans="1:18" x14ac:dyDescent="0.3">
      <c r="A4" s="16">
        <v>100821163</v>
      </c>
      <c r="B4" s="16" t="s">
        <v>61</v>
      </c>
      <c r="C4" s="16" t="s">
        <v>10</v>
      </c>
      <c r="D4" s="21" t="s">
        <v>62</v>
      </c>
      <c r="E4" s="16" t="s">
        <v>11</v>
      </c>
      <c r="F4" s="16">
        <v>112</v>
      </c>
      <c r="G4" s="16" t="s">
        <v>34</v>
      </c>
      <c r="H4" s="16">
        <v>352</v>
      </c>
      <c r="I4" s="16" t="s">
        <v>12</v>
      </c>
      <c r="K4" s="19"/>
      <c r="L4" s="19"/>
      <c r="M4" s="19"/>
    </row>
    <row r="5" spans="1:18" x14ac:dyDescent="0.3">
      <c r="A5" s="17"/>
      <c r="K5" s="19"/>
      <c r="L5" s="19"/>
      <c r="M5" s="19"/>
      <c r="N5" s="11" t="s">
        <v>177</v>
      </c>
      <c r="O5" s="11"/>
      <c r="P5" s="11"/>
      <c r="Q5" s="11"/>
    </row>
    <row r="6" spans="1:18" x14ac:dyDescent="0.3">
      <c r="A6" s="11" t="s">
        <v>176</v>
      </c>
      <c r="B6" s="11"/>
      <c r="C6" s="11"/>
      <c r="D6" s="11"/>
      <c r="E6" s="11"/>
      <c r="F6" s="11"/>
      <c r="G6" s="11"/>
      <c r="H6" s="11"/>
      <c r="I6" s="11"/>
    </row>
    <row r="7" spans="1:18" x14ac:dyDescent="0.3">
      <c r="A7" s="20" t="s">
        <v>1</v>
      </c>
      <c r="B7" s="16" t="s">
        <v>7</v>
      </c>
      <c r="C7" s="16" t="s">
        <v>4</v>
      </c>
      <c r="D7" s="16" t="s">
        <v>3</v>
      </c>
      <c r="E7" s="16" t="s">
        <v>2</v>
      </c>
      <c r="F7" s="16" t="s">
        <v>5</v>
      </c>
      <c r="G7" s="16" t="s">
        <v>6</v>
      </c>
      <c r="H7" s="16" t="s">
        <v>8</v>
      </c>
      <c r="I7" s="16" t="s">
        <v>9</v>
      </c>
      <c r="J7" s="16" t="s">
        <v>14</v>
      </c>
      <c r="K7" s="16" t="s">
        <v>47</v>
      </c>
      <c r="L7" s="16" t="s">
        <v>50</v>
      </c>
      <c r="N7" s="16" t="s">
        <v>51</v>
      </c>
      <c r="O7" s="16" t="s">
        <v>52</v>
      </c>
      <c r="P7" s="16" t="s">
        <v>53</v>
      </c>
      <c r="Q7" s="16" t="s">
        <v>54</v>
      </c>
    </row>
    <row r="8" spans="1:18" x14ac:dyDescent="0.3">
      <c r="A8" s="16">
        <v>100856157</v>
      </c>
      <c r="B8" s="16" t="s">
        <v>37</v>
      </c>
      <c r="C8" s="16" t="s">
        <v>15</v>
      </c>
      <c r="D8" s="16" t="s">
        <v>38</v>
      </c>
      <c r="E8" s="16" t="s">
        <v>11</v>
      </c>
      <c r="F8" s="16">
        <v>0</v>
      </c>
      <c r="G8" s="16" t="s">
        <v>19</v>
      </c>
      <c r="H8" s="16">
        <v>109</v>
      </c>
      <c r="I8" s="16" t="s">
        <v>20</v>
      </c>
      <c r="J8" s="16">
        <v>1</v>
      </c>
      <c r="K8" s="16">
        <v>1</v>
      </c>
      <c r="L8" s="22" t="s">
        <v>48</v>
      </c>
      <c r="N8" s="16">
        <v>58</v>
      </c>
      <c r="O8" s="16">
        <v>0</v>
      </c>
      <c r="P8" s="16">
        <v>6</v>
      </c>
      <c r="Q8" s="16">
        <v>8</v>
      </c>
    </row>
    <row r="9" spans="1:18" x14ac:dyDescent="0.3">
      <c r="A9" s="23">
        <v>100367707</v>
      </c>
      <c r="B9" s="16" t="s">
        <v>105</v>
      </c>
      <c r="C9" s="16" t="s">
        <v>10</v>
      </c>
      <c r="D9" s="16" t="s">
        <v>106</v>
      </c>
      <c r="E9" s="16" t="s">
        <v>19</v>
      </c>
      <c r="F9" s="16">
        <v>109</v>
      </c>
      <c r="G9" s="16" t="s">
        <v>20</v>
      </c>
      <c r="H9" s="16">
        <v>109</v>
      </c>
      <c r="I9" s="16" t="s">
        <v>20</v>
      </c>
      <c r="J9" s="16">
        <v>1</v>
      </c>
      <c r="K9" s="16">
        <v>1</v>
      </c>
      <c r="L9" s="22" t="s">
        <v>48</v>
      </c>
    </row>
    <row r="10" spans="1:18" x14ac:dyDescent="0.3">
      <c r="A10" s="23">
        <v>100298486</v>
      </c>
      <c r="B10" s="16" t="s">
        <v>107</v>
      </c>
      <c r="C10" s="16" t="s">
        <v>15</v>
      </c>
      <c r="D10" s="21">
        <v>35587</v>
      </c>
      <c r="E10" s="16" t="s">
        <v>11</v>
      </c>
      <c r="F10" s="16">
        <v>0</v>
      </c>
      <c r="G10" s="16" t="s">
        <v>19</v>
      </c>
      <c r="H10" s="16">
        <v>179</v>
      </c>
      <c r="I10" s="16" t="s">
        <v>13</v>
      </c>
      <c r="J10" s="16">
        <v>1</v>
      </c>
      <c r="K10" s="16">
        <v>1</v>
      </c>
      <c r="L10" s="22" t="s">
        <v>48</v>
      </c>
      <c r="N10" s="11" t="s">
        <v>178</v>
      </c>
      <c r="O10" s="11"/>
      <c r="P10" s="11"/>
      <c r="Q10" s="11"/>
    </row>
    <row r="11" spans="1:18" x14ac:dyDescent="0.3">
      <c r="A11" s="23">
        <v>100206041</v>
      </c>
      <c r="B11" s="16" t="s">
        <v>108</v>
      </c>
      <c r="C11" s="16" t="s">
        <v>15</v>
      </c>
      <c r="D11" s="21">
        <v>37020</v>
      </c>
      <c r="E11" s="16" t="s">
        <v>22</v>
      </c>
      <c r="F11" s="16">
        <v>110</v>
      </c>
      <c r="G11" s="16" t="s">
        <v>17</v>
      </c>
      <c r="H11" s="16">
        <v>179</v>
      </c>
      <c r="I11" s="16" t="s">
        <v>13</v>
      </c>
      <c r="J11" s="16">
        <v>1</v>
      </c>
      <c r="K11" s="24">
        <v>2</v>
      </c>
      <c r="L11" s="22" t="s">
        <v>49</v>
      </c>
    </row>
    <row r="12" spans="1:18" x14ac:dyDescent="0.3">
      <c r="A12" s="23">
        <v>100591751</v>
      </c>
      <c r="B12" s="16" t="s">
        <v>67</v>
      </c>
      <c r="C12" s="16" t="s">
        <v>10</v>
      </c>
      <c r="D12" s="21">
        <v>35370</v>
      </c>
      <c r="E12" s="16" t="s">
        <v>16</v>
      </c>
      <c r="F12" s="16">
        <v>113</v>
      </c>
      <c r="G12" s="16" t="s">
        <v>18</v>
      </c>
      <c r="H12" s="16">
        <v>112</v>
      </c>
      <c r="I12" s="16" t="s">
        <v>34</v>
      </c>
      <c r="J12" s="16">
        <v>1</v>
      </c>
      <c r="K12" s="16">
        <v>1</v>
      </c>
      <c r="L12" s="22" t="s">
        <v>48</v>
      </c>
      <c r="N12" s="16" t="s">
        <v>55</v>
      </c>
      <c r="O12" s="16" t="s">
        <v>56</v>
      </c>
      <c r="P12" s="16" t="s">
        <v>57</v>
      </c>
      <c r="Q12" s="16" t="s">
        <v>166</v>
      </c>
      <c r="R12" s="16" t="s">
        <v>165</v>
      </c>
    </row>
    <row r="13" spans="1:18" x14ac:dyDescent="0.3">
      <c r="A13" s="23">
        <v>100102913</v>
      </c>
      <c r="B13" s="16" t="s">
        <v>109</v>
      </c>
      <c r="C13" s="16" t="s">
        <v>10</v>
      </c>
      <c r="D13" s="21" t="s">
        <v>110</v>
      </c>
      <c r="E13" s="16" t="s">
        <v>19</v>
      </c>
      <c r="F13" s="16">
        <v>113</v>
      </c>
      <c r="G13" s="16" t="s">
        <v>18</v>
      </c>
      <c r="H13" s="16">
        <v>112</v>
      </c>
      <c r="I13" s="16" t="s">
        <v>34</v>
      </c>
      <c r="J13" s="16">
        <v>1</v>
      </c>
      <c r="K13" s="24">
        <v>2</v>
      </c>
      <c r="L13" s="22" t="s">
        <v>49</v>
      </c>
      <c r="N13" s="16">
        <f>N8/(N8+O8)</f>
        <v>1</v>
      </c>
      <c r="O13" s="16">
        <f>N8/(N8+Q8)</f>
        <v>0.87878787878787878</v>
      </c>
      <c r="P13" s="16">
        <f>2*(N13*O13)/(N13+O13)</f>
        <v>0.93548387096774188</v>
      </c>
      <c r="Q13" s="16">
        <v>0.14810000000000001</v>
      </c>
      <c r="R13" s="16">
        <v>0.42349999999999999</v>
      </c>
    </row>
    <row r="14" spans="1:18" x14ac:dyDescent="0.3">
      <c r="A14" s="23">
        <v>100951649</v>
      </c>
      <c r="B14" s="16" t="s">
        <v>68</v>
      </c>
      <c r="C14" s="16" t="s">
        <v>10</v>
      </c>
      <c r="D14" s="21">
        <v>38443</v>
      </c>
      <c r="E14" s="16" t="s">
        <v>11</v>
      </c>
      <c r="F14" s="16">
        <v>0</v>
      </c>
      <c r="G14" s="16" t="s">
        <v>19</v>
      </c>
      <c r="H14" s="16">
        <v>109</v>
      </c>
      <c r="I14" s="16" t="s">
        <v>20</v>
      </c>
      <c r="J14" s="16">
        <v>1</v>
      </c>
      <c r="K14" s="16">
        <v>1</v>
      </c>
      <c r="L14" s="22" t="s">
        <v>48</v>
      </c>
    </row>
    <row r="15" spans="1:18" x14ac:dyDescent="0.3">
      <c r="A15" s="23">
        <v>100537247</v>
      </c>
      <c r="B15" s="16" t="s">
        <v>111</v>
      </c>
      <c r="C15" s="16" t="s">
        <v>10</v>
      </c>
      <c r="D15" s="16" t="s">
        <v>112</v>
      </c>
      <c r="E15" s="16" t="s">
        <v>19</v>
      </c>
      <c r="F15" s="16">
        <v>168</v>
      </c>
      <c r="G15" s="16" t="s">
        <v>23</v>
      </c>
      <c r="H15" s="16">
        <v>0</v>
      </c>
      <c r="I15" s="16" t="s">
        <v>19</v>
      </c>
      <c r="J15" s="16">
        <v>1</v>
      </c>
      <c r="K15" s="16">
        <v>1</v>
      </c>
      <c r="L15" s="22" t="s">
        <v>48</v>
      </c>
      <c r="N15" s="25"/>
      <c r="O15" s="25"/>
      <c r="P15" s="25"/>
    </row>
    <row r="16" spans="1:18" x14ac:dyDescent="0.3">
      <c r="A16" s="23">
        <v>100161967</v>
      </c>
      <c r="B16" s="16" t="s">
        <v>69</v>
      </c>
      <c r="C16" s="16" t="s">
        <v>10</v>
      </c>
      <c r="D16" s="21">
        <v>35616</v>
      </c>
      <c r="E16" s="16" t="s">
        <v>16</v>
      </c>
      <c r="F16" s="16">
        <v>109</v>
      </c>
      <c r="G16" s="16" t="s">
        <v>20</v>
      </c>
      <c r="H16" s="16">
        <v>109</v>
      </c>
      <c r="I16" s="16" t="s">
        <v>20</v>
      </c>
      <c r="J16" s="16">
        <v>1</v>
      </c>
      <c r="K16" s="24">
        <v>2</v>
      </c>
      <c r="L16" s="22" t="s">
        <v>49</v>
      </c>
      <c r="N16" s="25"/>
      <c r="O16" s="25"/>
      <c r="P16" s="25"/>
    </row>
    <row r="17" spans="1:18" x14ac:dyDescent="0.3">
      <c r="A17" s="23">
        <v>100571039</v>
      </c>
      <c r="B17" s="16" t="s">
        <v>70</v>
      </c>
      <c r="C17" s="16" t="s">
        <v>15</v>
      </c>
      <c r="D17" s="16">
        <v>37321</v>
      </c>
      <c r="E17" s="16" t="s">
        <v>22</v>
      </c>
      <c r="F17" s="16">
        <v>113</v>
      </c>
      <c r="G17" s="16" t="s">
        <v>18</v>
      </c>
      <c r="H17" s="16">
        <v>179</v>
      </c>
      <c r="I17" s="16" t="s">
        <v>13</v>
      </c>
      <c r="J17" s="16">
        <v>1</v>
      </c>
      <c r="K17" s="16">
        <v>1</v>
      </c>
      <c r="L17" s="22" t="s">
        <v>48</v>
      </c>
      <c r="N17" s="11" t="s">
        <v>179</v>
      </c>
      <c r="O17" s="11"/>
      <c r="P17" s="11"/>
      <c r="Q17" s="11"/>
    </row>
    <row r="18" spans="1:18" x14ac:dyDescent="0.3">
      <c r="A18" s="23">
        <v>100675942</v>
      </c>
      <c r="B18" s="16" t="s">
        <v>113</v>
      </c>
      <c r="C18" s="16" t="s">
        <v>10</v>
      </c>
      <c r="D18" s="16" t="s">
        <v>114</v>
      </c>
      <c r="E18" s="16" t="s">
        <v>22</v>
      </c>
      <c r="F18" s="16">
        <v>352</v>
      </c>
      <c r="G18" s="16" t="s">
        <v>12</v>
      </c>
      <c r="H18" s="16">
        <v>108</v>
      </c>
      <c r="I18" s="16" t="s">
        <v>21</v>
      </c>
      <c r="J18" s="16">
        <v>1</v>
      </c>
      <c r="K18" s="16">
        <v>1</v>
      </c>
      <c r="L18" s="22" t="s">
        <v>48</v>
      </c>
    </row>
    <row r="19" spans="1:18" x14ac:dyDescent="0.3">
      <c r="A19" s="23">
        <v>100032369</v>
      </c>
      <c r="B19" s="16" t="s">
        <v>24</v>
      </c>
      <c r="C19" s="16" t="s">
        <v>15</v>
      </c>
      <c r="D19" s="16" t="s">
        <v>25</v>
      </c>
      <c r="E19" s="16" t="s">
        <v>22</v>
      </c>
      <c r="F19" s="16">
        <v>179</v>
      </c>
      <c r="G19" s="16" t="s">
        <v>13</v>
      </c>
      <c r="H19" s="16">
        <v>179</v>
      </c>
      <c r="I19" s="16" t="s">
        <v>13</v>
      </c>
      <c r="J19" s="16">
        <v>2</v>
      </c>
      <c r="K19" s="26">
        <v>2</v>
      </c>
      <c r="L19" s="22" t="s">
        <v>48</v>
      </c>
      <c r="N19" s="16" t="s">
        <v>51</v>
      </c>
      <c r="O19" s="16" t="s">
        <v>52</v>
      </c>
      <c r="P19" s="16" t="s">
        <v>53</v>
      </c>
      <c r="Q19" s="16" t="s">
        <v>54</v>
      </c>
    </row>
    <row r="20" spans="1:18" x14ac:dyDescent="0.3">
      <c r="A20" s="23">
        <v>100416401</v>
      </c>
      <c r="B20" s="16" t="s">
        <v>90</v>
      </c>
      <c r="C20" s="16" t="s">
        <v>10</v>
      </c>
      <c r="D20" s="21">
        <v>38627</v>
      </c>
      <c r="E20" s="16" t="s">
        <v>11</v>
      </c>
      <c r="F20" s="16">
        <v>108</v>
      </c>
      <c r="G20" s="16" t="s">
        <v>21</v>
      </c>
      <c r="H20" s="16">
        <v>179</v>
      </c>
      <c r="I20" s="16" t="s">
        <v>13</v>
      </c>
      <c r="J20" s="16">
        <v>1</v>
      </c>
      <c r="K20" s="16">
        <v>1</v>
      </c>
      <c r="L20" s="22" t="s">
        <v>48</v>
      </c>
      <c r="N20" s="16">
        <v>168</v>
      </c>
      <c r="O20" s="16">
        <v>2</v>
      </c>
      <c r="P20" s="16">
        <v>9</v>
      </c>
      <c r="Q20" s="16">
        <v>0</v>
      </c>
    </row>
    <row r="21" spans="1:18" x14ac:dyDescent="0.3">
      <c r="A21" s="23">
        <v>100341100</v>
      </c>
      <c r="B21" s="16" t="s">
        <v>41</v>
      </c>
      <c r="C21" s="16" t="s">
        <v>15</v>
      </c>
      <c r="D21" s="16">
        <v>36350</v>
      </c>
      <c r="E21" s="16" t="s">
        <v>16</v>
      </c>
      <c r="F21" s="16">
        <v>109</v>
      </c>
      <c r="G21" s="16" t="s">
        <v>20</v>
      </c>
      <c r="H21" s="16">
        <v>179</v>
      </c>
      <c r="I21" s="16" t="s">
        <v>13</v>
      </c>
      <c r="J21" s="16">
        <v>1</v>
      </c>
      <c r="K21" s="16">
        <v>1</v>
      </c>
      <c r="L21" s="22" t="s">
        <v>48</v>
      </c>
    </row>
    <row r="22" spans="1:18" x14ac:dyDescent="0.3">
      <c r="A22" s="23">
        <v>100746988</v>
      </c>
      <c r="B22" s="16" t="s">
        <v>115</v>
      </c>
      <c r="C22" s="16" t="s">
        <v>15</v>
      </c>
      <c r="D22" s="16" t="s">
        <v>116</v>
      </c>
      <c r="E22" s="16" t="s">
        <v>16</v>
      </c>
      <c r="F22" s="16">
        <v>108</v>
      </c>
      <c r="G22" s="16" t="s">
        <v>21</v>
      </c>
      <c r="H22" s="16">
        <v>179</v>
      </c>
      <c r="I22" s="16" t="s">
        <v>13</v>
      </c>
      <c r="J22" s="16">
        <v>1</v>
      </c>
      <c r="K22" s="16">
        <v>1</v>
      </c>
      <c r="L22" s="22" t="s">
        <v>48</v>
      </c>
      <c r="N22" s="11" t="s">
        <v>180</v>
      </c>
      <c r="O22" s="11"/>
      <c r="P22" s="11"/>
      <c r="Q22" s="11"/>
    </row>
    <row r="23" spans="1:18" x14ac:dyDescent="0.3">
      <c r="A23" s="23">
        <v>100593928</v>
      </c>
      <c r="B23" s="16" t="s">
        <v>117</v>
      </c>
      <c r="C23" s="16" t="s">
        <v>15</v>
      </c>
      <c r="D23" s="16" t="s">
        <v>118</v>
      </c>
      <c r="E23" s="16" t="s">
        <v>22</v>
      </c>
      <c r="F23" s="16">
        <v>148</v>
      </c>
      <c r="G23" s="16" t="s">
        <v>88</v>
      </c>
      <c r="H23" s="16">
        <v>109</v>
      </c>
      <c r="I23" s="16" t="s">
        <v>20</v>
      </c>
      <c r="J23" s="16">
        <v>1</v>
      </c>
      <c r="K23" s="16">
        <v>1</v>
      </c>
      <c r="L23" s="22" t="s">
        <v>48</v>
      </c>
    </row>
    <row r="24" spans="1:18" x14ac:dyDescent="0.3">
      <c r="A24" s="23">
        <v>100128895</v>
      </c>
      <c r="B24" s="16" t="s">
        <v>63</v>
      </c>
      <c r="C24" s="16" t="s">
        <v>15</v>
      </c>
      <c r="D24" s="16" t="s">
        <v>64</v>
      </c>
      <c r="E24" s="16" t="s">
        <v>19</v>
      </c>
      <c r="F24" s="16">
        <v>109</v>
      </c>
      <c r="G24" s="16" t="s">
        <v>20</v>
      </c>
      <c r="H24" s="16">
        <v>108</v>
      </c>
      <c r="I24" s="16" t="s">
        <v>21</v>
      </c>
      <c r="J24" s="16">
        <v>1</v>
      </c>
      <c r="K24" s="24">
        <v>2</v>
      </c>
      <c r="L24" s="22" t="s">
        <v>49</v>
      </c>
      <c r="N24" s="16" t="s">
        <v>55</v>
      </c>
      <c r="O24" s="16" t="s">
        <v>56</v>
      </c>
      <c r="P24" s="16" t="s">
        <v>57</v>
      </c>
      <c r="Q24" s="16" t="s">
        <v>166</v>
      </c>
      <c r="R24" s="16" t="s">
        <v>165</v>
      </c>
    </row>
    <row r="25" spans="1:18" x14ac:dyDescent="0.3">
      <c r="A25" s="23">
        <v>100334725</v>
      </c>
      <c r="B25" s="16" t="s">
        <v>119</v>
      </c>
      <c r="C25" s="16" t="s">
        <v>10</v>
      </c>
      <c r="D25" s="16" t="s">
        <v>120</v>
      </c>
      <c r="E25" s="16" t="s">
        <v>16</v>
      </c>
      <c r="F25" s="16">
        <v>115</v>
      </c>
      <c r="G25" s="16" t="s">
        <v>121</v>
      </c>
      <c r="H25" s="16">
        <v>109</v>
      </c>
      <c r="I25" s="16" t="s">
        <v>20</v>
      </c>
      <c r="J25" s="16">
        <v>1</v>
      </c>
      <c r="K25" s="16">
        <v>1</v>
      </c>
      <c r="L25" s="22" t="s">
        <v>48</v>
      </c>
      <c r="N25" s="16">
        <f>N20/(N20+O20)</f>
        <v>0.9882352941176471</v>
      </c>
      <c r="O25" s="16">
        <f>N20/(N20+Q20)</f>
        <v>1</v>
      </c>
      <c r="P25" s="16">
        <f>2*(N25*O25)/(N25+O25)</f>
        <v>0.99408284023668636</v>
      </c>
      <c r="Q25" s="16">
        <v>0.16550000000000001</v>
      </c>
      <c r="R25" s="16">
        <v>1.0627</v>
      </c>
    </row>
    <row r="26" spans="1:18" x14ac:dyDescent="0.3">
      <c r="A26" s="23">
        <v>100416367</v>
      </c>
      <c r="B26" s="16" t="s">
        <v>32</v>
      </c>
      <c r="C26" s="16" t="s">
        <v>10</v>
      </c>
      <c r="D26" s="16" t="s">
        <v>33</v>
      </c>
      <c r="E26" s="16" t="s">
        <v>16</v>
      </c>
      <c r="F26" s="16">
        <v>0</v>
      </c>
      <c r="G26" s="16" t="s">
        <v>19</v>
      </c>
      <c r="H26" s="16">
        <v>109</v>
      </c>
      <c r="I26" s="16" t="s">
        <v>20</v>
      </c>
      <c r="J26" s="16">
        <v>1</v>
      </c>
      <c r="K26" s="16">
        <v>1</v>
      </c>
      <c r="L26" s="22" t="s">
        <v>48</v>
      </c>
    </row>
    <row r="27" spans="1:18" x14ac:dyDescent="0.3">
      <c r="A27" s="23">
        <v>100016746</v>
      </c>
      <c r="B27" s="16" t="s">
        <v>122</v>
      </c>
      <c r="C27" s="16" t="s">
        <v>10</v>
      </c>
      <c r="D27" s="16" t="s">
        <v>123</v>
      </c>
      <c r="E27" s="16" t="s">
        <v>16</v>
      </c>
      <c r="F27" s="16">
        <v>113</v>
      </c>
      <c r="G27" s="16" t="s">
        <v>18</v>
      </c>
      <c r="H27" s="16">
        <v>109</v>
      </c>
      <c r="I27" s="16" t="s">
        <v>20</v>
      </c>
      <c r="J27" s="16">
        <v>2</v>
      </c>
      <c r="K27" s="26">
        <v>2</v>
      </c>
      <c r="L27" s="22" t="s">
        <v>48</v>
      </c>
    </row>
    <row r="28" spans="1:18" x14ac:dyDescent="0.3">
      <c r="A28" s="23">
        <v>100362038</v>
      </c>
      <c r="B28" s="16" t="s">
        <v>124</v>
      </c>
      <c r="C28" s="16" t="s">
        <v>10</v>
      </c>
      <c r="D28" s="21" t="s">
        <v>125</v>
      </c>
      <c r="E28" s="16" t="s">
        <v>19</v>
      </c>
      <c r="F28" s="16">
        <v>109</v>
      </c>
      <c r="G28" s="16" t="s">
        <v>20</v>
      </c>
      <c r="H28" s="16">
        <v>109</v>
      </c>
      <c r="I28" s="16" t="s">
        <v>20</v>
      </c>
      <c r="J28" s="16">
        <v>1</v>
      </c>
      <c r="K28" s="16">
        <v>1</v>
      </c>
      <c r="L28" s="22" t="s">
        <v>48</v>
      </c>
    </row>
    <row r="29" spans="1:18" x14ac:dyDescent="0.3">
      <c r="A29" s="23">
        <v>100875703</v>
      </c>
      <c r="B29" s="16" t="s">
        <v>126</v>
      </c>
      <c r="C29" s="16" t="s">
        <v>10</v>
      </c>
      <c r="D29" s="21" t="s">
        <v>127</v>
      </c>
      <c r="E29" s="16" t="s">
        <v>19</v>
      </c>
      <c r="F29" s="16">
        <v>0</v>
      </c>
      <c r="G29" s="16" t="s">
        <v>19</v>
      </c>
      <c r="H29" s="16">
        <v>112</v>
      </c>
      <c r="I29" s="16" t="s">
        <v>34</v>
      </c>
      <c r="J29" s="16">
        <v>1</v>
      </c>
      <c r="K29" s="16">
        <v>1</v>
      </c>
      <c r="L29" s="22" t="s">
        <v>48</v>
      </c>
    </row>
    <row r="30" spans="1:18" x14ac:dyDescent="0.3">
      <c r="A30" s="23">
        <v>100199385</v>
      </c>
      <c r="B30" s="16" t="s">
        <v>128</v>
      </c>
      <c r="C30" s="16" t="s">
        <v>10</v>
      </c>
      <c r="D30" s="16" t="s">
        <v>129</v>
      </c>
      <c r="E30" s="16" t="s">
        <v>22</v>
      </c>
      <c r="F30" s="16">
        <v>113</v>
      </c>
      <c r="G30" s="16" t="s">
        <v>18</v>
      </c>
      <c r="H30" s="16">
        <v>110</v>
      </c>
      <c r="I30" s="16" t="s">
        <v>17</v>
      </c>
      <c r="J30" s="16">
        <v>1</v>
      </c>
      <c r="K30" s="24">
        <v>2</v>
      </c>
      <c r="L30" s="22" t="s">
        <v>49</v>
      </c>
      <c r="N30" s="11" t="s">
        <v>181</v>
      </c>
      <c r="O30" s="11"/>
      <c r="P30" s="11"/>
      <c r="Q30" s="11"/>
    </row>
    <row r="31" spans="1:18" x14ac:dyDescent="0.3">
      <c r="A31" s="23">
        <v>100488692</v>
      </c>
      <c r="B31" s="16" t="s">
        <v>71</v>
      </c>
      <c r="C31" s="16" t="s">
        <v>10</v>
      </c>
      <c r="D31" s="16" t="s">
        <v>95</v>
      </c>
      <c r="E31" s="16" t="s">
        <v>22</v>
      </c>
      <c r="F31" s="16">
        <v>0</v>
      </c>
      <c r="G31" s="16" t="s">
        <v>19</v>
      </c>
      <c r="H31" s="16">
        <v>109</v>
      </c>
      <c r="I31" s="16" t="s">
        <v>20</v>
      </c>
      <c r="J31" s="16">
        <v>1</v>
      </c>
      <c r="K31" s="16">
        <v>1</v>
      </c>
      <c r="L31" s="22" t="s">
        <v>48</v>
      </c>
    </row>
    <row r="32" spans="1:18" x14ac:dyDescent="0.3">
      <c r="A32" s="23">
        <v>100872241</v>
      </c>
      <c r="B32" s="16" t="s">
        <v>130</v>
      </c>
      <c r="C32" s="16" t="s">
        <v>15</v>
      </c>
      <c r="D32" s="16">
        <v>35347</v>
      </c>
      <c r="E32" s="16" t="s">
        <v>19</v>
      </c>
      <c r="F32" s="16">
        <v>110</v>
      </c>
      <c r="G32" s="16" t="s">
        <v>17</v>
      </c>
      <c r="H32" s="16">
        <v>179</v>
      </c>
      <c r="I32" s="16" t="s">
        <v>13</v>
      </c>
      <c r="J32" s="16">
        <v>1</v>
      </c>
      <c r="K32" s="16">
        <v>1</v>
      </c>
      <c r="L32" s="22" t="s">
        <v>48</v>
      </c>
      <c r="N32" s="16" t="s">
        <v>51</v>
      </c>
      <c r="O32" s="16" t="s">
        <v>52</v>
      </c>
      <c r="P32" s="16" t="s">
        <v>53</v>
      </c>
      <c r="Q32" s="16" t="s">
        <v>54</v>
      </c>
    </row>
    <row r="33" spans="1:18" x14ac:dyDescent="0.3">
      <c r="A33" s="23">
        <v>100436705</v>
      </c>
      <c r="B33" s="16" t="s">
        <v>104</v>
      </c>
      <c r="C33" s="16" t="s">
        <v>15</v>
      </c>
      <c r="D33" s="21">
        <v>36440</v>
      </c>
      <c r="E33" s="16" t="s">
        <v>19</v>
      </c>
      <c r="F33" s="16">
        <v>109</v>
      </c>
      <c r="G33" s="16" t="s">
        <v>20</v>
      </c>
      <c r="H33" s="16">
        <v>113</v>
      </c>
      <c r="I33" s="16" t="s">
        <v>18</v>
      </c>
      <c r="J33" s="16">
        <v>1</v>
      </c>
      <c r="K33" s="16">
        <v>1</v>
      </c>
      <c r="L33" s="22" t="s">
        <v>48</v>
      </c>
      <c r="N33" s="16">
        <v>271</v>
      </c>
      <c r="O33" s="16">
        <v>9</v>
      </c>
      <c r="P33" s="16">
        <v>6</v>
      </c>
      <c r="Q33" s="16">
        <v>0</v>
      </c>
    </row>
    <row r="34" spans="1:18" x14ac:dyDescent="0.3">
      <c r="A34" s="23">
        <v>100747859</v>
      </c>
      <c r="B34" s="16" t="s">
        <v>131</v>
      </c>
      <c r="C34" s="16" t="s">
        <v>10</v>
      </c>
      <c r="D34" s="21" t="s">
        <v>132</v>
      </c>
      <c r="E34" s="16" t="s">
        <v>19</v>
      </c>
      <c r="F34" s="16">
        <v>109</v>
      </c>
      <c r="G34" s="16" t="s">
        <v>20</v>
      </c>
      <c r="H34" s="16">
        <v>109</v>
      </c>
      <c r="I34" s="16" t="s">
        <v>20</v>
      </c>
      <c r="J34" s="16">
        <v>1</v>
      </c>
      <c r="K34" s="16">
        <v>1</v>
      </c>
      <c r="L34" s="22" t="s">
        <v>48</v>
      </c>
    </row>
    <row r="35" spans="1:18" x14ac:dyDescent="0.3">
      <c r="A35" s="23">
        <v>100072317</v>
      </c>
      <c r="B35" s="16" t="s">
        <v>72</v>
      </c>
      <c r="C35" s="16" t="s">
        <v>15</v>
      </c>
      <c r="D35" s="21" t="s">
        <v>96</v>
      </c>
      <c r="E35" s="16" t="s">
        <v>16</v>
      </c>
      <c r="F35" s="16">
        <v>109</v>
      </c>
      <c r="G35" s="16" t="s">
        <v>20</v>
      </c>
      <c r="H35" s="16">
        <v>109</v>
      </c>
      <c r="I35" s="16" t="s">
        <v>20</v>
      </c>
      <c r="J35" s="16">
        <v>1</v>
      </c>
      <c r="K35" s="24">
        <v>2</v>
      </c>
      <c r="L35" s="22" t="s">
        <v>49</v>
      </c>
      <c r="N35" s="11" t="s">
        <v>183</v>
      </c>
      <c r="O35" s="11"/>
      <c r="P35" s="11"/>
      <c r="Q35" s="11"/>
    </row>
    <row r="36" spans="1:18" x14ac:dyDescent="0.3">
      <c r="A36" s="23">
        <v>100512231</v>
      </c>
      <c r="B36" s="16" t="s">
        <v>73</v>
      </c>
      <c r="C36" s="16" t="s">
        <v>10</v>
      </c>
      <c r="D36" s="21" t="s">
        <v>80</v>
      </c>
      <c r="E36" s="16" t="s">
        <v>16</v>
      </c>
      <c r="F36" s="16">
        <v>106</v>
      </c>
      <c r="G36" s="16" t="s">
        <v>42</v>
      </c>
      <c r="H36" s="16">
        <v>113</v>
      </c>
      <c r="I36" s="16" t="s">
        <v>18</v>
      </c>
      <c r="J36" s="16">
        <v>1</v>
      </c>
      <c r="K36" s="16">
        <v>1</v>
      </c>
      <c r="L36" s="22" t="s">
        <v>48</v>
      </c>
    </row>
    <row r="37" spans="1:18" x14ac:dyDescent="0.3">
      <c r="A37" s="23">
        <v>100456770</v>
      </c>
      <c r="B37" s="16" t="s">
        <v>133</v>
      </c>
      <c r="C37" s="16" t="s">
        <v>15</v>
      </c>
      <c r="D37" s="21" t="s">
        <v>134</v>
      </c>
      <c r="E37" s="16" t="s">
        <v>19</v>
      </c>
      <c r="F37" s="16">
        <v>109</v>
      </c>
      <c r="G37" s="16" t="s">
        <v>20</v>
      </c>
      <c r="H37" s="16">
        <v>109</v>
      </c>
      <c r="I37" s="16" t="s">
        <v>20</v>
      </c>
      <c r="J37" s="16">
        <v>1</v>
      </c>
      <c r="K37" s="16">
        <v>1</v>
      </c>
      <c r="L37" s="22" t="s">
        <v>48</v>
      </c>
      <c r="N37" s="16" t="s">
        <v>55</v>
      </c>
      <c r="O37" s="16" t="s">
        <v>56</v>
      </c>
      <c r="P37" s="16" t="s">
        <v>57</v>
      </c>
      <c r="Q37" s="16" t="s">
        <v>166</v>
      </c>
      <c r="R37" s="16" t="s">
        <v>165</v>
      </c>
    </row>
    <row r="38" spans="1:18" x14ac:dyDescent="0.3">
      <c r="A38" s="23">
        <v>100343699</v>
      </c>
      <c r="B38" s="16" t="s">
        <v>135</v>
      </c>
      <c r="C38" s="16" t="s">
        <v>10</v>
      </c>
      <c r="D38" s="16">
        <v>35287</v>
      </c>
      <c r="E38" s="16" t="s">
        <v>16</v>
      </c>
      <c r="F38" s="16">
        <v>109</v>
      </c>
      <c r="G38" s="16" t="s">
        <v>20</v>
      </c>
      <c r="H38" s="16">
        <v>109</v>
      </c>
      <c r="I38" s="16" t="s">
        <v>20</v>
      </c>
      <c r="J38" s="16">
        <v>1</v>
      </c>
      <c r="K38" s="16">
        <v>1</v>
      </c>
      <c r="L38" s="22" t="s">
        <v>48</v>
      </c>
      <c r="N38" s="16">
        <f>N33/(N33+O33)</f>
        <v>0.96785714285714286</v>
      </c>
      <c r="O38" s="16">
        <f>N33/(N33+Q33)</f>
        <v>1</v>
      </c>
      <c r="P38" s="16">
        <f>2*(N38*O38)/(N38+O38)</f>
        <v>0.98366606170598903</v>
      </c>
      <c r="Q38" s="16">
        <v>6.0299999999999999E-2</v>
      </c>
      <c r="R38" s="16">
        <v>2.3891</v>
      </c>
    </row>
    <row r="39" spans="1:18" x14ac:dyDescent="0.3">
      <c r="A39" s="23">
        <v>100453442</v>
      </c>
      <c r="B39" s="16" t="s">
        <v>76</v>
      </c>
      <c r="C39" s="16" t="s">
        <v>15</v>
      </c>
      <c r="D39" s="16">
        <v>38879</v>
      </c>
      <c r="E39" s="16" t="s">
        <v>11</v>
      </c>
      <c r="F39" s="16">
        <v>168</v>
      </c>
      <c r="G39" s="16" t="s">
        <v>23</v>
      </c>
      <c r="H39" s="16">
        <v>108</v>
      </c>
      <c r="I39" s="16" t="s">
        <v>21</v>
      </c>
      <c r="J39" s="16">
        <v>1</v>
      </c>
      <c r="K39" s="16">
        <v>1</v>
      </c>
      <c r="L39" s="22" t="s">
        <v>48</v>
      </c>
    </row>
    <row r="40" spans="1:18" x14ac:dyDescent="0.3">
      <c r="A40" s="23">
        <v>100026949</v>
      </c>
      <c r="B40" s="16" t="s">
        <v>136</v>
      </c>
      <c r="C40" s="16" t="s">
        <v>15</v>
      </c>
      <c r="D40" s="21" t="s">
        <v>93</v>
      </c>
      <c r="E40" s="16" t="s">
        <v>22</v>
      </c>
      <c r="F40" s="16">
        <v>113</v>
      </c>
      <c r="G40" s="16" t="s">
        <v>18</v>
      </c>
      <c r="H40" s="16">
        <v>113</v>
      </c>
      <c r="I40" s="16" t="s">
        <v>18</v>
      </c>
      <c r="J40" s="16">
        <v>2</v>
      </c>
      <c r="K40" s="26">
        <v>2</v>
      </c>
      <c r="L40" s="22" t="s">
        <v>48</v>
      </c>
    </row>
    <row r="41" spans="1:18" x14ac:dyDescent="0.3">
      <c r="A41" s="23">
        <v>100440449</v>
      </c>
      <c r="B41" s="16" t="s">
        <v>35</v>
      </c>
      <c r="C41" s="16" t="s">
        <v>10</v>
      </c>
      <c r="D41" s="16" t="s">
        <v>36</v>
      </c>
      <c r="E41" s="16" t="s">
        <v>19</v>
      </c>
      <c r="F41" s="16">
        <v>113</v>
      </c>
      <c r="G41" s="16" t="s">
        <v>18</v>
      </c>
      <c r="H41" s="16">
        <v>110</v>
      </c>
      <c r="I41" s="16" t="s">
        <v>17</v>
      </c>
      <c r="J41" s="16">
        <v>1</v>
      </c>
      <c r="K41" s="16">
        <v>1</v>
      </c>
      <c r="L41" s="22" t="s">
        <v>48</v>
      </c>
    </row>
    <row r="42" spans="1:18" x14ac:dyDescent="0.3">
      <c r="A42" s="23">
        <v>100607196</v>
      </c>
      <c r="B42" s="16" t="s">
        <v>137</v>
      </c>
      <c r="C42" s="16" t="s">
        <v>15</v>
      </c>
      <c r="D42" s="21" t="s">
        <v>138</v>
      </c>
      <c r="E42" s="16" t="s">
        <v>11</v>
      </c>
      <c r="F42" s="16">
        <v>113</v>
      </c>
      <c r="G42" s="16" t="s">
        <v>18</v>
      </c>
      <c r="H42" s="16">
        <v>113</v>
      </c>
      <c r="I42" s="16" t="s">
        <v>18</v>
      </c>
      <c r="J42" s="16">
        <v>1</v>
      </c>
      <c r="K42" s="16">
        <v>1</v>
      </c>
      <c r="L42" s="22" t="s">
        <v>48</v>
      </c>
    </row>
    <row r="43" spans="1:18" x14ac:dyDescent="0.3">
      <c r="A43" s="23">
        <v>100628809</v>
      </c>
      <c r="B43" s="16" t="s">
        <v>78</v>
      </c>
      <c r="C43" s="16" t="s">
        <v>10</v>
      </c>
      <c r="D43" s="21" t="s">
        <v>97</v>
      </c>
      <c r="E43" s="16" t="s">
        <v>11</v>
      </c>
      <c r="F43" s="16">
        <v>0</v>
      </c>
      <c r="G43" s="16" t="s">
        <v>19</v>
      </c>
      <c r="H43" s="16">
        <v>108</v>
      </c>
      <c r="I43" s="16" t="s">
        <v>21</v>
      </c>
      <c r="J43" s="16">
        <v>1</v>
      </c>
      <c r="K43" s="16">
        <v>1</v>
      </c>
      <c r="L43" s="22" t="s">
        <v>48</v>
      </c>
    </row>
    <row r="44" spans="1:18" x14ac:dyDescent="0.3">
      <c r="A44" s="23">
        <v>100884526</v>
      </c>
      <c r="B44" s="16" t="s">
        <v>26</v>
      </c>
      <c r="C44" s="16" t="s">
        <v>15</v>
      </c>
      <c r="D44" s="16" t="s">
        <v>27</v>
      </c>
      <c r="E44" s="16" t="s">
        <v>11</v>
      </c>
      <c r="F44" s="16">
        <v>114</v>
      </c>
      <c r="G44" s="16" t="s">
        <v>28</v>
      </c>
      <c r="H44" s="16">
        <v>109</v>
      </c>
      <c r="I44" s="16" t="s">
        <v>20</v>
      </c>
      <c r="J44" s="16">
        <v>1</v>
      </c>
      <c r="K44" s="16">
        <v>1</v>
      </c>
      <c r="L44" s="22" t="s">
        <v>48</v>
      </c>
    </row>
    <row r="45" spans="1:18" x14ac:dyDescent="0.3">
      <c r="A45" s="23">
        <v>100024946</v>
      </c>
      <c r="B45" s="16" t="s">
        <v>139</v>
      </c>
      <c r="C45" s="16" t="s">
        <v>10</v>
      </c>
      <c r="D45" s="16" t="s">
        <v>140</v>
      </c>
      <c r="E45" s="16" t="s">
        <v>19</v>
      </c>
      <c r="F45" s="16">
        <v>108</v>
      </c>
      <c r="G45" s="16" t="s">
        <v>21</v>
      </c>
      <c r="H45" s="16">
        <v>108</v>
      </c>
      <c r="I45" s="16" t="s">
        <v>21</v>
      </c>
      <c r="J45" s="16">
        <v>2</v>
      </c>
      <c r="K45" s="26">
        <v>2</v>
      </c>
      <c r="L45" s="22" t="s">
        <v>48</v>
      </c>
    </row>
    <row r="46" spans="1:18" x14ac:dyDescent="0.3">
      <c r="A46" s="23">
        <v>100641068</v>
      </c>
      <c r="B46" s="16" t="s">
        <v>141</v>
      </c>
      <c r="C46" s="16" t="s">
        <v>15</v>
      </c>
      <c r="D46" s="16">
        <v>37317</v>
      </c>
      <c r="E46" s="16" t="s">
        <v>19</v>
      </c>
      <c r="F46" s="16">
        <v>0</v>
      </c>
      <c r="G46" s="16" t="s">
        <v>19</v>
      </c>
      <c r="H46" s="16">
        <v>352</v>
      </c>
      <c r="I46" s="16" t="s">
        <v>12</v>
      </c>
      <c r="J46" s="16">
        <v>1</v>
      </c>
      <c r="K46" s="16">
        <v>1</v>
      </c>
      <c r="L46" s="22" t="s">
        <v>48</v>
      </c>
    </row>
    <row r="47" spans="1:18" x14ac:dyDescent="0.3">
      <c r="A47" s="23">
        <v>100474957</v>
      </c>
      <c r="B47" s="16" t="s">
        <v>142</v>
      </c>
      <c r="C47" s="16" t="s">
        <v>10</v>
      </c>
      <c r="D47" s="16" t="s">
        <v>143</v>
      </c>
      <c r="E47" s="16" t="s">
        <v>16</v>
      </c>
      <c r="F47" s="16">
        <v>0</v>
      </c>
      <c r="G47" s="16" t="s">
        <v>19</v>
      </c>
      <c r="H47" s="16">
        <v>109</v>
      </c>
      <c r="I47" s="16" t="s">
        <v>20</v>
      </c>
      <c r="J47" s="16">
        <v>1</v>
      </c>
      <c r="K47" s="16">
        <v>1</v>
      </c>
      <c r="L47" s="22" t="s">
        <v>48</v>
      </c>
    </row>
    <row r="48" spans="1:18" x14ac:dyDescent="0.3">
      <c r="A48" s="23">
        <v>100051611</v>
      </c>
      <c r="B48" s="16" t="s">
        <v>92</v>
      </c>
      <c r="C48" s="16" t="s">
        <v>15</v>
      </c>
      <c r="D48" s="16">
        <v>35280</v>
      </c>
      <c r="E48" s="16" t="s">
        <v>22</v>
      </c>
      <c r="F48" s="16">
        <v>110</v>
      </c>
      <c r="G48" s="16" t="s">
        <v>17</v>
      </c>
      <c r="H48" s="16">
        <v>109</v>
      </c>
      <c r="I48" s="16" t="s">
        <v>20</v>
      </c>
      <c r="J48" s="16">
        <v>1</v>
      </c>
      <c r="K48" s="24">
        <v>2</v>
      </c>
      <c r="L48" s="22" t="s">
        <v>49</v>
      </c>
    </row>
    <row r="49" spans="1:12" x14ac:dyDescent="0.3">
      <c r="A49" s="23">
        <v>100549204</v>
      </c>
      <c r="B49" s="16" t="s">
        <v>79</v>
      </c>
      <c r="C49" s="16" t="s">
        <v>10</v>
      </c>
      <c r="D49" s="21" t="s">
        <v>98</v>
      </c>
      <c r="E49" s="16" t="s">
        <v>11</v>
      </c>
      <c r="F49" s="16">
        <v>112</v>
      </c>
      <c r="G49" s="16" t="s">
        <v>34</v>
      </c>
      <c r="H49" s="16">
        <v>179</v>
      </c>
      <c r="I49" s="16" t="s">
        <v>13</v>
      </c>
      <c r="J49" s="16">
        <v>1</v>
      </c>
      <c r="K49" s="16">
        <v>1</v>
      </c>
      <c r="L49" s="22" t="s">
        <v>48</v>
      </c>
    </row>
    <row r="50" spans="1:12" x14ac:dyDescent="0.3">
      <c r="A50" s="23">
        <v>100341710</v>
      </c>
      <c r="B50" s="16" t="s">
        <v>144</v>
      </c>
      <c r="C50" s="16" t="s">
        <v>10</v>
      </c>
      <c r="D50" s="16">
        <v>38534</v>
      </c>
      <c r="E50" s="16" t="s">
        <v>22</v>
      </c>
      <c r="F50" s="16">
        <v>109</v>
      </c>
      <c r="G50" s="16" t="s">
        <v>20</v>
      </c>
      <c r="H50" s="16">
        <v>179</v>
      </c>
      <c r="I50" s="16" t="s">
        <v>13</v>
      </c>
      <c r="J50" s="16">
        <v>1</v>
      </c>
      <c r="K50" s="16">
        <v>1</v>
      </c>
      <c r="L50" s="22" t="s">
        <v>48</v>
      </c>
    </row>
    <row r="51" spans="1:12" x14ac:dyDescent="0.3">
      <c r="A51" s="23">
        <v>100606378</v>
      </c>
      <c r="B51" s="16" t="s">
        <v>145</v>
      </c>
      <c r="C51" s="16" t="s">
        <v>10</v>
      </c>
      <c r="D51" s="16">
        <v>35654</v>
      </c>
      <c r="E51" s="16" t="s">
        <v>19</v>
      </c>
      <c r="F51" s="16">
        <v>352</v>
      </c>
      <c r="G51" s="16" t="s">
        <v>12</v>
      </c>
      <c r="H51" s="16">
        <v>110</v>
      </c>
      <c r="I51" s="16" t="s">
        <v>17</v>
      </c>
      <c r="J51" s="16">
        <v>1</v>
      </c>
      <c r="K51" s="16">
        <v>1</v>
      </c>
      <c r="L51" s="22" t="s">
        <v>48</v>
      </c>
    </row>
    <row r="52" spans="1:12" x14ac:dyDescent="0.3">
      <c r="A52" s="23">
        <v>100566101</v>
      </c>
      <c r="B52" s="16" t="s">
        <v>146</v>
      </c>
      <c r="C52" s="16" t="s">
        <v>10</v>
      </c>
      <c r="D52" s="21" t="s">
        <v>147</v>
      </c>
      <c r="E52" s="16" t="s">
        <v>11</v>
      </c>
      <c r="F52" s="16">
        <v>113</v>
      </c>
      <c r="G52" s="16" t="s">
        <v>101</v>
      </c>
      <c r="H52" s="16">
        <v>113</v>
      </c>
      <c r="I52" s="16" t="s">
        <v>18</v>
      </c>
      <c r="J52" s="16">
        <v>1</v>
      </c>
      <c r="K52" s="16">
        <v>1</v>
      </c>
      <c r="L52" s="22" t="s">
        <v>48</v>
      </c>
    </row>
    <row r="53" spans="1:12" x14ac:dyDescent="0.3">
      <c r="A53" s="23">
        <v>100655372</v>
      </c>
      <c r="B53" s="16" t="s">
        <v>82</v>
      </c>
      <c r="C53" s="16" t="s">
        <v>15</v>
      </c>
      <c r="D53" s="21" t="s">
        <v>99</v>
      </c>
      <c r="E53" s="16" t="s">
        <v>11</v>
      </c>
      <c r="F53" s="16">
        <v>0</v>
      </c>
      <c r="G53" s="16" t="s">
        <v>19</v>
      </c>
      <c r="H53" s="16">
        <v>109</v>
      </c>
      <c r="I53" s="16" t="s">
        <v>20</v>
      </c>
      <c r="J53" s="16">
        <v>1</v>
      </c>
      <c r="K53" s="16">
        <v>1</v>
      </c>
      <c r="L53" s="22" t="s">
        <v>48</v>
      </c>
    </row>
    <row r="54" spans="1:12" x14ac:dyDescent="0.3">
      <c r="A54" s="23">
        <v>100679515</v>
      </c>
      <c r="B54" s="16" t="s">
        <v>83</v>
      </c>
      <c r="C54" s="16" t="s">
        <v>10</v>
      </c>
      <c r="D54" s="21" t="s">
        <v>81</v>
      </c>
      <c r="E54" s="16" t="s">
        <v>16</v>
      </c>
      <c r="F54" s="16">
        <v>113</v>
      </c>
      <c r="G54" s="16" t="s">
        <v>18</v>
      </c>
      <c r="H54" s="16">
        <v>113</v>
      </c>
      <c r="I54" s="16" t="s">
        <v>18</v>
      </c>
      <c r="J54" s="16">
        <v>1</v>
      </c>
      <c r="K54" s="16">
        <v>1</v>
      </c>
      <c r="L54" s="22" t="s">
        <v>48</v>
      </c>
    </row>
    <row r="55" spans="1:12" x14ac:dyDescent="0.3">
      <c r="A55" s="23">
        <v>100925729</v>
      </c>
      <c r="B55" s="16" t="s">
        <v>84</v>
      </c>
      <c r="C55" s="16" t="s">
        <v>15</v>
      </c>
      <c r="D55" s="21" t="s">
        <v>100</v>
      </c>
      <c r="E55" s="16" t="s">
        <v>22</v>
      </c>
      <c r="F55" s="16">
        <v>179</v>
      </c>
      <c r="G55" s="16" t="s">
        <v>13</v>
      </c>
      <c r="H55" s="16">
        <v>0</v>
      </c>
      <c r="I55" s="16" t="s">
        <v>19</v>
      </c>
      <c r="J55" s="16">
        <v>1</v>
      </c>
      <c r="K55" s="16">
        <v>1</v>
      </c>
      <c r="L55" s="22" t="s">
        <v>48</v>
      </c>
    </row>
    <row r="56" spans="1:12" x14ac:dyDescent="0.3">
      <c r="A56" s="23">
        <v>100357873</v>
      </c>
      <c r="B56" s="16" t="s">
        <v>43</v>
      </c>
      <c r="C56" s="16" t="s">
        <v>15</v>
      </c>
      <c r="D56" s="16">
        <v>38784</v>
      </c>
      <c r="E56" s="16" t="s">
        <v>19</v>
      </c>
      <c r="F56" s="16">
        <v>109</v>
      </c>
      <c r="G56" s="16" t="s">
        <v>44</v>
      </c>
      <c r="H56" s="16">
        <v>109</v>
      </c>
      <c r="I56" s="16" t="s">
        <v>20</v>
      </c>
      <c r="J56" s="16">
        <v>1</v>
      </c>
      <c r="K56" s="16">
        <v>1</v>
      </c>
      <c r="L56" s="22" t="s">
        <v>48</v>
      </c>
    </row>
    <row r="57" spans="1:12" x14ac:dyDescent="0.3">
      <c r="A57" s="23">
        <v>100848972</v>
      </c>
      <c r="B57" s="16" t="s">
        <v>148</v>
      </c>
      <c r="C57" s="16" t="s">
        <v>10</v>
      </c>
      <c r="D57" s="21" t="s">
        <v>149</v>
      </c>
      <c r="E57" s="16" t="s">
        <v>22</v>
      </c>
      <c r="F57" s="16">
        <v>109</v>
      </c>
      <c r="G57" s="16" t="s">
        <v>20</v>
      </c>
      <c r="H57" s="16">
        <v>179</v>
      </c>
      <c r="I57" s="16" t="s">
        <v>13</v>
      </c>
      <c r="J57" s="16">
        <v>1</v>
      </c>
      <c r="K57" s="16">
        <v>1</v>
      </c>
      <c r="L57" s="22" t="s">
        <v>48</v>
      </c>
    </row>
    <row r="58" spans="1:12" x14ac:dyDescent="0.3">
      <c r="A58" s="23">
        <v>100266239</v>
      </c>
      <c r="B58" s="16" t="s">
        <v>150</v>
      </c>
      <c r="C58" s="16" t="s">
        <v>15</v>
      </c>
      <c r="D58" s="16">
        <v>38663</v>
      </c>
      <c r="E58" s="16" t="s">
        <v>16</v>
      </c>
      <c r="F58" s="16">
        <v>109</v>
      </c>
      <c r="G58" s="16" t="s">
        <v>20</v>
      </c>
      <c r="H58" s="16">
        <v>110</v>
      </c>
      <c r="I58" s="16" t="s">
        <v>17</v>
      </c>
      <c r="J58" s="16">
        <v>1</v>
      </c>
      <c r="K58" s="16">
        <v>1</v>
      </c>
      <c r="L58" s="22" t="s">
        <v>48</v>
      </c>
    </row>
    <row r="59" spans="1:12" x14ac:dyDescent="0.3">
      <c r="A59" s="23">
        <v>100893934</v>
      </c>
      <c r="B59" s="16" t="s">
        <v>85</v>
      </c>
      <c r="C59" s="16" t="s">
        <v>15</v>
      </c>
      <c r="D59" s="16" t="s">
        <v>102</v>
      </c>
      <c r="E59" s="16" t="s">
        <v>11</v>
      </c>
      <c r="F59" s="16">
        <v>0</v>
      </c>
      <c r="G59" s="16" t="s">
        <v>19</v>
      </c>
      <c r="H59" s="16">
        <v>0</v>
      </c>
      <c r="I59" s="16" t="s">
        <v>19</v>
      </c>
      <c r="J59" s="16">
        <v>1</v>
      </c>
      <c r="K59" s="16">
        <v>1</v>
      </c>
      <c r="L59" s="22" t="s">
        <v>48</v>
      </c>
    </row>
    <row r="60" spans="1:12" x14ac:dyDescent="0.3">
      <c r="A60" s="23">
        <v>100201300</v>
      </c>
      <c r="B60" s="16" t="s">
        <v>151</v>
      </c>
      <c r="C60" s="16" t="s">
        <v>10</v>
      </c>
      <c r="D60" s="21">
        <v>37476</v>
      </c>
      <c r="E60" s="16" t="s">
        <v>19</v>
      </c>
      <c r="F60" s="16">
        <v>112</v>
      </c>
      <c r="G60" s="16" t="s">
        <v>34</v>
      </c>
      <c r="H60" s="16">
        <v>111</v>
      </c>
      <c r="I60" s="16" t="s">
        <v>152</v>
      </c>
      <c r="J60" s="16">
        <v>1</v>
      </c>
      <c r="K60" s="24">
        <v>2</v>
      </c>
      <c r="L60" s="22" t="s">
        <v>49</v>
      </c>
    </row>
    <row r="61" spans="1:12" x14ac:dyDescent="0.3">
      <c r="A61" s="23">
        <v>100722422</v>
      </c>
      <c r="B61" s="16" t="s">
        <v>153</v>
      </c>
      <c r="C61" s="16" t="s">
        <v>15</v>
      </c>
      <c r="D61" s="21">
        <v>37412</v>
      </c>
      <c r="E61" s="16" t="s">
        <v>16</v>
      </c>
      <c r="F61" s="16">
        <v>105</v>
      </c>
      <c r="G61" s="16" t="s">
        <v>154</v>
      </c>
      <c r="H61" s="16">
        <v>112</v>
      </c>
      <c r="I61" s="16" t="s">
        <v>34</v>
      </c>
      <c r="J61" s="16">
        <v>1</v>
      </c>
      <c r="K61" s="16">
        <v>1</v>
      </c>
      <c r="L61" s="22" t="s">
        <v>48</v>
      </c>
    </row>
    <row r="62" spans="1:12" x14ac:dyDescent="0.3">
      <c r="A62" s="23">
        <v>100020742</v>
      </c>
      <c r="B62" s="16" t="s">
        <v>77</v>
      </c>
      <c r="C62" s="16" t="s">
        <v>10</v>
      </c>
      <c r="D62" s="16" t="s">
        <v>94</v>
      </c>
      <c r="E62" s="16" t="s">
        <v>16</v>
      </c>
      <c r="F62" s="16">
        <v>179</v>
      </c>
      <c r="G62" s="16" t="s">
        <v>13</v>
      </c>
      <c r="H62" s="16">
        <v>113</v>
      </c>
      <c r="I62" s="16" t="s">
        <v>18</v>
      </c>
      <c r="J62" s="16">
        <v>2</v>
      </c>
      <c r="K62" s="26">
        <v>2</v>
      </c>
      <c r="L62" s="22" t="s">
        <v>48</v>
      </c>
    </row>
    <row r="63" spans="1:12" x14ac:dyDescent="0.3">
      <c r="A63" s="23">
        <v>100738549</v>
      </c>
      <c r="B63" s="16" t="s">
        <v>31</v>
      </c>
      <c r="C63" s="16" t="s">
        <v>10</v>
      </c>
      <c r="D63" s="16">
        <v>36472</v>
      </c>
      <c r="E63" s="16" t="s">
        <v>11</v>
      </c>
      <c r="F63" s="16">
        <v>110</v>
      </c>
      <c r="G63" s="16" t="s">
        <v>17</v>
      </c>
      <c r="H63" s="16">
        <v>168</v>
      </c>
      <c r="I63" s="16" t="s">
        <v>23</v>
      </c>
      <c r="J63" s="16">
        <v>1</v>
      </c>
      <c r="K63" s="16">
        <v>1</v>
      </c>
      <c r="L63" s="22" t="s">
        <v>48</v>
      </c>
    </row>
    <row r="64" spans="1:12" x14ac:dyDescent="0.3">
      <c r="A64" s="23">
        <v>100671693</v>
      </c>
      <c r="B64" s="16" t="s">
        <v>86</v>
      </c>
      <c r="C64" s="16" t="s">
        <v>15</v>
      </c>
      <c r="D64" s="16">
        <v>38393</v>
      </c>
      <c r="E64" s="16" t="s">
        <v>19</v>
      </c>
      <c r="F64" s="16">
        <v>109</v>
      </c>
      <c r="G64" s="16" t="s">
        <v>20</v>
      </c>
      <c r="H64" s="16">
        <v>109</v>
      </c>
      <c r="I64" s="16" t="s">
        <v>20</v>
      </c>
      <c r="J64" s="16">
        <v>1</v>
      </c>
      <c r="K64" s="16">
        <v>1</v>
      </c>
      <c r="L64" s="22" t="s">
        <v>48</v>
      </c>
    </row>
    <row r="65" spans="1:12" x14ac:dyDescent="0.3">
      <c r="A65" s="23">
        <v>100406193</v>
      </c>
      <c r="B65" s="16" t="s">
        <v>155</v>
      </c>
      <c r="C65" s="16" t="s">
        <v>10</v>
      </c>
      <c r="D65" s="16">
        <v>35251</v>
      </c>
      <c r="E65" s="16" t="s">
        <v>19</v>
      </c>
      <c r="F65" s="16">
        <v>352</v>
      </c>
      <c r="G65" s="16" t="s">
        <v>12</v>
      </c>
      <c r="H65" s="16">
        <v>0</v>
      </c>
      <c r="I65" s="16" t="s">
        <v>19</v>
      </c>
      <c r="J65" s="16">
        <v>1</v>
      </c>
      <c r="K65" s="16">
        <v>1</v>
      </c>
      <c r="L65" s="22" t="s">
        <v>48</v>
      </c>
    </row>
    <row r="66" spans="1:12" x14ac:dyDescent="0.3">
      <c r="A66" s="23">
        <v>100923735</v>
      </c>
      <c r="B66" s="16" t="s">
        <v>91</v>
      </c>
      <c r="C66" s="16" t="s">
        <v>15</v>
      </c>
      <c r="D66" s="16">
        <v>35406</v>
      </c>
      <c r="E66" s="16" t="s">
        <v>16</v>
      </c>
      <c r="F66" s="16">
        <v>109</v>
      </c>
      <c r="G66" s="16" t="s">
        <v>20</v>
      </c>
      <c r="H66" s="16">
        <v>112</v>
      </c>
      <c r="I66" s="16" t="s">
        <v>34</v>
      </c>
      <c r="J66" s="16">
        <v>1</v>
      </c>
      <c r="K66" s="16">
        <v>1</v>
      </c>
      <c r="L66" s="22" t="s">
        <v>48</v>
      </c>
    </row>
    <row r="67" spans="1:12" x14ac:dyDescent="0.3">
      <c r="A67" s="23">
        <v>100317963</v>
      </c>
      <c r="B67" s="16" t="s">
        <v>29</v>
      </c>
      <c r="C67" s="16" t="s">
        <v>15</v>
      </c>
      <c r="D67" s="16" t="s">
        <v>30</v>
      </c>
      <c r="E67" s="16" t="s">
        <v>11</v>
      </c>
      <c r="F67" s="16">
        <v>109</v>
      </c>
      <c r="G67" s="16" t="s">
        <v>20</v>
      </c>
      <c r="H67" s="16">
        <v>179</v>
      </c>
      <c r="I67" s="16" t="s">
        <v>13</v>
      </c>
      <c r="J67" s="16">
        <v>1</v>
      </c>
      <c r="K67" s="16">
        <v>1</v>
      </c>
      <c r="L67" s="22" t="s">
        <v>48</v>
      </c>
    </row>
    <row r="68" spans="1:12" x14ac:dyDescent="0.3">
      <c r="A68" s="23">
        <v>100481276</v>
      </c>
      <c r="B68" s="16" t="s">
        <v>156</v>
      </c>
      <c r="C68" s="16" t="s">
        <v>10</v>
      </c>
      <c r="D68" s="16" t="s">
        <v>157</v>
      </c>
      <c r="E68" s="16" t="s">
        <v>22</v>
      </c>
      <c r="F68" s="16">
        <v>109</v>
      </c>
      <c r="G68" s="16" t="s">
        <v>20</v>
      </c>
      <c r="H68" s="16">
        <v>109</v>
      </c>
      <c r="I68" s="16" t="s">
        <v>20</v>
      </c>
      <c r="J68" s="16">
        <v>1</v>
      </c>
      <c r="K68" s="16">
        <v>1</v>
      </c>
      <c r="L68" s="22" t="s">
        <v>48</v>
      </c>
    </row>
    <row r="69" spans="1:12" x14ac:dyDescent="0.3">
      <c r="A69" s="23">
        <v>100902198</v>
      </c>
      <c r="B69" s="16" t="s">
        <v>89</v>
      </c>
      <c r="C69" s="16" t="s">
        <v>10</v>
      </c>
      <c r="D69" s="16">
        <v>38565</v>
      </c>
      <c r="E69" s="16" t="s">
        <v>11</v>
      </c>
      <c r="F69" s="16">
        <v>110</v>
      </c>
      <c r="G69" s="16" t="s">
        <v>17</v>
      </c>
      <c r="H69" s="16">
        <v>179</v>
      </c>
      <c r="I69" s="16" t="s">
        <v>13</v>
      </c>
      <c r="J69" s="16">
        <v>1</v>
      </c>
      <c r="K69" s="16">
        <v>1</v>
      </c>
      <c r="L69" s="22" t="s">
        <v>48</v>
      </c>
    </row>
    <row r="70" spans="1:12" x14ac:dyDescent="0.3">
      <c r="A70" s="23">
        <v>100730083</v>
      </c>
      <c r="B70" s="16" t="s">
        <v>158</v>
      </c>
      <c r="C70" s="16" t="s">
        <v>10</v>
      </c>
      <c r="D70" s="16">
        <v>37570</v>
      </c>
      <c r="E70" s="16" t="s">
        <v>16</v>
      </c>
      <c r="F70" s="16">
        <v>0</v>
      </c>
      <c r="G70" s="16" t="s">
        <v>19</v>
      </c>
      <c r="H70" s="16">
        <v>112</v>
      </c>
      <c r="I70" s="16" t="s">
        <v>34</v>
      </c>
      <c r="J70" s="16">
        <v>1</v>
      </c>
      <c r="K70" s="16">
        <v>1</v>
      </c>
      <c r="L70" s="22" t="s">
        <v>48</v>
      </c>
    </row>
    <row r="71" spans="1:12" x14ac:dyDescent="0.3">
      <c r="A71" s="23">
        <v>100855437</v>
      </c>
      <c r="B71" s="16" t="s">
        <v>45</v>
      </c>
      <c r="C71" s="16" t="s">
        <v>15</v>
      </c>
      <c r="D71" s="16" t="s">
        <v>46</v>
      </c>
      <c r="E71" s="16" t="s">
        <v>16</v>
      </c>
      <c r="F71" s="16">
        <v>0</v>
      </c>
      <c r="G71" s="16" t="s">
        <v>19</v>
      </c>
      <c r="H71" s="16">
        <v>0</v>
      </c>
      <c r="I71" s="16" t="s">
        <v>19</v>
      </c>
      <c r="J71" s="16">
        <v>1</v>
      </c>
      <c r="K71" s="16">
        <v>1</v>
      </c>
      <c r="L71" s="22" t="s">
        <v>48</v>
      </c>
    </row>
    <row r="72" spans="1:12" x14ac:dyDescent="0.3">
      <c r="A72" s="23">
        <v>100517338</v>
      </c>
      <c r="B72" s="16" t="s">
        <v>74</v>
      </c>
      <c r="C72" s="16" t="s">
        <v>10</v>
      </c>
      <c r="D72" s="21" t="s">
        <v>75</v>
      </c>
      <c r="E72" s="16" t="s">
        <v>11</v>
      </c>
      <c r="F72" s="16">
        <v>109</v>
      </c>
      <c r="G72" s="16" t="s">
        <v>20</v>
      </c>
      <c r="H72" s="16">
        <v>110</v>
      </c>
      <c r="I72" s="16" t="s">
        <v>17</v>
      </c>
      <c r="J72" s="16">
        <v>1</v>
      </c>
      <c r="K72" s="16">
        <v>1</v>
      </c>
      <c r="L72" s="22" t="s">
        <v>48</v>
      </c>
    </row>
    <row r="73" spans="1:12" x14ac:dyDescent="0.3">
      <c r="A73" s="23">
        <v>100437894</v>
      </c>
      <c r="B73" s="16" t="s">
        <v>39</v>
      </c>
      <c r="C73" s="16" t="s">
        <v>15</v>
      </c>
      <c r="D73" s="21" t="s">
        <v>40</v>
      </c>
      <c r="E73" s="16" t="s">
        <v>16</v>
      </c>
      <c r="F73" s="16">
        <v>109</v>
      </c>
      <c r="G73" s="16" t="s">
        <v>20</v>
      </c>
      <c r="H73" s="16">
        <v>179</v>
      </c>
      <c r="I73" s="16" t="s">
        <v>13</v>
      </c>
      <c r="J73" s="16">
        <v>1</v>
      </c>
      <c r="K73" s="16">
        <v>1</v>
      </c>
      <c r="L73" s="22" t="s">
        <v>48</v>
      </c>
    </row>
    <row r="74" spans="1:12" x14ac:dyDescent="0.3">
      <c r="A74" s="23">
        <v>100033013</v>
      </c>
      <c r="B74" s="16" t="s">
        <v>159</v>
      </c>
      <c r="C74" s="16" t="s">
        <v>10</v>
      </c>
      <c r="D74" s="16" t="s">
        <v>160</v>
      </c>
      <c r="E74" s="16" t="s">
        <v>22</v>
      </c>
      <c r="F74" s="16">
        <v>110</v>
      </c>
      <c r="G74" s="16" t="s">
        <v>17</v>
      </c>
      <c r="H74" s="16">
        <v>113</v>
      </c>
      <c r="I74" s="16" t="s">
        <v>18</v>
      </c>
      <c r="J74" s="16">
        <v>2</v>
      </c>
      <c r="K74" s="26">
        <v>2</v>
      </c>
      <c r="L74" s="22" t="s">
        <v>48</v>
      </c>
    </row>
    <row r="75" spans="1:12" x14ac:dyDescent="0.3">
      <c r="A75" s="23">
        <v>100951924</v>
      </c>
      <c r="B75" s="16" t="s">
        <v>161</v>
      </c>
      <c r="C75" s="16" t="s">
        <v>15</v>
      </c>
      <c r="D75" s="21">
        <v>35855</v>
      </c>
      <c r="E75" s="16" t="s">
        <v>22</v>
      </c>
      <c r="F75" s="16">
        <v>109</v>
      </c>
      <c r="G75" s="16" t="s">
        <v>20</v>
      </c>
      <c r="H75" s="16">
        <v>109</v>
      </c>
      <c r="I75" s="16" t="s">
        <v>20</v>
      </c>
      <c r="J75" s="16">
        <v>1</v>
      </c>
      <c r="K75" s="16">
        <v>1</v>
      </c>
      <c r="L75" s="22" t="s">
        <v>48</v>
      </c>
    </row>
    <row r="76" spans="1:12" x14ac:dyDescent="0.3">
      <c r="A76" s="23">
        <v>100243619</v>
      </c>
      <c r="B76" s="16" t="s">
        <v>162</v>
      </c>
      <c r="C76" s="16" t="s">
        <v>10</v>
      </c>
      <c r="D76" s="21" t="s">
        <v>163</v>
      </c>
      <c r="E76" s="16" t="s">
        <v>19</v>
      </c>
      <c r="F76" s="16">
        <v>0</v>
      </c>
      <c r="G76" s="16" t="s">
        <v>19</v>
      </c>
      <c r="H76" s="16">
        <v>109</v>
      </c>
      <c r="I76" s="16" t="s">
        <v>20</v>
      </c>
      <c r="J76" s="16">
        <v>1</v>
      </c>
      <c r="K76" s="16">
        <v>1</v>
      </c>
      <c r="L76" s="22" t="s">
        <v>48</v>
      </c>
    </row>
    <row r="77" spans="1:12" x14ac:dyDescent="0.3">
      <c r="A77" s="23">
        <v>100345920</v>
      </c>
      <c r="B77" s="16" t="s">
        <v>164</v>
      </c>
      <c r="C77" s="16" t="s">
        <v>15</v>
      </c>
      <c r="D77" s="21">
        <v>37994</v>
      </c>
      <c r="E77" s="16" t="s">
        <v>22</v>
      </c>
      <c r="F77" s="16">
        <v>179</v>
      </c>
      <c r="G77" s="16" t="s">
        <v>13</v>
      </c>
      <c r="H77" s="16">
        <v>352</v>
      </c>
      <c r="I77" s="16" t="s">
        <v>12</v>
      </c>
      <c r="J77" s="16">
        <v>1</v>
      </c>
      <c r="K77" s="16">
        <v>1</v>
      </c>
      <c r="L77" s="22" t="s">
        <v>48</v>
      </c>
    </row>
    <row r="78" spans="1:12" x14ac:dyDescent="0.3">
      <c r="A78" s="23">
        <v>100223813</v>
      </c>
      <c r="B78" s="16" t="s">
        <v>87</v>
      </c>
      <c r="C78" s="16" t="s">
        <v>15</v>
      </c>
      <c r="D78" s="16" t="s">
        <v>103</v>
      </c>
      <c r="E78" s="16" t="s">
        <v>16</v>
      </c>
      <c r="F78" s="16">
        <v>179</v>
      </c>
      <c r="G78" s="16" t="s">
        <v>13</v>
      </c>
      <c r="H78" s="16">
        <v>179</v>
      </c>
      <c r="I78" s="16" t="s">
        <v>13</v>
      </c>
      <c r="J78" s="16">
        <v>1</v>
      </c>
      <c r="K78" s="16">
        <v>1</v>
      </c>
      <c r="L78" s="22" t="s">
        <v>48</v>
      </c>
    </row>
    <row r="79" spans="1:12" x14ac:dyDescent="0.3">
      <c r="A79" s="23">
        <v>100849255</v>
      </c>
      <c r="B79" s="16" t="s">
        <v>65</v>
      </c>
      <c r="C79" s="16" t="s">
        <v>10</v>
      </c>
      <c r="D79" s="21" t="s">
        <v>66</v>
      </c>
      <c r="E79" s="16" t="s">
        <v>16</v>
      </c>
      <c r="F79" s="16">
        <v>179</v>
      </c>
      <c r="G79" s="16" t="s">
        <v>13</v>
      </c>
      <c r="H79" s="16">
        <v>109</v>
      </c>
      <c r="I79" s="16" t="s">
        <v>20</v>
      </c>
      <c r="J79" s="16">
        <v>1</v>
      </c>
      <c r="K79" s="16">
        <v>1</v>
      </c>
      <c r="L79" s="22" t="s">
        <v>48</v>
      </c>
    </row>
    <row r="83" spans="1:10" x14ac:dyDescent="0.3">
      <c r="A83" s="17"/>
    </row>
    <row r="84" spans="1:10" x14ac:dyDescent="0.3">
      <c r="A84" s="27"/>
    </row>
    <row r="85" spans="1:10" x14ac:dyDescent="0.3">
      <c r="A85" s="27"/>
      <c r="E85" s="28"/>
    </row>
    <row r="86" spans="1:10" x14ac:dyDescent="0.3">
      <c r="A86" s="27"/>
    </row>
    <row r="87" spans="1:10" x14ac:dyDescent="0.3">
      <c r="A87" s="27"/>
      <c r="E87" s="28"/>
    </row>
    <row r="88" spans="1:10" x14ac:dyDescent="0.3">
      <c r="A88" s="27"/>
    </row>
    <row r="89" spans="1:10" x14ac:dyDescent="0.3">
      <c r="A89" s="27"/>
      <c r="E89" s="28"/>
    </row>
    <row r="90" spans="1:10" x14ac:dyDescent="0.3">
      <c r="A90" s="27"/>
      <c r="B90" s="27"/>
      <c r="C90" s="27"/>
      <c r="D90" s="27"/>
      <c r="E90" s="27"/>
      <c r="F90" s="27"/>
      <c r="G90" s="27"/>
      <c r="H90" s="27"/>
      <c r="I90" s="27"/>
      <c r="J90" s="27"/>
    </row>
    <row r="91" spans="1:10" x14ac:dyDescent="0.3">
      <c r="A91" s="27"/>
      <c r="B91" s="27"/>
      <c r="C91" s="27"/>
      <c r="D91" s="27"/>
      <c r="E91" s="27"/>
      <c r="F91" s="27"/>
      <c r="G91" s="27"/>
      <c r="H91" s="27"/>
      <c r="I91" s="27"/>
      <c r="J91" s="27"/>
    </row>
    <row r="92" spans="1:10" x14ac:dyDescent="0.3">
      <c r="A92" s="27"/>
      <c r="B92" s="27"/>
      <c r="C92" s="27"/>
      <c r="D92" s="27"/>
      <c r="E92" s="27"/>
      <c r="F92" s="27"/>
      <c r="G92" s="27"/>
      <c r="H92" s="27"/>
      <c r="I92" s="27"/>
      <c r="J92" s="27"/>
    </row>
    <row r="93" spans="1:10" x14ac:dyDescent="0.3">
      <c r="A93" s="27"/>
      <c r="B93" s="27"/>
      <c r="C93" s="27"/>
      <c r="D93" s="27"/>
      <c r="E93" s="27"/>
      <c r="F93" s="27"/>
      <c r="G93" s="27"/>
      <c r="H93" s="27"/>
      <c r="I93" s="27"/>
      <c r="J93" s="27"/>
    </row>
    <row r="94" spans="1:10" x14ac:dyDescent="0.3">
      <c r="A94" s="27"/>
      <c r="B94" s="27"/>
      <c r="C94" s="27"/>
      <c r="D94" s="27"/>
      <c r="E94" s="27"/>
      <c r="F94" s="27"/>
      <c r="G94" s="27"/>
      <c r="H94" s="27"/>
      <c r="I94" s="27"/>
      <c r="J94" s="27"/>
    </row>
    <row r="95" spans="1:10" x14ac:dyDescent="0.3">
      <c r="A95" s="27"/>
      <c r="B95" s="27"/>
      <c r="C95" s="27"/>
      <c r="D95" s="27"/>
      <c r="E95" s="27"/>
      <c r="F95" s="27"/>
      <c r="G95" s="27"/>
      <c r="H95" s="27"/>
      <c r="I95" s="27"/>
      <c r="J95" s="27"/>
    </row>
    <row r="96" spans="1:10" x14ac:dyDescent="0.3">
      <c r="A96" s="27"/>
      <c r="B96" s="27"/>
      <c r="C96" s="27"/>
      <c r="D96" s="27"/>
      <c r="E96" s="27"/>
      <c r="F96" s="27"/>
      <c r="G96" s="27"/>
      <c r="H96" s="27"/>
      <c r="I96" s="27"/>
      <c r="J96" s="27"/>
    </row>
    <row r="97" spans="1:10" x14ac:dyDescent="0.3">
      <c r="A97" s="27"/>
      <c r="B97" s="27"/>
      <c r="C97" s="27"/>
      <c r="D97" s="27"/>
      <c r="E97" s="27"/>
      <c r="F97" s="27"/>
      <c r="G97" s="27"/>
      <c r="H97" s="27"/>
      <c r="I97" s="27"/>
      <c r="J97" s="27"/>
    </row>
    <row r="98" spans="1:10" x14ac:dyDescent="0.3">
      <c r="A98" s="27"/>
      <c r="B98" s="27"/>
      <c r="C98" s="27"/>
      <c r="D98" s="27"/>
      <c r="E98" s="27"/>
      <c r="F98" s="27"/>
      <c r="G98" s="27"/>
      <c r="H98" s="27"/>
      <c r="I98" s="27"/>
      <c r="J98" s="27"/>
    </row>
    <row r="99" spans="1:10" x14ac:dyDescent="0.3">
      <c r="A99" s="27"/>
      <c r="B99" s="27"/>
      <c r="C99" s="27"/>
      <c r="D99" s="27"/>
      <c r="E99" s="27"/>
      <c r="F99" s="27"/>
      <c r="G99" s="27"/>
      <c r="H99" s="27"/>
      <c r="I99" s="27"/>
      <c r="J99" s="27"/>
    </row>
    <row r="100" spans="1:10" x14ac:dyDescent="0.3">
      <c r="A100" s="27"/>
      <c r="B100" s="27"/>
      <c r="C100" s="27"/>
      <c r="D100" s="27"/>
      <c r="E100" s="27"/>
      <c r="F100" s="27"/>
      <c r="G100" s="27"/>
      <c r="H100" s="27"/>
      <c r="I100" s="27"/>
      <c r="J100" s="27"/>
    </row>
    <row r="101" spans="1:10" x14ac:dyDescent="0.3">
      <c r="A101" s="27"/>
      <c r="B101" s="27"/>
      <c r="C101" s="27"/>
      <c r="D101" s="27"/>
      <c r="E101" s="27"/>
      <c r="F101" s="27"/>
      <c r="G101" s="27"/>
      <c r="H101" s="27"/>
      <c r="I101" s="27"/>
      <c r="J101" s="27"/>
    </row>
    <row r="102" spans="1:10" x14ac:dyDescent="0.3">
      <c r="A102" s="27"/>
      <c r="B102" s="27"/>
      <c r="C102" s="27"/>
      <c r="D102" s="27"/>
      <c r="E102" s="27"/>
      <c r="F102" s="27"/>
      <c r="G102" s="27"/>
      <c r="H102" s="27"/>
      <c r="I102" s="27"/>
      <c r="J102" s="27"/>
    </row>
    <row r="103" spans="1:10" x14ac:dyDescent="0.3">
      <c r="A103" s="27"/>
      <c r="B103" s="27"/>
      <c r="C103" s="27"/>
      <c r="D103" s="27"/>
      <c r="E103" s="27"/>
      <c r="F103" s="27"/>
      <c r="G103" s="27"/>
      <c r="H103" s="27"/>
      <c r="I103" s="27"/>
      <c r="J103" s="27"/>
    </row>
    <row r="104" spans="1:10" x14ac:dyDescent="0.3">
      <c r="A104" s="27"/>
      <c r="B104" s="27"/>
      <c r="C104" s="27"/>
      <c r="D104" s="27"/>
      <c r="E104" s="27"/>
      <c r="F104" s="27"/>
      <c r="G104" s="27"/>
      <c r="H104" s="27"/>
      <c r="I104" s="27"/>
      <c r="J104" s="27"/>
    </row>
    <row r="105" spans="1:10" x14ac:dyDescent="0.3">
      <c r="A105" s="27"/>
      <c r="B105" s="27"/>
      <c r="C105" s="27"/>
      <c r="D105" s="27"/>
      <c r="E105" s="27"/>
      <c r="F105" s="27"/>
      <c r="G105" s="27"/>
      <c r="H105" s="27"/>
      <c r="I105" s="27"/>
      <c r="J105" s="27"/>
    </row>
    <row r="106" spans="1:10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</row>
    <row r="107" spans="1:10" x14ac:dyDescent="0.3">
      <c r="A107" s="27"/>
      <c r="B107" s="27"/>
      <c r="C107" s="27"/>
      <c r="D107" s="27"/>
      <c r="E107" s="27"/>
      <c r="F107" s="27"/>
      <c r="G107" s="27"/>
      <c r="H107" s="27"/>
      <c r="I107" s="27"/>
      <c r="J107" s="27"/>
    </row>
    <row r="108" spans="1:10" x14ac:dyDescent="0.3">
      <c r="A108" s="27"/>
      <c r="B108" s="27"/>
      <c r="C108" s="27"/>
      <c r="D108" s="27"/>
      <c r="E108" s="27"/>
      <c r="F108" s="27"/>
      <c r="G108" s="27"/>
      <c r="H108" s="27"/>
      <c r="I108" s="27"/>
      <c r="J108" s="27"/>
    </row>
    <row r="109" spans="1:10" x14ac:dyDescent="0.3">
      <c r="A109" s="27"/>
      <c r="B109" s="27"/>
      <c r="C109" s="27"/>
      <c r="D109" s="27"/>
      <c r="E109" s="27"/>
      <c r="F109" s="27"/>
      <c r="G109" s="27"/>
      <c r="H109" s="27"/>
      <c r="I109" s="27"/>
      <c r="J109" s="27"/>
    </row>
    <row r="110" spans="1:10" x14ac:dyDescent="0.3">
      <c r="A110" s="27"/>
      <c r="B110" s="27"/>
      <c r="C110" s="27"/>
      <c r="D110" s="27"/>
      <c r="E110" s="27"/>
      <c r="F110" s="27"/>
      <c r="G110" s="27"/>
      <c r="H110" s="27"/>
      <c r="I110" s="27"/>
      <c r="J110" s="27"/>
    </row>
    <row r="111" spans="1:10" x14ac:dyDescent="0.3">
      <c r="A111" s="27"/>
      <c r="B111" s="27"/>
      <c r="C111" s="27"/>
      <c r="D111" s="27"/>
      <c r="E111" s="27"/>
      <c r="F111" s="27"/>
      <c r="G111" s="27"/>
      <c r="H111" s="27"/>
      <c r="I111" s="27"/>
      <c r="J111" s="27"/>
    </row>
    <row r="112" spans="1:10" x14ac:dyDescent="0.3">
      <c r="A112" s="27"/>
      <c r="B112" s="27"/>
      <c r="C112" s="27"/>
      <c r="D112" s="27"/>
      <c r="E112" s="27"/>
      <c r="F112" s="27"/>
      <c r="G112" s="27"/>
      <c r="H112" s="27"/>
      <c r="I112" s="27"/>
      <c r="J112" s="27"/>
    </row>
    <row r="113" spans="1:10" x14ac:dyDescent="0.3">
      <c r="A113" s="27"/>
      <c r="B113" s="27"/>
      <c r="C113" s="27"/>
      <c r="D113" s="27"/>
      <c r="E113" s="27"/>
      <c r="F113" s="27"/>
      <c r="G113" s="27"/>
      <c r="H113" s="27"/>
      <c r="I113" s="27"/>
      <c r="J113" s="27"/>
    </row>
    <row r="114" spans="1:10" x14ac:dyDescent="0.3">
      <c r="A114" s="27"/>
      <c r="B114" s="27"/>
      <c r="C114" s="27"/>
      <c r="D114" s="27"/>
      <c r="E114" s="27"/>
      <c r="F114" s="27"/>
      <c r="G114" s="27"/>
      <c r="H114" s="27"/>
      <c r="I114" s="27"/>
      <c r="J114" s="27"/>
    </row>
    <row r="115" spans="1:10" x14ac:dyDescent="0.3">
      <c r="A115" s="17"/>
      <c r="B115" s="27"/>
      <c r="C115" s="27"/>
      <c r="D115" s="27"/>
      <c r="E115" s="27"/>
      <c r="F115" s="27"/>
      <c r="G115" s="27"/>
      <c r="H115" s="27"/>
      <c r="I115" s="27"/>
      <c r="J115" s="27"/>
    </row>
    <row r="116" spans="1:10" x14ac:dyDescent="0.3">
      <c r="A116" s="17"/>
      <c r="B116" s="27"/>
      <c r="C116" s="27"/>
      <c r="D116" s="27"/>
      <c r="E116" s="27"/>
      <c r="F116" s="27"/>
      <c r="G116" s="27"/>
      <c r="H116" s="27"/>
      <c r="I116" s="27"/>
      <c r="J116" s="27"/>
    </row>
    <row r="117" spans="1:10" x14ac:dyDescent="0.3">
      <c r="A117" s="17"/>
      <c r="B117" s="27"/>
      <c r="C117" s="27"/>
      <c r="D117" s="27"/>
      <c r="E117" s="27"/>
      <c r="F117" s="27"/>
      <c r="G117" s="27"/>
      <c r="H117" s="27"/>
      <c r="I117" s="27"/>
      <c r="J117" s="27"/>
    </row>
    <row r="118" spans="1:10" x14ac:dyDescent="0.3">
      <c r="A118" s="17"/>
      <c r="B118" s="27"/>
      <c r="C118" s="27"/>
      <c r="D118" s="27"/>
      <c r="E118" s="27"/>
      <c r="F118" s="27"/>
      <c r="G118" s="27"/>
      <c r="H118" s="27"/>
      <c r="I118" s="27"/>
      <c r="J118" s="27"/>
    </row>
    <row r="119" spans="1:10" x14ac:dyDescent="0.3">
      <c r="A119" s="17"/>
      <c r="B119" s="27"/>
      <c r="C119" s="27"/>
      <c r="D119" s="27"/>
      <c r="E119" s="27"/>
      <c r="F119" s="27"/>
      <c r="G119" s="27"/>
      <c r="H119" s="27"/>
      <c r="I119" s="27"/>
      <c r="J119" s="27"/>
    </row>
    <row r="120" spans="1:10" x14ac:dyDescent="0.3">
      <c r="A120" s="17"/>
      <c r="B120" s="27"/>
      <c r="C120" s="27"/>
      <c r="D120" s="27"/>
      <c r="E120" s="27"/>
      <c r="F120" s="27"/>
      <c r="G120" s="27"/>
      <c r="H120" s="27"/>
      <c r="I120" s="27"/>
      <c r="J120" s="27"/>
    </row>
    <row r="121" spans="1:10" x14ac:dyDescent="0.3">
      <c r="A121" s="17"/>
      <c r="B121" s="27"/>
      <c r="C121" s="27"/>
      <c r="D121" s="27"/>
      <c r="E121" s="27"/>
      <c r="F121" s="27"/>
      <c r="G121" s="27"/>
      <c r="H121" s="27"/>
      <c r="I121" s="27"/>
      <c r="J121" s="27"/>
    </row>
    <row r="122" spans="1:10" x14ac:dyDescent="0.3">
      <c r="A122" s="17"/>
      <c r="B122" s="27"/>
      <c r="C122" s="27"/>
      <c r="D122" s="27"/>
      <c r="E122" s="27"/>
      <c r="F122" s="27"/>
      <c r="G122" s="27"/>
      <c r="H122" s="27"/>
      <c r="I122" s="27"/>
      <c r="J122" s="27"/>
    </row>
    <row r="123" spans="1:10" x14ac:dyDescent="0.3">
      <c r="A123" s="17"/>
      <c r="B123" s="27"/>
      <c r="C123" s="27"/>
      <c r="D123" s="27"/>
      <c r="E123" s="27"/>
      <c r="F123" s="27"/>
      <c r="G123" s="27"/>
      <c r="H123" s="27"/>
      <c r="I123" s="27"/>
      <c r="J123" s="27"/>
    </row>
    <row r="124" spans="1:10" x14ac:dyDescent="0.3">
      <c r="A124" s="17"/>
      <c r="B124" s="27"/>
      <c r="C124" s="27"/>
      <c r="D124" s="27"/>
      <c r="E124" s="27"/>
      <c r="F124" s="27"/>
      <c r="G124" s="27"/>
      <c r="H124" s="27"/>
      <c r="I124" s="27"/>
      <c r="J124" s="27"/>
    </row>
    <row r="125" spans="1:10" x14ac:dyDescent="0.3">
      <c r="A125" s="17"/>
      <c r="B125" s="27"/>
      <c r="C125" s="27"/>
      <c r="D125" s="27"/>
      <c r="E125" s="27"/>
      <c r="F125" s="27"/>
      <c r="G125" s="27"/>
      <c r="H125" s="27"/>
      <c r="I125" s="27"/>
      <c r="J125" s="27"/>
    </row>
    <row r="126" spans="1:10" x14ac:dyDescent="0.3">
      <c r="A126" s="27"/>
      <c r="B126" s="27"/>
      <c r="C126" s="27"/>
      <c r="D126" s="27"/>
      <c r="E126" s="27"/>
      <c r="F126" s="27"/>
      <c r="G126" s="27"/>
      <c r="H126" s="27"/>
      <c r="I126" s="27"/>
      <c r="J126" s="27"/>
    </row>
    <row r="127" spans="1:10" x14ac:dyDescent="0.3">
      <c r="A127" s="27"/>
      <c r="B127" s="27"/>
      <c r="C127" s="27"/>
      <c r="D127" s="27"/>
      <c r="E127" s="27"/>
      <c r="F127" s="27"/>
      <c r="G127" s="27"/>
      <c r="H127" s="27"/>
      <c r="I127" s="27"/>
      <c r="J127" s="27"/>
    </row>
    <row r="128" spans="1:10" x14ac:dyDescent="0.3">
      <c r="A128" s="27"/>
      <c r="B128" s="27"/>
      <c r="C128" s="27"/>
      <c r="D128" s="27"/>
      <c r="E128" s="27"/>
      <c r="F128" s="27"/>
      <c r="G128" s="27"/>
      <c r="H128" s="27"/>
      <c r="I128" s="27"/>
      <c r="J128" s="27"/>
    </row>
    <row r="129" spans="1:10" x14ac:dyDescent="0.3">
      <c r="A129" s="27"/>
      <c r="B129" s="27"/>
      <c r="C129" s="27"/>
      <c r="D129" s="27"/>
      <c r="E129" s="27"/>
      <c r="F129" s="27"/>
      <c r="G129" s="27"/>
      <c r="H129" s="27"/>
      <c r="I129" s="27"/>
      <c r="J129" s="27"/>
    </row>
    <row r="130" spans="1:10" x14ac:dyDescent="0.3">
      <c r="A130" s="27"/>
      <c r="B130" s="27"/>
      <c r="C130" s="27"/>
      <c r="D130" s="27"/>
      <c r="E130" s="27"/>
      <c r="F130" s="27"/>
      <c r="G130" s="27"/>
      <c r="H130" s="27"/>
      <c r="I130" s="27"/>
      <c r="J130" s="27"/>
    </row>
    <row r="131" spans="1:10" x14ac:dyDescent="0.3">
      <c r="A131" s="27"/>
      <c r="B131" s="27"/>
      <c r="C131" s="27"/>
      <c r="D131" s="27"/>
      <c r="E131" s="27"/>
      <c r="F131" s="27"/>
      <c r="G131" s="27"/>
      <c r="H131" s="27"/>
      <c r="I131" s="27"/>
      <c r="J131" s="27"/>
    </row>
    <row r="132" spans="1:10" x14ac:dyDescent="0.3">
      <c r="A132" s="27"/>
      <c r="B132" s="27"/>
      <c r="C132" s="27"/>
      <c r="D132" s="27"/>
      <c r="E132" s="27"/>
      <c r="F132" s="27"/>
      <c r="G132" s="27"/>
      <c r="H132" s="27"/>
      <c r="I132" s="27"/>
      <c r="J132" s="27"/>
    </row>
    <row r="133" spans="1:10" x14ac:dyDescent="0.3">
      <c r="A133" s="27"/>
      <c r="B133" s="27"/>
      <c r="C133" s="27"/>
      <c r="D133" s="27"/>
      <c r="E133" s="27"/>
      <c r="F133" s="27"/>
      <c r="G133" s="27"/>
      <c r="H133" s="27"/>
      <c r="I133" s="27"/>
      <c r="J133" s="27"/>
    </row>
    <row r="134" spans="1:10" x14ac:dyDescent="0.3">
      <c r="A134" s="27"/>
      <c r="B134" s="27"/>
      <c r="C134" s="27"/>
      <c r="D134" s="27"/>
      <c r="E134" s="27"/>
      <c r="F134" s="27"/>
      <c r="G134" s="27"/>
      <c r="H134" s="27"/>
      <c r="I134" s="27"/>
      <c r="J134" s="27"/>
    </row>
    <row r="135" spans="1:10" x14ac:dyDescent="0.3">
      <c r="A135" s="27"/>
      <c r="B135" s="27"/>
      <c r="C135" s="27"/>
      <c r="D135" s="27"/>
      <c r="E135" s="27"/>
      <c r="F135" s="27"/>
      <c r="G135" s="27"/>
      <c r="H135" s="27"/>
      <c r="I135" s="27"/>
      <c r="J135" s="27"/>
    </row>
    <row r="136" spans="1:10" x14ac:dyDescent="0.3">
      <c r="A136" s="27"/>
      <c r="B136" s="27"/>
      <c r="C136" s="27"/>
      <c r="D136" s="27"/>
      <c r="E136" s="27"/>
      <c r="F136" s="27"/>
      <c r="G136" s="27"/>
      <c r="H136" s="27"/>
      <c r="I136" s="27"/>
      <c r="J136" s="27"/>
    </row>
    <row r="137" spans="1:10" x14ac:dyDescent="0.3">
      <c r="A137" s="27"/>
      <c r="B137" s="27"/>
      <c r="C137" s="27"/>
      <c r="D137" s="27"/>
      <c r="E137" s="27"/>
      <c r="F137" s="27"/>
      <c r="G137" s="27"/>
      <c r="H137" s="27"/>
      <c r="I137" s="27"/>
      <c r="J137" s="27"/>
    </row>
    <row r="138" spans="1:10" x14ac:dyDescent="0.3">
      <c r="A138" s="27"/>
      <c r="B138" s="27"/>
      <c r="C138" s="27"/>
      <c r="D138" s="27"/>
      <c r="E138" s="27"/>
      <c r="F138" s="27"/>
      <c r="G138" s="27"/>
      <c r="H138" s="27"/>
      <c r="I138" s="27"/>
      <c r="J138" s="27"/>
    </row>
    <row r="139" spans="1:10" x14ac:dyDescent="0.3">
      <c r="A139" s="27"/>
      <c r="B139" s="27"/>
      <c r="C139" s="27"/>
      <c r="D139" s="27"/>
      <c r="E139" s="27"/>
      <c r="F139" s="27"/>
      <c r="G139" s="27"/>
      <c r="H139" s="27"/>
      <c r="I139" s="27"/>
      <c r="J139" s="27"/>
    </row>
    <row r="140" spans="1:10" x14ac:dyDescent="0.3">
      <c r="A140" s="27"/>
      <c r="B140" s="27"/>
      <c r="C140" s="27"/>
      <c r="D140" s="27"/>
      <c r="E140" s="27"/>
      <c r="F140" s="27"/>
      <c r="G140" s="27"/>
      <c r="H140" s="27"/>
      <c r="I140" s="27"/>
      <c r="J140" s="27"/>
    </row>
    <row r="141" spans="1:10" x14ac:dyDescent="0.3">
      <c r="A141" s="27"/>
      <c r="B141" s="27"/>
      <c r="C141" s="27"/>
      <c r="D141" s="27"/>
      <c r="E141" s="27"/>
      <c r="F141" s="27"/>
      <c r="G141" s="27"/>
      <c r="H141" s="27"/>
      <c r="I141" s="27"/>
      <c r="J141" s="27"/>
    </row>
    <row r="142" spans="1:10" x14ac:dyDescent="0.3">
      <c r="A142" s="27"/>
      <c r="B142" s="27"/>
      <c r="C142" s="27"/>
      <c r="D142" s="27"/>
      <c r="E142" s="27"/>
      <c r="F142" s="27"/>
      <c r="G142" s="27"/>
      <c r="H142" s="27"/>
      <c r="I142" s="27"/>
      <c r="J142" s="27"/>
    </row>
    <row r="143" spans="1:10" x14ac:dyDescent="0.3">
      <c r="A143" s="27"/>
      <c r="B143" s="27"/>
      <c r="C143" s="27"/>
      <c r="D143" s="27"/>
      <c r="E143" s="27"/>
      <c r="F143" s="27"/>
      <c r="G143" s="27"/>
      <c r="H143" s="27"/>
      <c r="I143" s="27"/>
      <c r="J143" s="27"/>
    </row>
    <row r="144" spans="1:10" x14ac:dyDescent="0.3">
      <c r="A144" s="27"/>
      <c r="B144" s="27"/>
      <c r="C144" s="27"/>
      <c r="D144" s="27"/>
      <c r="E144" s="27"/>
      <c r="F144" s="27"/>
      <c r="G144" s="27"/>
      <c r="H144" s="27"/>
      <c r="I144" s="27"/>
      <c r="J144" s="27"/>
    </row>
    <row r="145" spans="1:10" x14ac:dyDescent="0.3">
      <c r="A145" s="27"/>
      <c r="B145" s="27"/>
      <c r="C145" s="27"/>
      <c r="D145" s="27"/>
      <c r="E145" s="27"/>
      <c r="F145" s="27"/>
      <c r="G145" s="27"/>
      <c r="H145" s="27"/>
      <c r="I145" s="27"/>
      <c r="J145" s="27"/>
    </row>
    <row r="146" spans="1:10" x14ac:dyDescent="0.3">
      <c r="A146" s="27"/>
      <c r="B146" s="27"/>
      <c r="C146" s="27"/>
      <c r="D146" s="27"/>
      <c r="E146" s="27"/>
      <c r="F146" s="27"/>
      <c r="G146" s="27"/>
      <c r="H146" s="27"/>
      <c r="I146" s="27"/>
      <c r="J146" s="27"/>
    </row>
    <row r="147" spans="1:10" x14ac:dyDescent="0.3">
      <c r="A147" s="27"/>
      <c r="B147" s="27"/>
      <c r="C147" s="27"/>
      <c r="D147" s="27"/>
      <c r="E147" s="27"/>
      <c r="F147" s="27"/>
      <c r="G147" s="27"/>
      <c r="H147" s="27"/>
      <c r="I147" s="27"/>
      <c r="J147" s="27"/>
    </row>
    <row r="148" spans="1:10" x14ac:dyDescent="0.3">
      <c r="A148" s="27"/>
      <c r="B148" s="27"/>
      <c r="C148" s="27"/>
      <c r="D148" s="27"/>
      <c r="E148" s="27"/>
      <c r="F148" s="27"/>
      <c r="G148" s="27"/>
      <c r="H148" s="27"/>
      <c r="I148" s="27"/>
      <c r="J148" s="27"/>
    </row>
    <row r="149" spans="1:10" x14ac:dyDescent="0.3">
      <c r="A149" s="27"/>
      <c r="B149" s="27"/>
      <c r="C149" s="27"/>
      <c r="D149" s="27"/>
      <c r="E149" s="27"/>
      <c r="F149" s="27"/>
      <c r="G149" s="27"/>
      <c r="H149" s="27"/>
      <c r="I149" s="27"/>
      <c r="J149" s="27"/>
    </row>
    <row r="150" spans="1:10" x14ac:dyDescent="0.3">
      <c r="A150" s="27"/>
      <c r="B150" s="27"/>
      <c r="C150" s="27"/>
      <c r="D150" s="27"/>
      <c r="E150" s="27"/>
      <c r="F150" s="27"/>
      <c r="G150" s="27"/>
      <c r="H150" s="27"/>
      <c r="I150" s="27"/>
      <c r="J150" s="27"/>
    </row>
    <row r="151" spans="1:10" x14ac:dyDescent="0.3">
      <c r="A151" s="27"/>
      <c r="B151" s="27"/>
      <c r="C151" s="27"/>
      <c r="D151" s="27"/>
      <c r="E151" s="27"/>
      <c r="F151" s="27"/>
      <c r="G151" s="27"/>
      <c r="H151" s="27"/>
      <c r="I151" s="27"/>
      <c r="J151" s="27"/>
    </row>
    <row r="152" spans="1:10" x14ac:dyDescent="0.3">
      <c r="A152" s="27"/>
      <c r="B152" s="27"/>
      <c r="C152" s="27"/>
      <c r="D152" s="27"/>
      <c r="E152" s="27"/>
      <c r="F152" s="27"/>
      <c r="G152" s="27"/>
      <c r="H152" s="27"/>
      <c r="I152" s="27"/>
      <c r="J152" s="27"/>
    </row>
    <row r="153" spans="1:10" x14ac:dyDescent="0.3">
      <c r="A153" s="27"/>
      <c r="B153" s="27"/>
      <c r="C153" s="27"/>
      <c r="D153" s="27"/>
      <c r="E153" s="27"/>
      <c r="F153" s="27"/>
      <c r="G153" s="27"/>
      <c r="H153" s="27"/>
      <c r="I153" s="27"/>
      <c r="J153" s="27"/>
    </row>
    <row r="154" spans="1:10" x14ac:dyDescent="0.3">
      <c r="A154" s="27"/>
      <c r="B154" s="27"/>
      <c r="C154" s="27"/>
      <c r="D154" s="27"/>
      <c r="E154" s="27"/>
      <c r="F154" s="27"/>
      <c r="G154" s="27"/>
      <c r="H154" s="27"/>
      <c r="I154" s="27"/>
      <c r="J154" s="27"/>
    </row>
  </sheetData>
  <mergeCells count="9">
    <mergeCell ref="N35:Q35"/>
    <mergeCell ref="K2:M5"/>
    <mergeCell ref="N22:Q22"/>
    <mergeCell ref="N17:Q17"/>
    <mergeCell ref="N30:Q30"/>
    <mergeCell ref="A1:I1"/>
    <mergeCell ref="A6:I6"/>
    <mergeCell ref="N5:Q5"/>
    <mergeCell ref="N10:Q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6D06-3C43-48CF-9807-C7C76E0EE162}">
  <dimension ref="A1:R79"/>
  <sheetViews>
    <sheetView topLeftCell="H4" workbookViewId="0">
      <selection activeCell="Q13" sqref="Q13:R13"/>
    </sheetView>
  </sheetViews>
  <sheetFormatPr defaultRowHeight="14.4" x14ac:dyDescent="0.3"/>
  <cols>
    <col min="1" max="1" width="12.5546875" style="2" bestFit="1" customWidth="1"/>
    <col min="2" max="2" width="19.6640625" style="1" bestFit="1" customWidth="1"/>
    <col min="3" max="3" width="12" style="1" bestFit="1" customWidth="1"/>
    <col min="4" max="4" width="12.88671875" style="1" bestFit="1" customWidth="1"/>
    <col min="5" max="5" width="16.21875" style="1" bestFit="1" customWidth="1"/>
    <col min="6" max="6" width="11.6640625" style="1" bestFit="1" customWidth="1"/>
    <col min="7" max="7" width="27.21875" style="1" bestFit="1" customWidth="1"/>
    <col min="8" max="8" width="9.6640625" style="1" bestFit="1" customWidth="1"/>
    <col min="9" max="9" width="37.88671875" style="1" bestFit="1" customWidth="1"/>
    <col min="10" max="13" width="8.88671875" style="1"/>
    <col min="14" max="14" width="20.33203125" style="1" bestFit="1" customWidth="1"/>
    <col min="15" max="15" width="17" style="1" bestFit="1" customWidth="1"/>
    <col min="16" max="16" width="14.88671875" style="1" bestFit="1" customWidth="1"/>
    <col min="17" max="17" width="17" style="1" bestFit="1" customWidth="1"/>
    <col min="18" max="18" width="14.88671875" style="1" bestFit="1" customWidth="1"/>
    <col min="19" max="16384" width="8.88671875" style="1"/>
  </cols>
  <sheetData>
    <row r="1" spans="1:18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3" spans="1:18" x14ac:dyDescent="0.3">
      <c r="A3" s="4" t="s">
        <v>1</v>
      </c>
      <c r="B3" s="3" t="s">
        <v>7</v>
      </c>
      <c r="C3" s="3" t="s">
        <v>4</v>
      </c>
      <c r="D3" s="3" t="s">
        <v>3</v>
      </c>
      <c r="E3" s="3" t="s">
        <v>2</v>
      </c>
      <c r="F3" s="3" t="s">
        <v>5</v>
      </c>
      <c r="G3" s="3" t="s">
        <v>6</v>
      </c>
      <c r="H3" s="3" t="s">
        <v>8</v>
      </c>
      <c r="I3" s="3" t="s">
        <v>9</v>
      </c>
      <c r="K3" s="13" t="s">
        <v>182</v>
      </c>
      <c r="L3" s="13"/>
      <c r="M3" s="13"/>
    </row>
    <row r="4" spans="1:18" x14ac:dyDescent="0.3">
      <c r="A4" s="3">
        <v>100821163</v>
      </c>
      <c r="B4" s="3" t="s">
        <v>61</v>
      </c>
      <c r="C4" s="3" t="s">
        <v>10</v>
      </c>
      <c r="D4" s="5" t="s">
        <v>62</v>
      </c>
      <c r="E4" s="3" t="s">
        <v>11</v>
      </c>
      <c r="F4" s="3">
        <v>112</v>
      </c>
      <c r="G4" s="3" t="s">
        <v>34</v>
      </c>
      <c r="H4" s="3">
        <v>352</v>
      </c>
      <c r="I4" s="3" t="s">
        <v>12</v>
      </c>
      <c r="K4" s="13"/>
      <c r="L4" s="13"/>
      <c r="M4" s="13"/>
    </row>
    <row r="5" spans="1:18" x14ac:dyDescent="0.3">
      <c r="A5" s="1"/>
      <c r="K5" s="13"/>
      <c r="L5" s="13"/>
      <c r="M5" s="13"/>
      <c r="N5" s="11" t="s">
        <v>177</v>
      </c>
      <c r="O5" s="11"/>
      <c r="P5" s="11"/>
      <c r="Q5" s="11"/>
    </row>
    <row r="6" spans="1:18" x14ac:dyDescent="0.3">
      <c r="A6" s="11" t="s">
        <v>176</v>
      </c>
      <c r="B6" s="11"/>
      <c r="C6" s="11"/>
      <c r="D6" s="11"/>
      <c r="E6" s="11"/>
      <c r="F6" s="11"/>
      <c r="G6" s="11"/>
      <c r="H6" s="11"/>
      <c r="I6" s="11"/>
      <c r="K6" s="13"/>
      <c r="L6" s="13"/>
      <c r="M6" s="13"/>
    </row>
    <row r="7" spans="1:18" x14ac:dyDescent="0.3">
      <c r="A7" s="4" t="s">
        <v>1</v>
      </c>
      <c r="B7" s="3" t="s">
        <v>7</v>
      </c>
      <c r="C7" s="3" t="s">
        <v>4</v>
      </c>
      <c r="D7" s="3" t="s">
        <v>3</v>
      </c>
      <c r="E7" s="3" t="s">
        <v>2</v>
      </c>
      <c r="F7" s="3" t="s">
        <v>5</v>
      </c>
      <c r="G7" s="3" t="s">
        <v>6</v>
      </c>
      <c r="H7" s="3" t="s">
        <v>8</v>
      </c>
      <c r="I7" s="3" t="s">
        <v>9</v>
      </c>
      <c r="J7" s="3" t="s">
        <v>14</v>
      </c>
      <c r="K7" s="3" t="s">
        <v>47</v>
      </c>
      <c r="L7" s="3" t="s">
        <v>50</v>
      </c>
      <c r="N7" s="3" t="s">
        <v>51</v>
      </c>
      <c r="O7" s="3" t="s">
        <v>52</v>
      </c>
      <c r="P7" s="3" t="s">
        <v>53</v>
      </c>
      <c r="Q7" s="3" t="s">
        <v>54</v>
      </c>
    </row>
    <row r="8" spans="1:18" x14ac:dyDescent="0.3">
      <c r="A8" s="3">
        <v>100856157</v>
      </c>
      <c r="B8" s="3" t="s">
        <v>37</v>
      </c>
      <c r="C8" s="3" t="s">
        <v>15</v>
      </c>
      <c r="D8" s="3" t="s">
        <v>38</v>
      </c>
      <c r="E8" s="3" t="s">
        <v>11</v>
      </c>
      <c r="F8" s="3">
        <v>0</v>
      </c>
      <c r="G8" s="3" t="s">
        <v>19</v>
      </c>
      <c r="H8" s="3">
        <v>109</v>
      </c>
      <c r="I8" s="3" t="s">
        <v>20</v>
      </c>
      <c r="J8" s="3">
        <v>1</v>
      </c>
      <c r="K8" s="3">
        <v>1</v>
      </c>
      <c r="L8" s="8" t="s">
        <v>48</v>
      </c>
      <c r="N8" s="3">
        <v>59</v>
      </c>
      <c r="O8" s="3">
        <v>4</v>
      </c>
      <c r="P8" s="3">
        <v>2</v>
      </c>
      <c r="Q8" s="3">
        <v>7</v>
      </c>
    </row>
    <row r="9" spans="1:18" x14ac:dyDescent="0.3">
      <c r="A9" s="6">
        <v>100367707</v>
      </c>
      <c r="B9" s="3" t="s">
        <v>105</v>
      </c>
      <c r="C9" s="3" t="s">
        <v>10</v>
      </c>
      <c r="D9" s="3" t="s">
        <v>106</v>
      </c>
      <c r="E9" s="3" t="s">
        <v>19</v>
      </c>
      <c r="F9" s="3">
        <v>109</v>
      </c>
      <c r="G9" s="3" t="s">
        <v>20</v>
      </c>
      <c r="H9" s="3">
        <v>109</v>
      </c>
      <c r="I9" s="3" t="s">
        <v>20</v>
      </c>
      <c r="J9" s="3">
        <v>1</v>
      </c>
      <c r="K9" s="3">
        <v>1</v>
      </c>
      <c r="L9" s="8" t="s">
        <v>48</v>
      </c>
    </row>
    <row r="10" spans="1:18" x14ac:dyDescent="0.3">
      <c r="A10" s="6">
        <v>100298486</v>
      </c>
      <c r="B10" s="3" t="s">
        <v>107</v>
      </c>
      <c r="C10" s="3" t="s">
        <v>15</v>
      </c>
      <c r="D10" s="5">
        <v>35587</v>
      </c>
      <c r="E10" s="3" t="s">
        <v>11</v>
      </c>
      <c r="F10" s="3">
        <v>0</v>
      </c>
      <c r="G10" s="3" t="s">
        <v>19</v>
      </c>
      <c r="H10" s="3">
        <v>179</v>
      </c>
      <c r="I10" s="3" t="s">
        <v>13</v>
      </c>
      <c r="J10" s="3">
        <v>1</v>
      </c>
      <c r="K10" s="3">
        <v>1</v>
      </c>
      <c r="L10" s="8" t="s">
        <v>48</v>
      </c>
      <c r="N10" s="11" t="s">
        <v>178</v>
      </c>
      <c r="O10" s="11"/>
      <c r="P10" s="11"/>
      <c r="Q10" s="11"/>
    </row>
    <row r="11" spans="1:18" x14ac:dyDescent="0.3">
      <c r="A11" s="6">
        <v>100206041</v>
      </c>
      <c r="B11" s="3" t="s">
        <v>108</v>
      </c>
      <c r="C11" s="3" t="s">
        <v>15</v>
      </c>
      <c r="D11" s="5">
        <v>37020</v>
      </c>
      <c r="E11" s="3" t="s">
        <v>22</v>
      </c>
      <c r="F11" s="3">
        <v>110</v>
      </c>
      <c r="G11" s="3" t="s">
        <v>17</v>
      </c>
      <c r="H11" s="3">
        <v>179</v>
      </c>
      <c r="I11" s="3" t="s">
        <v>13</v>
      </c>
      <c r="J11" s="3">
        <v>1</v>
      </c>
      <c r="K11" s="7">
        <v>2</v>
      </c>
      <c r="L11" s="8" t="s">
        <v>49</v>
      </c>
    </row>
    <row r="12" spans="1:18" x14ac:dyDescent="0.3">
      <c r="A12" s="6">
        <v>100591751</v>
      </c>
      <c r="B12" s="3" t="s">
        <v>67</v>
      </c>
      <c r="C12" s="3" t="s">
        <v>10</v>
      </c>
      <c r="D12" s="5">
        <v>35370</v>
      </c>
      <c r="E12" s="3" t="s">
        <v>16</v>
      </c>
      <c r="F12" s="3">
        <v>113</v>
      </c>
      <c r="G12" s="3" t="s">
        <v>18</v>
      </c>
      <c r="H12" s="3">
        <v>112</v>
      </c>
      <c r="I12" s="3" t="s">
        <v>34</v>
      </c>
      <c r="J12" s="3">
        <v>1</v>
      </c>
      <c r="K12" s="3">
        <v>1</v>
      </c>
      <c r="L12" s="8" t="s">
        <v>48</v>
      </c>
      <c r="N12" s="3" t="s">
        <v>55</v>
      </c>
      <c r="O12" s="3" t="s">
        <v>56</v>
      </c>
      <c r="P12" s="3" t="s">
        <v>57</v>
      </c>
      <c r="Q12" s="3" t="s">
        <v>166</v>
      </c>
      <c r="R12" s="3" t="s">
        <v>165</v>
      </c>
    </row>
    <row r="13" spans="1:18" x14ac:dyDescent="0.3">
      <c r="A13" s="6">
        <v>100102913</v>
      </c>
      <c r="B13" s="3" t="s">
        <v>109</v>
      </c>
      <c r="C13" s="3" t="s">
        <v>10</v>
      </c>
      <c r="D13" s="5" t="s">
        <v>110</v>
      </c>
      <c r="E13" s="3" t="s">
        <v>19</v>
      </c>
      <c r="F13" s="3">
        <v>113</v>
      </c>
      <c r="G13" s="3" t="s">
        <v>18</v>
      </c>
      <c r="H13" s="3">
        <v>112</v>
      </c>
      <c r="I13" s="3" t="s">
        <v>34</v>
      </c>
      <c r="J13" s="3">
        <v>1</v>
      </c>
      <c r="K13" s="7">
        <v>2</v>
      </c>
      <c r="L13" s="8" t="s">
        <v>49</v>
      </c>
      <c r="N13" s="3">
        <f>N8/(N8+O8)</f>
        <v>0.93650793650793651</v>
      </c>
      <c r="O13" s="3">
        <f>N8/(N8+Q8)</f>
        <v>0.89393939393939392</v>
      </c>
      <c r="P13" s="3">
        <f>2*(N13*O13)/(N13+O13)</f>
        <v>0.9147286821705426</v>
      </c>
      <c r="Q13" s="16">
        <v>0.1389</v>
      </c>
      <c r="R13" s="16">
        <v>0.55000000000000004</v>
      </c>
    </row>
    <row r="14" spans="1:18" x14ac:dyDescent="0.3">
      <c r="A14" s="6">
        <v>100951649</v>
      </c>
      <c r="B14" s="3" t="s">
        <v>68</v>
      </c>
      <c r="C14" s="3" t="s">
        <v>10</v>
      </c>
      <c r="D14" s="5">
        <v>38443</v>
      </c>
      <c r="E14" s="3" t="s">
        <v>11</v>
      </c>
      <c r="F14" s="3">
        <v>0</v>
      </c>
      <c r="G14" s="3" t="s">
        <v>19</v>
      </c>
      <c r="H14" s="3">
        <v>109</v>
      </c>
      <c r="I14" s="3" t="s">
        <v>20</v>
      </c>
      <c r="J14" s="3">
        <v>1</v>
      </c>
      <c r="K14" s="3">
        <v>1</v>
      </c>
      <c r="L14" s="8" t="s">
        <v>48</v>
      </c>
    </row>
    <row r="15" spans="1:18" x14ac:dyDescent="0.3">
      <c r="A15" s="6">
        <v>100537247</v>
      </c>
      <c r="B15" s="3" t="s">
        <v>111</v>
      </c>
      <c r="C15" s="3" t="s">
        <v>10</v>
      </c>
      <c r="D15" s="3" t="s">
        <v>112</v>
      </c>
      <c r="E15" s="3" t="s">
        <v>19</v>
      </c>
      <c r="F15" s="3">
        <v>168</v>
      </c>
      <c r="G15" s="3" t="s">
        <v>23</v>
      </c>
      <c r="H15" s="3">
        <v>0</v>
      </c>
      <c r="I15" s="3" t="s">
        <v>19</v>
      </c>
      <c r="J15" s="3">
        <v>1</v>
      </c>
      <c r="K15" s="3">
        <v>1</v>
      </c>
      <c r="L15" s="8" t="s">
        <v>48</v>
      </c>
      <c r="N15" s="12"/>
      <c r="O15" s="12"/>
      <c r="P15" s="12"/>
    </row>
    <row r="16" spans="1:18" x14ac:dyDescent="0.3">
      <c r="A16" s="6">
        <v>100161967</v>
      </c>
      <c r="B16" s="3" t="s">
        <v>69</v>
      </c>
      <c r="C16" s="3" t="s">
        <v>10</v>
      </c>
      <c r="D16" s="5">
        <v>35616</v>
      </c>
      <c r="E16" s="3" t="s">
        <v>16</v>
      </c>
      <c r="F16" s="3">
        <v>109</v>
      </c>
      <c r="G16" s="3" t="s">
        <v>20</v>
      </c>
      <c r="H16" s="3">
        <v>109</v>
      </c>
      <c r="I16" s="3" t="s">
        <v>20</v>
      </c>
      <c r="J16" s="3">
        <v>1</v>
      </c>
      <c r="K16" s="7">
        <v>2</v>
      </c>
      <c r="L16" s="8" t="s">
        <v>49</v>
      </c>
      <c r="N16" s="11" t="s">
        <v>179</v>
      </c>
      <c r="O16" s="11"/>
      <c r="P16" s="11"/>
      <c r="Q16" s="11"/>
    </row>
    <row r="17" spans="1:18" x14ac:dyDescent="0.3">
      <c r="A17" s="6">
        <v>100571039</v>
      </c>
      <c r="B17" s="3" t="s">
        <v>70</v>
      </c>
      <c r="C17" s="3" t="s">
        <v>15</v>
      </c>
      <c r="D17" s="3">
        <v>37321</v>
      </c>
      <c r="E17" s="3" t="s">
        <v>22</v>
      </c>
      <c r="F17" s="3">
        <v>113</v>
      </c>
      <c r="G17" s="3" t="s">
        <v>18</v>
      </c>
      <c r="H17" s="3">
        <v>179</v>
      </c>
      <c r="I17" s="3" t="s">
        <v>13</v>
      </c>
      <c r="J17" s="3">
        <v>1</v>
      </c>
      <c r="K17" s="3">
        <v>1</v>
      </c>
      <c r="L17" s="8" t="s">
        <v>48</v>
      </c>
    </row>
    <row r="18" spans="1:18" x14ac:dyDescent="0.3">
      <c r="A18" s="6">
        <v>100675942</v>
      </c>
      <c r="B18" s="3" t="s">
        <v>113</v>
      </c>
      <c r="C18" s="3" t="s">
        <v>10</v>
      </c>
      <c r="D18" s="3" t="s">
        <v>114</v>
      </c>
      <c r="E18" s="3" t="s">
        <v>22</v>
      </c>
      <c r="F18" s="3">
        <v>352</v>
      </c>
      <c r="G18" s="3" t="s">
        <v>12</v>
      </c>
      <c r="H18" s="3">
        <v>108</v>
      </c>
      <c r="I18" s="3" t="s">
        <v>21</v>
      </c>
      <c r="J18" s="3">
        <v>1</v>
      </c>
      <c r="K18" s="3">
        <v>1</v>
      </c>
      <c r="L18" s="8" t="s">
        <v>48</v>
      </c>
      <c r="N18" s="3" t="s">
        <v>51</v>
      </c>
      <c r="O18" s="3" t="s">
        <v>52</v>
      </c>
      <c r="P18" s="3" t="s">
        <v>53</v>
      </c>
      <c r="Q18" s="3" t="s">
        <v>54</v>
      </c>
    </row>
    <row r="19" spans="1:18" x14ac:dyDescent="0.3">
      <c r="A19" s="6">
        <v>100032369</v>
      </c>
      <c r="B19" s="3" t="s">
        <v>24</v>
      </c>
      <c r="C19" s="3" t="s">
        <v>15</v>
      </c>
      <c r="D19" s="3" t="s">
        <v>25</v>
      </c>
      <c r="E19" s="3" t="s">
        <v>22</v>
      </c>
      <c r="F19" s="3">
        <v>179</v>
      </c>
      <c r="G19" s="3" t="s">
        <v>13</v>
      </c>
      <c r="H19" s="3">
        <v>179</v>
      </c>
      <c r="I19" s="3" t="s">
        <v>13</v>
      </c>
      <c r="J19" s="3">
        <v>2</v>
      </c>
      <c r="K19" s="9">
        <v>2</v>
      </c>
      <c r="L19" s="8" t="s">
        <v>48</v>
      </c>
      <c r="N19" s="3">
        <v>168</v>
      </c>
      <c r="O19" s="3">
        <v>5</v>
      </c>
      <c r="P19" s="3">
        <v>6</v>
      </c>
      <c r="Q19" s="3">
        <v>0</v>
      </c>
    </row>
    <row r="20" spans="1:18" x14ac:dyDescent="0.3">
      <c r="A20" s="6">
        <v>100416401</v>
      </c>
      <c r="B20" s="3" t="s">
        <v>90</v>
      </c>
      <c r="C20" s="3" t="s">
        <v>10</v>
      </c>
      <c r="D20" s="5">
        <v>38627</v>
      </c>
      <c r="E20" s="3" t="s">
        <v>11</v>
      </c>
      <c r="F20" s="3">
        <v>108</v>
      </c>
      <c r="G20" s="3" t="s">
        <v>21</v>
      </c>
      <c r="H20" s="3">
        <v>179</v>
      </c>
      <c r="I20" s="3" t="s">
        <v>13</v>
      </c>
      <c r="J20" s="3">
        <v>1</v>
      </c>
      <c r="K20" s="3">
        <v>1</v>
      </c>
      <c r="L20" s="8" t="s">
        <v>48</v>
      </c>
    </row>
    <row r="21" spans="1:18" x14ac:dyDescent="0.3">
      <c r="A21" s="6">
        <v>100341100</v>
      </c>
      <c r="B21" s="3" t="s">
        <v>41</v>
      </c>
      <c r="C21" s="3" t="s">
        <v>15</v>
      </c>
      <c r="D21" s="3">
        <v>36350</v>
      </c>
      <c r="E21" s="3" t="s">
        <v>16</v>
      </c>
      <c r="F21" s="3">
        <v>109</v>
      </c>
      <c r="G21" s="3" t="s">
        <v>20</v>
      </c>
      <c r="H21" s="3">
        <v>179</v>
      </c>
      <c r="I21" s="3" t="s">
        <v>13</v>
      </c>
      <c r="J21" s="3">
        <v>1</v>
      </c>
      <c r="K21" s="3">
        <v>1</v>
      </c>
      <c r="L21" s="8" t="s">
        <v>48</v>
      </c>
      <c r="N21" s="11" t="s">
        <v>180</v>
      </c>
      <c r="O21" s="11"/>
      <c r="P21" s="11"/>
      <c r="Q21" s="11"/>
    </row>
    <row r="22" spans="1:18" x14ac:dyDescent="0.3">
      <c r="A22" s="6">
        <v>100746988</v>
      </c>
      <c r="B22" s="3" t="s">
        <v>115</v>
      </c>
      <c r="C22" s="3" t="s">
        <v>15</v>
      </c>
      <c r="D22" s="3" t="s">
        <v>116</v>
      </c>
      <c r="E22" s="3" t="s">
        <v>16</v>
      </c>
      <c r="F22" s="3">
        <v>108</v>
      </c>
      <c r="G22" s="3" t="s">
        <v>21</v>
      </c>
      <c r="H22" s="3">
        <v>179</v>
      </c>
      <c r="I22" s="3" t="s">
        <v>13</v>
      </c>
      <c r="J22" s="3">
        <v>1</v>
      </c>
      <c r="K22" s="3">
        <v>1</v>
      </c>
      <c r="L22" s="8" t="s">
        <v>48</v>
      </c>
      <c r="N22" s="14"/>
      <c r="O22" s="14"/>
      <c r="P22" s="14"/>
      <c r="Q22" s="14"/>
    </row>
    <row r="23" spans="1:18" x14ac:dyDescent="0.3">
      <c r="A23" s="6">
        <v>100593928</v>
      </c>
      <c r="B23" s="3" t="s">
        <v>117</v>
      </c>
      <c r="C23" s="3" t="s">
        <v>15</v>
      </c>
      <c r="D23" s="3" t="s">
        <v>118</v>
      </c>
      <c r="E23" s="3" t="s">
        <v>22</v>
      </c>
      <c r="F23" s="3">
        <v>148</v>
      </c>
      <c r="G23" s="3" t="s">
        <v>88</v>
      </c>
      <c r="H23" s="3">
        <v>109</v>
      </c>
      <c r="I23" s="3" t="s">
        <v>20</v>
      </c>
      <c r="J23" s="3">
        <v>1</v>
      </c>
      <c r="K23" s="3">
        <v>1</v>
      </c>
      <c r="L23" s="8" t="s">
        <v>48</v>
      </c>
      <c r="N23" s="3" t="s">
        <v>55</v>
      </c>
      <c r="O23" s="3" t="s">
        <v>56</v>
      </c>
      <c r="P23" s="3" t="s">
        <v>57</v>
      </c>
      <c r="Q23" s="3" t="s">
        <v>166</v>
      </c>
      <c r="R23" s="3" t="s">
        <v>165</v>
      </c>
    </row>
    <row r="24" spans="1:18" x14ac:dyDescent="0.3">
      <c r="A24" s="6">
        <v>100128895</v>
      </c>
      <c r="B24" s="3" t="s">
        <v>63</v>
      </c>
      <c r="C24" s="3" t="s">
        <v>15</v>
      </c>
      <c r="D24" s="3" t="s">
        <v>64</v>
      </c>
      <c r="E24" s="3" t="s">
        <v>19</v>
      </c>
      <c r="F24" s="3">
        <v>109</v>
      </c>
      <c r="G24" s="3" t="s">
        <v>20</v>
      </c>
      <c r="H24" s="3">
        <v>108</v>
      </c>
      <c r="I24" s="3" t="s">
        <v>21</v>
      </c>
      <c r="J24" s="3">
        <v>1</v>
      </c>
      <c r="K24" s="3">
        <v>1</v>
      </c>
      <c r="L24" s="8" t="s">
        <v>49</v>
      </c>
      <c r="N24" s="3">
        <f>N19/(N19+O19)</f>
        <v>0.97109826589595372</v>
      </c>
      <c r="O24" s="3">
        <f>N19/(N19+Q19)</f>
        <v>1</v>
      </c>
      <c r="P24" s="3">
        <f>2*(N24*O24)/(N24+O24)</f>
        <v>0.98533724340175954</v>
      </c>
      <c r="Q24" s="16">
        <v>7.2800000000000004E-2</v>
      </c>
      <c r="R24" s="16">
        <v>0.98160000000000003</v>
      </c>
    </row>
    <row r="25" spans="1:18" x14ac:dyDescent="0.3">
      <c r="A25" s="6">
        <v>100334725</v>
      </c>
      <c r="B25" s="3" t="s">
        <v>119</v>
      </c>
      <c r="C25" s="3" t="s">
        <v>10</v>
      </c>
      <c r="D25" s="3" t="s">
        <v>120</v>
      </c>
      <c r="E25" s="3" t="s">
        <v>16</v>
      </c>
      <c r="F25" s="3">
        <v>115</v>
      </c>
      <c r="G25" s="3" t="s">
        <v>121</v>
      </c>
      <c r="H25" s="3">
        <v>109</v>
      </c>
      <c r="I25" s="3" t="s">
        <v>20</v>
      </c>
      <c r="J25" s="3">
        <v>1</v>
      </c>
      <c r="K25" s="3">
        <v>1</v>
      </c>
      <c r="L25" s="8" t="s">
        <v>48</v>
      </c>
    </row>
    <row r="26" spans="1:18" x14ac:dyDescent="0.3">
      <c r="A26" s="6">
        <v>100416367</v>
      </c>
      <c r="B26" s="3" t="s">
        <v>32</v>
      </c>
      <c r="C26" s="3" t="s">
        <v>10</v>
      </c>
      <c r="D26" s="3" t="s">
        <v>33</v>
      </c>
      <c r="E26" s="3" t="s">
        <v>16</v>
      </c>
      <c r="F26" s="3">
        <v>0</v>
      </c>
      <c r="G26" s="3" t="s">
        <v>19</v>
      </c>
      <c r="H26" s="3">
        <v>109</v>
      </c>
      <c r="I26" s="3" t="s">
        <v>20</v>
      </c>
      <c r="J26" s="3">
        <v>1</v>
      </c>
      <c r="K26" s="3">
        <v>1</v>
      </c>
      <c r="L26" s="8" t="s">
        <v>48</v>
      </c>
      <c r="N26" s="14"/>
      <c r="O26" s="14"/>
      <c r="P26" s="14"/>
      <c r="Q26" s="14"/>
    </row>
    <row r="27" spans="1:18" x14ac:dyDescent="0.3">
      <c r="A27" s="6">
        <v>100016746</v>
      </c>
      <c r="B27" s="3" t="s">
        <v>122</v>
      </c>
      <c r="C27" s="3" t="s">
        <v>10</v>
      </c>
      <c r="D27" s="3" t="s">
        <v>123</v>
      </c>
      <c r="E27" s="3" t="s">
        <v>16</v>
      </c>
      <c r="F27" s="3">
        <v>113</v>
      </c>
      <c r="G27" s="3" t="s">
        <v>18</v>
      </c>
      <c r="H27" s="3">
        <v>109</v>
      </c>
      <c r="I27" s="3" t="s">
        <v>20</v>
      </c>
      <c r="J27" s="3">
        <v>2</v>
      </c>
      <c r="K27" s="10">
        <v>1</v>
      </c>
      <c r="L27" s="8" t="s">
        <v>48</v>
      </c>
    </row>
    <row r="28" spans="1:18" x14ac:dyDescent="0.3">
      <c r="A28" s="6">
        <v>100362038</v>
      </c>
      <c r="B28" s="3" t="s">
        <v>124</v>
      </c>
      <c r="C28" s="3" t="s">
        <v>10</v>
      </c>
      <c r="D28" s="5" t="s">
        <v>125</v>
      </c>
      <c r="E28" s="3" t="s">
        <v>19</v>
      </c>
      <c r="F28" s="3">
        <v>109</v>
      </c>
      <c r="G28" s="3" t="s">
        <v>20</v>
      </c>
      <c r="H28" s="3">
        <v>109</v>
      </c>
      <c r="I28" s="3" t="s">
        <v>20</v>
      </c>
      <c r="J28" s="3">
        <v>1</v>
      </c>
      <c r="K28" s="3">
        <v>1</v>
      </c>
      <c r="L28" s="8" t="s">
        <v>48</v>
      </c>
    </row>
    <row r="29" spans="1:18" x14ac:dyDescent="0.3">
      <c r="A29" s="6">
        <v>100875703</v>
      </c>
      <c r="B29" s="3" t="s">
        <v>126</v>
      </c>
      <c r="C29" s="3" t="s">
        <v>10</v>
      </c>
      <c r="D29" s="5" t="s">
        <v>127</v>
      </c>
      <c r="E29" s="3" t="s">
        <v>19</v>
      </c>
      <c r="F29" s="3">
        <v>0</v>
      </c>
      <c r="G29" s="3" t="s">
        <v>19</v>
      </c>
      <c r="H29" s="3">
        <v>112</v>
      </c>
      <c r="I29" s="3" t="s">
        <v>34</v>
      </c>
      <c r="J29" s="3">
        <v>1</v>
      </c>
      <c r="K29" s="3">
        <v>1</v>
      </c>
      <c r="L29" s="8" t="s">
        <v>48</v>
      </c>
      <c r="N29" s="11" t="s">
        <v>181</v>
      </c>
      <c r="O29" s="11"/>
      <c r="P29" s="11"/>
      <c r="Q29" s="11"/>
    </row>
    <row r="30" spans="1:18" x14ac:dyDescent="0.3">
      <c r="A30" s="6">
        <v>100199385</v>
      </c>
      <c r="B30" s="3" t="s">
        <v>128</v>
      </c>
      <c r="C30" s="3" t="s">
        <v>10</v>
      </c>
      <c r="D30" s="3" t="s">
        <v>129</v>
      </c>
      <c r="E30" s="3" t="s">
        <v>22</v>
      </c>
      <c r="F30" s="3">
        <v>113</v>
      </c>
      <c r="G30" s="3" t="s">
        <v>18</v>
      </c>
      <c r="H30" s="3">
        <v>110</v>
      </c>
      <c r="I30" s="3" t="s">
        <v>17</v>
      </c>
      <c r="J30" s="3">
        <v>1</v>
      </c>
      <c r="K30" s="7">
        <v>2</v>
      </c>
      <c r="L30" s="8" t="s">
        <v>49</v>
      </c>
      <c r="N30" s="14"/>
      <c r="O30" s="14"/>
      <c r="P30" s="14"/>
      <c r="Q30" s="14"/>
    </row>
    <row r="31" spans="1:18" x14ac:dyDescent="0.3">
      <c r="A31" s="6">
        <v>100488692</v>
      </c>
      <c r="B31" s="3" t="s">
        <v>71</v>
      </c>
      <c r="C31" s="3" t="s">
        <v>10</v>
      </c>
      <c r="D31" s="3" t="s">
        <v>95</v>
      </c>
      <c r="E31" s="3" t="s">
        <v>22</v>
      </c>
      <c r="F31" s="3">
        <v>0</v>
      </c>
      <c r="G31" s="3" t="s">
        <v>19</v>
      </c>
      <c r="H31" s="3">
        <v>109</v>
      </c>
      <c r="I31" s="3" t="s">
        <v>20</v>
      </c>
      <c r="J31" s="3">
        <v>1</v>
      </c>
      <c r="K31" s="3">
        <v>1</v>
      </c>
      <c r="L31" s="8" t="s">
        <v>48</v>
      </c>
      <c r="N31" s="3" t="s">
        <v>51</v>
      </c>
      <c r="O31" s="3" t="s">
        <v>52</v>
      </c>
      <c r="P31" s="3" t="s">
        <v>53</v>
      </c>
      <c r="Q31" s="3" t="s">
        <v>54</v>
      </c>
    </row>
    <row r="32" spans="1:18" x14ac:dyDescent="0.3">
      <c r="A32" s="6">
        <v>100872241</v>
      </c>
      <c r="B32" s="3" t="s">
        <v>130</v>
      </c>
      <c r="C32" s="3" t="s">
        <v>15</v>
      </c>
      <c r="D32" s="3">
        <v>35347</v>
      </c>
      <c r="E32" s="3" t="s">
        <v>19</v>
      </c>
      <c r="F32" s="3">
        <v>110</v>
      </c>
      <c r="G32" s="3" t="s">
        <v>17</v>
      </c>
      <c r="H32" s="3">
        <v>179</v>
      </c>
      <c r="I32" s="3" t="s">
        <v>13</v>
      </c>
      <c r="J32" s="3">
        <v>1</v>
      </c>
      <c r="K32" s="3">
        <v>1</v>
      </c>
      <c r="L32" s="8" t="s">
        <v>48</v>
      </c>
      <c r="N32" s="3">
        <v>271</v>
      </c>
      <c r="O32" s="3">
        <v>11</v>
      </c>
      <c r="P32" s="3">
        <v>4</v>
      </c>
      <c r="Q32" s="3">
        <v>0</v>
      </c>
    </row>
    <row r="33" spans="1:18" x14ac:dyDescent="0.3">
      <c r="A33" s="6">
        <v>100436705</v>
      </c>
      <c r="B33" s="3" t="s">
        <v>104</v>
      </c>
      <c r="C33" s="3" t="s">
        <v>15</v>
      </c>
      <c r="D33" s="5">
        <v>36440</v>
      </c>
      <c r="E33" s="3" t="s">
        <v>19</v>
      </c>
      <c r="F33" s="3">
        <v>109</v>
      </c>
      <c r="G33" s="3" t="s">
        <v>20</v>
      </c>
      <c r="H33" s="3">
        <v>113</v>
      </c>
      <c r="I33" s="3" t="s">
        <v>18</v>
      </c>
      <c r="J33" s="3">
        <v>1</v>
      </c>
      <c r="K33" s="3">
        <v>1</v>
      </c>
      <c r="L33" s="8" t="s">
        <v>48</v>
      </c>
    </row>
    <row r="34" spans="1:18" x14ac:dyDescent="0.3">
      <c r="A34" s="6">
        <v>100747859</v>
      </c>
      <c r="B34" s="3" t="s">
        <v>131</v>
      </c>
      <c r="C34" s="3" t="s">
        <v>10</v>
      </c>
      <c r="D34" s="5" t="s">
        <v>132</v>
      </c>
      <c r="E34" s="3" t="s">
        <v>19</v>
      </c>
      <c r="F34" s="3">
        <v>109</v>
      </c>
      <c r="G34" s="3" t="s">
        <v>20</v>
      </c>
      <c r="H34" s="3">
        <v>109</v>
      </c>
      <c r="I34" s="3" t="s">
        <v>20</v>
      </c>
      <c r="J34" s="3">
        <v>1</v>
      </c>
      <c r="K34" s="3">
        <v>1</v>
      </c>
      <c r="L34" s="8" t="s">
        <v>48</v>
      </c>
      <c r="N34" s="11" t="s">
        <v>183</v>
      </c>
      <c r="O34" s="11"/>
      <c r="P34" s="11"/>
      <c r="Q34" s="11"/>
    </row>
    <row r="35" spans="1:18" x14ac:dyDescent="0.3">
      <c r="A35" s="6">
        <v>100072317</v>
      </c>
      <c r="B35" s="3" t="s">
        <v>72</v>
      </c>
      <c r="C35" s="3" t="s">
        <v>15</v>
      </c>
      <c r="D35" s="5" t="s">
        <v>96</v>
      </c>
      <c r="E35" s="3" t="s">
        <v>16</v>
      </c>
      <c r="F35" s="3">
        <v>109</v>
      </c>
      <c r="G35" s="3" t="s">
        <v>20</v>
      </c>
      <c r="H35" s="3">
        <v>109</v>
      </c>
      <c r="I35" s="3" t="s">
        <v>20</v>
      </c>
      <c r="J35" s="3">
        <v>1</v>
      </c>
      <c r="K35" s="7">
        <v>2</v>
      </c>
      <c r="L35" s="8" t="s">
        <v>49</v>
      </c>
      <c r="N35" s="14"/>
      <c r="O35" s="14"/>
      <c r="P35" s="14"/>
      <c r="Q35" s="14"/>
    </row>
    <row r="36" spans="1:18" x14ac:dyDescent="0.3">
      <c r="A36" s="6">
        <v>100512231</v>
      </c>
      <c r="B36" s="3" t="s">
        <v>73</v>
      </c>
      <c r="C36" s="3" t="s">
        <v>10</v>
      </c>
      <c r="D36" s="5" t="s">
        <v>80</v>
      </c>
      <c r="E36" s="3" t="s">
        <v>16</v>
      </c>
      <c r="F36" s="3">
        <v>106</v>
      </c>
      <c r="G36" s="3" t="s">
        <v>42</v>
      </c>
      <c r="H36" s="3">
        <v>113</v>
      </c>
      <c r="I36" s="3" t="s">
        <v>18</v>
      </c>
      <c r="J36" s="3">
        <v>1</v>
      </c>
      <c r="K36" s="3">
        <v>1</v>
      </c>
      <c r="L36" s="8" t="s">
        <v>48</v>
      </c>
      <c r="N36" s="3" t="s">
        <v>55</v>
      </c>
      <c r="O36" s="3" t="s">
        <v>56</v>
      </c>
      <c r="P36" s="3" t="s">
        <v>57</v>
      </c>
      <c r="Q36" s="3" t="s">
        <v>166</v>
      </c>
      <c r="R36" s="3" t="s">
        <v>165</v>
      </c>
    </row>
    <row r="37" spans="1:18" x14ac:dyDescent="0.3">
      <c r="A37" s="6">
        <v>100456770</v>
      </c>
      <c r="B37" s="3" t="s">
        <v>133</v>
      </c>
      <c r="C37" s="3" t="s">
        <v>15</v>
      </c>
      <c r="D37" s="5" t="s">
        <v>134</v>
      </c>
      <c r="E37" s="3" t="s">
        <v>19</v>
      </c>
      <c r="F37" s="3">
        <v>109</v>
      </c>
      <c r="G37" s="3" t="s">
        <v>20</v>
      </c>
      <c r="H37" s="3">
        <v>109</v>
      </c>
      <c r="I37" s="3" t="s">
        <v>20</v>
      </c>
      <c r="J37" s="3">
        <v>1</v>
      </c>
      <c r="K37" s="3">
        <v>1</v>
      </c>
      <c r="L37" s="8" t="s">
        <v>48</v>
      </c>
      <c r="N37" s="3">
        <f>N32/(N32+O32)</f>
        <v>0.96099290780141844</v>
      </c>
      <c r="O37" s="3">
        <f>N32/(N32+Q32)</f>
        <v>1</v>
      </c>
      <c r="P37" s="3">
        <f>2*(N37*O37)/(N37+O37)</f>
        <v>0.98010849909584086</v>
      </c>
      <c r="Q37" s="16">
        <v>2.9499999999999998E-2</v>
      </c>
      <c r="R37" s="16">
        <v>2.2183000000000002</v>
      </c>
    </row>
    <row r="38" spans="1:18" x14ac:dyDescent="0.3">
      <c r="A38" s="6">
        <v>100343699</v>
      </c>
      <c r="B38" s="3" t="s">
        <v>135</v>
      </c>
      <c r="C38" s="3" t="s">
        <v>10</v>
      </c>
      <c r="D38" s="3">
        <v>35287</v>
      </c>
      <c r="E38" s="3" t="s">
        <v>16</v>
      </c>
      <c r="F38" s="3">
        <v>109</v>
      </c>
      <c r="G38" s="3" t="s">
        <v>20</v>
      </c>
      <c r="H38" s="3">
        <v>109</v>
      </c>
      <c r="I38" s="3" t="s">
        <v>20</v>
      </c>
      <c r="J38" s="3">
        <v>1</v>
      </c>
      <c r="K38" s="3">
        <v>1</v>
      </c>
      <c r="L38" s="8" t="s">
        <v>48</v>
      </c>
    </row>
    <row r="39" spans="1:18" x14ac:dyDescent="0.3">
      <c r="A39" s="6">
        <v>100453442</v>
      </c>
      <c r="B39" s="3" t="s">
        <v>76</v>
      </c>
      <c r="C39" s="3" t="s">
        <v>15</v>
      </c>
      <c r="D39" s="3">
        <v>38879</v>
      </c>
      <c r="E39" s="3" t="s">
        <v>11</v>
      </c>
      <c r="F39" s="3">
        <v>168</v>
      </c>
      <c r="G39" s="3" t="s">
        <v>23</v>
      </c>
      <c r="H39" s="3">
        <v>108</v>
      </c>
      <c r="I39" s="3" t="s">
        <v>21</v>
      </c>
      <c r="J39" s="3">
        <v>1</v>
      </c>
      <c r="K39" s="3">
        <v>1</v>
      </c>
      <c r="L39" s="8" t="s">
        <v>48</v>
      </c>
    </row>
    <row r="40" spans="1:18" x14ac:dyDescent="0.3">
      <c r="A40" s="6">
        <v>100026949</v>
      </c>
      <c r="B40" s="3" t="s">
        <v>136</v>
      </c>
      <c r="C40" s="3" t="s">
        <v>15</v>
      </c>
      <c r="D40" s="5" t="s">
        <v>93</v>
      </c>
      <c r="E40" s="3" t="s">
        <v>22</v>
      </c>
      <c r="F40" s="3">
        <v>113</v>
      </c>
      <c r="G40" s="3" t="s">
        <v>18</v>
      </c>
      <c r="H40" s="3">
        <v>113</v>
      </c>
      <c r="I40" s="3" t="s">
        <v>18</v>
      </c>
      <c r="J40" s="3">
        <v>2</v>
      </c>
      <c r="K40" s="9">
        <v>2</v>
      </c>
      <c r="L40" s="8" t="s">
        <v>48</v>
      </c>
    </row>
    <row r="41" spans="1:18" x14ac:dyDescent="0.3">
      <c r="A41" s="6">
        <v>100440449</v>
      </c>
      <c r="B41" s="3" t="s">
        <v>35</v>
      </c>
      <c r="C41" s="3" t="s">
        <v>10</v>
      </c>
      <c r="D41" s="3" t="s">
        <v>36</v>
      </c>
      <c r="E41" s="3" t="s">
        <v>19</v>
      </c>
      <c r="F41" s="3">
        <v>113</v>
      </c>
      <c r="G41" s="3" t="s">
        <v>18</v>
      </c>
      <c r="H41" s="3">
        <v>110</v>
      </c>
      <c r="I41" s="3" t="s">
        <v>17</v>
      </c>
      <c r="J41" s="3">
        <v>1</v>
      </c>
      <c r="K41" s="3">
        <v>1</v>
      </c>
      <c r="L41" s="8" t="s">
        <v>48</v>
      </c>
    </row>
    <row r="42" spans="1:18" x14ac:dyDescent="0.3">
      <c r="A42" s="6">
        <v>100607196</v>
      </c>
      <c r="B42" s="3" t="s">
        <v>137</v>
      </c>
      <c r="C42" s="3" t="s">
        <v>15</v>
      </c>
      <c r="D42" s="5" t="s">
        <v>138</v>
      </c>
      <c r="E42" s="3" t="s">
        <v>11</v>
      </c>
      <c r="F42" s="3">
        <v>113</v>
      </c>
      <c r="G42" s="3" t="s">
        <v>18</v>
      </c>
      <c r="H42" s="3">
        <v>113</v>
      </c>
      <c r="I42" s="3" t="s">
        <v>18</v>
      </c>
      <c r="J42" s="3">
        <v>1</v>
      </c>
      <c r="K42" s="3">
        <v>1</v>
      </c>
      <c r="L42" s="8" t="s">
        <v>48</v>
      </c>
    </row>
    <row r="43" spans="1:18" x14ac:dyDescent="0.3">
      <c r="A43" s="6">
        <v>100628809</v>
      </c>
      <c r="B43" s="3" t="s">
        <v>78</v>
      </c>
      <c r="C43" s="3" t="s">
        <v>10</v>
      </c>
      <c r="D43" s="5" t="s">
        <v>97</v>
      </c>
      <c r="E43" s="3" t="s">
        <v>11</v>
      </c>
      <c r="F43" s="3">
        <v>0</v>
      </c>
      <c r="G43" s="3" t="s">
        <v>19</v>
      </c>
      <c r="H43" s="3">
        <v>108</v>
      </c>
      <c r="I43" s="3" t="s">
        <v>21</v>
      </c>
      <c r="J43" s="3">
        <v>1</v>
      </c>
      <c r="K43" s="3">
        <v>1</v>
      </c>
      <c r="L43" s="8" t="s">
        <v>48</v>
      </c>
    </row>
    <row r="44" spans="1:18" x14ac:dyDescent="0.3">
      <c r="A44" s="6">
        <v>100884526</v>
      </c>
      <c r="B44" s="3" t="s">
        <v>26</v>
      </c>
      <c r="C44" s="3" t="s">
        <v>15</v>
      </c>
      <c r="D44" s="3" t="s">
        <v>27</v>
      </c>
      <c r="E44" s="3" t="s">
        <v>11</v>
      </c>
      <c r="F44" s="3">
        <v>114</v>
      </c>
      <c r="G44" s="3" t="s">
        <v>28</v>
      </c>
      <c r="H44" s="3">
        <v>109</v>
      </c>
      <c r="I44" s="3" t="s">
        <v>20</v>
      </c>
      <c r="J44" s="3">
        <v>1</v>
      </c>
      <c r="K44" s="3">
        <v>1</v>
      </c>
      <c r="L44" s="8" t="s">
        <v>48</v>
      </c>
    </row>
    <row r="45" spans="1:18" x14ac:dyDescent="0.3">
      <c r="A45" s="6">
        <v>100024946</v>
      </c>
      <c r="B45" s="3" t="s">
        <v>139</v>
      </c>
      <c r="C45" s="3" t="s">
        <v>10</v>
      </c>
      <c r="D45" s="3" t="s">
        <v>140</v>
      </c>
      <c r="E45" s="3" t="s">
        <v>19</v>
      </c>
      <c r="F45" s="3">
        <v>108</v>
      </c>
      <c r="G45" s="3" t="s">
        <v>21</v>
      </c>
      <c r="H45" s="3">
        <v>108</v>
      </c>
      <c r="I45" s="3" t="s">
        <v>21</v>
      </c>
      <c r="J45" s="3">
        <v>2</v>
      </c>
      <c r="K45" s="10">
        <v>1</v>
      </c>
      <c r="L45" s="8" t="s">
        <v>48</v>
      </c>
    </row>
    <row r="46" spans="1:18" x14ac:dyDescent="0.3">
      <c r="A46" s="6">
        <v>100641068</v>
      </c>
      <c r="B46" s="3" t="s">
        <v>141</v>
      </c>
      <c r="C46" s="3" t="s">
        <v>15</v>
      </c>
      <c r="D46" s="3">
        <v>37317</v>
      </c>
      <c r="E46" s="3" t="s">
        <v>19</v>
      </c>
      <c r="F46" s="3">
        <v>0</v>
      </c>
      <c r="G46" s="3" t="s">
        <v>19</v>
      </c>
      <c r="H46" s="3">
        <v>352</v>
      </c>
      <c r="I46" s="3" t="s">
        <v>12</v>
      </c>
      <c r="J46" s="3">
        <v>1</v>
      </c>
      <c r="K46" s="3">
        <v>1</v>
      </c>
      <c r="L46" s="8" t="s">
        <v>48</v>
      </c>
    </row>
    <row r="47" spans="1:18" x14ac:dyDescent="0.3">
      <c r="A47" s="6">
        <v>100474957</v>
      </c>
      <c r="B47" s="3" t="s">
        <v>142</v>
      </c>
      <c r="C47" s="3" t="s">
        <v>10</v>
      </c>
      <c r="D47" s="3" t="s">
        <v>143</v>
      </c>
      <c r="E47" s="3" t="s">
        <v>16</v>
      </c>
      <c r="F47" s="3">
        <v>0</v>
      </c>
      <c r="G47" s="3" t="s">
        <v>19</v>
      </c>
      <c r="H47" s="3">
        <v>109</v>
      </c>
      <c r="I47" s="3" t="s">
        <v>20</v>
      </c>
      <c r="J47" s="3">
        <v>1</v>
      </c>
      <c r="K47" s="3">
        <v>1</v>
      </c>
      <c r="L47" s="8" t="s">
        <v>48</v>
      </c>
    </row>
    <row r="48" spans="1:18" x14ac:dyDescent="0.3">
      <c r="A48" s="6">
        <v>100051611</v>
      </c>
      <c r="B48" s="3" t="s">
        <v>92</v>
      </c>
      <c r="C48" s="3" t="s">
        <v>15</v>
      </c>
      <c r="D48" s="3">
        <v>35280</v>
      </c>
      <c r="E48" s="3" t="s">
        <v>22</v>
      </c>
      <c r="F48" s="3">
        <v>110</v>
      </c>
      <c r="G48" s="3" t="s">
        <v>17</v>
      </c>
      <c r="H48" s="3">
        <v>109</v>
      </c>
      <c r="I48" s="3" t="s">
        <v>20</v>
      </c>
      <c r="J48" s="3">
        <v>1</v>
      </c>
      <c r="K48" s="7">
        <v>2</v>
      </c>
      <c r="L48" s="8" t="s">
        <v>49</v>
      </c>
    </row>
    <row r="49" spans="1:12" x14ac:dyDescent="0.3">
      <c r="A49" s="6">
        <v>100549204</v>
      </c>
      <c r="B49" s="3" t="s">
        <v>79</v>
      </c>
      <c r="C49" s="3" t="s">
        <v>10</v>
      </c>
      <c r="D49" s="5" t="s">
        <v>98</v>
      </c>
      <c r="E49" s="3" t="s">
        <v>11</v>
      </c>
      <c r="F49" s="3">
        <v>112</v>
      </c>
      <c r="G49" s="3" t="s">
        <v>34</v>
      </c>
      <c r="H49" s="3">
        <v>179</v>
      </c>
      <c r="I49" s="3" t="s">
        <v>13</v>
      </c>
      <c r="J49" s="3">
        <v>1</v>
      </c>
      <c r="K49" s="3">
        <v>1</v>
      </c>
      <c r="L49" s="8" t="s">
        <v>48</v>
      </c>
    </row>
    <row r="50" spans="1:12" x14ac:dyDescent="0.3">
      <c r="A50" s="6">
        <v>100341710</v>
      </c>
      <c r="B50" s="3" t="s">
        <v>144</v>
      </c>
      <c r="C50" s="3" t="s">
        <v>10</v>
      </c>
      <c r="D50" s="3">
        <v>38534</v>
      </c>
      <c r="E50" s="3" t="s">
        <v>22</v>
      </c>
      <c r="F50" s="3">
        <v>109</v>
      </c>
      <c r="G50" s="3" t="s">
        <v>20</v>
      </c>
      <c r="H50" s="3">
        <v>179</v>
      </c>
      <c r="I50" s="3" t="s">
        <v>13</v>
      </c>
      <c r="J50" s="3">
        <v>1</v>
      </c>
      <c r="K50" s="3">
        <v>1</v>
      </c>
      <c r="L50" s="8" t="s">
        <v>48</v>
      </c>
    </row>
    <row r="51" spans="1:12" x14ac:dyDescent="0.3">
      <c r="A51" s="6">
        <v>100606378</v>
      </c>
      <c r="B51" s="3" t="s">
        <v>145</v>
      </c>
      <c r="C51" s="3" t="s">
        <v>10</v>
      </c>
      <c r="D51" s="3">
        <v>35654</v>
      </c>
      <c r="E51" s="3" t="s">
        <v>19</v>
      </c>
      <c r="F51" s="3">
        <v>352</v>
      </c>
      <c r="G51" s="3" t="s">
        <v>12</v>
      </c>
      <c r="H51" s="3">
        <v>110</v>
      </c>
      <c r="I51" s="3" t="s">
        <v>17</v>
      </c>
      <c r="J51" s="3">
        <v>1</v>
      </c>
      <c r="K51" s="3">
        <v>1</v>
      </c>
      <c r="L51" s="8" t="s">
        <v>48</v>
      </c>
    </row>
    <row r="52" spans="1:12" x14ac:dyDescent="0.3">
      <c r="A52" s="6">
        <v>100566101</v>
      </c>
      <c r="B52" s="3" t="s">
        <v>146</v>
      </c>
      <c r="C52" s="3" t="s">
        <v>10</v>
      </c>
      <c r="D52" s="5" t="s">
        <v>147</v>
      </c>
      <c r="E52" s="3" t="s">
        <v>11</v>
      </c>
      <c r="F52" s="3">
        <v>113</v>
      </c>
      <c r="G52" s="3" t="s">
        <v>101</v>
      </c>
      <c r="H52" s="3">
        <v>113</v>
      </c>
      <c r="I52" s="3" t="s">
        <v>18</v>
      </c>
      <c r="J52" s="3">
        <v>1</v>
      </c>
      <c r="K52" s="3">
        <v>1</v>
      </c>
      <c r="L52" s="8" t="s">
        <v>48</v>
      </c>
    </row>
    <row r="53" spans="1:12" x14ac:dyDescent="0.3">
      <c r="A53" s="6">
        <v>100655372</v>
      </c>
      <c r="B53" s="3" t="s">
        <v>82</v>
      </c>
      <c r="C53" s="3" t="s">
        <v>15</v>
      </c>
      <c r="D53" s="5" t="s">
        <v>99</v>
      </c>
      <c r="E53" s="3" t="s">
        <v>11</v>
      </c>
      <c r="F53" s="3">
        <v>0</v>
      </c>
      <c r="G53" s="3" t="s">
        <v>19</v>
      </c>
      <c r="H53" s="3">
        <v>109</v>
      </c>
      <c r="I53" s="3" t="s">
        <v>20</v>
      </c>
      <c r="J53" s="3">
        <v>1</v>
      </c>
      <c r="K53" s="3">
        <v>1</v>
      </c>
      <c r="L53" s="8" t="s">
        <v>48</v>
      </c>
    </row>
    <row r="54" spans="1:12" x14ac:dyDescent="0.3">
      <c r="A54" s="6">
        <v>100679515</v>
      </c>
      <c r="B54" s="3" t="s">
        <v>83</v>
      </c>
      <c r="C54" s="3" t="s">
        <v>10</v>
      </c>
      <c r="D54" s="5" t="s">
        <v>81</v>
      </c>
      <c r="E54" s="3" t="s">
        <v>16</v>
      </c>
      <c r="F54" s="3">
        <v>113</v>
      </c>
      <c r="G54" s="3" t="s">
        <v>18</v>
      </c>
      <c r="H54" s="3">
        <v>113</v>
      </c>
      <c r="I54" s="3" t="s">
        <v>18</v>
      </c>
      <c r="J54" s="3">
        <v>1</v>
      </c>
      <c r="K54" s="3">
        <v>1</v>
      </c>
      <c r="L54" s="8" t="s">
        <v>48</v>
      </c>
    </row>
    <row r="55" spans="1:12" x14ac:dyDescent="0.3">
      <c r="A55" s="6">
        <v>100925729</v>
      </c>
      <c r="B55" s="3" t="s">
        <v>84</v>
      </c>
      <c r="C55" s="3" t="s">
        <v>15</v>
      </c>
      <c r="D55" s="5" t="s">
        <v>100</v>
      </c>
      <c r="E55" s="3" t="s">
        <v>22</v>
      </c>
      <c r="F55" s="3">
        <v>179</v>
      </c>
      <c r="G55" s="3" t="s">
        <v>13</v>
      </c>
      <c r="H55" s="3">
        <v>0</v>
      </c>
      <c r="I55" s="3" t="s">
        <v>19</v>
      </c>
      <c r="J55" s="3">
        <v>1</v>
      </c>
      <c r="K55" s="3">
        <v>1</v>
      </c>
      <c r="L55" s="8" t="s">
        <v>48</v>
      </c>
    </row>
    <row r="56" spans="1:12" x14ac:dyDescent="0.3">
      <c r="A56" s="6">
        <v>100357873</v>
      </c>
      <c r="B56" s="3" t="s">
        <v>43</v>
      </c>
      <c r="C56" s="3" t="s">
        <v>15</v>
      </c>
      <c r="D56" s="3">
        <v>38784</v>
      </c>
      <c r="E56" s="3" t="s">
        <v>19</v>
      </c>
      <c r="F56" s="3">
        <v>109</v>
      </c>
      <c r="G56" s="3" t="s">
        <v>44</v>
      </c>
      <c r="H56" s="3">
        <v>109</v>
      </c>
      <c r="I56" s="3" t="s">
        <v>20</v>
      </c>
      <c r="J56" s="3">
        <v>1</v>
      </c>
      <c r="K56" s="3">
        <v>1</v>
      </c>
      <c r="L56" s="8" t="s">
        <v>48</v>
      </c>
    </row>
    <row r="57" spans="1:12" x14ac:dyDescent="0.3">
      <c r="A57" s="6">
        <v>100848972</v>
      </c>
      <c r="B57" s="3" t="s">
        <v>148</v>
      </c>
      <c r="C57" s="3" t="s">
        <v>10</v>
      </c>
      <c r="D57" s="5" t="s">
        <v>149</v>
      </c>
      <c r="E57" s="3" t="s">
        <v>22</v>
      </c>
      <c r="F57" s="3">
        <v>109</v>
      </c>
      <c r="G57" s="3" t="s">
        <v>20</v>
      </c>
      <c r="H57" s="3">
        <v>179</v>
      </c>
      <c r="I57" s="3" t="s">
        <v>13</v>
      </c>
      <c r="J57" s="3">
        <v>1</v>
      </c>
      <c r="K57" s="3">
        <v>1</v>
      </c>
      <c r="L57" s="8" t="s">
        <v>48</v>
      </c>
    </row>
    <row r="58" spans="1:12" x14ac:dyDescent="0.3">
      <c r="A58" s="6">
        <v>100266239</v>
      </c>
      <c r="B58" s="3" t="s">
        <v>150</v>
      </c>
      <c r="C58" s="3" t="s">
        <v>15</v>
      </c>
      <c r="D58" s="3">
        <v>38663</v>
      </c>
      <c r="E58" s="3" t="s">
        <v>16</v>
      </c>
      <c r="F58" s="3">
        <v>109</v>
      </c>
      <c r="G58" s="3" t="s">
        <v>20</v>
      </c>
      <c r="H58" s="3">
        <v>110</v>
      </c>
      <c r="I58" s="3" t="s">
        <v>17</v>
      </c>
      <c r="J58" s="3">
        <v>1</v>
      </c>
      <c r="K58" s="3">
        <v>1</v>
      </c>
      <c r="L58" s="8" t="s">
        <v>48</v>
      </c>
    </row>
    <row r="59" spans="1:12" x14ac:dyDescent="0.3">
      <c r="A59" s="6">
        <v>100893934</v>
      </c>
      <c r="B59" s="3" t="s">
        <v>85</v>
      </c>
      <c r="C59" s="3" t="s">
        <v>15</v>
      </c>
      <c r="D59" s="3" t="s">
        <v>102</v>
      </c>
      <c r="E59" s="3" t="s">
        <v>11</v>
      </c>
      <c r="F59" s="3">
        <v>0</v>
      </c>
      <c r="G59" s="3" t="s">
        <v>19</v>
      </c>
      <c r="H59" s="3">
        <v>0</v>
      </c>
      <c r="I59" s="3" t="s">
        <v>19</v>
      </c>
      <c r="J59" s="3">
        <v>1</v>
      </c>
      <c r="K59" s="3">
        <v>1</v>
      </c>
      <c r="L59" s="8" t="s">
        <v>48</v>
      </c>
    </row>
    <row r="60" spans="1:12" x14ac:dyDescent="0.3">
      <c r="A60" s="6">
        <v>100201300</v>
      </c>
      <c r="B60" s="3" t="s">
        <v>151</v>
      </c>
      <c r="C60" s="3" t="s">
        <v>10</v>
      </c>
      <c r="D60" s="5">
        <v>37476</v>
      </c>
      <c r="E60" s="3" t="s">
        <v>19</v>
      </c>
      <c r="F60" s="3">
        <v>112</v>
      </c>
      <c r="G60" s="3" t="s">
        <v>34</v>
      </c>
      <c r="H60" s="3">
        <v>111</v>
      </c>
      <c r="I60" s="3" t="s">
        <v>152</v>
      </c>
      <c r="J60" s="3">
        <v>1</v>
      </c>
      <c r="K60" s="3">
        <v>1</v>
      </c>
      <c r="L60" s="8" t="s">
        <v>49</v>
      </c>
    </row>
    <row r="61" spans="1:12" x14ac:dyDescent="0.3">
      <c r="A61" s="6">
        <v>100722422</v>
      </c>
      <c r="B61" s="3" t="s">
        <v>153</v>
      </c>
      <c r="C61" s="3" t="s">
        <v>15</v>
      </c>
      <c r="D61" s="5">
        <v>37412</v>
      </c>
      <c r="E61" s="3" t="s">
        <v>16</v>
      </c>
      <c r="F61" s="3">
        <v>105</v>
      </c>
      <c r="G61" s="3" t="s">
        <v>154</v>
      </c>
      <c r="H61" s="3">
        <v>112</v>
      </c>
      <c r="I61" s="3" t="s">
        <v>34</v>
      </c>
      <c r="J61" s="3">
        <v>1</v>
      </c>
      <c r="K61" s="3">
        <v>1</v>
      </c>
      <c r="L61" s="8" t="s">
        <v>48</v>
      </c>
    </row>
    <row r="62" spans="1:12" x14ac:dyDescent="0.3">
      <c r="A62" s="6">
        <v>100020742</v>
      </c>
      <c r="B62" s="3" t="s">
        <v>77</v>
      </c>
      <c r="C62" s="3" t="s">
        <v>10</v>
      </c>
      <c r="D62" s="3" t="s">
        <v>94</v>
      </c>
      <c r="E62" s="3" t="s">
        <v>16</v>
      </c>
      <c r="F62" s="3">
        <v>179</v>
      </c>
      <c r="G62" s="3" t="s">
        <v>13</v>
      </c>
      <c r="H62" s="3">
        <v>113</v>
      </c>
      <c r="I62" s="3" t="s">
        <v>18</v>
      </c>
      <c r="J62" s="3">
        <v>2</v>
      </c>
      <c r="K62" s="9">
        <v>2</v>
      </c>
      <c r="L62" s="8" t="s">
        <v>48</v>
      </c>
    </row>
    <row r="63" spans="1:12" x14ac:dyDescent="0.3">
      <c r="A63" s="6">
        <v>100738549</v>
      </c>
      <c r="B63" s="3" t="s">
        <v>31</v>
      </c>
      <c r="C63" s="3" t="s">
        <v>10</v>
      </c>
      <c r="D63" s="3">
        <v>36472</v>
      </c>
      <c r="E63" s="3" t="s">
        <v>11</v>
      </c>
      <c r="F63" s="3">
        <v>110</v>
      </c>
      <c r="G63" s="3" t="s">
        <v>17</v>
      </c>
      <c r="H63" s="3">
        <v>168</v>
      </c>
      <c r="I63" s="3" t="s">
        <v>23</v>
      </c>
      <c r="J63" s="3">
        <v>1</v>
      </c>
      <c r="K63" s="3">
        <v>1</v>
      </c>
      <c r="L63" s="8" t="s">
        <v>48</v>
      </c>
    </row>
    <row r="64" spans="1:12" x14ac:dyDescent="0.3">
      <c r="A64" s="6">
        <v>100671693</v>
      </c>
      <c r="B64" s="3" t="s">
        <v>86</v>
      </c>
      <c r="C64" s="3" t="s">
        <v>15</v>
      </c>
      <c r="D64" s="3">
        <v>38393</v>
      </c>
      <c r="E64" s="3" t="s">
        <v>19</v>
      </c>
      <c r="F64" s="3">
        <v>109</v>
      </c>
      <c r="G64" s="3" t="s">
        <v>20</v>
      </c>
      <c r="H64" s="3">
        <v>109</v>
      </c>
      <c r="I64" s="3" t="s">
        <v>20</v>
      </c>
      <c r="J64" s="3">
        <v>1</v>
      </c>
      <c r="K64" s="3">
        <v>1</v>
      </c>
      <c r="L64" s="8" t="s">
        <v>48</v>
      </c>
    </row>
    <row r="65" spans="1:12" x14ac:dyDescent="0.3">
      <c r="A65" s="6">
        <v>100406193</v>
      </c>
      <c r="B65" s="3" t="s">
        <v>155</v>
      </c>
      <c r="C65" s="3" t="s">
        <v>10</v>
      </c>
      <c r="D65" s="3">
        <v>35251</v>
      </c>
      <c r="E65" s="3" t="s">
        <v>19</v>
      </c>
      <c r="F65" s="3">
        <v>352</v>
      </c>
      <c r="G65" s="3" t="s">
        <v>12</v>
      </c>
      <c r="H65" s="3">
        <v>0</v>
      </c>
      <c r="I65" s="3" t="s">
        <v>19</v>
      </c>
      <c r="J65" s="3">
        <v>1</v>
      </c>
      <c r="K65" s="3">
        <v>1</v>
      </c>
      <c r="L65" s="8" t="s">
        <v>48</v>
      </c>
    </row>
    <row r="66" spans="1:12" x14ac:dyDescent="0.3">
      <c r="A66" s="6">
        <v>100923735</v>
      </c>
      <c r="B66" s="3" t="s">
        <v>91</v>
      </c>
      <c r="C66" s="3" t="s">
        <v>15</v>
      </c>
      <c r="D66" s="3">
        <v>35406</v>
      </c>
      <c r="E66" s="3" t="s">
        <v>16</v>
      </c>
      <c r="F66" s="3">
        <v>109</v>
      </c>
      <c r="G66" s="3" t="s">
        <v>20</v>
      </c>
      <c r="H66" s="3">
        <v>112</v>
      </c>
      <c r="I66" s="3" t="s">
        <v>34</v>
      </c>
      <c r="J66" s="3">
        <v>1</v>
      </c>
      <c r="K66" s="3">
        <v>1</v>
      </c>
      <c r="L66" s="8" t="s">
        <v>48</v>
      </c>
    </row>
    <row r="67" spans="1:12" x14ac:dyDescent="0.3">
      <c r="A67" s="6">
        <v>100317963</v>
      </c>
      <c r="B67" s="3" t="s">
        <v>29</v>
      </c>
      <c r="C67" s="3" t="s">
        <v>15</v>
      </c>
      <c r="D67" s="3" t="s">
        <v>30</v>
      </c>
      <c r="E67" s="3" t="s">
        <v>11</v>
      </c>
      <c r="F67" s="3">
        <v>109</v>
      </c>
      <c r="G67" s="3" t="s">
        <v>20</v>
      </c>
      <c r="H67" s="3">
        <v>179</v>
      </c>
      <c r="I67" s="3" t="s">
        <v>13</v>
      </c>
      <c r="J67" s="3">
        <v>1</v>
      </c>
      <c r="K67" s="3">
        <v>1</v>
      </c>
      <c r="L67" s="8" t="s">
        <v>48</v>
      </c>
    </row>
    <row r="68" spans="1:12" x14ac:dyDescent="0.3">
      <c r="A68" s="6">
        <v>100481276</v>
      </c>
      <c r="B68" s="3" t="s">
        <v>156</v>
      </c>
      <c r="C68" s="3" t="s">
        <v>10</v>
      </c>
      <c r="D68" s="3" t="s">
        <v>157</v>
      </c>
      <c r="E68" s="3" t="s">
        <v>22</v>
      </c>
      <c r="F68" s="3">
        <v>109</v>
      </c>
      <c r="G68" s="3" t="s">
        <v>20</v>
      </c>
      <c r="H68" s="3">
        <v>109</v>
      </c>
      <c r="I68" s="3" t="s">
        <v>20</v>
      </c>
      <c r="J68" s="3">
        <v>1</v>
      </c>
      <c r="K68" s="3">
        <v>1</v>
      </c>
      <c r="L68" s="8" t="s">
        <v>48</v>
      </c>
    </row>
    <row r="69" spans="1:12" x14ac:dyDescent="0.3">
      <c r="A69" s="6">
        <v>100902198</v>
      </c>
      <c r="B69" s="3" t="s">
        <v>89</v>
      </c>
      <c r="C69" s="3" t="s">
        <v>10</v>
      </c>
      <c r="D69" s="3">
        <v>38565</v>
      </c>
      <c r="E69" s="3" t="s">
        <v>11</v>
      </c>
      <c r="F69" s="3">
        <v>110</v>
      </c>
      <c r="G69" s="3" t="s">
        <v>17</v>
      </c>
      <c r="H69" s="3">
        <v>179</v>
      </c>
      <c r="I69" s="3" t="s">
        <v>13</v>
      </c>
      <c r="J69" s="3">
        <v>1</v>
      </c>
      <c r="K69" s="3">
        <v>1</v>
      </c>
      <c r="L69" s="8" t="s">
        <v>48</v>
      </c>
    </row>
    <row r="70" spans="1:12" x14ac:dyDescent="0.3">
      <c r="A70" s="6">
        <v>100730083</v>
      </c>
      <c r="B70" s="3" t="s">
        <v>158</v>
      </c>
      <c r="C70" s="3" t="s">
        <v>10</v>
      </c>
      <c r="D70" s="3">
        <v>37570</v>
      </c>
      <c r="E70" s="3" t="s">
        <v>16</v>
      </c>
      <c r="F70" s="3">
        <v>0</v>
      </c>
      <c r="G70" s="3" t="s">
        <v>19</v>
      </c>
      <c r="H70" s="3">
        <v>112</v>
      </c>
      <c r="I70" s="3" t="s">
        <v>34</v>
      </c>
      <c r="J70" s="3">
        <v>1</v>
      </c>
      <c r="K70" s="3">
        <v>1</v>
      </c>
      <c r="L70" s="8" t="s">
        <v>48</v>
      </c>
    </row>
    <row r="71" spans="1:12" x14ac:dyDescent="0.3">
      <c r="A71" s="6">
        <v>100855437</v>
      </c>
      <c r="B71" s="3" t="s">
        <v>45</v>
      </c>
      <c r="C71" s="3" t="s">
        <v>15</v>
      </c>
      <c r="D71" s="3" t="s">
        <v>46</v>
      </c>
      <c r="E71" s="3" t="s">
        <v>16</v>
      </c>
      <c r="F71" s="3">
        <v>0</v>
      </c>
      <c r="G71" s="3" t="s">
        <v>19</v>
      </c>
      <c r="H71" s="3">
        <v>0</v>
      </c>
      <c r="I71" s="3" t="s">
        <v>19</v>
      </c>
      <c r="J71" s="3">
        <v>1</v>
      </c>
      <c r="K71" s="3">
        <v>1</v>
      </c>
      <c r="L71" s="8" t="s">
        <v>48</v>
      </c>
    </row>
    <row r="72" spans="1:12" x14ac:dyDescent="0.3">
      <c r="A72" s="6">
        <v>100517338</v>
      </c>
      <c r="B72" s="3" t="s">
        <v>74</v>
      </c>
      <c r="C72" s="3" t="s">
        <v>10</v>
      </c>
      <c r="D72" s="5" t="s">
        <v>75</v>
      </c>
      <c r="E72" s="3" t="s">
        <v>11</v>
      </c>
      <c r="F72" s="3">
        <v>109</v>
      </c>
      <c r="G72" s="3" t="s">
        <v>20</v>
      </c>
      <c r="H72" s="3">
        <v>110</v>
      </c>
      <c r="I72" s="3" t="s">
        <v>17</v>
      </c>
      <c r="J72" s="3">
        <v>1</v>
      </c>
      <c r="K72" s="3">
        <v>1</v>
      </c>
      <c r="L72" s="8" t="s">
        <v>48</v>
      </c>
    </row>
    <row r="73" spans="1:12" x14ac:dyDescent="0.3">
      <c r="A73" s="6">
        <v>100437894</v>
      </c>
      <c r="B73" s="3" t="s">
        <v>39</v>
      </c>
      <c r="C73" s="3" t="s">
        <v>15</v>
      </c>
      <c r="D73" s="5" t="s">
        <v>40</v>
      </c>
      <c r="E73" s="3" t="s">
        <v>16</v>
      </c>
      <c r="F73" s="3">
        <v>109</v>
      </c>
      <c r="G73" s="3" t="s">
        <v>20</v>
      </c>
      <c r="H73" s="3">
        <v>179</v>
      </c>
      <c r="I73" s="3" t="s">
        <v>13</v>
      </c>
      <c r="J73" s="3">
        <v>1</v>
      </c>
      <c r="K73" s="3">
        <v>1</v>
      </c>
      <c r="L73" s="8" t="s">
        <v>48</v>
      </c>
    </row>
    <row r="74" spans="1:12" x14ac:dyDescent="0.3">
      <c r="A74" s="6">
        <v>100033013</v>
      </c>
      <c r="B74" s="3" t="s">
        <v>159</v>
      </c>
      <c r="C74" s="3" t="s">
        <v>10</v>
      </c>
      <c r="D74" s="3" t="s">
        <v>160</v>
      </c>
      <c r="E74" s="3" t="s">
        <v>22</v>
      </c>
      <c r="F74" s="3">
        <v>110</v>
      </c>
      <c r="G74" s="3" t="s">
        <v>17</v>
      </c>
      <c r="H74" s="3">
        <v>113</v>
      </c>
      <c r="I74" s="3" t="s">
        <v>18</v>
      </c>
      <c r="J74" s="3">
        <v>2</v>
      </c>
      <c r="K74" s="9">
        <v>2</v>
      </c>
      <c r="L74" s="8" t="s">
        <v>48</v>
      </c>
    </row>
    <row r="75" spans="1:12" x14ac:dyDescent="0.3">
      <c r="A75" s="6">
        <v>100951924</v>
      </c>
      <c r="B75" s="3" t="s">
        <v>161</v>
      </c>
      <c r="C75" s="3" t="s">
        <v>15</v>
      </c>
      <c r="D75" s="5">
        <v>35855</v>
      </c>
      <c r="E75" s="3" t="s">
        <v>22</v>
      </c>
      <c r="F75" s="3">
        <v>109</v>
      </c>
      <c r="G75" s="3" t="s">
        <v>20</v>
      </c>
      <c r="H75" s="3">
        <v>109</v>
      </c>
      <c r="I75" s="3" t="s">
        <v>20</v>
      </c>
      <c r="J75" s="3">
        <v>1</v>
      </c>
      <c r="K75" s="3">
        <v>1</v>
      </c>
      <c r="L75" s="8" t="s">
        <v>48</v>
      </c>
    </row>
    <row r="76" spans="1:12" x14ac:dyDescent="0.3">
      <c r="A76" s="6">
        <v>100243619</v>
      </c>
      <c r="B76" s="3" t="s">
        <v>162</v>
      </c>
      <c r="C76" s="3" t="s">
        <v>10</v>
      </c>
      <c r="D76" s="5" t="s">
        <v>163</v>
      </c>
      <c r="E76" s="3" t="s">
        <v>19</v>
      </c>
      <c r="F76" s="3">
        <v>0</v>
      </c>
      <c r="G76" s="3" t="s">
        <v>19</v>
      </c>
      <c r="H76" s="3">
        <v>109</v>
      </c>
      <c r="I76" s="3" t="s">
        <v>20</v>
      </c>
      <c r="J76" s="3">
        <v>1</v>
      </c>
      <c r="K76" s="3">
        <v>1</v>
      </c>
      <c r="L76" s="8" t="s">
        <v>48</v>
      </c>
    </row>
    <row r="77" spans="1:12" x14ac:dyDescent="0.3">
      <c r="A77" s="6">
        <v>100345920</v>
      </c>
      <c r="B77" s="3" t="s">
        <v>164</v>
      </c>
      <c r="C77" s="3" t="s">
        <v>15</v>
      </c>
      <c r="D77" s="5">
        <v>37994</v>
      </c>
      <c r="E77" s="3" t="s">
        <v>22</v>
      </c>
      <c r="F77" s="3">
        <v>179</v>
      </c>
      <c r="G77" s="3" t="s">
        <v>13</v>
      </c>
      <c r="H77" s="3">
        <v>352</v>
      </c>
      <c r="I77" s="3" t="s">
        <v>12</v>
      </c>
      <c r="J77" s="3">
        <v>1</v>
      </c>
      <c r="K77" s="3">
        <v>1</v>
      </c>
      <c r="L77" s="8" t="s">
        <v>48</v>
      </c>
    </row>
    <row r="78" spans="1:12" x14ac:dyDescent="0.3">
      <c r="A78" s="6">
        <v>100223813</v>
      </c>
      <c r="B78" s="3" t="s">
        <v>87</v>
      </c>
      <c r="C78" s="3" t="s">
        <v>15</v>
      </c>
      <c r="D78" s="3" t="s">
        <v>103</v>
      </c>
      <c r="E78" s="3" t="s">
        <v>16</v>
      </c>
      <c r="F78" s="3">
        <v>179</v>
      </c>
      <c r="G78" s="3" t="s">
        <v>13</v>
      </c>
      <c r="H78" s="3">
        <v>179</v>
      </c>
      <c r="I78" s="3" t="s">
        <v>13</v>
      </c>
      <c r="J78" s="3">
        <v>1</v>
      </c>
      <c r="K78" s="7">
        <v>2</v>
      </c>
      <c r="L78" s="8" t="s">
        <v>48</v>
      </c>
    </row>
    <row r="79" spans="1:12" x14ac:dyDescent="0.3">
      <c r="A79" s="6">
        <v>100849255</v>
      </c>
      <c r="B79" s="3" t="s">
        <v>65</v>
      </c>
      <c r="C79" s="3" t="s">
        <v>10</v>
      </c>
      <c r="D79" s="5" t="s">
        <v>66</v>
      </c>
      <c r="E79" s="3" t="s">
        <v>16</v>
      </c>
      <c r="F79" s="3">
        <v>179</v>
      </c>
      <c r="G79" s="3" t="s">
        <v>13</v>
      </c>
      <c r="H79" s="3">
        <v>109</v>
      </c>
      <c r="I79" s="3" t="s">
        <v>20</v>
      </c>
      <c r="J79" s="3">
        <v>1</v>
      </c>
      <c r="K79" s="3">
        <v>1</v>
      </c>
      <c r="L79" s="8" t="s">
        <v>48</v>
      </c>
    </row>
  </sheetData>
  <mergeCells count="9">
    <mergeCell ref="N34:Q34"/>
    <mergeCell ref="N10:Q10"/>
    <mergeCell ref="N16:Q16"/>
    <mergeCell ref="N29:Q29"/>
    <mergeCell ref="N21:Q21"/>
    <mergeCell ref="A1:I1"/>
    <mergeCell ref="A6:I6"/>
    <mergeCell ref="N5:Q5"/>
    <mergeCell ref="K3: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39E7-BA4B-478C-8A69-82CFCFFA2947}">
  <dimension ref="A1:R79"/>
  <sheetViews>
    <sheetView topLeftCell="F19" workbookViewId="0">
      <selection activeCell="O41" sqref="O41"/>
    </sheetView>
  </sheetViews>
  <sheetFormatPr defaultRowHeight="14.4" x14ac:dyDescent="0.3"/>
  <cols>
    <col min="1" max="1" width="12.5546875" style="2" bestFit="1" customWidth="1"/>
    <col min="2" max="2" width="19.6640625" style="1" bestFit="1" customWidth="1"/>
    <col min="3" max="3" width="12" style="1" bestFit="1" customWidth="1"/>
    <col min="4" max="4" width="12.88671875" style="1" bestFit="1" customWidth="1"/>
    <col min="5" max="5" width="16.21875" style="1" bestFit="1" customWidth="1"/>
    <col min="6" max="6" width="11.6640625" style="1" bestFit="1" customWidth="1"/>
    <col min="7" max="7" width="27.21875" style="1" bestFit="1" customWidth="1"/>
    <col min="8" max="8" width="9.6640625" style="1" bestFit="1" customWidth="1"/>
    <col min="9" max="9" width="37.88671875" style="1" bestFit="1" customWidth="1"/>
    <col min="10" max="13" width="8.88671875" style="1"/>
    <col min="14" max="14" width="20.33203125" style="1" bestFit="1" customWidth="1"/>
    <col min="15" max="15" width="17" style="1" bestFit="1" customWidth="1"/>
    <col min="16" max="16" width="14.88671875" style="1" bestFit="1" customWidth="1"/>
    <col min="17" max="17" width="17" style="1" bestFit="1" customWidth="1"/>
    <col min="18" max="18" width="14.88671875" style="1" bestFit="1" customWidth="1"/>
    <col min="19" max="16384" width="8.88671875" style="1"/>
  </cols>
  <sheetData>
    <row r="1" spans="1:18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18" x14ac:dyDescent="0.3">
      <c r="K2" s="13" t="s">
        <v>182</v>
      </c>
      <c r="L2" s="13"/>
      <c r="M2" s="13"/>
    </row>
    <row r="3" spans="1:18" ht="14.4" customHeight="1" x14ac:dyDescent="0.3">
      <c r="A3" s="4" t="s">
        <v>1</v>
      </c>
      <c r="B3" s="3" t="s">
        <v>7</v>
      </c>
      <c r="C3" s="3" t="s">
        <v>4</v>
      </c>
      <c r="D3" s="3" t="s">
        <v>3</v>
      </c>
      <c r="E3" s="3" t="s">
        <v>2</v>
      </c>
      <c r="F3" s="3" t="s">
        <v>5</v>
      </c>
      <c r="G3" s="3" t="s">
        <v>6</v>
      </c>
      <c r="H3" s="3" t="s">
        <v>8</v>
      </c>
      <c r="I3" s="3" t="s">
        <v>9</v>
      </c>
      <c r="K3" s="13"/>
      <c r="L3" s="13"/>
      <c r="M3" s="13"/>
    </row>
    <row r="4" spans="1:18" x14ac:dyDescent="0.3">
      <c r="A4" s="3">
        <v>100821163</v>
      </c>
      <c r="B4" s="3" t="s">
        <v>61</v>
      </c>
      <c r="C4" s="3" t="s">
        <v>10</v>
      </c>
      <c r="D4" s="5" t="s">
        <v>62</v>
      </c>
      <c r="E4" s="3" t="s">
        <v>11</v>
      </c>
      <c r="F4" s="3">
        <v>112</v>
      </c>
      <c r="G4" s="3" t="s">
        <v>34</v>
      </c>
      <c r="H4" s="3">
        <v>352</v>
      </c>
      <c r="I4" s="3" t="s">
        <v>12</v>
      </c>
      <c r="K4" s="13"/>
      <c r="L4" s="13"/>
      <c r="M4" s="13"/>
    </row>
    <row r="5" spans="1:18" x14ac:dyDescent="0.3">
      <c r="A5" s="1"/>
      <c r="K5" s="13"/>
      <c r="L5" s="13"/>
      <c r="M5" s="13"/>
      <c r="N5" s="11" t="s">
        <v>177</v>
      </c>
      <c r="O5" s="11"/>
      <c r="P5" s="11"/>
      <c r="Q5" s="11"/>
    </row>
    <row r="6" spans="1:18" x14ac:dyDescent="0.3">
      <c r="A6" s="11" t="s">
        <v>176</v>
      </c>
      <c r="B6" s="11"/>
      <c r="C6" s="11"/>
      <c r="D6" s="11"/>
      <c r="E6" s="11"/>
      <c r="F6" s="11"/>
      <c r="G6" s="11"/>
      <c r="H6" s="11"/>
      <c r="I6" s="11"/>
    </row>
    <row r="7" spans="1:18" x14ac:dyDescent="0.3">
      <c r="A7" s="4" t="s">
        <v>1</v>
      </c>
      <c r="B7" s="3" t="s">
        <v>7</v>
      </c>
      <c r="C7" s="3" t="s">
        <v>4</v>
      </c>
      <c r="D7" s="3" t="s">
        <v>3</v>
      </c>
      <c r="E7" s="3" t="s">
        <v>2</v>
      </c>
      <c r="F7" s="3" t="s">
        <v>5</v>
      </c>
      <c r="G7" s="3" t="s">
        <v>6</v>
      </c>
      <c r="H7" s="3" t="s">
        <v>8</v>
      </c>
      <c r="I7" s="3" t="s">
        <v>9</v>
      </c>
      <c r="J7" s="3" t="s">
        <v>14</v>
      </c>
      <c r="K7" s="3" t="s">
        <v>47</v>
      </c>
      <c r="L7" s="3" t="s">
        <v>50</v>
      </c>
      <c r="N7" s="3" t="s">
        <v>51</v>
      </c>
      <c r="O7" s="3" t="s">
        <v>52</v>
      </c>
      <c r="P7" s="3" t="s">
        <v>53</v>
      </c>
      <c r="Q7" s="3" t="s">
        <v>54</v>
      </c>
    </row>
    <row r="8" spans="1:18" x14ac:dyDescent="0.3">
      <c r="A8" s="3">
        <v>100856157</v>
      </c>
      <c r="B8" s="3" t="s">
        <v>37</v>
      </c>
      <c r="C8" s="3" t="s">
        <v>15</v>
      </c>
      <c r="D8" s="3" t="s">
        <v>38</v>
      </c>
      <c r="E8" s="3" t="s">
        <v>11</v>
      </c>
      <c r="F8" s="3">
        <v>0</v>
      </c>
      <c r="G8" s="3" t="s">
        <v>19</v>
      </c>
      <c r="H8" s="3">
        <v>109</v>
      </c>
      <c r="I8" s="3" t="s">
        <v>20</v>
      </c>
      <c r="J8" s="3">
        <v>1</v>
      </c>
      <c r="K8" s="3">
        <v>1</v>
      </c>
      <c r="L8" s="8" t="s">
        <v>48</v>
      </c>
      <c r="N8" s="3">
        <v>57</v>
      </c>
      <c r="O8" s="3">
        <v>0</v>
      </c>
      <c r="P8" s="3">
        <v>6</v>
      </c>
      <c r="Q8" s="3">
        <v>9</v>
      </c>
    </row>
    <row r="9" spans="1:18" x14ac:dyDescent="0.3">
      <c r="A9" s="6">
        <v>100367707</v>
      </c>
      <c r="B9" s="3" t="s">
        <v>105</v>
      </c>
      <c r="C9" s="3" t="s">
        <v>10</v>
      </c>
      <c r="D9" s="3" t="s">
        <v>106</v>
      </c>
      <c r="E9" s="3" t="s">
        <v>19</v>
      </c>
      <c r="F9" s="3">
        <v>109</v>
      </c>
      <c r="G9" s="3" t="s">
        <v>20</v>
      </c>
      <c r="H9" s="3">
        <v>109</v>
      </c>
      <c r="I9" s="3" t="s">
        <v>20</v>
      </c>
      <c r="J9" s="3">
        <v>1</v>
      </c>
      <c r="K9" s="3">
        <v>1</v>
      </c>
      <c r="L9" s="8" t="s">
        <v>48</v>
      </c>
    </row>
    <row r="10" spans="1:18" x14ac:dyDescent="0.3">
      <c r="A10" s="6">
        <v>100298486</v>
      </c>
      <c r="B10" s="3" t="s">
        <v>107</v>
      </c>
      <c r="C10" s="3" t="s">
        <v>15</v>
      </c>
      <c r="D10" s="5">
        <v>35587</v>
      </c>
      <c r="E10" s="3" t="s">
        <v>11</v>
      </c>
      <c r="F10" s="3">
        <v>0</v>
      </c>
      <c r="G10" s="3" t="s">
        <v>19</v>
      </c>
      <c r="H10" s="3">
        <v>179</v>
      </c>
      <c r="I10" s="3" t="s">
        <v>13</v>
      </c>
      <c r="J10" s="3">
        <v>1</v>
      </c>
      <c r="K10" s="3">
        <v>1</v>
      </c>
      <c r="L10" s="8" t="s">
        <v>48</v>
      </c>
      <c r="N10" s="11" t="s">
        <v>178</v>
      </c>
      <c r="O10" s="11"/>
      <c r="P10" s="11"/>
      <c r="Q10" s="11"/>
    </row>
    <row r="11" spans="1:18" x14ac:dyDescent="0.3">
      <c r="A11" s="6">
        <v>100206041</v>
      </c>
      <c r="B11" s="3" t="s">
        <v>108</v>
      </c>
      <c r="C11" s="3" t="s">
        <v>15</v>
      </c>
      <c r="D11" s="5">
        <v>37020</v>
      </c>
      <c r="E11" s="3" t="s">
        <v>22</v>
      </c>
      <c r="F11" s="3">
        <v>110</v>
      </c>
      <c r="G11" s="3" t="s">
        <v>17</v>
      </c>
      <c r="H11" s="3">
        <v>179</v>
      </c>
      <c r="I11" s="3" t="s">
        <v>13</v>
      </c>
      <c r="J11" s="3">
        <v>1</v>
      </c>
      <c r="K11" s="7">
        <v>2</v>
      </c>
      <c r="L11" s="8" t="s">
        <v>49</v>
      </c>
    </row>
    <row r="12" spans="1:18" x14ac:dyDescent="0.3">
      <c r="A12" s="6">
        <v>100591751</v>
      </c>
      <c r="B12" s="3" t="s">
        <v>67</v>
      </c>
      <c r="C12" s="3" t="s">
        <v>10</v>
      </c>
      <c r="D12" s="5">
        <v>35370</v>
      </c>
      <c r="E12" s="3" t="s">
        <v>16</v>
      </c>
      <c r="F12" s="3">
        <v>113</v>
      </c>
      <c r="G12" s="3" t="s">
        <v>18</v>
      </c>
      <c r="H12" s="3">
        <v>112</v>
      </c>
      <c r="I12" s="3" t="s">
        <v>34</v>
      </c>
      <c r="J12" s="3">
        <v>1</v>
      </c>
      <c r="K12" s="3">
        <v>1</v>
      </c>
      <c r="L12" s="8" t="s">
        <v>48</v>
      </c>
      <c r="N12" s="3" t="s">
        <v>55</v>
      </c>
      <c r="O12" s="3" t="s">
        <v>56</v>
      </c>
      <c r="P12" s="3" t="s">
        <v>57</v>
      </c>
      <c r="Q12" s="3" t="s">
        <v>166</v>
      </c>
      <c r="R12" s="3" t="s">
        <v>165</v>
      </c>
    </row>
    <row r="13" spans="1:18" x14ac:dyDescent="0.3">
      <c r="A13" s="6">
        <v>100102913</v>
      </c>
      <c r="B13" s="3" t="s">
        <v>109</v>
      </c>
      <c r="C13" s="3" t="s">
        <v>10</v>
      </c>
      <c r="D13" s="5" t="s">
        <v>110</v>
      </c>
      <c r="E13" s="3" t="s">
        <v>19</v>
      </c>
      <c r="F13" s="3">
        <v>113</v>
      </c>
      <c r="G13" s="3" t="s">
        <v>18</v>
      </c>
      <c r="H13" s="3">
        <v>112</v>
      </c>
      <c r="I13" s="3" t="s">
        <v>34</v>
      </c>
      <c r="J13" s="3">
        <v>1</v>
      </c>
      <c r="K13" s="7">
        <v>2</v>
      </c>
      <c r="L13" s="8" t="s">
        <v>49</v>
      </c>
      <c r="N13" s="3">
        <f>N8/(N8+O8)</f>
        <v>1</v>
      </c>
      <c r="O13" s="3">
        <f>N8/(N8+Q8)</f>
        <v>0.86363636363636365</v>
      </c>
      <c r="P13" s="3">
        <f>2*(N13*O13)/(N13+O13)</f>
        <v>0.92682926829268286</v>
      </c>
      <c r="Q13" s="16">
        <v>0.40570000000000001</v>
      </c>
      <c r="R13" s="16">
        <v>0.33</v>
      </c>
    </row>
    <row r="14" spans="1:18" x14ac:dyDescent="0.3">
      <c r="A14" s="6">
        <v>100951649</v>
      </c>
      <c r="B14" s="3" t="s">
        <v>68</v>
      </c>
      <c r="C14" s="3" t="s">
        <v>10</v>
      </c>
      <c r="D14" s="5">
        <v>38443</v>
      </c>
      <c r="E14" s="3" t="s">
        <v>11</v>
      </c>
      <c r="F14" s="3">
        <v>0</v>
      </c>
      <c r="G14" s="3" t="s">
        <v>19</v>
      </c>
      <c r="H14" s="3">
        <v>109</v>
      </c>
      <c r="I14" s="3" t="s">
        <v>20</v>
      </c>
      <c r="J14" s="3">
        <v>1</v>
      </c>
      <c r="K14" s="3">
        <v>1</v>
      </c>
      <c r="L14" s="8" t="s">
        <v>48</v>
      </c>
    </row>
    <row r="15" spans="1:18" x14ac:dyDescent="0.3">
      <c r="A15" s="6">
        <v>100537247</v>
      </c>
      <c r="B15" s="3" t="s">
        <v>111</v>
      </c>
      <c r="C15" s="3" t="s">
        <v>10</v>
      </c>
      <c r="D15" s="3" t="s">
        <v>112</v>
      </c>
      <c r="E15" s="3" t="s">
        <v>19</v>
      </c>
      <c r="F15" s="3">
        <v>168</v>
      </c>
      <c r="G15" s="3" t="s">
        <v>23</v>
      </c>
      <c r="H15" s="3">
        <v>0</v>
      </c>
      <c r="I15" s="3" t="s">
        <v>19</v>
      </c>
      <c r="J15" s="3">
        <v>1</v>
      </c>
      <c r="K15" s="3">
        <v>1</v>
      </c>
      <c r="L15" s="8" t="s">
        <v>48</v>
      </c>
      <c r="N15" s="12"/>
      <c r="O15" s="12"/>
      <c r="P15" s="12"/>
    </row>
    <row r="16" spans="1:18" x14ac:dyDescent="0.3">
      <c r="A16" s="6">
        <v>100161967</v>
      </c>
      <c r="B16" s="3" t="s">
        <v>69</v>
      </c>
      <c r="C16" s="3" t="s">
        <v>10</v>
      </c>
      <c r="D16" s="5">
        <v>35616</v>
      </c>
      <c r="E16" s="3" t="s">
        <v>16</v>
      </c>
      <c r="F16" s="3">
        <v>109</v>
      </c>
      <c r="G16" s="3" t="s">
        <v>20</v>
      </c>
      <c r="H16" s="3">
        <v>109</v>
      </c>
      <c r="I16" s="3" t="s">
        <v>20</v>
      </c>
      <c r="J16" s="3">
        <v>1</v>
      </c>
      <c r="K16" s="7">
        <v>2</v>
      </c>
      <c r="L16" s="8" t="s">
        <v>49</v>
      </c>
      <c r="N16" s="11" t="s">
        <v>179</v>
      </c>
      <c r="O16" s="11"/>
      <c r="P16" s="11"/>
      <c r="Q16" s="11"/>
    </row>
    <row r="17" spans="1:18" x14ac:dyDescent="0.3">
      <c r="A17" s="6">
        <v>100571039</v>
      </c>
      <c r="B17" s="3" t="s">
        <v>70</v>
      </c>
      <c r="C17" s="3" t="s">
        <v>15</v>
      </c>
      <c r="D17" s="3">
        <v>37321</v>
      </c>
      <c r="E17" s="3" t="s">
        <v>22</v>
      </c>
      <c r="F17" s="3">
        <v>113</v>
      </c>
      <c r="G17" s="3" t="s">
        <v>18</v>
      </c>
      <c r="H17" s="3">
        <v>179</v>
      </c>
      <c r="I17" s="3" t="s">
        <v>13</v>
      </c>
      <c r="J17" s="3">
        <v>1</v>
      </c>
      <c r="K17" s="3">
        <v>1</v>
      </c>
      <c r="L17" s="8" t="s">
        <v>48</v>
      </c>
    </row>
    <row r="18" spans="1:18" x14ac:dyDescent="0.3">
      <c r="A18" s="6">
        <v>100675942</v>
      </c>
      <c r="B18" s="3" t="s">
        <v>113</v>
      </c>
      <c r="C18" s="3" t="s">
        <v>10</v>
      </c>
      <c r="D18" s="3" t="s">
        <v>114</v>
      </c>
      <c r="E18" s="3" t="s">
        <v>22</v>
      </c>
      <c r="F18" s="3">
        <v>352</v>
      </c>
      <c r="G18" s="3" t="s">
        <v>12</v>
      </c>
      <c r="H18" s="3">
        <v>108</v>
      </c>
      <c r="I18" s="3" t="s">
        <v>21</v>
      </c>
      <c r="J18" s="3">
        <v>1</v>
      </c>
      <c r="K18" s="3">
        <v>1</v>
      </c>
      <c r="L18" s="8" t="s">
        <v>48</v>
      </c>
      <c r="N18" s="3" t="s">
        <v>51</v>
      </c>
      <c r="O18" s="3" t="s">
        <v>52</v>
      </c>
      <c r="P18" s="3" t="s">
        <v>53</v>
      </c>
      <c r="Q18" s="3" t="s">
        <v>54</v>
      </c>
    </row>
    <row r="19" spans="1:18" x14ac:dyDescent="0.3">
      <c r="A19" s="6">
        <v>100032369</v>
      </c>
      <c r="B19" s="3" t="s">
        <v>24</v>
      </c>
      <c r="C19" s="3" t="s">
        <v>15</v>
      </c>
      <c r="D19" s="3" t="s">
        <v>25</v>
      </c>
      <c r="E19" s="3" t="s">
        <v>22</v>
      </c>
      <c r="F19" s="3">
        <v>179</v>
      </c>
      <c r="G19" s="3" t="s">
        <v>13</v>
      </c>
      <c r="H19" s="3">
        <v>179</v>
      </c>
      <c r="I19" s="3" t="s">
        <v>13</v>
      </c>
      <c r="J19" s="3">
        <v>2</v>
      </c>
      <c r="K19" s="9">
        <v>2</v>
      </c>
      <c r="L19" s="8" t="s">
        <v>48</v>
      </c>
      <c r="N19" s="3">
        <v>168</v>
      </c>
      <c r="O19" s="3">
        <v>1</v>
      </c>
      <c r="P19" s="3">
        <v>10</v>
      </c>
      <c r="Q19" s="3">
        <v>0</v>
      </c>
    </row>
    <row r="20" spans="1:18" x14ac:dyDescent="0.3">
      <c r="A20" s="6">
        <v>100416401</v>
      </c>
      <c r="B20" s="3" t="s">
        <v>90</v>
      </c>
      <c r="C20" s="3" t="s">
        <v>10</v>
      </c>
      <c r="D20" s="5">
        <v>38627</v>
      </c>
      <c r="E20" s="3" t="s">
        <v>11</v>
      </c>
      <c r="F20" s="3">
        <v>108</v>
      </c>
      <c r="G20" s="3" t="s">
        <v>21</v>
      </c>
      <c r="H20" s="3">
        <v>179</v>
      </c>
      <c r="I20" s="3" t="s">
        <v>13</v>
      </c>
      <c r="J20" s="3">
        <v>1</v>
      </c>
      <c r="K20" s="3">
        <v>1</v>
      </c>
      <c r="L20" s="8" t="s">
        <v>48</v>
      </c>
    </row>
    <row r="21" spans="1:18" x14ac:dyDescent="0.3">
      <c r="A21" s="6">
        <v>100341100</v>
      </c>
      <c r="B21" s="3" t="s">
        <v>41</v>
      </c>
      <c r="C21" s="3" t="s">
        <v>15</v>
      </c>
      <c r="D21" s="3">
        <v>36350</v>
      </c>
      <c r="E21" s="3" t="s">
        <v>16</v>
      </c>
      <c r="F21" s="3">
        <v>109</v>
      </c>
      <c r="G21" s="3" t="s">
        <v>20</v>
      </c>
      <c r="H21" s="3">
        <v>179</v>
      </c>
      <c r="I21" s="3" t="s">
        <v>13</v>
      </c>
      <c r="J21" s="3">
        <v>1</v>
      </c>
      <c r="K21" s="3">
        <v>1</v>
      </c>
      <c r="L21" s="8" t="s">
        <v>48</v>
      </c>
      <c r="N21" s="11" t="s">
        <v>180</v>
      </c>
      <c r="O21" s="11"/>
      <c r="P21" s="11"/>
      <c r="Q21" s="11"/>
    </row>
    <row r="22" spans="1:18" x14ac:dyDescent="0.3">
      <c r="A22" s="6">
        <v>100746988</v>
      </c>
      <c r="B22" s="3" t="s">
        <v>115</v>
      </c>
      <c r="C22" s="3" t="s">
        <v>15</v>
      </c>
      <c r="D22" s="3" t="s">
        <v>116</v>
      </c>
      <c r="E22" s="3" t="s">
        <v>16</v>
      </c>
      <c r="F22" s="3">
        <v>108</v>
      </c>
      <c r="G22" s="3" t="s">
        <v>21</v>
      </c>
      <c r="H22" s="3">
        <v>179</v>
      </c>
      <c r="I22" s="3" t="s">
        <v>13</v>
      </c>
      <c r="J22" s="3">
        <v>1</v>
      </c>
      <c r="K22" s="3">
        <v>1</v>
      </c>
      <c r="L22" s="8" t="s">
        <v>48</v>
      </c>
    </row>
    <row r="23" spans="1:18" x14ac:dyDescent="0.3">
      <c r="A23" s="6">
        <v>100593928</v>
      </c>
      <c r="B23" s="3" t="s">
        <v>117</v>
      </c>
      <c r="C23" s="3" t="s">
        <v>15</v>
      </c>
      <c r="D23" s="3" t="s">
        <v>118</v>
      </c>
      <c r="E23" s="3" t="s">
        <v>22</v>
      </c>
      <c r="F23" s="3">
        <v>148</v>
      </c>
      <c r="G23" s="3" t="s">
        <v>88</v>
      </c>
      <c r="H23" s="3">
        <v>109</v>
      </c>
      <c r="I23" s="3" t="s">
        <v>20</v>
      </c>
      <c r="J23" s="3">
        <v>1</v>
      </c>
      <c r="K23" s="3">
        <v>1</v>
      </c>
      <c r="L23" s="8" t="s">
        <v>48</v>
      </c>
      <c r="N23" s="3" t="s">
        <v>55</v>
      </c>
      <c r="O23" s="3" t="s">
        <v>56</v>
      </c>
      <c r="P23" s="3" t="s">
        <v>57</v>
      </c>
      <c r="Q23" s="3" t="s">
        <v>166</v>
      </c>
      <c r="R23" s="3" t="s">
        <v>165</v>
      </c>
    </row>
    <row r="24" spans="1:18" x14ac:dyDescent="0.3">
      <c r="A24" s="6">
        <v>100128895</v>
      </c>
      <c r="B24" s="3" t="s">
        <v>63</v>
      </c>
      <c r="C24" s="3" t="s">
        <v>15</v>
      </c>
      <c r="D24" s="3" t="s">
        <v>64</v>
      </c>
      <c r="E24" s="3" t="s">
        <v>19</v>
      </c>
      <c r="F24" s="3">
        <v>109</v>
      </c>
      <c r="G24" s="3" t="s">
        <v>20</v>
      </c>
      <c r="H24" s="3">
        <v>108</v>
      </c>
      <c r="I24" s="3" t="s">
        <v>21</v>
      </c>
      <c r="J24" s="3">
        <v>1</v>
      </c>
      <c r="K24" s="7">
        <v>2</v>
      </c>
      <c r="L24" s="8" t="s">
        <v>49</v>
      </c>
      <c r="N24" s="3">
        <f>N19/(N19+O19)</f>
        <v>0.99408284023668636</v>
      </c>
      <c r="O24" s="3">
        <f>N19/(N19+Q19)</f>
        <v>1</v>
      </c>
      <c r="P24" s="3">
        <f>2*(N24*O24)/(N24+O24)</f>
        <v>0.9970326409495549</v>
      </c>
      <c r="Q24" s="16">
        <v>0.20349999999999999</v>
      </c>
      <c r="R24" s="16">
        <v>0.91879999999999995</v>
      </c>
    </row>
    <row r="25" spans="1:18" x14ac:dyDescent="0.3">
      <c r="A25" s="6">
        <v>100334725</v>
      </c>
      <c r="B25" s="3" t="s">
        <v>119</v>
      </c>
      <c r="C25" s="3" t="s">
        <v>10</v>
      </c>
      <c r="D25" s="3" t="s">
        <v>120</v>
      </c>
      <c r="E25" s="3" t="s">
        <v>16</v>
      </c>
      <c r="F25" s="3">
        <v>115</v>
      </c>
      <c r="G25" s="3" t="s">
        <v>121</v>
      </c>
      <c r="H25" s="3">
        <v>109</v>
      </c>
      <c r="I25" s="3" t="s">
        <v>20</v>
      </c>
      <c r="J25" s="3">
        <v>1</v>
      </c>
      <c r="K25" s="3">
        <v>1</v>
      </c>
      <c r="L25" s="8" t="s">
        <v>48</v>
      </c>
    </row>
    <row r="26" spans="1:18" x14ac:dyDescent="0.3">
      <c r="A26" s="6">
        <v>100416367</v>
      </c>
      <c r="B26" s="3" t="s">
        <v>32</v>
      </c>
      <c r="C26" s="3" t="s">
        <v>10</v>
      </c>
      <c r="D26" s="3" t="s">
        <v>33</v>
      </c>
      <c r="E26" s="3" t="s">
        <v>16</v>
      </c>
      <c r="F26" s="3">
        <v>0</v>
      </c>
      <c r="G26" s="3" t="s">
        <v>19</v>
      </c>
      <c r="H26" s="3">
        <v>109</v>
      </c>
      <c r="I26" s="3" t="s">
        <v>20</v>
      </c>
      <c r="J26" s="3">
        <v>1</v>
      </c>
      <c r="K26" s="3">
        <v>1</v>
      </c>
      <c r="L26" s="8" t="s">
        <v>48</v>
      </c>
    </row>
    <row r="27" spans="1:18" x14ac:dyDescent="0.3">
      <c r="A27" s="6">
        <v>100016746</v>
      </c>
      <c r="B27" s="3" t="s">
        <v>122</v>
      </c>
      <c r="C27" s="3" t="s">
        <v>10</v>
      </c>
      <c r="D27" s="3" t="s">
        <v>123</v>
      </c>
      <c r="E27" s="3" t="s">
        <v>16</v>
      </c>
      <c r="F27" s="3">
        <v>113</v>
      </c>
      <c r="G27" s="3" t="s">
        <v>18</v>
      </c>
      <c r="H27" s="3">
        <v>109</v>
      </c>
      <c r="I27" s="3" t="s">
        <v>20</v>
      </c>
      <c r="J27" s="3">
        <v>2</v>
      </c>
      <c r="K27" s="9">
        <v>2</v>
      </c>
      <c r="L27" s="8" t="s">
        <v>48</v>
      </c>
    </row>
    <row r="28" spans="1:18" x14ac:dyDescent="0.3">
      <c r="A28" s="6">
        <v>100362038</v>
      </c>
      <c r="B28" s="3" t="s">
        <v>124</v>
      </c>
      <c r="C28" s="3" t="s">
        <v>10</v>
      </c>
      <c r="D28" s="5" t="s">
        <v>125</v>
      </c>
      <c r="E28" s="3" t="s">
        <v>19</v>
      </c>
      <c r="F28" s="3">
        <v>109</v>
      </c>
      <c r="G28" s="3" t="s">
        <v>20</v>
      </c>
      <c r="H28" s="3">
        <v>109</v>
      </c>
      <c r="I28" s="3" t="s">
        <v>20</v>
      </c>
      <c r="J28" s="3">
        <v>1</v>
      </c>
      <c r="K28" s="3">
        <v>1</v>
      </c>
      <c r="L28" s="8" t="s">
        <v>48</v>
      </c>
    </row>
    <row r="29" spans="1:18" x14ac:dyDescent="0.3">
      <c r="A29" s="6">
        <v>100875703</v>
      </c>
      <c r="B29" s="3" t="s">
        <v>126</v>
      </c>
      <c r="C29" s="3" t="s">
        <v>10</v>
      </c>
      <c r="D29" s="5" t="s">
        <v>127</v>
      </c>
      <c r="E29" s="3" t="s">
        <v>19</v>
      </c>
      <c r="F29" s="3">
        <v>0</v>
      </c>
      <c r="G29" s="3" t="s">
        <v>19</v>
      </c>
      <c r="H29" s="3">
        <v>112</v>
      </c>
      <c r="I29" s="3" t="s">
        <v>34</v>
      </c>
      <c r="J29" s="3">
        <v>1</v>
      </c>
      <c r="K29" s="3">
        <v>1</v>
      </c>
      <c r="L29" s="8" t="s">
        <v>48</v>
      </c>
      <c r="N29" s="11" t="s">
        <v>181</v>
      </c>
      <c r="O29" s="11"/>
      <c r="P29" s="11"/>
      <c r="Q29" s="11"/>
    </row>
    <row r="30" spans="1:18" x14ac:dyDescent="0.3">
      <c r="A30" s="6">
        <v>100199385</v>
      </c>
      <c r="B30" s="3" t="s">
        <v>128</v>
      </c>
      <c r="C30" s="3" t="s">
        <v>10</v>
      </c>
      <c r="D30" s="3" t="s">
        <v>129</v>
      </c>
      <c r="E30" s="3" t="s">
        <v>22</v>
      </c>
      <c r="F30" s="3">
        <v>113</v>
      </c>
      <c r="G30" s="3" t="s">
        <v>18</v>
      </c>
      <c r="H30" s="3">
        <v>110</v>
      </c>
      <c r="I30" s="3" t="s">
        <v>17</v>
      </c>
      <c r="J30" s="3">
        <v>1</v>
      </c>
      <c r="K30" s="7">
        <v>2</v>
      </c>
      <c r="L30" s="8" t="s">
        <v>49</v>
      </c>
    </row>
    <row r="31" spans="1:18" x14ac:dyDescent="0.3">
      <c r="A31" s="6">
        <v>100488692</v>
      </c>
      <c r="B31" s="3" t="s">
        <v>71</v>
      </c>
      <c r="C31" s="3" t="s">
        <v>10</v>
      </c>
      <c r="D31" s="3" t="s">
        <v>95</v>
      </c>
      <c r="E31" s="3" t="s">
        <v>22</v>
      </c>
      <c r="F31" s="3">
        <v>0</v>
      </c>
      <c r="G31" s="3" t="s">
        <v>19</v>
      </c>
      <c r="H31" s="3">
        <v>109</v>
      </c>
      <c r="I31" s="3" t="s">
        <v>20</v>
      </c>
      <c r="J31" s="3">
        <v>1</v>
      </c>
      <c r="K31" s="3">
        <v>1</v>
      </c>
      <c r="L31" s="8" t="s">
        <v>48</v>
      </c>
      <c r="N31" s="3" t="s">
        <v>51</v>
      </c>
      <c r="O31" s="3" t="s">
        <v>52</v>
      </c>
      <c r="P31" s="3" t="s">
        <v>53</v>
      </c>
      <c r="Q31" s="3" t="s">
        <v>54</v>
      </c>
    </row>
    <row r="32" spans="1:18" x14ac:dyDescent="0.3">
      <c r="A32" s="6">
        <v>100872241</v>
      </c>
      <c r="B32" s="3" t="s">
        <v>130</v>
      </c>
      <c r="C32" s="3" t="s">
        <v>15</v>
      </c>
      <c r="D32" s="3">
        <v>35347</v>
      </c>
      <c r="E32" s="3" t="s">
        <v>19</v>
      </c>
      <c r="F32" s="3">
        <v>110</v>
      </c>
      <c r="G32" s="3" t="s">
        <v>17</v>
      </c>
      <c r="H32" s="3">
        <v>179</v>
      </c>
      <c r="I32" s="3" t="s">
        <v>13</v>
      </c>
      <c r="J32" s="3">
        <v>1</v>
      </c>
      <c r="K32" s="3">
        <v>1</v>
      </c>
      <c r="L32" s="8" t="s">
        <v>48</v>
      </c>
      <c r="N32" s="3">
        <v>271</v>
      </c>
      <c r="O32" s="3">
        <v>9</v>
      </c>
      <c r="P32" s="3">
        <v>6</v>
      </c>
      <c r="Q32" s="3">
        <v>0</v>
      </c>
    </row>
    <row r="33" spans="1:18" x14ac:dyDescent="0.3">
      <c r="A33" s="6">
        <v>100436705</v>
      </c>
      <c r="B33" s="3" t="s">
        <v>104</v>
      </c>
      <c r="C33" s="3" t="s">
        <v>15</v>
      </c>
      <c r="D33" s="5">
        <v>36440</v>
      </c>
      <c r="E33" s="3" t="s">
        <v>19</v>
      </c>
      <c r="F33" s="3">
        <v>109</v>
      </c>
      <c r="G33" s="3" t="s">
        <v>20</v>
      </c>
      <c r="H33" s="3">
        <v>113</v>
      </c>
      <c r="I33" s="3" t="s">
        <v>18</v>
      </c>
      <c r="J33" s="3">
        <v>1</v>
      </c>
      <c r="K33" s="3">
        <v>1</v>
      </c>
      <c r="L33" s="8" t="s">
        <v>48</v>
      </c>
    </row>
    <row r="34" spans="1:18" x14ac:dyDescent="0.3">
      <c r="A34" s="6">
        <v>100747859</v>
      </c>
      <c r="B34" s="3" t="s">
        <v>131</v>
      </c>
      <c r="C34" s="3" t="s">
        <v>10</v>
      </c>
      <c r="D34" s="5" t="s">
        <v>132</v>
      </c>
      <c r="E34" s="3" t="s">
        <v>19</v>
      </c>
      <c r="F34" s="3">
        <v>109</v>
      </c>
      <c r="G34" s="3" t="s">
        <v>20</v>
      </c>
      <c r="H34" s="3">
        <v>109</v>
      </c>
      <c r="I34" s="3" t="s">
        <v>20</v>
      </c>
      <c r="J34" s="3">
        <v>1</v>
      </c>
      <c r="K34" s="3">
        <v>1</v>
      </c>
      <c r="L34" s="8" t="s">
        <v>48</v>
      </c>
      <c r="N34" s="11" t="s">
        <v>183</v>
      </c>
      <c r="O34" s="11"/>
      <c r="P34" s="11"/>
      <c r="Q34" s="11"/>
    </row>
    <row r="35" spans="1:18" x14ac:dyDescent="0.3">
      <c r="A35" s="6">
        <v>100072317</v>
      </c>
      <c r="B35" s="3" t="s">
        <v>72</v>
      </c>
      <c r="C35" s="3" t="s">
        <v>15</v>
      </c>
      <c r="D35" s="5" t="s">
        <v>96</v>
      </c>
      <c r="E35" s="3" t="s">
        <v>16</v>
      </c>
      <c r="F35" s="3">
        <v>109</v>
      </c>
      <c r="G35" s="3" t="s">
        <v>20</v>
      </c>
      <c r="H35" s="3">
        <v>109</v>
      </c>
      <c r="I35" s="3" t="s">
        <v>20</v>
      </c>
      <c r="J35" s="3">
        <v>1</v>
      </c>
      <c r="K35" s="7">
        <v>2</v>
      </c>
      <c r="L35" s="8" t="s">
        <v>49</v>
      </c>
    </row>
    <row r="36" spans="1:18" x14ac:dyDescent="0.3">
      <c r="A36" s="6">
        <v>100512231</v>
      </c>
      <c r="B36" s="3" t="s">
        <v>73</v>
      </c>
      <c r="C36" s="3" t="s">
        <v>10</v>
      </c>
      <c r="D36" s="5" t="s">
        <v>80</v>
      </c>
      <c r="E36" s="3" t="s">
        <v>16</v>
      </c>
      <c r="F36" s="3">
        <v>106</v>
      </c>
      <c r="G36" s="3" t="s">
        <v>42</v>
      </c>
      <c r="H36" s="3">
        <v>113</v>
      </c>
      <c r="I36" s="3" t="s">
        <v>18</v>
      </c>
      <c r="J36" s="3">
        <v>1</v>
      </c>
      <c r="K36" s="3">
        <v>1</v>
      </c>
      <c r="L36" s="8" t="s">
        <v>48</v>
      </c>
      <c r="N36" s="3" t="s">
        <v>55</v>
      </c>
      <c r="O36" s="3" t="s">
        <v>56</v>
      </c>
      <c r="P36" s="3" t="s">
        <v>57</v>
      </c>
      <c r="Q36" s="3" t="s">
        <v>166</v>
      </c>
      <c r="R36" s="3" t="s">
        <v>165</v>
      </c>
    </row>
    <row r="37" spans="1:18" x14ac:dyDescent="0.3">
      <c r="A37" s="6">
        <v>100456770</v>
      </c>
      <c r="B37" s="3" t="s">
        <v>133</v>
      </c>
      <c r="C37" s="3" t="s">
        <v>15</v>
      </c>
      <c r="D37" s="5" t="s">
        <v>134</v>
      </c>
      <c r="E37" s="3" t="s">
        <v>19</v>
      </c>
      <c r="F37" s="3">
        <v>109</v>
      </c>
      <c r="G37" s="3" t="s">
        <v>20</v>
      </c>
      <c r="H37" s="3">
        <v>109</v>
      </c>
      <c r="I37" s="3" t="s">
        <v>20</v>
      </c>
      <c r="J37" s="3">
        <v>1</v>
      </c>
      <c r="K37" s="3">
        <v>1</v>
      </c>
      <c r="L37" s="8" t="s">
        <v>48</v>
      </c>
      <c r="N37" s="3">
        <f>N32/(N32+O32)</f>
        <v>0.96785714285714286</v>
      </c>
      <c r="O37" s="3">
        <f>N32/(N32+Q32)</f>
        <v>1</v>
      </c>
      <c r="P37" s="3">
        <f>2*(N37*O37)/(N37+O37)</f>
        <v>0.98366606170598903</v>
      </c>
      <c r="Q37" s="16">
        <v>9.5399999999999999E-2</v>
      </c>
      <c r="R37" s="16">
        <v>1.9924999999999999</v>
      </c>
    </row>
    <row r="38" spans="1:18" x14ac:dyDescent="0.3">
      <c r="A38" s="6">
        <v>100343699</v>
      </c>
      <c r="B38" s="3" t="s">
        <v>135</v>
      </c>
      <c r="C38" s="3" t="s">
        <v>10</v>
      </c>
      <c r="D38" s="3">
        <v>35287</v>
      </c>
      <c r="E38" s="3" t="s">
        <v>16</v>
      </c>
      <c r="F38" s="3">
        <v>109</v>
      </c>
      <c r="G38" s="3" t="s">
        <v>20</v>
      </c>
      <c r="H38" s="3">
        <v>109</v>
      </c>
      <c r="I38" s="3" t="s">
        <v>20</v>
      </c>
      <c r="J38" s="3">
        <v>1</v>
      </c>
      <c r="K38" s="3">
        <v>1</v>
      </c>
      <c r="L38" s="8" t="s">
        <v>48</v>
      </c>
    </row>
    <row r="39" spans="1:18" x14ac:dyDescent="0.3">
      <c r="A39" s="6">
        <v>100453442</v>
      </c>
      <c r="B39" s="3" t="s">
        <v>76</v>
      </c>
      <c r="C39" s="3" t="s">
        <v>15</v>
      </c>
      <c r="D39" s="3">
        <v>38879</v>
      </c>
      <c r="E39" s="3" t="s">
        <v>11</v>
      </c>
      <c r="F39" s="3">
        <v>168</v>
      </c>
      <c r="G39" s="3" t="s">
        <v>23</v>
      </c>
      <c r="H39" s="3">
        <v>108</v>
      </c>
      <c r="I39" s="3" t="s">
        <v>21</v>
      </c>
      <c r="J39" s="3">
        <v>1</v>
      </c>
      <c r="K39" s="3">
        <v>1</v>
      </c>
      <c r="L39" s="8" t="s">
        <v>48</v>
      </c>
    </row>
    <row r="40" spans="1:18" x14ac:dyDescent="0.3">
      <c r="A40" s="6">
        <v>100026949</v>
      </c>
      <c r="B40" s="3" t="s">
        <v>136</v>
      </c>
      <c r="C40" s="3" t="s">
        <v>15</v>
      </c>
      <c r="D40" s="5" t="s">
        <v>93</v>
      </c>
      <c r="E40" s="3" t="s">
        <v>22</v>
      </c>
      <c r="F40" s="3">
        <v>113</v>
      </c>
      <c r="G40" s="3" t="s">
        <v>18</v>
      </c>
      <c r="H40" s="3">
        <v>113</v>
      </c>
      <c r="I40" s="3" t="s">
        <v>18</v>
      </c>
      <c r="J40" s="3">
        <v>2</v>
      </c>
      <c r="K40" s="9">
        <v>2</v>
      </c>
      <c r="L40" s="8" t="s">
        <v>48</v>
      </c>
    </row>
    <row r="41" spans="1:18" x14ac:dyDescent="0.3">
      <c r="A41" s="6">
        <v>100440449</v>
      </c>
      <c r="B41" s="3" t="s">
        <v>35</v>
      </c>
      <c r="C41" s="3" t="s">
        <v>10</v>
      </c>
      <c r="D41" s="3" t="s">
        <v>36</v>
      </c>
      <c r="E41" s="3" t="s">
        <v>19</v>
      </c>
      <c r="F41" s="3">
        <v>113</v>
      </c>
      <c r="G41" s="3" t="s">
        <v>18</v>
      </c>
      <c r="H41" s="3">
        <v>110</v>
      </c>
      <c r="I41" s="3" t="s">
        <v>17</v>
      </c>
      <c r="J41" s="3">
        <v>1</v>
      </c>
      <c r="K41" s="3">
        <v>1</v>
      </c>
      <c r="L41" s="8" t="s">
        <v>48</v>
      </c>
    </row>
    <row r="42" spans="1:18" x14ac:dyDescent="0.3">
      <c r="A42" s="6">
        <v>100607196</v>
      </c>
      <c r="B42" s="3" t="s">
        <v>137</v>
      </c>
      <c r="C42" s="3" t="s">
        <v>15</v>
      </c>
      <c r="D42" s="5" t="s">
        <v>138</v>
      </c>
      <c r="E42" s="3" t="s">
        <v>11</v>
      </c>
      <c r="F42" s="3">
        <v>113</v>
      </c>
      <c r="G42" s="3" t="s">
        <v>18</v>
      </c>
      <c r="H42" s="3">
        <v>113</v>
      </c>
      <c r="I42" s="3" t="s">
        <v>18</v>
      </c>
      <c r="J42" s="3">
        <v>1</v>
      </c>
      <c r="K42" s="3">
        <v>1</v>
      </c>
      <c r="L42" s="8" t="s">
        <v>48</v>
      </c>
    </row>
    <row r="43" spans="1:18" x14ac:dyDescent="0.3">
      <c r="A43" s="6">
        <v>100628809</v>
      </c>
      <c r="B43" s="3" t="s">
        <v>78</v>
      </c>
      <c r="C43" s="3" t="s">
        <v>10</v>
      </c>
      <c r="D43" s="5" t="s">
        <v>97</v>
      </c>
      <c r="E43" s="3" t="s">
        <v>11</v>
      </c>
      <c r="F43" s="3">
        <v>0</v>
      </c>
      <c r="G43" s="3" t="s">
        <v>19</v>
      </c>
      <c r="H43" s="3">
        <v>108</v>
      </c>
      <c r="I43" s="3" t="s">
        <v>21</v>
      </c>
      <c r="J43" s="3">
        <v>1</v>
      </c>
      <c r="K43" s="3">
        <v>1</v>
      </c>
      <c r="L43" s="8" t="s">
        <v>48</v>
      </c>
    </row>
    <row r="44" spans="1:18" x14ac:dyDescent="0.3">
      <c r="A44" s="6">
        <v>100884526</v>
      </c>
      <c r="B44" s="3" t="s">
        <v>26</v>
      </c>
      <c r="C44" s="3" t="s">
        <v>15</v>
      </c>
      <c r="D44" s="3" t="s">
        <v>27</v>
      </c>
      <c r="E44" s="3" t="s">
        <v>11</v>
      </c>
      <c r="F44" s="3">
        <v>114</v>
      </c>
      <c r="G44" s="3" t="s">
        <v>28</v>
      </c>
      <c r="H44" s="3">
        <v>109</v>
      </c>
      <c r="I44" s="3" t="s">
        <v>20</v>
      </c>
      <c r="J44" s="3">
        <v>1</v>
      </c>
      <c r="K44" s="3">
        <v>1</v>
      </c>
      <c r="L44" s="8" t="s">
        <v>48</v>
      </c>
    </row>
    <row r="45" spans="1:18" x14ac:dyDescent="0.3">
      <c r="A45" s="6">
        <v>100024946</v>
      </c>
      <c r="B45" s="3" t="s">
        <v>139</v>
      </c>
      <c r="C45" s="3" t="s">
        <v>10</v>
      </c>
      <c r="D45" s="3" t="s">
        <v>140</v>
      </c>
      <c r="E45" s="3" t="s">
        <v>19</v>
      </c>
      <c r="F45" s="3">
        <v>108</v>
      </c>
      <c r="G45" s="3" t="s">
        <v>21</v>
      </c>
      <c r="H45" s="3">
        <v>108</v>
      </c>
      <c r="I45" s="3" t="s">
        <v>21</v>
      </c>
      <c r="J45" s="3">
        <v>2</v>
      </c>
      <c r="K45" s="9">
        <v>2</v>
      </c>
      <c r="L45" s="8" t="s">
        <v>48</v>
      </c>
    </row>
    <row r="46" spans="1:18" x14ac:dyDescent="0.3">
      <c r="A46" s="6">
        <v>100641068</v>
      </c>
      <c r="B46" s="3" t="s">
        <v>141</v>
      </c>
      <c r="C46" s="3" t="s">
        <v>15</v>
      </c>
      <c r="D46" s="3">
        <v>37317</v>
      </c>
      <c r="E46" s="3" t="s">
        <v>19</v>
      </c>
      <c r="F46" s="3">
        <v>0</v>
      </c>
      <c r="G46" s="3" t="s">
        <v>19</v>
      </c>
      <c r="H46" s="3">
        <v>352</v>
      </c>
      <c r="I46" s="3" t="s">
        <v>12</v>
      </c>
      <c r="J46" s="3">
        <v>1</v>
      </c>
      <c r="K46" s="3">
        <v>1</v>
      </c>
      <c r="L46" s="8" t="s">
        <v>48</v>
      </c>
    </row>
    <row r="47" spans="1:18" x14ac:dyDescent="0.3">
      <c r="A47" s="6">
        <v>100474957</v>
      </c>
      <c r="B47" s="3" t="s">
        <v>142</v>
      </c>
      <c r="C47" s="3" t="s">
        <v>10</v>
      </c>
      <c r="D47" s="3" t="s">
        <v>143</v>
      </c>
      <c r="E47" s="3" t="s">
        <v>16</v>
      </c>
      <c r="F47" s="3">
        <v>0</v>
      </c>
      <c r="G47" s="3" t="s">
        <v>19</v>
      </c>
      <c r="H47" s="3">
        <v>109</v>
      </c>
      <c r="I47" s="3" t="s">
        <v>20</v>
      </c>
      <c r="J47" s="3">
        <v>1</v>
      </c>
      <c r="K47" s="3">
        <v>1</v>
      </c>
      <c r="L47" s="8" t="s">
        <v>48</v>
      </c>
    </row>
    <row r="48" spans="1:18" x14ac:dyDescent="0.3">
      <c r="A48" s="6">
        <v>100051611</v>
      </c>
      <c r="B48" s="3" t="s">
        <v>92</v>
      </c>
      <c r="C48" s="3" t="s">
        <v>15</v>
      </c>
      <c r="D48" s="3">
        <v>35280</v>
      </c>
      <c r="E48" s="3" t="s">
        <v>22</v>
      </c>
      <c r="F48" s="3">
        <v>110</v>
      </c>
      <c r="G48" s="3" t="s">
        <v>17</v>
      </c>
      <c r="H48" s="3">
        <v>109</v>
      </c>
      <c r="I48" s="3" t="s">
        <v>20</v>
      </c>
      <c r="J48" s="3">
        <v>1</v>
      </c>
      <c r="K48" s="7">
        <v>2</v>
      </c>
      <c r="L48" s="8" t="s">
        <v>49</v>
      </c>
    </row>
    <row r="49" spans="1:12" x14ac:dyDescent="0.3">
      <c r="A49" s="6">
        <v>100549204</v>
      </c>
      <c r="B49" s="3" t="s">
        <v>79</v>
      </c>
      <c r="C49" s="3" t="s">
        <v>10</v>
      </c>
      <c r="D49" s="5" t="s">
        <v>98</v>
      </c>
      <c r="E49" s="3" t="s">
        <v>11</v>
      </c>
      <c r="F49" s="3">
        <v>112</v>
      </c>
      <c r="G49" s="3" t="s">
        <v>34</v>
      </c>
      <c r="H49" s="3">
        <v>179</v>
      </c>
      <c r="I49" s="3" t="s">
        <v>13</v>
      </c>
      <c r="J49" s="3">
        <v>1</v>
      </c>
      <c r="K49" s="3">
        <v>1</v>
      </c>
      <c r="L49" s="8" t="s">
        <v>48</v>
      </c>
    </row>
    <row r="50" spans="1:12" x14ac:dyDescent="0.3">
      <c r="A50" s="6">
        <v>100341710</v>
      </c>
      <c r="B50" s="3" t="s">
        <v>144</v>
      </c>
      <c r="C50" s="3" t="s">
        <v>10</v>
      </c>
      <c r="D50" s="3">
        <v>38534</v>
      </c>
      <c r="E50" s="3" t="s">
        <v>22</v>
      </c>
      <c r="F50" s="3">
        <v>109</v>
      </c>
      <c r="G50" s="3" t="s">
        <v>20</v>
      </c>
      <c r="H50" s="3">
        <v>179</v>
      </c>
      <c r="I50" s="3" t="s">
        <v>13</v>
      </c>
      <c r="J50" s="3">
        <v>1</v>
      </c>
      <c r="K50" s="3">
        <v>1</v>
      </c>
      <c r="L50" s="8" t="s">
        <v>48</v>
      </c>
    </row>
    <row r="51" spans="1:12" x14ac:dyDescent="0.3">
      <c r="A51" s="6">
        <v>100606378</v>
      </c>
      <c r="B51" s="3" t="s">
        <v>145</v>
      </c>
      <c r="C51" s="3" t="s">
        <v>10</v>
      </c>
      <c r="D51" s="3">
        <v>35654</v>
      </c>
      <c r="E51" s="3" t="s">
        <v>19</v>
      </c>
      <c r="F51" s="3">
        <v>352</v>
      </c>
      <c r="G51" s="3" t="s">
        <v>12</v>
      </c>
      <c r="H51" s="3">
        <v>110</v>
      </c>
      <c r="I51" s="3" t="s">
        <v>17</v>
      </c>
      <c r="J51" s="3">
        <v>1</v>
      </c>
      <c r="K51" s="3">
        <v>1</v>
      </c>
      <c r="L51" s="8" t="s">
        <v>48</v>
      </c>
    </row>
    <row r="52" spans="1:12" x14ac:dyDescent="0.3">
      <c r="A52" s="6">
        <v>100566101</v>
      </c>
      <c r="B52" s="3" t="s">
        <v>146</v>
      </c>
      <c r="C52" s="3" t="s">
        <v>10</v>
      </c>
      <c r="D52" s="5" t="s">
        <v>147</v>
      </c>
      <c r="E52" s="3" t="s">
        <v>11</v>
      </c>
      <c r="F52" s="3">
        <v>113</v>
      </c>
      <c r="G52" s="3" t="s">
        <v>101</v>
      </c>
      <c r="H52" s="3">
        <v>113</v>
      </c>
      <c r="I52" s="3" t="s">
        <v>18</v>
      </c>
      <c r="J52" s="3">
        <v>1</v>
      </c>
      <c r="K52" s="3">
        <v>1</v>
      </c>
      <c r="L52" s="8" t="s">
        <v>48</v>
      </c>
    </row>
    <row r="53" spans="1:12" x14ac:dyDescent="0.3">
      <c r="A53" s="6">
        <v>100655372</v>
      </c>
      <c r="B53" s="3" t="s">
        <v>82</v>
      </c>
      <c r="C53" s="3" t="s">
        <v>15</v>
      </c>
      <c r="D53" s="5" t="s">
        <v>99</v>
      </c>
      <c r="E53" s="3" t="s">
        <v>11</v>
      </c>
      <c r="F53" s="3">
        <v>0</v>
      </c>
      <c r="G53" s="3" t="s">
        <v>19</v>
      </c>
      <c r="H53" s="3">
        <v>109</v>
      </c>
      <c r="I53" s="3" t="s">
        <v>20</v>
      </c>
      <c r="J53" s="3">
        <v>1</v>
      </c>
      <c r="K53" s="3">
        <v>1</v>
      </c>
      <c r="L53" s="8" t="s">
        <v>48</v>
      </c>
    </row>
    <row r="54" spans="1:12" x14ac:dyDescent="0.3">
      <c r="A54" s="6">
        <v>100679515</v>
      </c>
      <c r="B54" s="3" t="s">
        <v>83</v>
      </c>
      <c r="C54" s="3" t="s">
        <v>10</v>
      </c>
      <c r="D54" s="5" t="s">
        <v>81</v>
      </c>
      <c r="E54" s="3" t="s">
        <v>16</v>
      </c>
      <c r="F54" s="3">
        <v>113</v>
      </c>
      <c r="G54" s="3" t="s">
        <v>18</v>
      </c>
      <c r="H54" s="3">
        <v>113</v>
      </c>
      <c r="I54" s="3" t="s">
        <v>18</v>
      </c>
      <c r="J54" s="3">
        <v>1</v>
      </c>
      <c r="K54" s="3">
        <v>1</v>
      </c>
      <c r="L54" s="8" t="s">
        <v>48</v>
      </c>
    </row>
    <row r="55" spans="1:12" x14ac:dyDescent="0.3">
      <c r="A55" s="6">
        <v>100925729</v>
      </c>
      <c r="B55" s="3" t="s">
        <v>84</v>
      </c>
      <c r="C55" s="3" t="s">
        <v>15</v>
      </c>
      <c r="D55" s="5" t="s">
        <v>100</v>
      </c>
      <c r="E55" s="3" t="s">
        <v>22</v>
      </c>
      <c r="F55" s="3">
        <v>179</v>
      </c>
      <c r="G55" s="3" t="s">
        <v>13</v>
      </c>
      <c r="H55" s="3">
        <v>0</v>
      </c>
      <c r="I55" s="3" t="s">
        <v>19</v>
      </c>
      <c r="J55" s="3">
        <v>1</v>
      </c>
      <c r="K55" s="3">
        <v>1</v>
      </c>
      <c r="L55" s="8" t="s">
        <v>48</v>
      </c>
    </row>
    <row r="56" spans="1:12" x14ac:dyDescent="0.3">
      <c r="A56" s="6">
        <v>100357873</v>
      </c>
      <c r="B56" s="3" t="s">
        <v>43</v>
      </c>
      <c r="C56" s="3" t="s">
        <v>15</v>
      </c>
      <c r="D56" s="3">
        <v>38784</v>
      </c>
      <c r="E56" s="3" t="s">
        <v>19</v>
      </c>
      <c r="F56" s="3">
        <v>109</v>
      </c>
      <c r="G56" s="3" t="s">
        <v>44</v>
      </c>
      <c r="H56" s="3">
        <v>109</v>
      </c>
      <c r="I56" s="3" t="s">
        <v>20</v>
      </c>
      <c r="J56" s="3">
        <v>1</v>
      </c>
      <c r="K56" s="3">
        <v>1</v>
      </c>
      <c r="L56" s="8" t="s">
        <v>48</v>
      </c>
    </row>
    <row r="57" spans="1:12" x14ac:dyDescent="0.3">
      <c r="A57" s="6">
        <v>100848972</v>
      </c>
      <c r="B57" s="3" t="s">
        <v>148</v>
      </c>
      <c r="C57" s="3" t="s">
        <v>10</v>
      </c>
      <c r="D57" s="5" t="s">
        <v>149</v>
      </c>
      <c r="E57" s="3" t="s">
        <v>22</v>
      </c>
      <c r="F57" s="3">
        <v>109</v>
      </c>
      <c r="G57" s="3" t="s">
        <v>20</v>
      </c>
      <c r="H57" s="3">
        <v>179</v>
      </c>
      <c r="I57" s="3" t="s">
        <v>13</v>
      </c>
      <c r="J57" s="3">
        <v>1</v>
      </c>
      <c r="K57" s="3">
        <v>1</v>
      </c>
      <c r="L57" s="8" t="s">
        <v>48</v>
      </c>
    </row>
    <row r="58" spans="1:12" x14ac:dyDescent="0.3">
      <c r="A58" s="6">
        <v>100266239</v>
      </c>
      <c r="B58" s="3" t="s">
        <v>150</v>
      </c>
      <c r="C58" s="3" t="s">
        <v>15</v>
      </c>
      <c r="D58" s="3">
        <v>38663</v>
      </c>
      <c r="E58" s="3" t="s">
        <v>16</v>
      </c>
      <c r="F58" s="3">
        <v>109</v>
      </c>
      <c r="G58" s="3" t="s">
        <v>20</v>
      </c>
      <c r="H58" s="3">
        <v>110</v>
      </c>
      <c r="I58" s="3" t="s">
        <v>17</v>
      </c>
      <c r="J58" s="3">
        <v>1</v>
      </c>
      <c r="K58" s="3">
        <v>1</v>
      </c>
      <c r="L58" s="8" t="s">
        <v>48</v>
      </c>
    </row>
    <row r="59" spans="1:12" x14ac:dyDescent="0.3">
      <c r="A59" s="6">
        <v>100893934</v>
      </c>
      <c r="B59" s="3" t="s">
        <v>85</v>
      </c>
      <c r="C59" s="3" t="s">
        <v>15</v>
      </c>
      <c r="D59" s="3" t="s">
        <v>102</v>
      </c>
      <c r="E59" s="3" t="s">
        <v>11</v>
      </c>
      <c r="F59" s="3">
        <v>0</v>
      </c>
      <c r="G59" s="3" t="s">
        <v>19</v>
      </c>
      <c r="H59" s="3">
        <v>0</v>
      </c>
      <c r="I59" s="3" t="s">
        <v>19</v>
      </c>
      <c r="J59" s="3">
        <v>1</v>
      </c>
      <c r="K59" s="3">
        <v>1</v>
      </c>
      <c r="L59" s="8" t="s">
        <v>48</v>
      </c>
    </row>
    <row r="60" spans="1:12" x14ac:dyDescent="0.3">
      <c r="A60" s="6">
        <v>100201300</v>
      </c>
      <c r="B60" s="3" t="s">
        <v>151</v>
      </c>
      <c r="C60" s="3" t="s">
        <v>10</v>
      </c>
      <c r="D60" s="5">
        <v>37476</v>
      </c>
      <c r="E60" s="3" t="s">
        <v>19</v>
      </c>
      <c r="F60" s="3">
        <v>112</v>
      </c>
      <c r="G60" s="3" t="s">
        <v>34</v>
      </c>
      <c r="H60" s="3">
        <v>111</v>
      </c>
      <c r="I60" s="3" t="s">
        <v>152</v>
      </c>
      <c r="J60" s="3">
        <v>1</v>
      </c>
      <c r="K60" s="7">
        <v>2</v>
      </c>
      <c r="L60" s="8" t="s">
        <v>49</v>
      </c>
    </row>
    <row r="61" spans="1:12" x14ac:dyDescent="0.3">
      <c r="A61" s="6">
        <v>100722422</v>
      </c>
      <c r="B61" s="3" t="s">
        <v>153</v>
      </c>
      <c r="C61" s="3" t="s">
        <v>15</v>
      </c>
      <c r="D61" s="5">
        <v>37412</v>
      </c>
      <c r="E61" s="3" t="s">
        <v>16</v>
      </c>
      <c r="F61" s="3">
        <v>105</v>
      </c>
      <c r="G61" s="3" t="s">
        <v>154</v>
      </c>
      <c r="H61" s="3">
        <v>112</v>
      </c>
      <c r="I61" s="3" t="s">
        <v>34</v>
      </c>
      <c r="J61" s="3">
        <v>1</v>
      </c>
      <c r="K61" s="3">
        <v>1</v>
      </c>
      <c r="L61" s="8" t="s">
        <v>48</v>
      </c>
    </row>
    <row r="62" spans="1:12" x14ac:dyDescent="0.3">
      <c r="A62" s="6">
        <v>100020742</v>
      </c>
      <c r="B62" s="3" t="s">
        <v>77</v>
      </c>
      <c r="C62" s="3" t="s">
        <v>10</v>
      </c>
      <c r="D62" s="3" t="s">
        <v>94</v>
      </c>
      <c r="E62" s="3" t="s">
        <v>16</v>
      </c>
      <c r="F62" s="3">
        <v>179</v>
      </c>
      <c r="G62" s="3" t="s">
        <v>13</v>
      </c>
      <c r="H62" s="3">
        <v>113</v>
      </c>
      <c r="I62" s="3" t="s">
        <v>18</v>
      </c>
      <c r="J62" s="3">
        <v>2</v>
      </c>
      <c r="K62" s="9">
        <v>2</v>
      </c>
      <c r="L62" s="8" t="s">
        <v>48</v>
      </c>
    </row>
    <row r="63" spans="1:12" x14ac:dyDescent="0.3">
      <c r="A63" s="6">
        <v>100738549</v>
      </c>
      <c r="B63" s="3" t="s">
        <v>31</v>
      </c>
      <c r="C63" s="3" t="s">
        <v>10</v>
      </c>
      <c r="D63" s="3">
        <v>36472</v>
      </c>
      <c r="E63" s="3" t="s">
        <v>11</v>
      </c>
      <c r="F63" s="3">
        <v>110</v>
      </c>
      <c r="G63" s="3" t="s">
        <v>17</v>
      </c>
      <c r="H63" s="3">
        <v>168</v>
      </c>
      <c r="I63" s="3" t="s">
        <v>23</v>
      </c>
      <c r="J63" s="3">
        <v>1</v>
      </c>
      <c r="K63" s="3">
        <v>1</v>
      </c>
      <c r="L63" s="8" t="s">
        <v>48</v>
      </c>
    </row>
    <row r="64" spans="1:12" x14ac:dyDescent="0.3">
      <c r="A64" s="6">
        <v>100671693</v>
      </c>
      <c r="B64" s="3" t="s">
        <v>86</v>
      </c>
      <c r="C64" s="3" t="s">
        <v>15</v>
      </c>
      <c r="D64" s="3">
        <v>38393</v>
      </c>
      <c r="E64" s="3" t="s">
        <v>19</v>
      </c>
      <c r="F64" s="3">
        <v>109</v>
      </c>
      <c r="G64" s="3" t="s">
        <v>20</v>
      </c>
      <c r="H64" s="3">
        <v>109</v>
      </c>
      <c r="I64" s="3" t="s">
        <v>20</v>
      </c>
      <c r="J64" s="3">
        <v>1</v>
      </c>
      <c r="K64" s="3">
        <v>1</v>
      </c>
      <c r="L64" s="8" t="s">
        <v>48</v>
      </c>
    </row>
    <row r="65" spans="1:12" x14ac:dyDescent="0.3">
      <c r="A65" s="6">
        <v>100406193</v>
      </c>
      <c r="B65" s="3" t="s">
        <v>155</v>
      </c>
      <c r="C65" s="3" t="s">
        <v>10</v>
      </c>
      <c r="D65" s="3">
        <v>35251</v>
      </c>
      <c r="E65" s="3" t="s">
        <v>19</v>
      </c>
      <c r="F65" s="3">
        <v>352</v>
      </c>
      <c r="G65" s="3" t="s">
        <v>12</v>
      </c>
      <c r="H65" s="3">
        <v>0</v>
      </c>
      <c r="I65" s="3" t="s">
        <v>19</v>
      </c>
      <c r="J65" s="3">
        <v>1</v>
      </c>
      <c r="K65" s="3">
        <v>1</v>
      </c>
      <c r="L65" s="8" t="s">
        <v>48</v>
      </c>
    </row>
    <row r="66" spans="1:12" x14ac:dyDescent="0.3">
      <c r="A66" s="6">
        <v>100923735</v>
      </c>
      <c r="B66" s="3" t="s">
        <v>91</v>
      </c>
      <c r="C66" s="3" t="s">
        <v>15</v>
      </c>
      <c r="D66" s="3">
        <v>35406</v>
      </c>
      <c r="E66" s="3" t="s">
        <v>16</v>
      </c>
      <c r="F66" s="3">
        <v>109</v>
      </c>
      <c r="G66" s="3" t="s">
        <v>20</v>
      </c>
      <c r="H66" s="3">
        <v>112</v>
      </c>
      <c r="I66" s="3" t="s">
        <v>34</v>
      </c>
      <c r="J66" s="3">
        <v>1</v>
      </c>
      <c r="K66" s="3">
        <v>1</v>
      </c>
      <c r="L66" s="8" t="s">
        <v>48</v>
      </c>
    </row>
    <row r="67" spans="1:12" x14ac:dyDescent="0.3">
      <c r="A67" s="6">
        <v>100317963</v>
      </c>
      <c r="B67" s="3" t="s">
        <v>29</v>
      </c>
      <c r="C67" s="3" t="s">
        <v>15</v>
      </c>
      <c r="D67" s="3" t="s">
        <v>30</v>
      </c>
      <c r="E67" s="3" t="s">
        <v>11</v>
      </c>
      <c r="F67" s="3">
        <v>109</v>
      </c>
      <c r="G67" s="3" t="s">
        <v>20</v>
      </c>
      <c r="H67" s="3">
        <v>179</v>
      </c>
      <c r="I67" s="3" t="s">
        <v>13</v>
      </c>
      <c r="J67" s="3">
        <v>1</v>
      </c>
      <c r="K67" s="3">
        <v>1</v>
      </c>
      <c r="L67" s="8" t="s">
        <v>48</v>
      </c>
    </row>
    <row r="68" spans="1:12" x14ac:dyDescent="0.3">
      <c r="A68" s="6">
        <v>100481276</v>
      </c>
      <c r="B68" s="3" t="s">
        <v>156</v>
      </c>
      <c r="C68" s="3" t="s">
        <v>10</v>
      </c>
      <c r="D68" s="3" t="s">
        <v>157</v>
      </c>
      <c r="E68" s="3" t="s">
        <v>22</v>
      </c>
      <c r="F68" s="3">
        <v>109</v>
      </c>
      <c r="G68" s="3" t="s">
        <v>20</v>
      </c>
      <c r="H68" s="3">
        <v>109</v>
      </c>
      <c r="I68" s="3" t="s">
        <v>20</v>
      </c>
      <c r="J68" s="3">
        <v>1</v>
      </c>
      <c r="K68" s="3">
        <v>1</v>
      </c>
      <c r="L68" s="8" t="s">
        <v>48</v>
      </c>
    </row>
    <row r="69" spans="1:12" x14ac:dyDescent="0.3">
      <c r="A69" s="6">
        <v>100902198</v>
      </c>
      <c r="B69" s="3" t="s">
        <v>89</v>
      </c>
      <c r="C69" s="3" t="s">
        <v>10</v>
      </c>
      <c r="D69" s="3">
        <v>38565</v>
      </c>
      <c r="E69" s="3" t="s">
        <v>11</v>
      </c>
      <c r="F69" s="3">
        <v>110</v>
      </c>
      <c r="G69" s="3" t="s">
        <v>17</v>
      </c>
      <c r="H69" s="3">
        <v>179</v>
      </c>
      <c r="I69" s="3" t="s">
        <v>13</v>
      </c>
      <c r="J69" s="3">
        <v>1</v>
      </c>
      <c r="K69" s="3">
        <v>1</v>
      </c>
      <c r="L69" s="8" t="s">
        <v>48</v>
      </c>
    </row>
    <row r="70" spans="1:12" x14ac:dyDescent="0.3">
      <c r="A70" s="6">
        <v>100730083</v>
      </c>
      <c r="B70" s="3" t="s">
        <v>158</v>
      </c>
      <c r="C70" s="3" t="s">
        <v>10</v>
      </c>
      <c r="D70" s="3">
        <v>37570</v>
      </c>
      <c r="E70" s="3" t="s">
        <v>16</v>
      </c>
      <c r="F70" s="3">
        <v>0</v>
      </c>
      <c r="G70" s="3" t="s">
        <v>19</v>
      </c>
      <c r="H70" s="3">
        <v>112</v>
      </c>
      <c r="I70" s="3" t="s">
        <v>34</v>
      </c>
      <c r="J70" s="3">
        <v>1</v>
      </c>
      <c r="K70" s="3">
        <v>1</v>
      </c>
      <c r="L70" s="8" t="s">
        <v>48</v>
      </c>
    </row>
    <row r="71" spans="1:12" x14ac:dyDescent="0.3">
      <c r="A71" s="6">
        <v>100855437</v>
      </c>
      <c r="B71" s="3" t="s">
        <v>45</v>
      </c>
      <c r="C71" s="3" t="s">
        <v>15</v>
      </c>
      <c r="D71" s="3" t="s">
        <v>46</v>
      </c>
      <c r="E71" s="3" t="s">
        <v>16</v>
      </c>
      <c r="F71" s="3">
        <v>0</v>
      </c>
      <c r="G71" s="3" t="s">
        <v>19</v>
      </c>
      <c r="H71" s="3">
        <v>0</v>
      </c>
      <c r="I71" s="3" t="s">
        <v>19</v>
      </c>
      <c r="J71" s="3">
        <v>1</v>
      </c>
      <c r="K71" s="3">
        <v>1</v>
      </c>
      <c r="L71" s="8" t="s">
        <v>48</v>
      </c>
    </row>
    <row r="72" spans="1:12" x14ac:dyDescent="0.3">
      <c r="A72" s="6">
        <v>100517338</v>
      </c>
      <c r="B72" s="3" t="s">
        <v>74</v>
      </c>
      <c r="C72" s="3" t="s">
        <v>10</v>
      </c>
      <c r="D72" s="5" t="s">
        <v>75</v>
      </c>
      <c r="E72" s="3" t="s">
        <v>11</v>
      </c>
      <c r="F72" s="3">
        <v>109</v>
      </c>
      <c r="G72" s="3" t="s">
        <v>20</v>
      </c>
      <c r="H72" s="3">
        <v>110</v>
      </c>
      <c r="I72" s="3" t="s">
        <v>17</v>
      </c>
      <c r="J72" s="3">
        <v>1</v>
      </c>
      <c r="K72" s="3">
        <v>1</v>
      </c>
      <c r="L72" s="8" t="s">
        <v>48</v>
      </c>
    </row>
    <row r="73" spans="1:12" x14ac:dyDescent="0.3">
      <c r="A73" s="6">
        <v>100437894</v>
      </c>
      <c r="B73" s="3" t="s">
        <v>39</v>
      </c>
      <c r="C73" s="3" t="s">
        <v>15</v>
      </c>
      <c r="D73" s="5" t="s">
        <v>40</v>
      </c>
      <c r="E73" s="3" t="s">
        <v>16</v>
      </c>
      <c r="F73" s="3">
        <v>109</v>
      </c>
      <c r="G73" s="3" t="s">
        <v>20</v>
      </c>
      <c r="H73" s="3">
        <v>179</v>
      </c>
      <c r="I73" s="3" t="s">
        <v>13</v>
      </c>
      <c r="J73" s="3">
        <v>1</v>
      </c>
      <c r="K73" s="3">
        <v>1</v>
      </c>
      <c r="L73" s="8" t="s">
        <v>48</v>
      </c>
    </row>
    <row r="74" spans="1:12" x14ac:dyDescent="0.3">
      <c r="A74" s="6">
        <v>100033013</v>
      </c>
      <c r="B74" s="3" t="s">
        <v>159</v>
      </c>
      <c r="C74" s="3" t="s">
        <v>10</v>
      </c>
      <c r="D74" s="3" t="s">
        <v>160</v>
      </c>
      <c r="E74" s="3" t="s">
        <v>22</v>
      </c>
      <c r="F74" s="3">
        <v>110</v>
      </c>
      <c r="G74" s="3" t="s">
        <v>17</v>
      </c>
      <c r="H74" s="3">
        <v>113</v>
      </c>
      <c r="I74" s="3" t="s">
        <v>18</v>
      </c>
      <c r="J74" s="3">
        <v>2</v>
      </c>
      <c r="K74" s="9">
        <v>2</v>
      </c>
      <c r="L74" s="8" t="s">
        <v>48</v>
      </c>
    </row>
    <row r="75" spans="1:12" x14ac:dyDescent="0.3">
      <c r="A75" s="6">
        <v>100951924</v>
      </c>
      <c r="B75" s="3" t="s">
        <v>161</v>
      </c>
      <c r="C75" s="3" t="s">
        <v>15</v>
      </c>
      <c r="D75" s="5">
        <v>35855</v>
      </c>
      <c r="E75" s="3" t="s">
        <v>22</v>
      </c>
      <c r="F75" s="3">
        <v>109</v>
      </c>
      <c r="G75" s="3" t="s">
        <v>20</v>
      </c>
      <c r="H75" s="3">
        <v>109</v>
      </c>
      <c r="I75" s="3" t="s">
        <v>20</v>
      </c>
      <c r="J75" s="3">
        <v>1</v>
      </c>
      <c r="K75" s="3">
        <v>1</v>
      </c>
      <c r="L75" s="8" t="s">
        <v>48</v>
      </c>
    </row>
    <row r="76" spans="1:12" x14ac:dyDescent="0.3">
      <c r="A76" s="6">
        <v>100243619</v>
      </c>
      <c r="B76" s="3" t="s">
        <v>162</v>
      </c>
      <c r="C76" s="3" t="s">
        <v>10</v>
      </c>
      <c r="D76" s="5" t="s">
        <v>163</v>
      </c>
      <c r="E76" s="3" t="s">
        <v>19</v>
      </c>
      <c r="F76" s="3">
        <v>0</v>
      </c>
      <c r="G76" s="3" t="s">
        <v>19</v>
      </c>
      <c r="H76" s="3">
        <v>109</v>
      </c>
      <c r="I76" s="3" t="s">
        <v>20</v>
      </c>
      <c r="J76" s="3">
        <v>1</v>
      </c>
      <c r="K76" s="3">
        <v>1</v>
      </c>
      <c r="L76" s="8" t="s">
        <v>48</v>
      </c>
    </row>
    <row r="77" spans="1:12" x14ac:dyDescent="0.3">
      <c r="A77" s="6">
        <v>100345920</v>
      </c>
      <c r="B77" s="3" t="s">
        <v>164</v>
      </c>
      <c r="C77" s="3" t="s">
        <v>15</v>
      </c>
      <c r="D77" s="5">
        <v>37994</v>
      </c>
      <c r="E77" s="3" t="s">
        <v>22</v>
      </c>
      <c r="F77" s="3">
        <v>179</v>
      </c>
      <c r="G77" s="3" t="s">
        <v>13</v>
      </c>
      <c r="H77" s="3">
        <v>352</v>
      </c>
      <c r="I77" s="3" t="s">
        <v>12</v>
      </c>
      <c r="J77" s="3">
        <v>1</v>
      </c>
      <c r="K77" s="3">
        <v>1</v>
      </c>
      <c r="L77" s="8" t="s">
        <v>48</v>
      </c>
    </row>
    <row r="78" spans="1:12" x14ac:dyDescent="0.3">
      <c r="A78" s="6">
        <v>100223813</v>
      </c>
      <c r="B78" s="3" t="s">
        <v>87</v>
      </c>
      <c r="C78" s="3" t="s">
        <v>15</v>
      </c>
      <c r="D78" s="3" t="s">
        <v>103</v>
      </c>
      <c r="E78" s="3" t="s">
        <v>16</v>
      </c>
      <c r="F78" s="3">
        <v>179</v>
      </c>
      <c r="G78" s="3" t="s">
        <v>13</v>
      </c>
      <c r="H78" s="3">
        <v>179</v>
      </c>
      <c r="I78" s="3" t="s">
        <v>13</v>
      </c>
      <c r="J78" s="3">
        <v>1</v>
      </c>
      <c r="K78" s="7">
        <v>2</v>
      </c>
      <c r="L78" s="8" t="s">
        <v>48</v>
      </c>
    </row>
    <row r="79" spans="1:12" x14ac:dyDescent="0.3">
      <c r="A79" s="6">
        <v>100849255</v>
      </c>
      <c r="B79" s="3" t="s">
        <v>65</v>
      </c>
      <c r="C79" s="3" t="s">
        <v>10</v>
      </c>
      <c r="D79" s="5" t="s">
        <v>66</v>
      </c>
      <c r="E79" s="3" t="s">
        <v>16</v>
      </c>
      <c r="F79" s="3">
        <v>179</v>
      </c>
      <c r="G79" s="3" t="s">
        <v>13</v>
      </c>
      <c r="H79" s="3">
        <v>109</v>
      </c>
      <c r="I79" s="3" t="s">
        <v>20</v>
      </c>
      <c r="J79" s="3">
        <v>1</v>
      </c>
      <c r="K79" s="3">
        <v>1</v>
      </c>
      <c r="L79" s="8" t="s">
        <v>48</v>
      </c>
    </row>
  </sheetData>
  <mergeCells count="9">
    <mergeCell ref="N34:Q34"/>
    <mergeCell ref="N10:Q10"/>
    <mergeCell ref="N16:Q16"/>
    <mergeCell ref="N29:Q29"/>
    <mergeCell ref="N21:Q21"/>
    <mergeCell ref="A1:I1"/>
    <mergeCell ref="A6:I6"/>
    <mergeCell ref="N5:Q5"/>
    <mergeCell ref="K2:M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A9BD-D40A-42C0-A094-F804C6E842F0}">
  <dimension ref="A3:P56"/>
  <sheetViews>
    <sheetView topLeftCell="D47" workbookViewId="0">
      <selection activeCell="O56" sqref="O56:P56"/>
    </sheetView>
  </sheetViews>
  <sheetFormatPr defaultRowHeight="14.4" x14ac:dyDescent="0.3"/>
  <cols>
    <col min="1" max="1" width="19.5546875" style="15" bestFit="1" customWidth="1"/>
    <col min="2" max="2" width="20.33203125" style="15" bestFit="1" customWidth="1"/>
    <col min="3" max="3" width="17" style="15" bestFit="1" customWidth="1"/>
    <col min="4" max="4" width="19.5546875" style="15" bestFit="1" customWidth="1"/>
    <col min="5" max="5" width="17.44140625" style="15" bestFit="1" customWidth="1"/>
    <col min="6" max="6" width="19.5546875" style="15" bestFit="1" customWidth="1"/>
    <col min="7" max="7" width="17" style="15" bestFit="1" customWidth="1"/>
    <col min="8" max="8" width="14.88671875" style="15" bestFit="1" customWidth="1"/>
    <col min="9" max="9" width="8.88671875" style="15"/>
    <col min="10" max="10" width="14.44140625" style="15" customWidth="1"/>
    <col min="11" max="11" width="15.77734375" style="15" customWidth="1"/>
    <col min="12" max="12" width="14.109375" style="15" customWidth="1"/>
    <col min="13" max="13" width="15.5546875" style="15" customWidth="1"/>
    <col min="14" max="14" width="14.33203125" style="15" customWidth="1"/>
    <col min="15" max="15" width="16.5546875" style="15" customWidth="1"/>
    <col min="16" max="16" width="13.109375" style="15" customWidth="1"/>
    <col min="17" max="16384" width="8.88671875" style="15"/>
  </cols>
  <sheetData>
    <row r="3" spans="1:5" s="15" customFormat="1" x14ac:dyDescent="0.3">
      <c r="A3" s="11" t="s">
        <v>173</v>
      </c>
      <c r="B3" s="11"/>
      <c r="C3" s="11"/>
      <c r="D3" s="11"/>
    </row>
    <row r="5" spans="1:5" s="15" customFormat="1" x14ac:dyDescent="0.3">
      <c r="A5" s="16" t="s">
        <v>59</v>
      </c>
      <c r="B5" s="16" t="s">
        <v>55</v>
      </c>
      <c r="C5" s="16" t="s">
        <v>56</v>
      </c>
      <c r="D5" s="16" t="s">
        <v>57</v>
      </c>
      <c r="E5" s="17"/>
    </row>
    <row r="6" spans="1:5" s="15" customFormat="1" x14ac:dyDescent="0.3">
      <c r="A6" s="16" t="s">
        <v>175</v>
      </c>
      <c r="B6" s="16">
        <v>1</v>
      </c>
      <c r="C6" s="16">
        <v>0.87878787878787878</v>
      </c>
      <c r="D6" s="16">
        <v>0.93548387096774188</v>
      </c>
      <c r="E6" s="17"/>
    </row>
    <row r="7" spans="1:5" s="15" customFormat="1" x14ac:dyDescent="0.3">
      <c r="A7" s="16" t="s">
        <v>58</v>
      </c>
      <c r="B7" s="16">
        <v>0.93650793650793651</v>
      </c>
      <c r="C7" s="16">
        <v>0.89393939393939392</v>
      </c>
      <c r="D7" s="16">
        <v>0.9147286821705426</v>
      </c>
      <c r="E7" s="17"/>
    </row>
    <row r="8" spans="1:5" s="15" customFormat="1" x14ac:dyDescent="0.3">
      <c r="A8" s="16" t="s">
        <v>60</v>
      </c>
      <c r="B8" s="16">
        <v>1</v>
      </c>
      <c r="C8" s="16">
        <v>0.86363636363636365</v>
      </c>
      <c r="D8" s="16">
        <v>0.92682926829268286</v>
      </c>
      <c r="E8" s="17"/>
    </row>
    <row r="9" spans="1:5" s="15" customFormat="1" x14ac:dyDescent="0.3">
      <c r="B9" s="17"/>
      <c r="C9" s="17"/>
      <c r="D9" s="17"/>
    </row>
    <row r="10" spans="1:5" s="15" customFormat="1" x14ac:dyDescent="0.3">
      <c r="A10" s="11" t="s">
        <v>174</v>
      </c>
      <c r="B10" s="11"/>
      <c r="C10" s="11"/>
      <c r="D10" s="11"/>
    </row>
    <row r="12" spans="1:5" s="15" customFormat="1" x14ac:dyDescent="0.3">
      <c r="A12" s="16" t="s">
        <v>59</v>
      </c>
      <c r="B12" s="16" t="s">
        <v>175</v>
      </c>
      <c r="C12" s="16" t="s">
        <v>58</v>
      </c>
      <c r="D12" s="16" t="s">
        <v>60</v>
      </c>
    </row>
    <row r="13" spans="1:5" s="15" customFormat="1" x14ac:dyDescent="0.3">
      <c r="A13" s="16" t="s">
        <v>167</v>
      </c>
      <c r="B13" s="16">
        <v>206.7235</v>
      </c>
      <c r="C13" s="16">
        <v>160.19059999999999</v>
      </c>
      <c r="D13" s="16">
        <v>148.64779999999999</v>
      </c>
    </row>
    <row r="14" spans="1:5" s="15" customFormat="1" x14ac:dyDescent="0.3">
      <c r="A14" s="16" t="s">
        <v>168</v>
      </c>
      <c r="B14" s="16">
        <v>387.32</v>
      </c>
      <c r="C14" s="16">
        <v>266.75839999999999</v>
      </c>
      <c r="D14" s="16">
        <v>361.90440000000001</v>
      </c>
    </row>
    <row r="15" spans="1:5" s="15" customFormat="1" x14ac:dyDescent="0.3">
      <c r="A15" s="16" t="s">
        <v>169</v>
      </c>
      <c r="B15" s="16">
        <v>145.72450000000001</v>
      </c>
      <c r="C15" s="16">
        <v>130.26599999999999</v>
      </c>
      <c r="D15" s="16">
        <v>146.4984</v>
      </c>
    </row>
    <row r="16" spans="1:5" s="15" customFormat="1" x14ac:dyDescent="0.3">
      <c r="A16" s="16" t="s">
        <v>170</v>
      </c>
      <c r="B16" s="16">
        <v>231.69159999999999</v>
      </c>
      <c r="C16" s="16">
        <v>338.66570000000002</v>
      </c>
      <c r="D16" s="16">
        <v>281.23930000000001</v>
      </c>
    </row>
    <row r="17" spans="1:7" s="15" customFormat="1" x14ac:dyDescent="0.3">
      <c r="A17" s="16" t="s">
        <v>171</v>
      </c>
      <c r="B17" s="16">
        <v>133.6584</v>
      </c>
      <c r="C17" s="16">
        <v>126.4205</v>
      </c>
      <c r="D17" s="16">
        <v>140.1138</v>
      </c>
    </row>
    <row r="18" spans="1:7" s="15" customFormat="1" x14ac:dyDescent="0.3">
      <c r="A18" s="16" t="s">
        <v>172</v>
      </c>
      <c r="B18" s="16">
        <v>228.31370000000001</v>
      </c>
      <c r="C18" s="16">
        <v>304.86079999999998</v>
      </c>
      <c r="D18" s="16">
        <v>230.94630000000001</v>
      </c>
    </row>
    <row r="19" spans="1:7" s="15" customFormat="1" x14ac:dyDescent="0.3">
      <c r="A19" s="17"/>
      <c r="B19" s="17"/>
      <c r="C19" s="17"/>
      <c r="D19" s="17"/>
      <c r="E19" s="17"/>
      <c r="F19" s="17"/>
      <c r="G19" s="17"/>
    </row>
    <row r="20" spans="1:7" s="15" customFormat="1" x14ac:dyDescent="0.3">
      <c r="A20" s="17"/>
      <c r="B20" s="17"/>
      <c r="C20" s="17"/>
      <c r="D20" s="17"/>
      <c r="E20" s="17"/>
      <c r="F20" s="17"/>
      <c r="G20" s="17"/>
    </row>
    <row r="21" spans="1:7" s="15" customFormat="1" x14ac:dyDescent="0.3">
      <c r="A21" s="17"/>
      <c r="B21" s="17"/>
      <c r="C21" s="17"/>
      <c r="D21" s="17"/>
      <c r="E21" s="17"/>
      <c r="F21" s="17"/>
      <c r="G21" s="17"/>
    </row>
    <row r="22" spans="1:7" s="15" customFormat="1" x14ac:dyDescent="0.3">
      <c r="A22" s="17"/>
      <c r="B22" s="17"/>
      <c r="C22" s="17"/>
      <c r="D22" s="17"/>
      <c r="E22" s="17"/>
      <c r="F22" s="17"/>
      <c r="G22" s="17"/>
    </row>
    <row r="31" spans="1:7" s="15" customFormat="1" x14ac:dyDescent="0.3">
      <c r="B31" s="17"/>
      <c r="C31" s="17"/>
    </row>
    <row r="32" spans="1:7" s="15" customFormat="1" x14ac:dyDescent="0.3">
      <c r="B32" s="17"/>
      <c r="C32" s="17"/>
    </row>
    <row r="33" spans="2:3" s="15" customFormat="1" x14ac:dyDescent="0.3">
      <c r="B33" s="17"/>
      <c r="C33" s="17"/>
    </row>
    <row r="53" spans="1:16" s="15" customFormat="1" ht="28.8" x14ac:dyDescent="0.3">
      <c r="A53" s="29" t="s">
        <v>186</v>
      </c>
      <c r="B53" s="30" t="s">
        <v>184</v>
      </c>
      <c r="C53" s="30" t="s">
        <v>185</v>
      </c>
      <c r="D53" s="30" t="s">
        <v>187</v>
      </c>
      <c r="E53" s="30" t="s">
        <v>167</v>
      </c>
      <c r="F53" s="30" t="s">
        <v>168</v>
      </c>
      <c r="G53" s="30" t="s">
        <v>188</v>
      </c>
      <c r="H53" s="30" t="s">
        <v>189</v>
      </c>
      <c r="I53" s="30" t="s">
        <v>190</v>
      </c>
      <c r="J53" s="30" t="s">
        <v>169</v>
      </c>
      <c r="K53" s="30" t="s">
        <v>170</v>
      </c>
      <c r="L53" s="30" t="s">
        <v>191</v>
      </c>
      <c r="M53" s="30" t="s">
        <v>192</v>
      </c>
      <c r="N53" s="30" t="s">
        <v>193</v>
      </c>
      <c r="O53" s="30" t="s">
        <v>171</v>
      </c>
      <c r="P53" s="30" t="s">
        <v>172</v>
      </c>
    </row>
    <row r="54" spans="1:16" s="15" customFormat="1" x14ac:dyDescent="0.3">
      <c r="A54" s="29" t="s">
        <v>175</v>
      </c>
      <c r="B54" s="16">
        <v>1</v>
      </c>
      <c r="C54" s="16">
        <v>0.87878787878787878</v>
      </c>
      <c r="D54" s="16">
        <v>0.93548387096774188</v>
      </c>
      <c r="E54" s="16">
        <v>0.14810000000000001</v>
      </c>
      <c r="F54" s="16">
        <v>0.42349999999999999</v>
      </c>
      <c r="G54" s="16">
        <v>0.9882352941176471</v>
      </c>
      <c r="H54" s="16">
        <v>1</v>
      </c>
      <c r="I54" s="16">
        <v>0.99408284023668636</v>
      </c>
      <c r="J54" s="16">
        <v>0.16550000000000001</v>
      </c>
      <c r="K54" s="16">
        <v>1.0627</v>
      </c>
      <c r="L54" s="16">
        <v>0.96785714285714286</v>
      </c>
      <c r="M54" s="16">
        <v>1</v>
      </c>
      <c r="N54" s="16">
        <v>0.98366606170598903</v>
      </c>
      <c r="O54" s="16">
        <v>6.0299999999999999E-2</v>
      </c>
      <c r="P54" s="16">
        <v>2.3891</v>
      </c>
    </row>
    <row r="55" spans="1:16" s="15" customFormat="1" x14ac:dyDescent="0.3">
      <c r="A55" s="29" t="s">
        <v>58</v>
      </c>
      <c r="B55" s="16">
        <v>0.93650793650793651</v>
      </c>
      <c r="C55" s="16">
        <v>0.89393939393939392</v>
      </c>
      <c r="D55" s="16">
        <v>0.9147286821705426</v>
      </c>
      <c r="E55" s="16">
        <v>0.1389</v>
      </c>
      <c r="F55" s="16">
        <v>0.55000000000000004</v>
      </c>
      <c r="G55" s="16">
        <v>0.97109826589595372</v>
      </c>
      <c r="H55" s="16">
        <v>1</v>
      </c>
      <c r="I55" s="16">
        <v>0.98533724340175954</v>
      </c>
      <c r="J55" s="16">
        <v>7.2800000000000004E-2</v>
      </c>
      <c r="K55" s="16">
        <v>0.98160000000000003</v>
      </c>
      <c r="L55" s="16">
        <v>0.96099290780141844</v>
      </c>
      <c r="M55" s="16">
        <v>1</v>
      </c>
      <c r="N55" s="16">
        <v>0.98010849909584086</v>
      </c>
      <c r="O55" s="16">
        <v>2.9499999999999998E-2</v>
      </c>
      <c r="P55" s="16">
        <v>2.2183000000000002</v>
      </c>
    </row>
    <row r="56" spans="1:16" s="15" customFormat="1" x14ac:dyDescent="0.3">
      <c r="A56" s="29" t="s">
        <v>60</v>
      </c>
      <c r="B56" s="16">
        <v>1</v>
      </c>
      <c r="C56" s="16">
        <v>0.86363636363636365</v>
      </c>
      <c r="D56" s="16">
        <v>0.41899999999999998</v>
      </c>
      <c r="E56" s="16">
        <v>0.40570000000000001</v>
      </c>
      <c r="F56" s="16">
        <v>0.33</v>
      </c>
      <c r="G56" s="16">
        <v>0.99408284023668636</v>
      </c>
      <c r="H56" s="16">
        <v>1</v>
      </c>
      <c r="I56" s="16">
        <v>0.9970326409495549</v>
      </c>
      <c r="J56" s="16">
        <v>0.20349999999999999</v>
      </c>
      <c r="K56" s="16">
        <v>0.91879999999999995</v>
      </c>
      <c r="L56" s="16">
        <v>0.96785714285714286</v>
      </c>
      <c r="M56" s="16">
        <v>1</v>
      </c>
      <c r="N56" s="16">
        <v>0.98366606170598903</v>
      </c>
      <c r="O56" s="16">
        <v>9.5399999999999999E-2</v>
      </c>
      <c r="P56" s="16">
        <v>1.9924999999999999</v>
      </c>
    </row>
  </sheetData>
  <mergeCells count="2">
    <mergeCell ref="A3:D3"/>
    <mergeCell ref="A10:D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Logistic</vt:lpstr>
      <vt:lpstr>NBayes</vt:lpstr>
      <vt:lpstr>DTree</vt:lpstr>
      <vt:lpstr>Kết quả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 cong</dc:creator>
  <cp:lastModifiedBy>loi cong</cp:lastModifiedBy>
  <dcterms:created xsi:type="dcterms:W3CDTF">2024-05-16T06:10:27Z</dcterms:created>
  <dcterms:modified xsi:type="dcterms:W3CDTF">2024-05-24T13:07:46Z</dcterms:modified>
</cp:coreProperties>
</file>