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uanqiuhe/Desktop/327_Data/data+code/3. rm_3rdThreads_327test/"/>
    </mc:Choice>
  </mc:AlternateContent>
  <xr:revisionPtr revIDLastSave="0" documentId="13_ncr:1_{60A5F475-398C-5A4C-8055-463BC0276EFB}" xr6:coauthVersionLast="47" xr6:coauthVersionMax="47" xr10:uidLastSave="{00000000-0000-0000-0000-000000000000}"/>
  <bookViews>
    <workbookView xWindow="0" yWindow="500" windowWidth="28800" windowHeight="15440" xr2:uid="{DF96CA22-E5CC-6147-B645-8AB9AEB6FE4B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Y41" i="1" l="1"/>
  <c r="Y39" i="1"/>
  <c r="Z34" i="1"/>
  <c r="Z35" i="1"/>
  <c r="Z33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" i="1"/>
</calcChain>
</file>

<file path=xl/sharedStrings.xml><?xml version="1.0" encoding="utf-8"?>
<sst xmlns="http://schemas.openxmlformats.org/spreadsheetml/2006/main" count="21" uniqueCount="21">
  <si>
    <t>thread=4</t>
  </si>
  <si>
    <t>thread=8</t>
  </si>
  <si>
    <t>thread=16</t>
  </si>
  <si>
    <t>thread=24</t>
  </si>
  <si>
    <t>thread=32</t>
  </si>
  <si>
    <t>thread=40(default)</t>
  </si>
  <si>
    <t>x Where input size is 2^x</t>
  </si>
  <si>
    <t>seq</t>
  </si>
  <si>
    <t>par_ threads=4</t>
  </si>
  <si>
    <t>par_ threads=8</t>
  </si>
  <si>
    <t>par_ threads=16</t>
  </si>
  <si>
    <t>par_ threads=24</t>
  </si>
  <si>
    <t>par_ threads=32</t>
  </si>
  <si>
    <t>par_ threads=default(40)</t>
  </si>
  <si>
    <t>l1</t>
  </si>
  <si>
    <t>l2</t>
  </si>
  <si>
    <t>l3</t>
  </si>
  <si>
    <t>kb</t>
  </si>
  <si>
    <t>size_t (8byte)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</si>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</sst>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15E81"/>
      <color rgb="FFFFAC6A"/>
      <color rgb="FFBAE08B"/>
      <color rgb="FFE75958"/>
      <color rgb="FFED43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rotate(splicore+rm_unneed thread) _</a:t>
            </a:r>
            <a:r>
              <a:rPr lang="en-US"/>
              <a:t>performance under different threads -- buildtype=release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Sheet1!$C$32</c:f>
              <c:strCache>
                <c:ptCount val="1"/>
                <c:pt idx="0">
                  <c:v>seq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Sheet1!$B$33:$B$58</c:f>
              <c:numCache>
                <c:formatCode>General</c:formatCode>
                <c:ptCount val="2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</c:numCache>
            </c:numRef>
          </c:xVal>
          <c:yVal>
            <c:numRef>
              <c:f>Sheet1!$C$33:$C$58</c:f>
              <c:numCache>
                <c:formatCode>General</c:formatCode>
                <c:ptCount val="2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51-3E4B-AE45-B3BFF8DE27E9}"/>
            </c:ext>
          </c:extLst>
        </c:ser>
        <c:ser>
          <c:idx val="7"/>
          <c:order val="1"/>
          <c:tx>
            <c:strRef>
              <c:f>Sheet1!$J$32</c:f>
              <c:strCache>
                <c:ptCount val="1"/>
                <c:pt idx="0">
                  <c:v>par_ threads=default(40)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Sheet1!$B$33:$B$58</c:f>
              <c:numCache>
                <c:formatCode>General</c:formatCode>
                <c:ptCount val="2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</c:numCache>
            </c:numRef>
          </c:xVal>
          <c:yVal>
            <c:numRef>
              <c:f>Sheet1!$J$33:$J$58</c:f>
              <c:numCache>
                <c:formatCode>0.00E+00</c:formatCode>
                <c:ptCount val="26"/>
                <c:pt idx="0">
                  <c:v>1.5703670843961407E-4</c:v>
                </c:pt>
                <c:pt idx="1">
                  <c:v>1.9278140730427331E-4</c:v>
                </c:pt>
                <c:pt idx="2">
                  <c:v>1.9186769959458918E-4</c:v>
                </c:pt>
                <c:pt idx="3">
                  <c:v>3.7840753495705574E-4</c:v>
                </c:pt>
                <c:pt idx="4">
                  <c:v>3.6098165458904666E-3</c:v>
                </c:pt>
                <c:pt idx="5">
                  <c:v>7.5174116519880606E-3</c:v>
                </c:pt>
                <c:pt idx="6">
                  <c:v>1.3658536585365852E-2</c:v>
                </c:pt>
                <c:pt idx="7">
                  <c:v>2.486463379880308E-2</c:v>
                </c:pt>
                <c:pt idx="8">
                  <c:v>5.0543616595760156E-2</c:v>
                </c:pt>
                <c:pt idx="9">
                  <c:v>9.8652805770658755E-2</c:v>
                </c:pt>
                <c:pt idx="10">
                  <c:v>0.23355358849686239</c:v>
                </c:pt>
                <c:pt idx="11">
                  <c:v>0.41355478764909148</c:v>
                </c:pt>
                <c:pt idx="12">
                  <c:v>0.87284095349746005</c:v>
                </c:pt>
                <c:pt idx="13">
                  <c:v>1.5882561898333984</c:v>
                </c:pt>
                <c:pt idx="14">
                  <c:v>3.3648247624056191</c:v>
                </c:pt>
                <c:pt idx="15">
                  <c:v>6.0836135167260998</c:v>
                </c:pt>
                <c:pt idx="16">
                  <c:v>12.250402659264591</c:v>
                </c:pt>
                <c:pt idx="17">
                  <c:v>19.510576896899078</c:v>
                </c:pt>
                <c:pt idx="18">
                  <c:v>23.75236665143305</c:v>
                </c:pt>
                <c:pt idx="19">
                  <c:v>24.430231414710896</c:v>
                </c:pt>
                <c:pt idx="20">
                  <c:v>6.7755583068291001</c:v>
                </c:pt>
                <c:pt idx="21">
                  <c:v>5.4786654468049889</c:v>
                </c:pt>
                <c:pt idx="22">
                  <c:v>4.6963499768611969</c:v>
                </c:pt>
                <c:pt idx="23">
                  <c:v>7.4858821887646734</c:v>
                </c:pt>
                <c:pt idx="24">
                  <c:v>5.0685006438673064</c:v>
                </c:pt>
                <c:pt idx="25">
                  <c:v>7.6392297080677807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951-3E4B-AE45-B3BFF8DE27E9}"/>
            </c:ext>
          </c:extLst>
        </c:ser>
        <c:ser>
          <c:idx val="6"/>
          <c:order val="2"/>
          <c:tx>
            <c:strRef>
              <c:f>Sheet1!$I$32</c:f>
              <c:strCache>
                <c:ptCount val="1"/>
                <c:pt idx="0">
                  <c:v>par_ threads=32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Sheet1!$B$33:$B$58</c:f>
              <c:numCache>
                <c:formatCode>General</c:formatCode>
                <c:ptCount val="2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</c:numCache>
            </c:numRef>
          </c:xVal>
          <c:yVal>
            <c:numRef>
              <c:f>Sheet1!$I$33:$I$58</c:f>
              <c:numCache>
                <c:formatCode>General</c:formatCode>
                <c:ptCount val="26"/>
                <c:pt idx="0">
                  <c:v>1.881211862826081E-4</c:v>
                </c:pt>
                <c:pt idx="1">
                  <c:v>2.0628953882827544E-4</c:v>
                </c:pt>
                <c:pt idx="2">
                  <c:v>1.9426193415815512E-4</c:v>
                </c:pt>
                <c:pt idx="3">
                  <c:v>9.3427306998852648E-4</c:v>
                </c:pt>
                <c:pt idx="4">
                  <c:v>2.3859893420453632E-3</c:v>
                </c:pt>
                <c:pt idx="5">
                  <c:v>5.8223649387769503E-3</c:v>
                </c:pt>
                <c:pt idx="6">
                  <c:v>1.270859085290482E-2</c:v>
                </c:pt>
                <c:pt idx="7">
                  <c:v>2.427036500800122E-2</c:v>
                </c:pt>
                <c:pt idx="8">
                  <c:v>4.4836716681376884E-2</c:v>
                </c:pt>
                <c:pt idx="9">
                  <c:v>9.9256465900601235E-2</c:v>
                </c:pt>
                <c:pt idx="10">
                  <c:v>0.2121359769124096</c:v>
                </c:pt>
                <c:pt idx="11">
                  <c:v>0.40720376125587698</c:v>
                </c:pt>
                <c:pt idx="12">
                  <c:v>0.70076304392658284</c:v>
                </c:pt>
                <c:pt idx="13">
                  <c:v>1.4144526359716232</c:v>
                </c:pt>
                <c:pt idx="14">
                  <c:v>3.0479375696767002</c:v>
                </c:pt>
                <c:pt idx="15">
                  <c:v>6.4384990323274325</c:v>
                </c:pt>
                <c:pt idx="16">
                  <c:v>12.040921833472893</c:v>
                </c:pt>
                <c:pt idx="17">
                  <c:v>20.234972369459793</c:v>
                </c:pt>
                <c:pt idx="18">
                  <c:v>25.699927833418407</c:v>
                </c:pt>
                <c:pt idx="19">
                  <c:v>16.923100318742549</c:v>
                </c:pt>
                <c:pt idx="20">
                  <c:v>8.6647390885309097</c:v>
                </c:pt>
                <c:pt idx="21">
                  <c:v>6.8302808720016399</c:v>
                </c:pt>
                <c:pt idx="22">
                  <c:v>7.4882411540692537</c:v>
                </c:pt>
                <c:pt idx="23">
                  <c:v>7.601821090193182</c:v>
                </c:pt>
                <c:pt idx="24">
                  <c:v>6.6537023455138984</c:v>
                </c:pt>
                <c:pt idx="25">
                  <c:v>5.5896932981129677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951-3E4B-AE45-B3BFF8DE27E9}"/>
            </c:ext>
          </c:extLst>
        </c:ser>
        <c:ser>
          <c:idx val="5"/>
          <c:order val="3"/>
          <c:tx>
            <c:strRef>
              <c:f>Sheet1!$H$32</c:f>
              <c:strCache>
                <c:ptCount val="1"/>
                <c:pt idx="0">
                  <c:v>par_ threads=24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Sheet1!$B$33:$B$58</c:f>
              <c:numCache>
                <c:formatCode>General</c:formatCode>
                <c:ptCount val="2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</c:numCache>
            </c:numRef>
          </c:xVal>
          <c:yVal>
            <c:numRef>
              <c:f>Sheet1!$H$33:$H$58</c:f>
              <c:numCache>
                <c:formatCode>General</c:formatCode>
                <c:ptCount val="26"/>
                <c:pt idx="0">
                  <c:v>2.2174314752078841E-4</c:v>
                </c:pt>
                <c:pt idx="1">
                  <c:v>2.1513390815306694E-4</c:v>
                </c:pt>
                <c:pt idx="2">
                  <c:v>2.8615900383141763E-4</c:v>
                </c:pt>
                <c:pt idx="3">
                  <c:v>1.0584164461632404E-3</c:v>
                </c:pt>
                <c:pt idx="4">
                  <c:v>4.3122241718509067E-3</c:v>
                </c:pt>
                <c:pt idx="5">
                  <c:v>1.0969149267684638E-2</c:v>
                </c:pt>
                <c:pt idx="6">
                  <c:v>2.3034154090548053E-2</c:v>
                </c:pt>
                <c:pt idx="7">
                  <c:v>4.6856146936586671E-2</c:v>
                </c:pt>
                <c:pt idx="8">
                  <c:v>8.2982632920395941E-2</c:v>
                </c:pt>
                <c:pt idx="9">
                  <c:v>0.17454954954954957</c:v>
                </c:pt>
                <c:pt idx="10">
                  <c:v>0.39491158174320262</c:v>
                </c:pt>
                <c:pt idx="11">
                  <c:v>0.72802804102297802</c:v>
                </c:pt>
                <c:pt idx="12">
                  <c:v>1.390074406851046</c:v>
                </c:pt>
                <c:pt idx="13">
                  <c:v>2.897148302910344</c:v>
                </c:pt>
                <c:pt idx="14">
                  <c:v>4.9735856010811474</c:v>
                </c:pt>
                <c:pt idx="15">
                  <c:v>10.740294914234125</c:v>
                </c:pt>
                <c:pt idx="16">
                  <c:v>16.674948722729816</c:v>
                </c:pt>
                <c:pt idx="17">
                  <c:v>20.232921579636908</c:v>
                </c:pt>
                <c:pt idx="18">
                  <c:v>17.691525699414445</c:v>
                </c:pt>
                <c:pt idx="19">
                  <c:v>6.7374353530613869</c:v>
                </c:pt>
                <c:pt idx="20">
                  <c:v>8.2988039595186294</c:v>
                </c:pt>
                <c:pt idx="21">
                  <c:v>3.5149492421081905</c:v>
                </c:pt>
                <c:pt idx="22">
                  <c:v>6.4958582880924114</c:v>
                </c:pt>
                <c:pt idx="23">
                  <c:v>6.2021994892923722</c:v>
                </c:pt>
                <c:pt idx="24">
                  <c:v>6.5835944238438922</c:v>
                </c:pt>
                <c:pt idx="25">
                  <c:v>6.0116825059077472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951-3E4B-AE45-B3BFF8DE27E9}"/>
            </c:ext>
          </c:extLst>
        </c:ser>
        <c:ser>
          <c:idx val="4"/>
          <c:order val="4"/>
          <c:tx>
            <c:strRef>
              <c:f>Sheet1!$G$32</c:f>
              <c:strCache>
                <c:ptCount val="1"/>
                <c:pt idx="0">
                  <c:v>par_ threads=16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Sheet1!$B$33:$B$58</c:f>
              <c:numCache>
                <c:formatCode>General</c:formatCode>
                <c:ptCount val="2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</c:numCache>
            </c:numRef>
          </c:xVal>
          <c:yVal>
            <c:numRef>
              <c:f>Sheet1!$G$33:$G$58</c:f>
              <c:numCache>
                <c:formatCode>General</c:formatCode>
                <c:ptCount val="26"/>
                <c:pt idx="0">
                  <c:v>2.939744100588834E-4</c:v>
                </c:pt>
                <c:pt idx="1">
                  <c:v>2.6735014030358604E-4</c:v>
                </c:pt>
                <c:pt idx="2">
                  <c:v>2.0976886175316182E-3</c:v>
                </c:pt>
                <c:pt idx="3">
                  <c:v>2.6964026964026964E-3</c:v>
                </c:pt>
                <c:pt idx="4">
                  <c:v>1.3373483305287396E-2</c:v>
                </c:pt>
                <c:pt idx="5">
                  <c:v>1.5671003894007027E-2</c:v>
                </c:pt>
                <c:pt idx="6">
                  <c:v>2.8435609334485738E-2</c:v>
                </c:pt>
                <c:pt idx="7">
                  <c:v>5.7525610717100072E-2</c:v>
                </c:pt>
                <c:pt idx="8">
                  <c:v>0.12199664742037623</c:v>
                </c:pt>
                <c:pt idx="9">
                  <c:v>0.24308777138615698</c:v>
                </c:pt>
                <c:pt idx="10">
                  <c:v>0.47713359740727407</c:v>
                </c:pt>
                <c:pt idx="11">
                  <c:v>0.80692954703294995</c:v>
                </c:pt>
                <c:pt idx="12">
                  <c:v>1.6607256020278833</c:v>
                </c:pt>
                <c:pt idx="13">
                  <c:v>3.988018257892735</c:v>
                </c:pt>
                <c:pt idx="14">
                  <c:v>7.4694367826319068</c:v>
                </c:pt>
                <c:pt idx="15">
                  <c:v>14.384074740721692</c:v>
                </c:pt>
                <c:pt idx="16">
                  <c:v>20.192427323842566</c:v>
                </c:pt>
                <c:pt idx="17">
                  <c:v>25.945559070915962</c:v>
                </c:pt>
                <c:pt idx="18">
                  <c:v>21.38605508600353</c:v>
                </c:pt>
                <c:pt idx="19">
                  <c:v>7.9738692191633422</c:v>
                </c:pt>
                <c:pt idx="20">
                  <c:v>6.9280036186454677</c:v>
                </c:pt>
                <c:pt idx="21">
                  <c:v>6.0577688285468598</c:v>
                </c:pt>
                <c:pt idx="22">
                  <c:v>5.9583271485824545</c:v>
                </c:pt>
                <c:pt idx="23">
                  <c:v>5.836569814119267</c:v>
                </c:pt>
                <c:pt idx="24">
                  <c:v>5.9176749885127888</c:v>
                </c:pt>
                <c:pt idx="25">
                  <c:v>5.9761393998335794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951-3E4B-AE45-B3BFF8DE27E9}"/>
            </c:ext>
          </c:extLst>
        </c:ser>
        <c:ser>
          <c:idx val="3"/>
          <c:order val="5"/>
          <c:tx>
            <c:strRef>
              <c:f>Sheet1!$F$32</c:f>
              <c:strCache>
                <c:ptCount val="1"/>
                <c:pt idx="0">
                  <c:v>par_ threads=8</c:v>
                </c:pt>
              </c:strCache>
            </c:strRef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xVal>
            <c:numRef>
              <c:f>Sheet1!$B$33:$B$58</c:f>
              <c:numCache>
                <c:formatCode>General</c:formatCode>
                <c:ptCount val="2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</c:numCache>
            </c:numRef>
          </c:xVal>
          <c:yVal>
            <c:numRef>
              <c:f>Sheet1!$F$33:$F$58</c:f>
              <c:numCache>
                <c:formatCode>General</c:formatCode>
                <c:ptCount val="26"/>
                <c:pt idx="0">
                  <c:v>3.2034220532319393E-4</c:v>
                </c:pt>
                <c:pt idx="1">
                  <c:v>4.4159434759235086E-4</c:v>
                </c:pt>
                <c:pt idx="2">
                  <c:v>2.6076555023923443E-3</c:v>
                </c:pt>
                <c:pt idx="3">
                  <c:v>1.0245775729646698E-2</c:v>
                </c:pt>
                <c:pt idx="4">
                  <c:v>1.2265861027190333E-2</c:v>
                </c:pt>
                <c:pt idx="5">
                  <c:v>2.318840579710145E-2</c:v>
                </c:pt>
                <c:pt idx="6">
                  <c:v>4.8406676783004553E-2</c:v>
                </c:pt>
                <c:pt idx="7">
                  <c:v>0.1186219739292365</c:v>
                </c:pt>
                <c:pt idx="8">
                  <c:v>0.22319859402460457</c:v>
                </c:pt>
                <c:pt idx="9">
                  <c:v>0.3762962962962963</c:v>
                </c:pt>
                <c:pt idx="10">
                  <c:v>0.76737160120845926</c:v>
                </c:pt>
                <c:pt idx="11">
                  <c:v>1.7085858585858587</c:v>
                </c:pt>
                <c:pt idx="12">
                  <c:v>3.4451776649746195</c:v>
                </c:pt>
                <c:pt idx="13">
                  <c:v>5.554644808743169</c:v>
                </c:pt>
                <c:pt idx="14">
                  <c:v>9.348738532110092</c:v>
                </c:pt>
                <c:pt idx="15">
                  <c:v>11.85</c:v>
                </c:pt>
                <c:pt idx="16">
                  <c:v>15.385876239962212</c:v>
                </c:pt>
                <c:pt idx="17">
                  <c:v>21.373871811641596</c:v>
                </c:pt>
                <c:pt idx="18">
                  <c:v>10.968370273361737</c:v>
                </c:pt>
                <c:pt idx="19">
                  <c:v>7.0128359932801345</c:v>
                </c:pt>
                <c:pt idx="20">
                  <c:v>5.8531002053173715</c:v>
                </c:pt>
                <c:pt idx="21">
                  <c:v>5.9230605553039775</c:v>
                </c:pt>
                <c:pt idx="22">
                  <c:v>6.028557683390523</c:v>
                </c:pt>
                <c:pt idx="23">
                  <c:v>6.0173094668007749</c:v>
                </c:pt>
                <c:pt idx="24">
                  <c:v>6.1728499931126306</c:v>
                </c:pt>
                <c:pt idx="25">
                  <c:v>6.2074523670886572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951-3E4B-AE45-B3BFF8DE27E9}"/>
            </c:ext>
          </c:extLst>
        </c:ser>
        <c:ser>
          <c:idx val="2"/>
          <c:order val="6"/>
          <c:tx>
            <c:strRef>
              <c:f>Sheet1!$E$32</c:f>
              <c:strCache>
                <c:ptCount val="1"/>
                <c:pt idx="0">
                  <c:v>par_ threads=4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Sheet1!$B$33:$B$58</c:f>
              <c:numCache>
                <c:formatCode>General</c:formatCode>
                <c:ptCount val="2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</c:numCache>
            </c:numRef>
          </c:xVal>
          <c:yVal>
            <c:numRef>
              <c:f>Sheet1!$E$33:$E$58</c:f>
              <c:numCache>
                <c:formatCode>General</c:formatCode>
                <c:ptCount val="26"/>
                <c:pt idx="0">
                  <c:v>4.1917329710848051E-4</c:v>
                </c:pt>
                <c:pt idx="1">
                  <c:v>1.6811594202898552E-3</c:v>
                </c:pt>
                <c:pt idx="2">
                  <c:v>1.2035175879396984E-2</c:v>
                </c:pt>
                <c:pt idx="3">
                  <c:v>1.3451612903225805E-2</c:v>
                </c:pt>
                <c:pt idx="4">
                  <c:v>2.6141479099678459E-2</c:v>
                </c:pt>
                <c:pt idx="5">
                  <c:v>4.9085365853658539E-2</c:v>
                </c:pt>
                <c:pt idx="6">
                  <c:v>0.10126984126984127</c:v>
                </c:pt>
                <c:pt idx="7">
                  <c:v>0.19361702127659575</c:v>
                </c:pt>
                <c:pt idx="8">
                  <c:v>0.34986225895316803</c:v>
                </c:pt>
                <c:pt idx="9">
                  <c:v>0.82200647249190939</c:v>
                </c:pt>
                <c:pt idx="10">
                  <c:v>1.5440729483282676</c:v>
                </c:pt>
                <c:pt idx="11">
                  <c:v>2.6264781491002576</c:v>
                </c:pt>
                <c:pt idx="12">
                  <c:v>4.0283168316831679</c:v>
                </c:pt>
                <c:pt idx="13">
                  <c:v>5.3342780026990555</c:v>
                </c:pt>
                <c:pt idx="14">
                  <c:v>7.0278829604130806</c:v>
                </c:pt>
                <c:pt idx="15">
                  <c:v>8.6159463730993515</c:v>
                </c:pt>
                <c:pt idx="16">
                  <c:v>13.269957189624778</c:v>
                </c:pt>
                <c:pt idx="17">
                  <c:v>14.444036822676935</c:v>
                </c:pt>
                <c:pt idx="18">
                  <c:v>8.2535270934695806</c:v>
                </c:pt>
                <c:pt idx="19">
                  <c:v>5.4990290194153806</c:v>
                </c:pt>
                <c:pt idx="20">
                  <c:v>5.3793075009278217</c:v>
                </c:pt>
                <c:pt idx="21">
                  <c:v>5.4319287961493989</c:v>
                </c:pt>
                <c:pt idx="22">
                  <c:v>5.5175733835861056</c:v>
                </c:pt>
                <c:pt idx="23">
                  <c:v>5.5933559633922778</c:v>
                </c:pt>
                <c:pt idx="24">
                  <c:v>5.6425388895515685</c:v>
                </c:pt>
                <c:pt idx="25">
                  <c:v>5.6325377236775678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951-3E4B-AE45-B3BFF8DE27E9}"/>
            </c:ext>
          </c:extLst>
        </c:ser>
        <c:ser>
          <c:idx val="1"/>
          <c:order val="7"/>
          <c:tx>
            <c:v>L1 Cache</c:v>
          </c:tx>
          <c:spPr>
            <a:ln w="19050" cap="rnd">
              <a:solidFill>
                <a:srgbClr val="FFAC6A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9AD-D243-8197-CA213FEA291D}"/>
                </c:ext>
              </c:extLst>
            </c:dLbl>
            <c:dLbl>
              <c:idx val="1"/>
              <c:layout>
                <c:manualLayout>
                  <c:x val="-2.8421839940164548E-2"/>
                  <c:y val="-2.0737327188940103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/>
                      <a:t>L1 Cache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59AD-D243-8197-CA213FEA291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Sheet1!$Y$37:$Y$38</c:f>
              <c:numCache>
                <c:formatCode>General</c:formatCode>
                <c:ptCount val="2"/>
                <c:pt idx="0">
                  <c:v>12</c:v>
                </c:pt>
                <c:pt idx="1">
                  <c:v>12</c:v>
                </c:pt>
              </c:numCache>
            </c:numRef>
          </c:xVal>
          <c:yVal>
            <c:numRef>
              <c:f>Sheet1!$Z$37:$Z$38</c:f>
              <c:numCache>
                <c:formatCode>General</c:formatCode>
                <c:ptCount val="2"/>
                <c:pt idx="0">
                  <c:v>0</c:v>
                </c:pt>
                <c:pt idx="1">
                  <c:v>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951-3E4B-AE45-B3BFF8DE27E9}"/>
            </c:ext>
          </c:extLst>
        </c:ser>
        <c:ser>
          <c:idx val="8"/>
          <c:order val="8"/>
          <c:tx>
            <c:v>L2 Cache</c:v>
          </c:tx>
          <c:spPr>
            <a:ln w="19050" cap="rnd">
              <a:solidFill>
                <a:srgbClr val="E15E8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9AD-D243-8197-CA213FEA291D}"/>
                </c:ext>
              </c:extLst>
            </c:dLbl>
            <c:dLbl>
              <c:idx val="1"/>
              <c:layout>
                <c:manualLayout>
                  <c:x val="-3.5901271503365743E-2"/>
                  <c:y val="-2.073732718894010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L2 Cache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59AD-D243-8197-CA213FEA291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Sheet1!$Y$39:$Y$40</c:f>
              <c:numCache>
                <c:formatCode>General</c:formatCode>
                <c:ptCount val="2"/>
                <c:pt idx="0">
                  <c:v>17</c:v>
                </c:pt>
                <c:pt idx="1">
                  <c:v>17</c:v>
                </c:pt>
              </c:numCache>
            </c:numRef>
          </c:xVal>
          <c:yVal>
            <c:numRef>
              <c:f>Sheet1!$Z$39:$Z$40</c:f>
              <c:numCache>
                <c:formatCode>General</c:formatCode>
                <c:ptCount val="2"/>
                <c:pt idx="0">
                  <c:v>0</c:v>
                </c:pt>
                <c:pt idx="1">
                  <c:v>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9AD-D243-8197-CA213FEA291D}"/>
            </c:ext>
          </c:extLst>
        </c:ser>
        <c:ser>
          <c:idx val="9"/>
          <c:order val="9"/>
          <c:tx>
            <c:v>L3 Cache</c:v>
          </c:tx>
          <c:spPr>
            <a:ln w="19050" cap="rnd">
              <a:solidFill>
                <a:srgbClr val="ED43E6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9AD-D243-8197-CA213FEA291D}"/>
                </c:ext>
              </c:extLst>
            </c:dLbl>
            <c:dLbl>
              <c:idx val="1"/>
              <c:layout>
                <c:manualLayout>
                  <c:x val="-1.3462976813762155E-2"/>
                  <c:y val="-2.0737327188940103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/>
                      <a:t>L3 Cache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7-59AD-D243-8197-CA213FEA291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Sheet1!$Y$41:$Y$42</c:f>
              <c:numCache>
                <c:formatCode>General</c:formatCode>
                <c:ptCount val="2"/>
                <c:pt idx="0">
                  <c:v>21.781359713524662</c:v>
                </c:pt>
                <c:pt idx="1">
                  <c:v>21.781359713524662</c:v>
                </c:pt>
              </c:numCache>
            </c:numRef>
          </c:xVal>
          <c:yVal>
            <c:numRef>
              <c:f>Sheet1!$Z$41:$Z$42</c:f>
              <c:numCache>
                <c:formatCode>General</c:formatCode>
                <c:ptCount val="2"/>
                <c:pt idx="0">
                  <c:v>0</c:v>
                </c:pt>
                <c:pt idx="1">
                  <c:v>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9AD-D243-8197-CA213FEA29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4519519"/>
        <c:axId val="1644521167"/>
      </c:scatterChart>
      <c:valAx>
        <c:axId val="1644519519"/>
        <c:scaling>
          <c:orientation val="minMax"/>
          <c:max val="32"/>
          <c:min val="0"/>
        </c:scaling>
        <c:delete val="0"/>
        <c:axPos val="b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X where inputsize is 2^x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4521167"/>
        <c:crosses val="autoZero"/>
        <c:crossBetween val="midCat"/>
        <c:majorUnit val="2"/>
      </c:valAx>
      <c:valAx>
        <c:axId val="164452116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aseline="0"/>
                  <a:t>relative speedup to sequential  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4519519"/>
        <c:crosses val="autoZero"/>
        <c:crossBetween val="midCat"/>
      </c:valAx>
      <c:spPr>
        <a:noFill/>
        <a:ln w="6350"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l"/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ayout>
        <c:manualLayout>
          <c:xMode val="edge"/>
          <c:yMode val="edge"/>
          <c:x val="0.126775956284153"/>
          <c:y val="0.14998498144135253"/>
          <c:w val="0.22460061602247364"/>
          <c:h val="0.4010822235930185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692150</xdr:colOff>
      <xdr:row>32</xdr:row>
      <xdr:rowOff>25400</xdr:rowOff>
    </xdr:from>
    <xdr:to>
      <xdr:col>21</xdr:col>
      <xdr:colOff>101600</xdr:colOff>
      <xdr:row>59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F8C8E0-991E-914C-9092-98D984C5C9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uanqiuhe/Desktop/0-2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-24"/>
    </sheetNames>
    <sheetDataSet>
      <sheetData sheetId="0">
        <row r="130">
          <cell r="B130" t="str">
            <v>seq</v>
          </cell>
          <cell r="C130" t="str">
            <v>par_ inputsize=2^5</v>
          </cell>
          <cell r="D130" t="str">
            <v>par_ inputsize=2^6</v>
          </cell>
          <cell r="E130" t="str">
            <v>par_ inputsize=2^7</v>
          </cell>
        </row>
        <row r="131">
          <cell r="A131">
            <v>2</v>
          </cell>
          <cell r="B131">
            <v>1</v>
          </cell>
          <cell r="C131">
            <v>7.8710310381733851E-3</v>
          </cell>
          <cell r="D131">
            <v>1.2060586712071228E-2</v>
          </cell>
          <cell r="E131">
            <v>2.1836228287841191E-2</v>
          </cell>
          <cell r="F131">
            <v>3.9609189331925004E-2</v>
          </cell>
          <cell r="G131">
            <v>7.5090470446320876E-2</v>
          </cell>
          <cell r="H131">
            <v>0.11454339386047409</v>
          </cell>
          <cell r="I131">
            <v>0.15175352343493936</v>
          </cell>
          <cell r="J131">
            <v>0.2003292163811361</v>
          </cell>
          <cell r="K131">
            <v>0.22876113419080962</v>
          </cell>
          <cell r="L131">
            <v>0.26333266639287001</v>
          </cell>
          <cell r="M131">
            <v>0.26550396824641026</v>
          </cell>
          <cell r="N131">
            <v>0.27238037612109267</v>
          </cell>
          <cell r="O131">
            <v>0.27214786984494688</v>
          </cell>
          <cell r="P131">
            <v>0.27801569596048126</v>
          </cell>
          <cell r="Q131">
            <v>0.27964732879544396</v>
          </cell>
          <cell r="R131">
            <v>0.28255237010315803</v>
          </cell>
          <cell r="S131">
            <v>0.2830389834158949</v>
          </cell>
          <cell r="T131">
            <v>0.28261915768010587</v>
          </cell>
          <cell r="U131">
            <v>0.28366681476309857</v>
          </cell>
          <cell r="V131">
            <v>0.28332685519374923</v>
          </cell>
          <cell r="W131">
            <v>0.28316312880383837</v>
          </cell>
          <cell r="X131">
            <v>0.28329729622503025</v>
          </cell>
          <cell r="Y131">
            <v>0.28361734628088514</v>
          </cell>
          <cell r="Z131">
            <v>0.28330197075966851</v>
          </cell>
          <cell r="AA131">
            <v>0.28334312173048948</v>
          </cell>
          <cell r="AB131">
            <v>0.28335667282168214</v>
          </cell>
        </row>
        <row r="132">
          <cell r="A132">
            <v>4</v>
          </cell>
          <cell r="B132">
            <v>1</v>
          </cell>
          <cell r="C132">
            <v>7.8095395007826028E-3</v>
          </cell>
          <cell r="D132">
            <v>8.7089451984990966E-3</v>
          </cell>
          <cell r="E132">
            <v>1.7328719028989869E-2</v>
          </cell>
          <cell r="F132">
            <v>3.4352893277011548E-2</v>
          </cell>
          <cell r="G132">
            <v>6.4603876232573951E-2</v>
          </cell>
          <cell r="H132">
            <v>0.12583062349780855</v>
          </cell>
          <cell r="I132">
            <v>0.21391663092539265</v>
          </cell>
          <cell r="J132">
            <v>0.30406463966577696</v>
          </cell>
          <cell r="K132">
            <v>0.38198970683681771</v>
          </cell>
          <cell r="L132">
            <v>0.44729876003386598</v>
          </cell>
          <cell r="M132">
            <v>0.49242540484396391</v>
          </cell>
          <cell r="N132">
            <v>0.54557592898969576</v>
          </cell>
          <cell r="O132">
            <v>0.5486604772107162</v>
          </cell>
          <cell r="P132">
            <v>0.54985330436558788</v>
          </cell>
          <cell r="Q132">
            <v>0.5589525737926081</v>
          </cell>
          <cell r="R132">
            <v>0.57005545945753167</v>
          </cell>
          <cell r="S132">
            <v>0.55606909319630204</v>
          </cell>
          <cell r="T132">
            <v>0.54387036687659285</v>
          </cell>
          <cell r="U132">
            <v>0.5492588591832448</v>
          </cell>
          <cell r="V132">
            <v>0.54270365979922874</v>
          </cell>
          <cell r="W132">
            <v>0.54037099190214999</v>
          </cell>
          <cell r="X132">
            <v>0.53822459378797527</v>
          </cell>
          <cell r="Y132">
            <v>0.53745209648331838</v>
          </cell>
          <cell r="Z132">
            <v>0.53772924738757777</v>
          </cell>
          <cell r="AA132">
            <v>0.53705482653413539</v>
          </cell>
          <cell r="AB132">
            <v>0.53702925234610577</v>
          </cell>
        </row>
        <row r="133">
          <cell r="A133">
            <v>8</v>
          </cell>
          <cell r="B133">
            <v>1</v>
          </cell>
          <cell r="C133">
            <v>9.3030323495643941E-3</v>
          </cell>
          <cell r="D133">
            <v>4.0096041255159856E-3</v>
          </cell>
          <cell r="E133">
            <v>1.0962553147892014E-2</v>
          </cell>
          <cell r="F133">
            <v>2.1545306451330379E-2</v>
          </cell>
          <cell r="G133">
            <v>4.2492669136626221E-2</v>
          </cell>
          <cell r="H133">
            <v>8.4088310317530141E-2</v>
          </cell>
          <cell r="I133">
            <v>0.16508417914562906</v>
          </cell>
          <cell r="J133">
            <v>0.32762441379073398</v>
          </cell>
          <cell r="K133">
            <v>0.55930859266003852</v>
          </cell>
          <cell r="L133">
            <v>0.72200944660387945</v>
          </cell>
          <cell r="M133">
            <v>0.8502682791448708</v>
          </cell>
          <cell r="N133">
            <v>0.94871562244837304</v>
          </cell>
          <cell r="O133">
            <v>1.0176037883392695</v>
          </cell>
          <cell r="P133">
            <v>1.0716504032044609</v>
          </cell>
          <cell r="Q133">
            <v>1.0988760384427432</v>
          </cell>
          <cell r="R133">
            <v>1.091456055419211</v>
          </cell>
          <cell r="S133">
            <v>1.1246341299755431</v>
          </cell>
          <cell r="T133">
            <v>1.133043291125988</v>
          </cell>
          <cell r="U133">
            <v>1.125979440834936</v>
          </cell>
          <cell r="V133">
            <v>1.0951313550541268</v>
          </cell>
          <cell r="W133">
            <v>1.0830611633531342</v>
          </cell>
          <cell r="X133">
            <v>1.0680431962285528</v>
          </cell>
          <cell r="Y133">
            <v>1.061423390752493</v>
          </cell>
          <cell r="Z133">
            <v>1.0547127739294133</v>
          </cell>
          <cell r="AA133">
            <v>1.0524407915487677</v>
          </cell>
          <cell r="AB133">
            <v>1.0517982651626838</v>
          </cell>
        </row>
        <row r="134">
          <cell r="A134">
            <v>16</v>
          </cell>
          <cell r="B134">
            <v>1</v>
          </cell>
          <cell r="C134">
            <v>7.8579286500078584E-3</v>
          </cell>
          <cell r="D134">
            <v>3.1093271029679144E-3</v>
          </cell>
          <cell r="E134">
            <v>5.0377833753148613E-3</v>
          </cell>
          <cell r="F134">
            <v>1.2142652261210441E-2</v>
          </cell>
          <cell r="G134">
            <v>2.4159276580055494E-2</v>
          </cell>
          <cell r="H134">
            <v>4.7906746705198948E-2</v>
          </cell>
          <cell r="I134">
            <v>9.5980862174593756E-2</v>
          </cell>
          <cell r="J134">
            <v>0.18549439328328576</v>
          </cell>
          <cell r="K134">
            <v>0.38093572365544387</v>
          </cell>
          <cell r="L134">
            <v>0.73995476818695816</v>
          </cell>
          <cell r="M134">
            <v>1.297704729895893</v>
          </cell>
          <cell r="N134">
            <v>1.6152050408015701</v>
          </cell>
          <cell r="O134">
            <v>1.8112669799428258</v>
          </cell>
          <cell r="P134">
            <v>1.9561670586914068</v>
          </cell>
          <cell r="Q134">
            <v>2.0708232595367564</v>
          </cell>
          <cell r="R134">
            <v>2.1647072522771182</v>
          </cell>
          <cell r="S134">
            <v>2.2404916930084102</v>
          </cell>
          <cell r="T134">
            <v>2.2406297679890264</v>
          </cell>
          <cell r="U134">
            <v>2.2299814607178141</v>
          </cell>
          <cell r="V134">
            <v>2.2594890850500566</v>
          </cell>
          <cell r="W134">
            <v>2.184995134160173</v>
          </cell>
          <cell r="X134">
            <v>2.174989927264245</v>
          </cell>
          <cell r="Y134">
            <v>2.1787843217672305</v>
          </cell>
          <cell r="Z134">
            <v>2.1503899891001228</v>
          </cell>
          <cell r="AA134">
            <v>2.1624750004424698</v>
          </cell>
          <cell r="AB134">
            <v>2.148971754212091</v>
          </cell>
        </row>
        <row r="135">
          <cell r="A135">
            <v>24</v>
          </cell>
          <cell r="B135">
            <v>1</v>
          </cell>
          <cell r="C135">
            <v>4.440934279351598E-3</v>
          </cell>
          <cell r="D135">
            <v>3.1013580188900894E-3</v>
          </cell>
          <cell r="E135">
            <v>2.9513993623863644E-3</v>
          </cell>
          <cell r="F135">
            <v>9.7689920698770267E-3</v>
          </cell>
          <cell r="G135">
            <v>2.0231286060394135E-2</v>
          </cell>
          <cell r="H135">
            <v>4.2799967328269212E-2</v>
          </cell>
          <cell r="I135">
            <v>7.5713596559364854E-2</v>
          </cell>
          <cell r="J135">
            <v>0.17905419811521897</v>
          </cell>
          <cell r="K135">
            <v>0.30807449273912535</v>
          </cell>
          <cell r="L135">
            <v>0.70000167596829066</v>
          </cell>
          <cell r="M135">
            <v>1.1220953101922977</v>
          </cell>
          <cell r="N135">
            <v>1.9107499728001009</v>
          </cell>
          <cell r="O135">
            <v>2.1156772460283322</v>
          </cell>
          <cell r="P135">
            <v>2.6449961059575879</v>
          </cell>
          <cell r="Q135">
            <v>2.5638423848219878</v>
          </cell>
          <cell r="R135">
            <v>2.8750418019611863</v>
          </cell>
          <cell r="S135">
            <v>2.650925747082034</v>
          </cell>
          <cell r="T135">
            <v>2.9827672320703593</v>
          </cell>
          <cell r="U135">
            <v>2.5226371005872559</v>
          </cell>
          <cell r="V135">
            <v>2.9798987430167596</v>
          </cell>
          <cell r="W135">
            <v>2.5689733707077784</v>
          </cell>
          <cell r="X135">
            <v>2.5376816342433126</v>
          </cell>
          <cell r="Y135">
            <v>2.5649491952961236</v>
          </cell>
          <cell r="Z135">
            <v>2.7980337925287664</v>
          </cell>
          <cell r="AA135">
            <v>2.4710109440986203</v>
          </cell>
          <cell r="AB135">
            <v>2.7402110365683905</v>
          </cell>
        </row>
        <row r="136">
          <cell r="A136">
            <v>32</v>
          </cell>
          <cell r="B136">
            <v>1</v>
          </cell>
          <cell r="C136">
            <v>4.4551857141113434E-3</v>
          </cell>
          <cell r="D136">
            <v>2.3510191070112169E-3</v>
          </cell>
          <cell r="E136">
            <v>2.2731792280105052E-3</v>
          </cell>
          <cell r="F136">
            <v>5.0436124132201988E-3</v>
          </cell>
          <cell r="G136">
            <v>1.1519357127717417E-2</v>
          </cell>
          <cell r="H136">
            <v>2.2263264242546148E-2</v>
          </cell>
          <cell r="I136">
            <v>4.9334395910649191E-2</v>
          </cell>
          <cell r="J136">
            <v>8.8891884855697711E-2</v>
          </cell>
          <cell r="K136">
            <v>0.17588174154059361</v>
          </cell>
          <cell r="L136">
            <v>0.36903474317375384</v>
          </cell>
          <cell r="M136">
            <v>0.73653343259081117</v>
          </cell>
          <cell r="N136">
            <v>1.5333324147686824</v>
          </cell>
          <cell r="O136">
            <v>2.4770979742159422</v>
          </cell>
          <cell r="P136">
            <v>3.3050839060014958</v>
          </cell>
          <cell r="Q136">
            <v>3.7009815477890906</v>
          </cell>
          <cell r="R136">
            <v>3.6749229950611917</v>
          </cell>
          <cell r="S136">
            <v>3.8225852299645622</v>
          </cell>
          <cell r="T136">
            <v>3.8265244555168452</v>
          </cell>
          <cell r="U136">
            <v>3.9191760686477042</v>
          </cell>
          <cell r="V136">
            <v>3.9446605312548746</v>
          </cell>
          <cell r="W136">
            <v>4.1664573973191974</v>
          </cell>
          <cell r="X136">
            <v>4.0434627316005853</v>
          </cell>
          <cell r="Y136">
            <v>4.0466871395782071</v>
          </cell>
          <cell r="Z136">
            <v>3.9865466322388401</v>
          </cell>
          <cell r="AA136">
            <v>3.916324006231259</v>
          </cell>
          <cell r="AB136">
            <v>4.0177537013511024</v>
          </cell>
        </row>
        <row r="137">
          <cell r="A137">
            <v>40</v>
          </cell>
          <cell r="B137">
            <v>1</v>
          </cell>
          <cell r="C137">
            <v>5.7003257328990227E-3</v>
          </cell>
          <cell r="D137">
            <v>2.4621485693275382E-3</v>
          </cell>
          <cell r="E137">
            <v>2.354998425534481E-3</v>
          </cell>
          <cell r="F137">
            <v>3.9441210845172952E-3</v>
          </cell>
          <cell r="G137">
            <v>1.1669908307863295E-2</v>
          </cell>
          <cell r="H137">
            <v>2.3438049672834731E-2</v>
          </cell>
          <cell r="I137">
            <v>4.7559562604098778E-2</v>
          </cell>
          <cell r="J137">
            <v>9.5545832341687564E-2</v>
          </cell>
          <cell r="K137">
            <v>0.189052294238264</v>
          </cell>
          <cell r="L137">
            <v>0.38160702129506524</v>
          </cell>
          <cell r="M137">
            <v>0.76116614568619057</v>
          </cell>
          <cell r="N137">
            <v>1.5278037906161921</v>
          </cell>
          <cell r="O137">
            <v>2.5536615316345777</v>
          </cell>
          <cell r="P137">
            <v>3.5706058573425232</v>
          </cell>
          <cell r="Q137">
            <v>4.1344246607795681</v>
          </cell>
          <cell r="R137">
            <v>4.4550232767682836</v>
          </cell>
          <cell r="S137">
            <v>4.6074004943752209</v>
          </cell>
          <cell r="T137">
            <v>4.7366955999213518</v>
          </cell>
          <cell r="U137">
            <v>4.8024788460096914</v>
          </cell>
          <cell r="V137">
            <v>4.8047335615244968</v>
          </cell>
          <cell r="W137">
            <v>4.6390754351592847</v>
          </cell>
          <cell r="X137">
            <v>4.570224364565119</v>
          </cell>
          <cell r="Y137">
            <v>4.5115995115995124</v>
          </cell>
          <cell r="Z137">
            <v>4.4883828335938611</v>
          </cell>
          <cell r="AA137">
            <v>4.4448314219409131</v>
          </cell>
          <cell r="AB137">
            <v>4.4542474660886713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DF743-0BA9-3F4E-B188-FD03EBE19101}">
  <dimension ref="A1:AB130"/>
  <sheetViews>
    <sheetView tabSelected="1" workbookViewId="0">
      <selection activeCell="X127" sqref="X127"/>
    </sheetView>
  </sheetViews>
  <sheetFormatPr baseColWidth="10" defaultRowHeight="16" x14ac:dyDescent="0.2"/>
  <cols>
    <col min="1" max="1" width="17.33203125" customWidth="1"/>
    <col min="3" max="3" width="15.6640625" customWidth="1"/>
    <col min="4" max="4" width="15.83203125" customWidth="1"/>
    <col min="5" max="5" width="15.1640625" customWidth="1"/>
    <col min="6" max="6" width="16.6640625" customWidth="1"/>
    <col min="7" max="7" width="16.5" customWidth="1"/>
    <col min="8" max="8" width="15.1640625" customWidth="1"/>
    <col min="9" max="9" width="16.1640625" customWidth="1"/>
    <col min="10" max="10" width="14.6640625" customWidth="1"/>
  </cols>
  <sheetData>
    <row r="1" spans="1:28" x14ac:dyDescent="0.2">
      <c r="H1" t="s">
        <v>0</v>
      </c>
      <c r="L1" t="s">
        <v>1</v>
      </c>
      <c r="P1" t="s">
        <v>2</v>
      </c>
      <c r="T1" t="s">
        <v>3</v>
      </c>
      <c r="X1" t="s">
        <v>4</v>
      </c>
      <c r="AB1" t="s">
        <v>5</v>
      </c>
    </row>
    <row r="2" spans="1:28" x14ac:dyDescent="0.2">
      <c r="A2">
        <v>32</v>
      </c>
      <c r="B2" s="1"/>
      <c r="D2" s="1"/>
      <c r="F2" s="1">
        <v>6.4799999999999998E-8</v>
      </c>
      <c r="G2">
        <v>1.5459E-4</v>
      </c>
      <c r="H2" s="1">
        <f>F2/G2</f>
        <v>4.1917329710848051E-4</v>
      </c>
      <c r="J2" s="1">
        <v>6.7399999999999995E-8</v>
      </c>
      <c r="K2">
        <v>2.1039999999999999E-4</v>
      </c>
      <c r="L2" s="1">
        <f>J2/K2</f>
        <v>3.2034220532319393E-4</v>
      </c>
      <c r="N2" s="1">
        <v>6.6399999999999999E-8</v>
      </c>
      <c r="O2">
        <v>2.2587E-4</v>
      </c>
      <c r="P2" s="1">
        <f>N2/O2</f>
        <v>2.939744100588834E-4</v>
      </c>
      <c r="R2" s="1">
        <v>7.1999999999999996E-8</v>
      </c>
      <c r="S2">
        <v>3.2469999999999998E-4</v>
      </c>
      <c r="T2" s="1">
        <f>R2/S2</f>
        <v>2.2174314752078841E-4</v>
      </c>
      <c r="V2" s="1">
        <v>7.0599999999999997E-8</v>
      </c>
      <c r="W2">
        <v>3.7529000000000002E-4</v>
      </c>
      <c r="X2" s="1">
        <f>V2/W2</f>
        <v>1.881211862826081E-4</v>
      </c>
      <c r="Z2" s="1">
        <v>7.0799999999999999E-8</v>
      </c>
      <c r="AA2">
        <v>4.5084999999999998E-4</v>
      </c>
      <c r="AB2" s="1">
        <f>Z2/AA2</f>
        <v>1.5703670843961407E-4</v>
      </c>
    </row>
    <row r="3" spans="1:28" x14ac:dyDescent="0.2">
      <c r="A3">
        <v>64</v>
      </c>
      <c r="B3" s="1"/>
      <c r="D3" s="1"/>
      <c r="F3" s="1">
        <v>1.1600000000000001E-7</v>
      </c>
      <c r="G3" s="1">
        <v>6.8999999999999997E-5</v>
      </c>
      <c r="H3" s="1">
        <f t="shared" ref="H3:H27" si="0">F3/G3</f>
        <v>1.6811594202898552E-3</v>
      </c>
      <c r="J3" s="1">
        <v>1.15E-7</v>
      </c>
      <c r="K3">
        <v>2.6041999999999998E-4</v>
      </c>
      <c r="L3" s="1">
        <f t="shared" ref="L3:L27" si="1">J3/K3</f>
        <v>4.4159434759235086E-4</v>
      </c>
      <c r="N3" s="1">
        <v>1.2100000000000001E-7</v>
      </c>
      <c r="O3">
        <v>4.5259E-4</v>
      </c>
      <c r="P3" s="1">
        <f t="shared" ref="P3:P27" si="2">N3/O3</f>
        <v>2.6735014030358604E-4</v>
      </c>
      <c r="R3" s="1">
        <v>1.2700000000000001E-7</v>
      </c>
      <c r="S3">
        <v>5.9033000000000002E-4</v>
      </c>
      <c r="T3" s="1">
        <f t="shared" ref="T3:T27" si="3">R3/S3</f>
        <v>2.1513390815306694E-4</v>
      </c>
      <c r="V3" s="1">
        <v>1.35E-7</v>
      </c>
      <c r="W3">
        <v>6.5441999999999996E-4</v>
      </c>
      <c r="X3" s="1">
        <f t="shared" ref="X3:X27" si="4">V3/W3</f>
        <v>2.0628953882827544E-4</v>
      </c>
      <c r="Z3" s="1">
        <v>1.2599999999999999E-7</v>
      </c>
      <c r="AA3">
        <v>6.5359000000000001E-4</v>
      </c>
      <c r="AB3" s="1">
        <f t="shared" ref="AB3:AB27" si="5">Z3/AA3</f>
        <v>1.9278140730427331E-4</v>
      </c>
    </row>
    <row r="4" spans="1:28" x14ac:dyDescent="0.2">
      <c r="A4">
        <v>128</v>
      </c>
      <c r="B4" s="1"/>
      <c r="D4" s="1"/>
      <c r="F4" s="1">
        <v>4.7899999999999999E-7</v>
      </c>
      <c r="G4" s="1">
        <v>3.9799999999999998E-5</v>
      </c>
      <c r="H4" s="1">
        <f t="shared" si="0"/>
        <v>1.2035175879396984E-2</v>
      </c>
      <c r="J4" s="1">
        <v>2.1799999999999999E-7</v>
      </c>
      <c r="K4" s="1">
        <v>8.3599999999999999E-5</v>
      </c>
      <c r="L4" s="1">
        <f t="shared" si="1"/>
        <v>2.6076555023923443E-3</v>
      </c>
      <c r="N4" s="1">
        <v>4.8100000000000003E-7</v>
      </c>
      <c r="O4">
        <v>2.2929999999999999E-4</v>
      </c>
      <c r="P4" s="1">
        <f t="shared" si="2"/>
        <v>2.0976886175316182E-3</v>
      </c>
      <c r="R4" s="1">
        <v>2.3900000000000001E-7</v>
      </c>
      <c r="S4">
        <v>8.3520000000000003E-4</v>
      </c>
      <c r="T4" s="1">
        <f t="shared" si="3"/>
        <v>2.8615900383141763E-4</v>
      </c>
      <c r="V4" s="1">
        <v>2.2499999999999999E-7</v>
      </c>
      <c r="W4">
        <v>1.1582299999999999E-3</v>
      </c>
      <c r="X4" s="1">
        <f t="shared" si="4"/>
        <v>1.9426193415815512E-4</v>
      </c>
      <c r="Z4" s="1">
        <v>2.3900000000000001E-7</v>
      </c>
      <c r="AA4">
        <v>1.2456500000000001E-3</v>
      </c>
      <c r="AB4" s="1">
        <f t="shared" si="5"/>
        <v>1.9186769959458918E-4</v>
      </c>
    </row>
    <row r="5" spans="1:28" x14ac:dyDescent="0.2">
      <c r="A5">
        <v>256</v>
      </c>
      <c r="B5" s="1"/>
      <c r="D5" s="1"/>
      <c r="F5" s="1">
        <v>4.1699999999999999E-7</v>
      </c>
      <c r="G5" s="1">
        <v>3.1000000000000001E-5</v>
      </c>
      <c r="H5" s="1">
        <f t="shared" si="0"/>
        <v>1.3451612903225805E-2</v>
      </c>
      <c r="J5" s="1">
        <v>6.6700000000000003E-7</v>
      </c>
      <c r="K5" s="1">
        <v>6.5099999999999997E-5</v>
      </c>
      <c r="L5" s="1">
        <f t="shared" si="1"/>
        <v>1.0245775729646698E-2</v>
      </c>
      <c r="N5" s="1">
        <v>4.2800000000000002E-7</v>
      </c>
      <c r="O5">
        <v>1.5872999999999999E-4</v>
      </c>
      <c r="P5" s="1">
        <f t="shared" si="2"/>
        <v>2.6964026964026964E-3</v>
      </c>
      <c r="R5" s="1">
        <v>4.1600000000000002E-7</v>
      </c>
      <c r="S5">
        <v>3.9303999999999999E-4</v>
      </c>
      <c r="T5" s="1">
        <f t="shared" si="3"/>
        <v>1.0584164461632404E-3</v>
      </c>
      <c r="V5" s="1">
        <v>4.5600000000000001E-7</v>
      </c>
      <c r="W5">
        <v>4.8808E-4</v>
      </c>
      <c r="X5" s="1">
        <f t="shared" si="4"/>
        <v>9.3427306998852648E-4</v>
      </c>
      <c r="Z5" s="1">
        <v>4.5600000000000001E-7</v>
      </c>
      <c r="AA5">
        <v>1.20505E-3</v>
      </c>
      <c r="AB5" s="1">
        <f t="shared" si="5"/>
        <v>3.7840753495705574E-4</v>
      </c>
    </row>
    <row r="6" spans="1:28" x14ac:dyDescent="0.2">
      <c r="A6">
        <v>512</v>
      </c>
      <c r="B6" s="1"/>
      <c r="D6" s="1"/>
      <c r="F6" s="1">
        <v>8.1299999999999999E-7</v>
      </c>
      <c r="G6" s="1">
        <v>3.1099999999999997E-5</v>
      </c>
      <c r="H6" s="1">
        <f t="shared" si="0"/>
        <v>2.6141479099678459E-2</v>
      </c>
      <c r="J6" s="1">
        <v>8.1200000000000002E-7</v>
      </c>
      <c r="K6" s="1">
        <v>6.6199999999999996E-5</v>
      </c>
      <c r="L6" s="1">
        <f t="shared" si="1"/>
        <v>1.2265861027190333E-2</v>
      </c>
      <c r="N6" s="1">
        <v>1.5099999999999999E-6</v>
      </c>
      <c r="O6">
        <v>1.1291E-4</v>
      </c>
      <c r="P6" s="1">
        <f t="shared" si="2"/>
        <v>1.3373483305287396E-2</v>
      </c>
      <c r="R6" s="1">
        <v>8.1100000000000005E-7</v>
      </c>
      <c r="S6">
        <v>1.8807000000000001E-4</v>
      </c>
      <c r="T6" s="1">
        <f t="shared" si="3"/>
        <v>4.3122241718509067E-3</v>
      </c>
      <c r="V6" s="1">
        <v>8.9100000000000002E-7</v>
      </c>
      <c r="W6">
        <v>3.7343000000000001E-4</v>
      </c>
      <c r="X6" s="1">
        <f t="shared" si="4"/>
        <v>2.3859893420453632E-3</v>
      </c>
      <c r="Z6" s="1">
        <v>1.3400000000000001E-6</v>
      </c>
      <c r="AA6">
        <v>3.7121000000000002E-4</v>
      </c>
      <c r="AB6" s="1">
        <f t="shared" si="5"/>
        <v>3.6098165458904666E-3</v>
      </c>
    </row>
    <row r="7" spans="1:28" x14ac:dyDescent="0.2">
      <c r="A7">
        <v>1024</v>
      </c>
      <c r="B7" s="1"/>
      <c r="D7" s="1"/>
      <c r="F7" s="1">
        <v>1.61E-6</v>
      </c>
      <c r="G7" s="1">
        <v>3.2799999999999998E-5</v>
      </c>
      <c r="H7" s="1">
        <f t="shared" si="0"/>
        <v>4.9085365853658539E-2</v>
      </c>
      <c r="J7" s="1">
        <v>1.5999999999999999E-6</v>
      </c>
      <c r="K7" s="1">
        <v>6.8999999999999997E-5</v>
      </c>
      <c r="L7" s="1">
        <f t="shared" si="1"/>
        <v>2.318840579710145E-2</v>
      </c>
      <c r="N7" s="1">
        <v>1.6500000000000001E-6</v>
      </c>
      <c r="O7">
        <v>1.0529E-4</v>
      </c>
      <c r="P7" s="1">
        <f t="shared" si="2"/>
        <v>1.5671003894007027E-2</v>
      </c>
      <c r="R7" s="1">
        <v>1.7600000000000001E-6</v>
      </c>
      <c r="S7">
        <v>1.6045E-4</v>
      </c>
      <c r="T7" s="1">
        <f t="shared" si="3"/>
        <v>1.0969149267684638E-2</v>
      </c>
      <c r="V7" s="1">
        <v>1.6500000000000001E-6</v>
      </c>
      <c r="W7">
        <v>2.8339000000000001E-4</v>
      </c>
      <c r="X7" s="1">
        <f t="shared" si="4"/>
        <v>5.8223649387769503E-3</v>
      </c>
      <c r="Z7" s="1">
        <v>2.04E-6</v>
      </c>
      <c r="AA7">
        <v>2.7137E-4</v>
      </c>
      <c r="AB7" s="1">
        <f t="shared" si="5"/>
        <v>7.5174116519880606E-3</v>
      </c>
    </row>
    <row r="8" spans="1:28" x14ac:dyDescent="0.2">
      <c r="A8">
        <v>2048</v>
      </c>
      <c r="D8" s="1"/>
      <c r="F8" s="1">
        <v>3.19E-6</v>
      </c>
      <c r="G8" s="1">
        <v>3.15E-5</v>
      </c>
      <c r="H8" s="1">
        <f t="shared" si="0"/>
        <v>0.10126984126984127</v>
      </c>
      <c r="J8" s="1">
        <v>3.19E-6</v>
      </c>
      <c r="K8" s="1">
        <v>6.5900000000000003E-5</v>
      </c>
      <c r="L8" s="1">
        <f t="shared" si="1"/>
        <v>4.8406676783004553E-2</v>
      </c>
      <c r="N8" s="1">
        <v>3.2899999999999998E-6</v>
      </c>
      <c r="O8">
        <v>1.1569999999999999E-4</v>
      </c>
      <c r="P8" s="1">
        <f t="shared" si="2"/>
        <v>2.8435609334485738E-2</v>
      </c>
      <c r="R8" s="1">
        <v>3.19E-6</v>
      </c>
      <c r="S8">
        <v>1.3849000000000001E-4</v>
      </c>
      <c r="T8" s="1">
        <f t="shared" si="3"/>
        <v>2.3034154090548053E-2</v>
      </c>
      <c r="V8" s="1">
        <v>3.2899999999999998E-6</v>
      </c>
      <c r="W8">
        <v>2.5888000000000002E-4</v>
      </c>
      <c r="X8" s="1">
        <f t="shared" si="4"/>
        <v>1.270859085290482E-2</v>
      </c>
      <c r="Z8" s="1">
        <v>3.4999999999999999E-6</v>
      </c>
      <c r="AA8">
        <v>2.5625000000000002E-4</v>
      </c>
      <c r="AB8" s="1">
        <f t="shared" si="5"/>
        <v>1.3658536585365852E-2</v>
      </c>
    </row>
    <row r="9" spans="1:28" x14ac:dyDescent="0.2">
      <c r="A9">
        <v>4096</v>
      </c>
      <c r="D9" s="1"/>
      <c r="F9" s="1">
        <v>6.37E-6</v>
      </c>
      <c r="G9" s="1">
        <v>3.29E-5</v>
      </c>
      <c r="H9" s="1">
        <f t="shared" si="0"/>
        <v>0.19361702127659575</v>
      </c>
      <c r="J9" s="1">
        <v>6.37E-6</v>
      </c>
      <c r="K9" s="1">
        <v>5.3699999999999997E-5</v>
      </c>
      <c r="L9" s="1">
        <f t="shared" si="1"/>
        <v>0.1186219739292365</v>
      </c>
      <c r="N9" s="1">
        <v>6.5699999999999998E-6</v>
      </c>
      <c r="O9">
        <v>1.1421000000000001E-4</v>
      </c>
      <c r="P9" s="1">
        <f t="shared" si="2"/>
        <v>5.7525610717100072E-2</v>
      </c>
      <c r="R9" s="1">
        <v>6.99E-6</v>
      </c>
      <c r="S9">
        <v>1.4918E-4</v>
      </c>
      <c r="T9" s="1">
        <f t="shared" si="3"/>
        <v>4.6856146936586671E-2</v>
      </c>
      <c r="V9" s="1">
        <v>6.37E-6</v>
      </c>
      <c r="W9">
        <v>2.6246E-4</v>
      </c>
      <c r="X9" s="1">
        <f t="shared" si="4"/>
        <v>2.427036500800122E-2</v>
      </c>
      <c r="Z9" s="1">
        <v>6.9800000000000001E-6</v>
      </c>
      <c r="AA9">
        <v>2.8071999999999998E-4</v>
      </c>
      <c r="AB9" s="1">
        <f t="shared" si="5"/>
        <v>2.486463379880308E-2</v>
      </c>
    </row>
    <row r="10" spans="1:28" x14ac:dyDescent="0.2">
      <c r="A10">
        <v>8192</v>
      </c>
      <c r="D10" s="1"/>
      <c r="F10" s="1">
        <v>1.27E-5</v>
      </c>
      <c r="G10" s="1">
        <v>3.6300000000000001E-5</v>
      </c>
      <c r="H10" s="1">
        <f t="shared" si="0"/>
        <v>0.34986225895316803</v>
      </c>
      <c r="J10" s="1">
        <v>1.27E-5</v>
      </c>
      <c r="K10" s="1">
        <v>5.6900000000000001E-5</v>
      </c>
      <c r="L10" s="1">
        <f t="shared" si="1"/>
        <v>0.22319859402460457</v>
      </c>
      <c r="N10" s="1">
        <v>1.31E-5</v>
      </c>
      <c r="O10">
        <v>1.0738000000000001E-4</v>
      </c>
      <c r="P10" s="1">
        <f t="shared" si="2"/>
        <v>0.12199664742037623</v>
      </c>
      <c r="R10" s="1">
        <v>1.4E-5</v>
      </c>
      <c r="S10">
        <v>1.6871E-4</v>
      </c>
      <c r="T10" s="1">
        <f t="shared" si="3"/>
        <v>8.2982632920395941E-2</v>
      </c>
      <c r="V10" s="1">
        <v>1.27E-5</v>
      </c>
      <c r="W10">
        <v>2.8324999999999997E-4</v>
      </c>
      <c r="X10" s="1">
        <f t="shared" si="4"/>
        <v>4.4836716681376884E-2</v>
      </c>
      <c r="Z10" s="1">
        <v>1.3900000000000001E-5</v>
      </c>
      <c r="AA10">
        <v>2.7501000000000001E-4</v>
      </c>
      <c r="AB10" s="1">
        <f t="shared" si="5"/>
        <v>5.0543616595760156E-2</v>
      </c>
    </row>
    <row r="11" spans="1:28" x14ac:dyDescent="0.2">
      <c r="A11">
        <v>16384</v>
      </c>
      <c r="D11" s="1"/>
      <c r="F11" s="1">
        <v>2.5400000000000001E-5</v>
      </c>
      <c r="G11" s="1">
        <v>3.0899999999999999E-5</v>
      </c>
      <c r="H11" s="1">
        <f t="shared" si="0"/>
        <v>0.82200647249190939</v>
      </c>
      <c r="J11" s="1">
        <v>2.5400000000000001E-5</v>
      </c>
      <c r="K11" s="1">
        <v>6.7500000000000001E-5</v>
      </c>
      <c r="L11" s="1">
        <f t="shared" si="1"/>
        <v>0.3762962962962963</v>
      </c>
      <c r="N11" s="1">
        <v>2.62E-5</v>
      </c>
      <c r="O11">
        <v>1.0778E-4</v>
      </c>
      <c r="P11" s="1">
        <f t="shared" si="2"/>
        <v>0.24308777138615698</v>
      </c>
      <c r="R11" s="1">
        <v>2.7900000000000001E-5</v>
      </c>
      <c r="S11">
        <v>1.5983999999999999E-4</v>
      </c>
      <c r="T11" s="1">
        <f t="shared" si="3"/>
        <v>0.17454954954954957</v>
      </c>
      <c r="V11" s="1">
        <v>2.7900000000000001E-5</v>
      </c>
      <c r="W11">
        <v>2.8109000000000001E-4</v>
      </c>
      <c r="X11" s="1">
        <f t="shared" si="4"/>
        <v>9.9256465900601235E-2</v>
      </c>
      <c r="Z11" s="1">
        <v>2.7900000000000001E-5</v>
      </c>
      <c r="AA11">
        <v>2.8280999999999998E-4</v>
      </c>
      <c r="AB11" s="1">
        <f t="shared" si="5"/>
        <v>9.8652805770658755E-2</v>
      </c>
    </row>
    <row r="12" spans="1:28" x14ac:dyDescent="0.2">
      <c r="A12">
        <v>32768</v>
      </c>
      <c r="D12" s="1"/>
      <c r="F12" s="1">
        <v>5.0800000000000002E-5</v>
      </c>
      <c r="G12" s="1">
        <v>3.29E-5</v>
      </c>
      <c r="H12" s="1">
        <f t="shared" si="0"/>
        <v>1.5440729483282676</v>
      </c>
      <c r="J12" s="1">
        <v>5.0800000000000002E-5</v>
      </c>
      <c r="K12" s="1">
        <v>6.6199999999999996E-5</v>
      </c>
      <c r="L12" s="1">
        <f t="shared" si="1"/>
        <v>0.76737160120845926</v>
      </c>
      <c r="N12" s="1">
        <v>5.3000000000000001E-5</v>
      </c>
      <c r="O12">
        <v>1.1108E-4</v>
      </c>
      <c r="P12" s="1">
        <f t="shared" si="2"/>
        <v>0.47713359740727407</v>
      </c>
      <c r="R12" s="1">
        <v>5.6499999999999998E-5</v>
      </c>
      <c r="S12">
        <v>1.4307E-4</v>
      </c>
      <c r="T12" s="1">
        <f t="shared" si="3"/>
        <v>0.39491158174320262</v>
      </c>
      <c r="V12" s="1">
        <v>5.66E-5</v>
      </c>
      <c r="W12">
        <v>2.6680999999999997E-4</v>
      </c>
      <c r="X12" s="1">
        <f t="shared" si="4"/>
        <v>0.2121359769124096</v>
      </c>
      <c r="Z12" s="1">
        <v>5.6199999999999997E-5</v>
      </c>
      <c r="AA12">
        <v>2.4063000000000001E-4</v>
      </c>
      <c r="AB12" s="1">
        <f t="shared" si="5"/>
        <v>0.23355358849686239</v>
      </c>
    </row>
    <row r="13" spans="1:28" x14ac:dyDescent="0.2">
      <c r="A13">
        <v>65536</v>
      </c>
      <c r="D13" s="1"/>
      <c r="F13">
        <v>1.0217000000000001E-4</v>
      </c>
      <c r="G13" s="1">
        <v>3.8899999999999997E-5</v>
      </c>
      <c r="H13" s="1">
        <f t="shared" si="0"/>
        <v>2.6264781491002576</v>
      </c>
      <c r="J13">
        <v>1.0149000000000001E-4</v>
      </c>
      <c r="K13" s="1">
        <v>5.94E-5</v>
      </c>
      <c r="L13" s="1">
        <f t="shared" si="1"/>
        <v>1.7085858585858587</v>
      </c>
      <c r="N13">
        <v>1.0457E-4</v>
      </c>
      <c r="O13">
        <v>1.2959000000000001E-4</v>
      </c>
      <c r="P13" s="1">
        <f t="shared" si="2"/>
        <v>0.80692954703294995</v>
      </c>
      <c r="R13">
        <v>1.1216E-4</v>
      </c>
      <c r="S13">
        <v>1.5406E-4</v>
      </c>
      <c r="T13" s="1">
        <f t="shared" si="3"/>
        <v>0.72802804102297802</v>
      </c>
      <c r="V13">
        <v>1.022E-4</v>
      </c>
      <c r="W13">
        <v>2.5097999999999999E-4</v>
      </c>
      <c r="X13" s="1">
        <f t="shared" si="4"/>
        <v>0.40720376125587698</v>
      </c>
      <c r="Z13">
        <v>1.1129999999999999E-4</v>
      </c>
      <c r="AA13">
        <v>2.6913000000000002E-4</v>
      </c>
      <c r="AB13" s="1">
        <f t="shared" si="5"/>
        <v>0.41355478764909148</v>
      </c>
    </row>
    <row r="14" spans="1:28" x14ac:dyDescent="0.2">
      <c r="A14">
        <v>131072</v>
      </c>
      <c r="D14" s="1"/>
      <c r="F14">
        <v>2.0343E-4</v>
      </c>
      <c r="G14" s="1">
        <v>5.0500000000000001E-5</v>
      </c>
      <c r="H14" s="1">
        <f t="shared" si="0"/>
        <v>4.0283168316831679</v>
      </c>
      <c r="J14">
        <v>2.0361000000000001E-4</v>
      </c>
      <c r="K14" s="1">
        <v>5.91E-5</v>
      </c>
      <c r="L14" s="1">
        <f t="shared" si="1"/>
        <v>3.4451776649746195</v>
      </c>
      <c r="N14">
        <v>2.0965E-4</v>
      </c>
      <c r="O14">
        <v>1.2624000000000001E-4</v>
      </c>
      <c r="P14" s="1">
        <f t="shared" si="2"/>
        <v>1.6607256020278833</v>
      </c>
      <c r="R14">
        <v>1.9803E-4</v>
      </c>
      <c r="S14">
        <v>1.4245999999999999E-4</v>
      </c>
      <c r="T14" s="1">
        <f t="shared" si="3"/>
        <v>1.390074406851046</v>
      </c>
      <c r="V14">
        <v>2.0388000000000001E-4</v>
      </c>
      <c r="W14">
        <v>2.9094E-4</v>
      </c>
      <c r="X14" s="1">
        <f t="shared" si="4"/>
        <v>0.70076304392658284</v>
      </c>
      <c r="Z14">
        <v>2.2336E-4</v>
      </c>
      <c r="AA14">
        <v>2.5589999999999999E-4</v>
      </c>
      <c r="AB14" s="1">
        <f t="shared" si="5"/>
        <v>0.87284095349746005</v>
      </c>
    </row>
    <row r="15" spans="1:28" x14ac:dyDescent="0.2">
      <c r="A15">
        <v>262144</v>
      </c>
      <c r="D15" s="1"/>
      <c r="F15">
        <v>3.9526999999999997E-4</v>
      </c>
      <c r="G15" s="1">
        <v>7.4099999999999999E-5</v>
      </c>
      <c r="H15" s="1">
        <f t="shared" si="0"/>
        <v>5.3342780026990555</v>
      </c>
      <c r="J15">
        <v>4.0660000000000002E-4</v>
      </c>
      <c r="K15" s="1">
        <v>7.3200000000000004E-5</v>
      </c>
      <c r="L15" s="1">
        <f t="shared" si="1"/>
        <v>5.554644808743169</v>
      </c>
      <c r="N15">
        <v>4.1938000000000001E-4</v>
      </c>
      <c r="O15">
        <v>1.0516E-4</v>
      </c>
      <c r="P15" s="1">
        <f t="shared" si="2"/>
        <v>3.988018257892735</v>
      </c>
      <c r="R15">
        <v>3.9520000000000001E-4</v>
      </c>
      <c r="S15">
        <v>1.3641E-4</v>
      </c>
      <c r="T15" s="1">
        <f t="shared" si="3"/>
        <v>2.897148302910344</v>
      </c>
      <c r="V15">
        <v>4.0674E-4</v>
      </c>
      <c r="W15">
        <v>2.8756000000000002E-4</v>
      </c>
      <c r="X15" s="1">
        <f t="shared" si="4"/>
        <v>1.4144526359716232</v>
      </c>
      <c r="Z15">
        <v>4.4711000000000002E-4</v>
      </c>
      <c r="AA15">
        <v>2.8151000000000001E-4</v>
      </c>
      <c r="AB15" s="1">
        <f t="shared" si="5"/>
        <v>1.5882561898333984</v>
      </c>
    </row>
    <row r="16" spans="1:28" x14ac:dyDescent="0.2">
      <c r="A16">
        <v>524288</v>
      </c>
      <c r="D16" s="1"/>
      <c r="F16">
        <v>8.1663999999999999E-4</v>
      </c>
      <c r="G16">
        <v>1.1620000000000001E-4</v>
      </c>
      <c r="H16" s="1">
        <f t="shared" si="0"/>
        <v>7.0278829604130806</v>
      </c>
      <c r="J16">
        <v>8.1521000000000002E-4</v>
      </c>
      <c r="K16" s="1">
        <v>8.7200000000000005E-5</v>
      </c>
      <c r="L16" s="1">
        <f t="shared" si="1"/>
        <v>9.348738532110092</v>
      </c>
      <c r="N16">
        <v>8.3949000000000003E-4</v>
      </c>
      <c r="O16">
        <v>1.1239E-4</v>
      </c>
      <c r="P16" s="1">
        <f t="shared" si="2"/>
        <v>7.4694367826319068</v>
      </c>
      <c r="R16">
        <v>8.0964999999999997E-4</v>
      </c>
      <c r="S16">
        <v>1.6279000000000001E-4</v>
      </c>
      <c r="T16" s="1">
        <f t="shared" si="3"/>
        <v>4.9735856010811474</v>
      </c>
      <c r="V16">
        <v>8.2019999999999999E-4</v>
      </c>
      <c r="W16">
        <v>2.6909999999999998E-4</v>
      </c>
      <c r="X16" s="1">
        <f t="shared" si="4"/>
        <v>3.0479375696767002</v>
      </c>
      <c r="Z16">
        <v>8.9574999999999995E-4</v>
      </c>
      <c r="AA16">
        <v>2.6621000000000001E-4</v>
      </c>
      <c r="AB16" s="1">
        <f t="shared" si="5"/>
        <v>3.3648247624056191</v>
      </c>
    </row>
    <row r="17" spans="1:28" x14ac:dyDescent="0.2">
      <c r="A17" s="1">
        <v>1050000</v>
      </c>
      <c r="D17" s="1"/>
      <c r="F17">
        <v>1.5809400000000001E-3</v>
      </c>
      <c r="G17">
        <v>1.8348999999999999E-4</v>
      </c>
      <c r="H17" s="1">
        <f t="shared" si="0"/>
        <v>8.6159463730993515</v>
      </c>
      <c r="J17">
        <v>1.6281900000000001E-3</v>
      </c>
      <c r="K17">
        <v>1.3740000000000001E-4</v>
      </c>
      <c r="L17" s="1">
        <f t="shared" si="1"/>
        <v>11.85</v>
      </c>
      <c r="N17">
        <v>1.67819E-3</v>
      </c>
      <c r="O17">
        <v>1.1667000000000001E-4</v>
      </c>
      <c r="P17" s="1">
        <f t="shared" si="2"/>
        <v>14.384074740721692</v>
      </c>
      <c r="R17">
        <v>1.7845000000000001E-3</v>
      </c>
      <c r="S17">
        <v>1.6615E-4</v>
      </c>
      <c r="T17" s="1">
        <f t="shared" si="3"/>
        <v>10.740294914234125</v>
      </c>
      <c r="V17">
        <v>1.7964700000000001E-3</v>
      </c>
      <c r="W17">
        <v>2.7902E-4</v>
      </c>
      <c r="X17" s="1">
        <f t="shared" si="4"/>
        <v>6.4384990323274325</v>
      </c>
      <c r="Z17">
        <v>1.7913199999999999E-3</v>
      </c>
      <c r="AA17">
        <v>2.9444999999999997E-4</v>
      </c>
      <c r="AB17" s="1">
        <f t="shared" si="5"/>
        <v>6.0836135167260998</v>
      </c>
    </row>
    <row r="18" spans="1:28" x14ac:dyDescent="0.2">
      <c r="A18" s="1">
        <v>2100000</v>
      </c>
      <c r="D18" s="1"/>
      <c r="F18">
        <v>3.1616999999999999E-3</v>
      </c>
      <c r="G18">
        <v>2.3826000000000001E-4</v>
      </c>
      <c r="H18" s="1">
        <f t="shared" si="0"/>
        <v>13.269957189624778</v>
      </c>
      <c r="J18">
        <v>3.2571900000000001E-3</v>
      </c>
      <c r="K18">
        <v>2.117E-4</v>
      </c>
      <c r="L18" s="1">
        <f t="shared" si="1"/>
        <v>15.385876239962212</v>
      </c>
      <c r="N18">
        <v>3.3757700000000002E-3</v>
      </c>
      <c r="O18">
        <v>1.6718000000000001E-4</v>
      </c>
      <c r="P18" s="1">
        <f t="shared" si="2"/>
        <v>20.192427323842566</v>
      </c>
      <c r="R18">
        <v>3.5771100000000001E-3</v>
      </c>
      <c r="S18">
        <v>2.1452E-4</v>
      </c>
      <c r="T18" s="1">
        <f t="shared" si="3"/>
        <v>16.674948722729816</v>
      </c>
      <c r="V18">
        <v>3.3072800000000001E-3</v>
      </c>
      <c r="W18">
        <v>2.7467000000000002E-4</v>
      </c>
      <c r="X18" s="1">
        <f t="shared" si="4"/>
        <v>12.040921833472893</v>
      </c>
      <c r="Z18">
        <v>3.57479E-3</v>
      </c>
      <c r="AA18">
        <v>2.9180999999999999E-4</v>
      </c>
      <c r="AB18" s="1">
        <f t="shared" si="5"/>
        <v>12.250402659264591</v>
      </c>
    </row>
    <row r="19" spans="1:28" x14ac:dyDescent="0.2">
      <c r="A19" s="1">
        <v>4190000</v>
      </c>
      <c r="D19" s="1"/>
      <c r="F19">
        <v>6.3389099999999997E-3</v>
      </c>
      <c r="G19">
        <v>4.3886000000000001E-4</v>
      </c>
      <c r="H19" s="1">
        <f t="shared" si="0"/>
        <v>14.444036822676935</v>
      </c>
      <c r="J19">
        <v>6.5361300000000002E-3</v>
      </c>
      <c r="K19">
        <v>3.0580000000000001E-4</v>
      </c>
      <c r="L19" s="1">
        <f t="shared" si="1"/>
        <v>21.373871811641596</v>
      </c>
      <c r="N19">
        <v>6.72457E-3</v>
      </c>
      <c r="O19">
        <v>2.5918000000000002E-4</v>
      </c>
      <c r="P19" s="1">
        <f t="shared" si="2"/>
        <v>25.945559070915962</v>
      </c>
      <c r="R19">
        <v>6.4862699999999997E-3</v>
      </c>
      <c r="S19">
        <v>3.2058E-4</v>
      </c>
      <c r="T19" s="1">
        <f t="shared" si="3"/>
        <v>20.232921579636908</v>
      </c>
      <c r="V19">
        <v>7.1769399999999997E-3</v>
      </c>
      <c r="W19">
        <v>3.5468000000000001E-4</v>
      </c>
      <c r="X19" s="1">
        <f t="shared" si="4"/>
        <v>20.234972369459793</v>
      </c>
      <c r="Z19">
        <v>7.1664299999999997E-3</v>
      </c>
      <c r="AA19">
        <v>3.6730999999999998E-4</v>
      </c>
      <c r="AB19" s="1">
        <f t="shared" si="5"/>
        <v>19.510576896899078</v>
      </c>
    </row>
    <row r="20" spans="1:28" x14ac:dyDescent="0.2">
      <c r="A20" s="1">
        <v>8390000</v>
      </c>
      <c r="D20" s="1"/>
      <c r="F20">
        <v>1.28585E-2</v>
      </c>
      <c r="G20">
        <v>1.5579400000000001E-3</v>
      </c>
      <c r="H20" s="1">
        <f t="shared" si="0"/>
        <v>8.2535270934695806</v>
      </c>
      <c r="J20">
        <v>1.3232900000000001E-2</v>
      </c>
      <c r="K20">
        <v>1.2064599999999999E-3</v>
      </c>
      <c r="L20" s="1">
        <f t="shared" si="1"/>
        <v>10.968370273361737</v>
      </c>
      <c r="N20">
        <v>1.3689E-2</v>
      </c>
      <c r="O20">
        <v>6.4008999999999995E-4</v>
      </c>
      <c r="P20" s="1">
        <f t="shared" si="2"/>
        <v>21.38605508600353</v>
      </c>
      <c r="R20">
        <v>1.3052100000000001E-2</v>
      </c>
      <c r="S20">
        <v>7.3775999999999996E-4</v>
      </c>
      <c r="T20" s="1">
        <f t="shared" si="3"/>
        <v>17.691525699414445</v>
      </c>
      <c r="V20">
        <v>1.46009E-2</v>
      </c>
      <c r="W20">
        <v>5.6813000000000002E-4</v>
      </c>
      <c r="X20" s="1">
        <f t="shared" si="4"/>
        <v>25.699927833418407</v>
      </c>
      <c r="Z20">
        <v>1.4552600000000001E-2</v>
      </c>
      <c r="AA20">
        <v>6.1268E-4</v>
      </c>
      <c r="AB20" s="1">
        <f t="shared" si="5"/>
        <v>23.75236665143305</v>
      </c>
    </row>
    <row r="21" spans="1:28" x14ac:dyDescent="0.2">
      <c r="A21" s="1">
        <v>16800000</v>
      </c>
      <c r="D21" s="1"/>
      <c r="F21">
        <v>2.5994900000000001E-2</v>
      </c>
      <c r="G21">
        <v>4.7271800000000001E-3</v>
      </c>
      <c r="H21" s="1">
        <f t="shared" si="0"/>
        <v>5.4990290194153806</v>
      </c>
      <c r="J21">
        <v>2.67161E-2</v>
      </c>
      <c r="K21">
        <v>3.8095999999999998E-3</v>
      </c>
      <c r="L21" s="1">
        <f t="shared" si="1"/>
        <v>7.0128359932801345</v>
      </c>
      <c r="N21">
        <v>2.7640700000000001E-2</v>
      </c>
      <c r="O21">
        <v>3.4664100000000001E-3</v>
      </c>
      <c r="P21" s="1">
        <f t="shared" si="2"/>
        <v>7.9738692191633422</v>
      </c>
      <c r="R21">
        <v>2.62762E-2</v>
      </c>
      <c r="S21">
        <v>3.9000300000000001E-3</v>
      </c>
      <c r="T21" s="1">
        <f t="shared" si="3"/>
        <v>6.7374353530613869</v>
      </c>
      <c r="V21">
        <v>2.7820899999999999E-2</v>
      </c>
      <c r="W21">
        <v>1.6439600000000001E-3</v>
      </c>
      <c r="X21" s="1">
        <f t="shared" si="4"/>
        <v>16.923100318742549</v>
      </c>
      <c r="Z21">
        <v>2.9812700000000001E-2</v>
      </c>
      <c r="AA21">
        <v>1.22032E-3</v>
      </c>
      <c r="AB21" s="1">
        <f t="shared" si="5"/>
        <v>24.430231414710896</v>
      </c>
    </row>
    <row r="22" spans="1:28" x14ac:dyDescent="0.2">
      <c r="A22" s="1">
        <v>33600000</v>
      </c>
      <c r="D22" s="1"/>
      <c r="F22">
        <v>5.0875499999999997E-2</v>
      </c>
      <c r="G22">
        <v>9.4576299999999999E-3</v>
      </c>
      <c r="H22" s="1">
        <f t="shared" si="0"/>
        <v>5.3793075009278217</v>
      </c>
      <c r="J22">
        <v>5.3822299999999997E-2</v>
      </c>
      <c r="K22">
        <v>9.1955200000000004E-3</v>
      </c>
      <c r="L22" s="1">
        <f t="shared" si="1"/>
        <v>5.8531002053173715</v>
      </c>
      <c r="N22">
        <v>5.5751099999999998E-2</v>
      </c>
      <c r="O22">
        <v>8.0472100000000008E-3</v>
      </c>
      <c r="P22" s="1">
        <f t="shared" si="2"/>
        <v>6.9280036186454677</v>
      </c>
      <c r="R22">
        <v>5.3940399999999999E-2</v>
      </c>
      <c r="S22">
        <v>6.4997800000000001E-3</v>
      </c>
      <c r="T22" s="1">
        <f t="shared" si="3"/>
        <v>8.2988039595186294</v>
      </c>
      <c r="V22">
        <v>5.9785400000000002E-2</v>
      </c>
      <c r="W22">
        <v>6.8998499999999999E-3</v>
      </c>
      <c r="X22" s="1">
        <f t="shared" si="4"/>
        <v>8.6647390885309097</v>
      </c>
      <c r="Z22">
        <v>5.9159499999999997E-2</v>
      </c>
      <c r="AA22">
        <v>8.7313100000000008E-3</v>
      </c>
      <c r="AB22" s="1">
        <f t="shared" si="5"/>
        <v>6.7755583068291001</v>
      </c>
    </row>
    <row r="23" spans="1:28" x14ac:dyDescent="0.2">
      <c r="A23" s="1">
        <v>67100000</v>
      </c>
      <c r="D23" s="1"/>
      <c r="F23">
        <v>0.101004</v>
      </c>
      <c r="G23">
        <v>1.85945E-2</v>
      </c>
      <c r="H23" s="1">
        <f t="shared" si="0"/>
        <v>5.4319287961493989</v>
      </c>
      <c r="J23">
        <v>0.10856200000000001</v>
      </c>
      <c r="K23">
        <v>1.83287E-2</v>
      </c>
      <c r="L23" s="1">
        <f t="shared" si="1"/>
        <v>5.9230605553039775</v>
      </c>
      <c r="N23">
        <v>0.11341900000000001</v>
      </c>
      <c r="O23">
        <v>1.8722900000000001E-2</v>
      </c>
      <c r="P23" s="1">
        <f t="shared" si="2"/>
        <v>6.0577688285468598</v>
      </c>
      <c r="R23">
        <v>0.101104</v>
      </c>
      <c r="S23">
        <v>2.8764000000000001E-2</v>
      </c>
      <c r="T23" s="1">
        <f t="shared" si="3"/>
        <v>3.5149492421081905</v>
      </c>
      <c r="V23">
        <v>0.119937</v>
      </c>
      <c r="W23">
        <v>1.7559600000000002E-2</v>
      </c>
      <c r="X23" s="1">
        <f t="shared" si="4"/>
        <v>6.8302808720016399</v>
      </c>
      <c r="Z23">
        <v>0.119167</v>
      </c>
      <c r="AA23">
        <v>2.1751099999999999E-2</v>
      </c>
      <c r="AB23" s="1">
        <f t="shared" si="5"/>
        <v>5.4786654468049889</v>
      </c>
    </row>
    <row r="24" spans="1:28" x14ac:dyDescent="0.2">
      <c r="A24" s="1">
        <v>134000000</v>
      </c>
      <c r="D24" s="1"/>
      <c r="F24">
        <v>0.20114699999999999</v>
      </c>
      <c r="G24">
        <v>3.6455700000000001E-2</v>
      </c>
      <c r="H24" s="1">
        <f t="shared" si="0"/>
        <v>5.5175733835861056</v>
      </c>
      <c r="J24">
        <v>0.20801900000000001</v>
      </c>
      <c r="K24">
        <v>3.4505599999999997E-2</v>
      </c>
      <c r="L24" s="1">
        <f t="shared" si="1"/>
        <v>6.028557683390523</v>
      </c>
      <c r="N24">
        <v>0.22479099999999999</v>
      </c>
      <c r="O24">
        <v>3.7727200000000002E-2</v>
      </c>
      <c r="P24" s="1">
        <f t="shared" si="2"/>
        <v>5.9583271485824545</v>
      </c>
      <c r="R24">
        <v>0.24349399999999999</v>
      </c>
      <c r="S24">
        <v>3.7484499999999997E-2</v>
      </c>
      <c r="T24" s="1">
        <f t="shared" si="3"/>
        <v>6.4958582880924114</v>
      </c>
      <c r="V24">
        <v>0.23753299999999999</v>
      </c>
      <c r="W24">
        <v>3.17208E-2</v>
      </c>
      <c r="X24" s="1">
        <f t="shared" si="4"/>
        <v>7.4882411540692537</v>
      </c>
      <c r="Z24">
        <v>0.238483</v>
      </c>
      <c r="AA24">
        <v>5.0780499999999999E-2</v>
      </c>
      <c r="AB24" s="1">
        <f t="shared" si="5"/>
        <v>4.6963499768611969</v>
      </c>
    </row>
    <row r="25" spans="1:28" x14ac:dyDescent="0.2">
      <c r="A25" s="1">
        <v>268000000</v>
      </c>
      <c r="D25" s="1"/>
      <c r="F25">
        <v>0.401231</v>
      </c>
      <c r="G25">
        <v>7.1733500000000006E-2</v>
      </c>
      <c r="H25" s="1">
        <f t="shared" si="0"/>
        <v>5.5933559633922778</v>
      </c>
      <c r="J25">
        <v>0.40561599999999998</v>
      </c>
      <c r="K25">
        <v>6.7408200000000001E-2</v>
      </c>
      <c r="L25" s="1">
        <f t="shared" si="1"/>
        <v>6.0173094668007749</v>
      </c>
      <c r="N25">
        <v>0.43836900000000001</v>
      </c>
      <c r="O25">
        <v>7.5107300000000002E-2</v>
      </c>
      <c r="P25" s="1">
        <f t="shared" si="2"/>
        <v>5.836569814119267</v>
      </c>
      <c r="R25">
        <v>0.47508600000000001</v>
      </c>
      <c r="S25">
        <v>7.6599600000000004E-2</v>
      </c>
      <c r="T25" s="1">
        <f t="shared" si="3"/>
        <v>6.2021994892923722</v>
      </c>
      <c r="V25">
        <v>0.48188399999999998</v>
      </c>
      <c r="W25">
        <v>6.3390600000000005E-2</v>
      </c>
      <c r="X25" s="1">
        <f t="shared" si="4"/>
        <v>7.601821090193182</v>
      </c>
      <c r="Z25">
        <v>0.48278700000000002</v>
      </c>
      <c r="AA25">
        <v>6.4492999999999995E-2</v>
      </c>
      <c r="AB25" s="1">
        <f t="shared" si="5"/>
        <v>7.4858821887646734</v>
      </c>
    </row>
    <row r="26" spans="1:28" x14ac:dyDescent="0.2">
      <c r="A26" s="1">
        <v>537000000</v>
      </c>
      <c r="D26" s="1"/>
      <c r="F26">
        <v>0.80416900000000002</v>
      </c>
      <c r="G26">
        <v>0.14251900000000001</v>
      </c>
      <c r="H26" s="1">
        <f t="shared" si="0"/>
        <v>5.6425388895515685</v>
      </c>
      <c r="J26">
        <v>0.80663099999999999</v>
      </c>
      <c r="K26">
        <v>0.13067400000000001</v>
      </c>
      <c r="L26" s="1">
        <f t="shared" si="1"/>
        <v>6.1728499931126306</v>
      </c>
      <c r="N26">
        <v>0.85000299999999995</v>
      </c>
      <c r="O26">
        <v>0.14363799999999999</v>
      </c>
      <c r="P26" s="1">
        <f t="shared" si="2"/>
        <v>5.9176749885127888</v>
      </c>
      <c r="R26">
        <v>0.89305800000000002</v>
      </c>
      <c r="S26">
        <v>0.13564899999999999</v>
      </c>
      <c r="T26" s="1">
        <f t="shared" si="3"/>
        <v>6.5835944238438922</v>
      </c>
      <c r="V26">
        <v>0.92535699999999999</v>
      </c>
      <c r="W26">
        <v>0.139074</v>
      </c>
      <c r="X26" s="1">
        <f t="shared" si="4"/>
        <v>6.6537023455138984</v>
      </c>
      <c r="Z26">
        <v>0.88953199999999999</v>
      </c>
      <c r="AA26">
        <v>0.17550199999999999</v>
      </c>
      <c r="AB26" s="1">
        <f t="shared" si="5"/>
        <v>5.0685006438673064</v>
      </c>
    </row>
    <row r="27" spans="1:28" x14ac:dyDescent="0.2">
      <c r="A27" s="1">
        <v>1070000000</v>
      </c>
      <c r="D27" s="1"/>
      <c r="F27">
        <v>1.6065799999999999</v>
      </c>
      <c r="G27">
        <v>0.28523199999999999</v>
      </c>
      <c r="H27" s="1">
        <f t="shared" si="0"/>
        <v>5.6325377236775678</v>
      </c>
      <c r="J27">
        <v>1.6097600000000001</v>
      </c>
      <c r="K27">
        <v>0.25932699999999997</v>
      </c>
      <c r="L27" s="1">
        <f t="shared" si="1"/>
        <v>6.2074523670886572</v>
      </c>
      <c r="N27">
        <v>1.7021299999999999</v>
      </c>
      <c r="O27">
        <v>0.28482099999999999</v>
      </c>
      <c r="P27" s="1">
        <f t="shared" si="2"/>
        <v>5.9761393998335794</v>
      </c>
      <c r="R27">
        <v>1.76298</v>
      </c>
      <c r="S27">
        <v>0.29325899999999999</v>
      </c>
      <c r="T27" s="1">
        <f t="shared" si="3"/>
        <v>6.0116825059077472</v>
      </c>
      <c r="V27">
        <v>1.7669299999999999</v>
      </c>
      <c r="W27">
        <v>0.31610500000000002</v>
      </c>
      <c r="X27" s="1">
        <f t="shared" si="4"/>
        <v>5.5896932981129677</v>
      </c>
      <c r="Z27">
        <v>1.7775799999999999</v>
      </c>
      <c r="AA27">
        <v>0.23269100000000001</v>
      </c>
      <c r="AB27" s="1">
        <f t="shared" si="5"/>
        <v>7.6392297080677807</v>
      </c>
    </row>
    <row r="32" spans="1:28" x14ac:dyDescent="0.2">
      <c r="B32" t="s">
        <v>6</v>
      </c>
      <c r="C32" s="2" t="s">
        <v>7</v>
      </c>
      <c r="E32" t="s">
        <v>8</v>
      </c>
      <c r="F32" t="s">
        <v>9</v>
      </c>
      <c r="G32" t="s">
        <v>10</v>
      </c>
      <c r="H32" t="s">
        <v>11</v>
      </c>
      <c r="I32" t="s">
        <v>12</v>
      </c>
      <c r="J32" t="s">
        <v>13</v>
      </c>
      <c r="X32" t="s">
        <v>17</v>
      </c>
      <c r="Y32" t="s">
        <v>18</v>
      </c>
      <c r="Z32" s="2" t="s">
        <v>19</v>
      </c>
      <c r="AA32" t="s">
        <v>20</v>
      </c>
    </row>
    <row r="33" spans="1:26" x14ac:dyDescent="0.2">
      <c r="A33">
        <v>32</v>
      </c>
      <c r="B33">
        <v>5</v>
      </c>
      <c r="C33">
        <v>1</v>
      </c>
      <c r="E33">
        <v>4.1917329710848051E-4</v>
      </c>
      <c r="F33">
        <v>3.2034220532319393E-4</v>
      </c>
      <c r="G33">
        <v>2.939744100588834E-4</v>
      </c>
      <c r="H33">
        <v>2.2174314752078841E-4</v>
      </c>
      <c r="I33">
        <v>1.881211862826081E-4</v>
      </c>
      <c r="J33" s="1">
        <v>1.5703670843961407E-4</v>
      </c>
      <c r="W33" t="s">
        <v>14</v>
      </c>
      <c r="X33">
        <v>32</v>
      </c>
      <c r="Y33">
        <v>8</v>
      </c>
      <c r="Z33">
        <f>X33*1024/Y33</f>
        <v>4096</v>
      </c>
    </row>
    <row r="34" spans="1:26" x14ac:dyDescent="0.2">
      <c r="A34">
        <v>64</v>
      </c>
      <c r="B34">
        <v>6</v>
      </c>
      <c r="C34">
        <v>1</v>
      </c>
      <c r="E34">
        <v>1.6811594202898552E-3</v>
      </c>
      <c r="F34">
        <v>4.4159434759235086E-4</v>
      </c>
      <c r="G34">
        <v>2.6735014030358604E-4</v>
      </c>
      <c r="H34">
        <v>2.1513390815306694E-4</v>
      </c>
      <c r="I34">
        <v>2.0628953882827544E-4</v>
      </c>
      <c r="J34" s="1">
        <v>1.9278140730427331E-4</v>
      </c>
      <c r="W34" t="s">
        <v>15</v>
      </c>
      <c r="X34">
        <v>1024</v>
      </c>
      <c r="Y34">
        <v>8</v>
      </c>
      <c r="Z34">
        <f t="shared" ref="Z34:Z35" si="6">X34*1024/Y34</f>
        <v>131072</v>
      </c>
    </row>
    <row r="35" spans="1:26" x14ac:dyDescent="0.2">
      <c r="A35">
        <v>128</v>
      </c>
      <c r="B35">
        <v>7</v>
      </c>
      <c r="C35">
        <v>1</v>
      </c>
      <c r="E35">
        <v>1.2035175879396984E-2</v>
      </c>
      <c r="F35">
        <v>2.6076555023923443E-3</v>
      </c>
      <c r="G35">
        <v>2.0976886175316182E-3</v>
      </c>
      <c r="H35">
        <v>2.8615900383141763E-4</v>
      </c>
      <c r="I35">
        <v>1.9426193415815512E-4</v>
      </c>
      <c r="J35" s="1">
        <v>1.9186769959458918E-4</v>
      </c>
      <c r="W35" t="s">
        <v>16</v>
      </c>
      <c r="X35">
        <v>28160</v>
      </c>
      <c r="Y35">
        <v>8</v>
      </c>
      <c r="Z35">
        <f t="shared" si="6"/>
        <v>3604480</v>
      </c>
    </row>
    <row r="36" spans="1:26" x14ac:dyDescent="0.2">
      <c r="A36">
        <v>256</v>
      </c>
      <c r="B36">
        <v>8</v>
      </c>
      <c r="C36">
        <v>1</v>
      </c>
      <c r="E36">
        <v>1.3451612903225805E-2</v>
      </c>
      <c r="F36">
        <v>1.0245775729646698E-2</v>
      </c>
      <c r="G36">
        <v>2.6964026964026964E-3</v>
      </c>
      <c r="H36">
        <v>1.0584164461632404E-3</v>
      </c>
      <c r="I36">
        <v>9.3427306998852648E-4</v>
      </c>
      <c r="J36" s="1">
        <v>3.7840753495705574E-4</v>
      </c>
    </row>
    <row r="37" spans="1:26" x14ac:dyDescent="0.2">
      <c r="A37">
        <v>512</v>
      </c>
      <c r="B37">
        <v>9</v>
      </c>
      <c r="C37">
        <v>1</v>
      </c>
      <c r="E37">
        <v>2.6141479099678459E-2</v>
      </c>
      <c r="F37">
        <v>1.2265861027190333E-2</v>
      </c>
      <c r="G37">
        <v>1.3373483305287396E-2</v>
      </c>
      <c r="H37">
        <v>4.3122241718509067E-3</v>
      </c>
      <c r="I37">
        <v>2.3859893420453632E-3</v>
      </c>
      <c r="J37" s="1">
        <v>3.6098165458904666E-3</v>
      </c>
      <c r="Y37">
        <v>12</v>
      </c>
      <c r="Z37">
        <v>0</v>
      </c>
    </row>
    <row r="38" spans="1:26" x14ac:dyDescent="0.2">
      <c r="A38">
        <v>1024</v>
      </c>
      <c r="B38">
        <v>10</v>
      </c>
      <c r="C38">
        <v>1</v>
      </c>
      <c r="E38">
        <v>4.9085365853658539E-2</v>
      </c>
      <c r="F38">
        <v>2.318840579710145E-2</v>
      </c>
      <c r="G38">
        <v>1.5671003894007027E-2</v>
      </c>
      <c r="H38">
        <v>1.0969149267684638E-2</v>
      </c>
      <c r="I38">
        <v>5.8223649387769503E-3</v>
      </c>
      <c r="J38" s="1">
        <v>7.5174116519880606E-3</v>
      </c>
      <c r="Y38">
        <v>12</v>
      </c>
      <c r="Z38">
        <v>29</v>
      </c>
    </row>
    <row r="39" spans="1:26" x14ac:dyDescent="0.2">
      <c r="A39">
        <v>2048</v>
      </c>
      <c r="B39">
        <v>11</v>
      </c>
      <c r="C39">
        <v>1</v>
      </c>
      <c r="E39">
        <v>0.10126984126984127</v>
      </c>
      <c r="F39">
        <v>4.8406676783004553E-2</v>
      </c>
      <c r="G39">
        <v>2.8435609334485738E-2</v>
      </c>
      <c r="H39">
        <v>2.3034154090548053E-2</v>
      </c>
      <c r="I39">
        <v>1.270859085290482E-2</v>
      </c>
      <c r="J39" s="1">
        <v>1.3658536585365852E-2</v>
      </c>
      <c r="Y39">
        <f>LOG(Z34,2)</f>
        <v>17</v>
      </c>
      <c r="Z39">
        <v>0</v>
      </c>
    </row>
    <row r="40" spans="1:26" x14ac:dyDescent="0.2">
      <c r="A40">
        <v>4096</v>
      </c>
      <c r="B40">
        <v>12</v>
      </c>
      <c r="C40">
        <v>1</v>
      </c>
      <c r="E40">
        <v>0.19361702127659575</v>
      </c>
      <c r="F40">
        <v>0.1186219739292365</v>
      </c>
      <c r="G40">
        <v>5.7525610717100072E-2</v>
      </c>
      <c r="H40">
        <v>4.6856146936586671E-2</v>
      </c>
      <c r="I40">
        <v>2.427036500800122E-2</v>
      </c>
      <c r="J40" s="1">
        <v>2.486463379880308E-2</v>
      </c>
      <c r="Y40">
        <v>17</v>
      </c>
      <c r="Z40">
        <v>29</v>
      </c>
    </row>
    <row r="41" spans="1:26" x14ac:dyDescent="0.2">
      <c r="A41">
        <v>8192</v>
      </c>
      <c r="B41">
        <v>13</v>
      </c>
      <c r="C41">
        <v>1</v>
      </c>
      <c r="E41">
        <v>0.34986225895316803</v>
      </c>
      <c r="F41">
        <v>0.22319859402460457</v>
      </c>
      <c r="G41">
        <v>0.12199664742037623</v>
      </c>
      <c r="H41">
        <v>8.2982632920395941E-2</v>
      </c>
      <c r="I41">
        <v>4.4836716681376884E-2</v>
      </c>
      <c r="J41" s="1">
        <v>5.0543616595760156E-2</v>
      </c>
      <c r="Y41">
        <f>LOG(Z35,2)</f>
        <v>21.781359713524662</v>
      </c>
      <c r="Z41">
        <v>0</v>
      </c>
    </row>
    <row r="42" spans="1:26" x14ac:dyDescent="0.2">
      <c r="A42">
        <v>16384</v>
      </c>
      <c r="B42">
        <v>14</v>
      </c>
      <c r="C42">
        <v>1</v>
      </c>
      <c r="E42">
        <v>0.82200647249190939</v>
      </c>
      <c r="F42">
        <v>0.3762962962962963</v>
      </c>
      <c r="G42">
        <v>0.24308777138615698</v>
      </c>
      <c r="H42">
        <v>0.17454954954954957</v>
      </c>
      <c r="I42">
        <v>9.9256465900601235E-2</v>
      </c>
      <c r="J42" s="1">
        <v>9.8652805770658755E-2</v>
      </c>
      <c r="Y42">
        <v>21.781359713524662</v>
      </c>
      <c r="Z42">
        <v>29</v>
      </c>
    </row>
    <row r="43" spans="1:26" x14ac:dyDescent="0.2">
      <c r="A43">
        <v>32768</v>
      </c>
      <c r="B43">
        <v>15</v>
      </c>
      <c r="C43">
        <v>1</v>
      </c>
      <c r="E43">
        <v>1.5440729483282676</v>
      </c>
      <c r="F43">
        <v>0.76737160120845926</v>
      </c>
      <c r="G43">
        <v>0.47713359740727407</v>
      </c>
      <c r="H43">
        <v>0.39491158174320262</v>
      </c>
      <c r="I43">
        <v>0.2121359769124096</v>
      </c>
      <c r="J43" s="1">
        <v>0.23355358849686239</v>
      </c>
    </row>
    <row r="44" spans="1:26" x14ac:dyDescent="0.2">
      <c r="A44">
        <v>65536</v>
      </c>
      <c r="B44">
        <v>16</v>
      </c>
      <c r="C44">
        <v>1</v>
      </c>
      <c r="E44">
        <v>2.6264781491002576</v>
      </c>
      <c r="F44">
        <v>1.7085858585858587</v>
      </c>
      <c r="G44">
        <v>0.80692954703294995</v>
      </c>
      <c r="H44">
        <v>0.72802804102297802</v>
      </c>
      <c r="I44">
        <v>0.40720376125587698</v>
      </c>
      <c r="J44" s="1">
        <v>0.41355478764909148</v>
      </c>
    </row>
    <row r="45" spans="1:26" x14ac:dyDescent="0.2">
      <c r="A45">
        <v>131072</v>
      </c>
      <c r="B45">
        <v>17</v>
      </c>
      <c r="C45">
        <v>1</v>
      </c>
      <c r="E45">
        <v>4.0283168316831679</v>
      </c>
      <c r="F45">
        <v>3.4451776649746195</v>
      </c>
      <c r="G45">
        <v>1.6607256020278833</v>
      </c>
      <c r="H45">
        <v>1.390074406851046</v>
      </c>
      <c r="I45">
        <v>0.70076304392658284</v>
      </c>
      <c r="J45" s="1">
        <v>0.87284095349746005</v>
      </c>
    </row>
    <row r="46" spans="1:26" x14ac:dyDescent="0.2">
      <c r="A46">
        <v>262144</v>
      </c>
      <c r="B46">
        <v>18</v>
      </c>
      <c r="C46">
        <v>1</v>
      </c>
      <c r="E46">
        <v>5.3342780026990555</v>
      </c>
      <c r="F46">
        <v>5.554644808743169</v>
      </c>
      <c r="G46">
        <v>3.988018257892735</v>
      </c>
      <c r="H46">
        <v>2.897148302910344</v>
      </c>
      <c r="I46">
        <v>1.4144526359716232</v>
      </c>
      <c r="J46" s="1">
        <v>1.5882561898333984</v>
      </c>
    </row>
    <row r="47" spans="1:26" x14ac:dyDescent="0.2">
      <c r="A47">
        <v>524288</v>
      </c>
      <c r="B47">
        <v>19</v>
      </c>
      <c r="C47">
        <v>1</v>
      </c>
      <c r="E47">
        <v>7.0278829604130806</v>
      </c>
      <c r="F47">
        <v>9.348738532110092</v>
      </c>
      <c r="G47">
        <v>7.4694367826319068</v>
      </c>
      <c r="H47">
        <v>4.9735856010811474</v>
      </c>
      <c r="I47">
        <v>3.0479375696767002</v>
      </c>
      <c r="J47" s="1">
        <v>3.3648247624056191</v>
      </c>
    </row>
    <row r="48" spans="1:26" x14ac:dyDescent="0.2">
      <c r="A48">
        <v>1048580</v>
      </c>
      <c r="B48">
        <v>20</v>
      </c>
      <c r="C48">
        <v>1</v>
      </c>
      <c r="E48">
        <v>8.6159463730993515</v>
      </c>
      <c r="F48">
        <v>11.85</v>
      </c>
      <c r="G48">
        <v>14.384074740721692</v>
      </c>
      <c r="H48">
        <v>10.740294914234125</v>
      </c>
      <c r="I48">
        <v>6.4384990323274325</v>
      </c>
      <c r="J48" s="1">
        <v>6.0836135167260998</v>
      </c>
    </row>
    <row r="49" spans="1:10" x14ac:dyDescent="0.2">
      <c r="A49">
        <v>2097150</v>
      </c>
      <c r="B49">
        <v>21</v>
      </c>
      <c r="C49">
        <v>1</v>
      </c>
      <c r="E49">
        <v>13.269957189624778</v>
      </c>
      <c r="F49">
        <v>15.385876239962212</v>
      </c>
      <c r="G49">
        <v>20.192427323842566</v>
      </c>
      <c r="H49">
        <v>16.674948722729816</v>
      </c>
      <c r="I49">
        <v>12.040921833472893</v>
      </c>
      <c r="J49" s="1">
        <v>12.250402659264591</v>
      </c>
    </row>
    <row r="50" spans="1:10" x14ac:dyDescent="0.2">
      <c r="A50">
        <v>4194300</v>
      </c>
      <c r="B50">
        <v>22</v>
      </c>
      <c r="C50">
        <v>1</v>
      </c>
      <c r="E50">
        <v>14.444036822676935</v>
      </c>
      <c r="F50">
        <v>21.373871811641596</v>
      </c>
      <c r="G50">
        <v>25.945559070915962</v>
      </c>
      <c r="H50">
        <v>20.232921579636908</v>
      </c>
      <c r="I50">
        <v>20.234972369459793</v>
      </c>
      <c r="J50" s="1">
        <v>19.510576896899078</v>
      </c>
    </row>
    <row r="51" spans="1:10" x14ac:dyDescent="0.2">
      <c r="A51">
        <v>8388610</v>
      </c>
      <c r="B51">
        <v>23</v>
      </c>
      <c r="C51">
        <v>1</v>
      </c>
      <c r="E51">
        <v>8.2535270934695806</v>
      </c>
      <c r="F51">
        <v>10.968370273361737</v>
      </c>
      <c r="G51">
        <v>21.38605508600353</v>
      </c>
      <c r="H51">
        <v>17.691525699414445</v>
      </c>
      <c r="I51">
        <v>25.699927833418407</v>
      </c>
      <c r="J51" s="1">
        <v>23.75236665143305</v>
      </c>
    </row>
    <row r="52" spans="1:10" x14ac:dyDescent="0.2">
      <c r="A52">
        <v>16777200</v>
      </c>
      <c r="B52">
        <v>24</v>
      </c>
      <c r="C52">
        <v>1</v>
      </c>
      <c r="E52">
        <v>5.4990290194153806</v>
      </c>
      <c r="F52">
        <v>7.0128359932801345</v>
      </c>
      <c r="G52">
        <v>7.9738692191633422</v>
      </c>
      <c r="H52">
        <v>6.7374353530613869</v>
      </c>
      <c r="I52">
        <v>16.923100318742549</v>
      </c>
      <c r="J52" s="1">
        <v>24.430231414710896</v>
      </c>
    </row>
    <row r="53" spans="1:10" x14ac:dyDescent="0.2">
      <c r="A53">
        <v>33554400</v>
      </c>
      <c r="B53">
        <v>25</v>
      </c>
      <c r="C53">
        <v>1</v>
      </c>
      <c r="E53">
        <v>5.3793075009278217</v>
      </c>
      <c r="F53">
        <v>5.8531002053173715</v>
      </c>
      <c r="G53">
        <v>6.9280036186454677</v>
      </c>
      <c r="H53">
        <v>8.2988039595186294</v>
      </c>
      <c r="I53">
        <v>8.6647390885309097</v>
      </c>
      <c r="J53" s="1">
        <v>6.7755583068291001</v>
      </c>
    </row>
    <row r="54" spans="1:10" x14ac:dyDescent="0.2">
      <c r="A54">
        <v>67108900</v>
      </c>
      <c r="B54">
        <v>26</v>
      </c>
      <c r="C54">
        <v>1</v>
      </c>
      <c r="E54">
        <v>5.4319287961493989</v>
      </c>
      <c r="F54">
        <v>5.9230605553039775</v>
      </c>
      <c r="G54">
        <v>6.0577688285468598</v>
      </c>
      <c r="H54">
        <v>3.5149492421081905</v>
      </c>
      <c r="I54">
        <v>6.8302808720016399</v>
      </c>
      <c r="J54" s="1">
        <v>5.4786654468049889</v>
      </c>
    </row>
    <row r="55" spans="1:10" x14ac:dyDescent="0.2">
      <c r="A55">
        <v>134218000</v>
      </c>
      <c r="B55">
        <v>27</v>
      </c>
      <c r="C55">
        <v>1</v>
      </c>
      <c r="E55">
        <v>5.5175733835861056</v>
      </c>
      <c r="F55">
        <v>6.028557683390523</v>
      </c>
      <c r="G55">
        <v>5.9583271485824545</v>
      </c>
      <c r="H55">
        <v>6.4958582880924114</v>
      </c>
      <c r="I55">
        <v>7.4882411540692537</v>
      </c>
      <c r="J55" s="1">
        <v>4.6963499768611969</v>
      </c>
    </row>
    <row r="56" spans="1:10" x14ac:dyDescent="0.2">
      <c r="A56">
        <v>268435000</v>
      </c>
      <c r="B56">
        <v>28</v>
      </c>
      <c r="C56">
        <v>1</v>
      </c>
      <c r="E56">
        <v>5.5933559633922778</v>
      </c>
      <c r="F56">
        <v>6.0173094668007749</v>
      </c>
      <c r="G56">
        <v>5.836569814119267</v>
      </c>
      <c r="H56">
        <v>6.2021994892923722</v>
      </c>
      <c r="I56">
        <v>7.601821090193182</v>
      </c>
      <c r="J56" s="1">
        <v>7.4858821887646734</v>
      </c>
    </row>
    <row r="57" spans="1:10" x14ac:dyDescent="0.2">
      <c r="A57">
        <v>536871000</v>
      </c>
      <c r="B57">
        <v>29</v>
      </c>
      <c r="C57">
        <v>1</v>
      </c>
      <c r="E57">
        <v>5.6425388895515685</v>
      </c>
      <c r="F57">
        <v>6.1728499931126306</v>
      </c>
      <c r="G57">
        <v>5.9176749885127888</v>
      </c>
      <c r="H57">
        <v>6.5835944238438922</v>
      </c>
      <c r="I57">
        <v>6.6537023455138984</v>
      </c>
      <c r="J57" s="1">
        <v>5.0685006438673064</v>
      </c>
    </row>
    <row r="58" spans="1:10" x14ac:dyDescent="0.2">
      <c r="A58">
        <v>1073740000</v>
      </c>
      <c r="B58">
        <v>30</v>
      </c>
      <c r="C58">
        <v>1</v>
      </c>
      <c r="E58">
        <v>5.6325377236775678</v>
      </c>
      <c r="F58">
        <v>6.2074523670886572</v>
      </c>
      <c r="G58">
        <v>5.9761393998335794</v>
      </c>
      <c r="H58">
        <v>6.0116825059077472</v>
      </c>
      <c r="I58">
        <v>5.5896932981129677</v>
      </c>
      <c r="J58" s="1">
        <v>7.6392297080677807</v>
      </c>
    </row>
    <row r="64" spans="1:10" x14ac:dyDescent="0.2">
      <c r="A64" s="3"/>
    </row>
    <row r="65" spans="1:2" x14ac:dyDescent="0.2">
      <c r="A65" s="3"/>
      <c r="B65" s="4"/>
    </row>
    <row r="66" spans="1:2" x14ac:dyDescent="0.2">
      <c r="A66" s="3"/>
      <c r="B66" s="3"/>
    </row>
    <row r="67" spans="1:2" x14ac:dyDescent="0.2">
      <c r="A67" s="3"/>
      <c r="B67" s="3"/>
    </row>
    <row r="68" spans="1:2" x14ac:dyDescent="0.2">
      <c r="A68" s="3"/>
      <c r="B68" s="3"/>
    </row>
    <row r="69" spans="1:2" x14ac:dyDescent="0.2">
      <c r="A69" s="3"/>
      <c r="B69" s="3"/>
    </row>
    <row r="70" spans="1:2" x14ac:dyDescent="0.2">
      <c r="A70" s="3"/>
      <c r="B70" s="3"/>
    </row>
    <row r="71" spans="1:2" x14ac:dyDescent="0.2">
      <c r="A71" s="3"/>
      <c r="B71" s="3"/>
    </row>
    <row r="72" spans="1:2" x14ac:dyDescent="0.2">
      <c r="A72" s="3"/>
      <c r="B72" s="3"/>
    </row>
    <row r="130" spans="2:2" x14ac:dyDescent="0.2">
      <c r="B130" s="2"/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2022-01-24T03:32:33Z</dcterms:created>
  <dcterms:modified xsi:type="dcterms:W3CDTF">2022-08-29T03:14:43Z</dcterms:modified>
</cp:coreProperties>
</file>