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95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" i="1"/>
  <c r="G4"/>
  <c r="G3"/>
  <c r="G2"/>
  <c r="C8"/>
  <c r="C7"/>
  <c r="C6"/>
  <c r="C5"/>
  <c r="C4"/>
  <c r="C3"/>
  <c r="C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G6" sqref="G6"/>
    </sheetView>
  </sheetViews>
  <sheetFormatPr defaultRowHeight="15"/>
  <sheetData>
    <row r="1" spans="1:7">
      <c r="A1">
        <v>46500</v>
      </c>
      <c r="E1">
        <v>31</v>
      </c>
    </row>
    <row r="2" spans="1:7">
      <c r="A2">
        <v>35125</v>
      </c>
      <c r="C2">
        <f>AVERAGE(A1:A15)</f>
        <v>436132.46666666667</v>
      </c>
      <c r="E2">
        <v>29</v>
      </c>
      <c r="G2">
        <f>MEDIAN(E1:E14)</f>
        <v>29</v>
      </c>
    </row>
    <row r="3" spans="1:7">
      <c r="A3">
        <v>60000</v>
      </c>
      <c r="C3">
        <f>MEDIAN(A1:A15)</f>
        <v>49612</v>
      </c>
      <c r="E3">
        <v>26</v>
      </c>
      <c r="G3">
        <f>QUARTILE(E1:E14,1)</f>
        <v>26.25</v>
      </c>
    </row>
    <row r="4" spans="1:7">
      <c r="A4">
        <v>35125</v>
      </c>
      <c r="C4">
        <f>STDEV(A1:A15)</f>
        <v>1036435.1582022366</v>
      </c>
      <c r="E4">
        <v>25</v>
      </c>
      <c r="G4">
        <f>QUARTILE(E1:E14,3)</f>
        <v>32.75</v>
      </c>
    </row>
    <row r="5" spans="1:7">
      <c r="A5">
        <v>35125</v>
      </c>
      <c r="C5">
        <f>QUARTILE(A1:A15,1)</f>
        <v>46500</v>
      </c>
      <c r="E5">
        <v>32</v>
      </c>
      <c r="G5">
        <f>G4-G3</f>
        <v>6.5</v>
      </c>
    </row>
    <row r="6" spans="1:7">
      <c r="A6">
        <v>46500</v>
      </c>
      <c r="C6">
        <f>QUARTILE(A1:A15,3)</f>
        <v>165000</v>
      </c>
      <c r="E6">
        <v>28</v>
      </c>
    </row>
    <row r="7" spans="1:7">
      <c r="A7">
        <v>105000</v>
      </c>
      <c r="C7">
        <f>C6-C5</f>
        <v>118500</v>
      </c>
      <c r="E7">
        <v>38</v>
      </c>
    </row>
    <row r="8" spans="1:7">
      <c r="A8">
        <v>46500</v>
      </c>
      <c r="C8">
        <f>MAX(A1:A15)-MIN(A1:A15)</f>
        <v>3964875</v>
      </c>
      <c r="E8">
        <v>27</v>
      </c>
    </row>
    <row r="9" spans="1:7">
      <c r="A9">
        <v>495000</v>
      </c>
      <c r="E9">
        <v>33</v>
      </c>
    </row>
    <row r="10" spans="1:7">
      <c r="A10">
        <v>46500</v>
      </c>
      <c r="E10">
        <v>29</v>
      </c>
    </row>
    <row r="11" spans="1:7">
      <c r="A11">
        <v>66000</v>
      </c>
      <c r="E11">
        <v>22</v>
      </c>
    </row>
    <row r="12" spans="1:7">
      <c r="A12">
        <v>225000</v>
      </c>
      <c r="E12">
        <v>20</v>
      </c>
    </row>
    <row r="13" spans="1:7">
      <c r="A13">
        <v>49612</v>
      </c>
      <c r="E13">
        <v>35</v>
      </c>
    </row>
    <row r="14" spans="1:7">
      <c r="A14">
        <v>1250000</v>
      </c>
      <c r="E14">
        <v>37</v>
      </c>
    </row>
    <row r="15" spans="1:7">
      <c r="A15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2016-01-31T05:01:05Z</dcterms:created>
  <dcterms:modified xsi:type="dcterms:W3CDTF">2016-02-03T05:31:28Z</dcterms:modified>
</cp:coreProperties>
</file>