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19980" windowHeight="7485" tabRatio="23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1"/>
  <c r="J6" s="1"/>
  <c r="O5"/>
  <c r="H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5"/>
  <c r="H773"/>
  <c r="J5"/>
  <c r="D20"/>
  <c r="C9"/>
  <c r="C10" s="1"/>
  <c r="C11" s="1"/>
  <c r="C12" s="1"/>
  <c r="C13" s="1"/>
  <c r="C14" s="1"/>
  <c r="C15" s="1"/>
  <c r="C16" s="1"/>
  <c r="C17" s="1"/>
  <c r="C18" s="1"/>
  <c r="C19" s="1"/>
  <c r="B19" s="1"/>
  <c r="B20" s="1"/>
  <c r="P5" l="1"/>
  <c r="M5"/>
  <c r="H905"/>
  <c r="H901"/>
  <c r="H897"/>
  <c r="H893"/>
  <c r="H889"/>
  <c r="H885"/>
  <c r="H881"/>
  <c r="H877"/>
  <c r="H873"/>
  <c r="H869"/>
  <c r="H865"/>
  <c r="H861"/>
  <c r="H857"/>
  <c r="H853"/>
  <c r="H849"/>
  <c r="H845"/>
  <c r="H841"/>
  <c r="H837"/>
  <c r="H833"/>
  <c r="H829"/>
  <c r="H825"/>
  <c r="H821"/>
  <c r="H817"/>
  <c r="H813"/>
  <c r="H809"/>
  <c r="H805"/>
  <c r="H801"/>
  <c r="H797"/>
  <c r="H793"/>
  <c r="H789"/>
  <c r="H785"/>
  <c r="H781"/>
  <c r="H777"/>
  <c r="H769"/>
  <c r="H765"/>
  <c r="H761"/>
  <c r="H757"/>
  <c r="H753"/>
  <c r="H749"/>
  <c r="H745"/>
  <c r="H741"/>
  <c r="H737"/>
  <c r="H733"/>
  <c r="H729"/>
  <c r="H725"/>
  <c r="H721"/>
  <c r="H717"/>
  <c r="H713"/>
  <c r="H709"/>
  <c r="H705"/>
  <c r="H701"/>
  <c r="H697"/>
  <c r="H693"/>
  <c r="H689"/>
  <c r="H685"/>
  <c r="H681"/>
  <c r="H677"/>
  <c r="H673"/>
  <c r="H669"/>
  <c r="H665"/>
  <c r="H661"/>
  <c r="H657"/>
  <c r="H653"/>
  <c r="H649"/>
  <c r="H645"/>
  <c r="H641"/>
  <c r="H637"/>
  <c r="H633"/>
  <c r="H629"/>
  <c r="H625"/>
  <c r="H621"/>
  <c r="H617"/>
  <c r="H613"/>
  <c r="H609"/>
  <c r="H605"/>
  <c r="H601"/>
  <c r="H597"/>
  <c r="H593"/>
  <c r="H589"/>
  <c r="H585"/>
  <c r="H581"/>
  <c r="H577"/>
  <c r="H573"/>
  <c r="H569"/>
  <c r="H565"/>
  <c r="H561"/>
  <c r="H557"/>
  <c r="H553"/>
  <c r="H549"/>
  <c r="H545"/>
  <c r="H541"/>
  <c r="H537"/>
  <c r="H533"/>
  <c r="H529"/>
  <c r="H525"/>
  <c r="H521"/>
  <c r="H517"/>
  <c r="H513"/>
  <c r="H509"/>
  <c r="H505"/>
  <c r="H501"/>
  <c r="H497"/>
  <c r="H493"/>
  <c r="H489"/>
  <c r="H485"/>
  <c r="H481"/>
  <c r="H477"/>
  <c r="H473"/>
  <c r="H469"/>
  <c r="H465"/>
  <c r="H461"/>
  <c r="H457"/>
  <c r="H453"/>
  <c r="H449"/>
  <c r="H445"/>
  <c r="H441"/>
  <c r="H437"/>
  <c r="H433"/>
  <c r="H429"/>
  <c r="H425"/>
  <c r="H421"/>
  <c r="H417"/>
  <c r="H413"/>
  <c r="H409"/>
  <c r="H405"/>
  <c r="H401"/>
  <c r="H397"/>
  <c r="H393"/>
  <c r="H389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269"/>
  <c r="H265"/>
  <c r="H261"/>
  <c r="H257"/>
  <c r="H253"/>
  <c r="H249"/>
  <c r="H245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H9"/>
  <c r="H5"/>
  <c r="H906"/>
  <c r="H902"/>
  <c r="H898"/>
  <c r="H894"/>
  <c r="H890"/>
  <c r="H886"/>
  <c r="H882"/>
  <c r="H878"/>
  <c r="H874"/>
  <c r="H870"/>
  <c r="H866"/>
  <c r="H862"/>
  <c r="H858"/>
  <c r="H854"/>
  <c r="H850"/>
  <c r="H846"/>
  <c r="H842"/>
  <c r="H838"/>
  <c r="H834"/>
  <c r="H830"/>
  <c r="H826"/>
  <c r="H822"/>
  <c r="H818"/>
  <c r="H814"/>
  <c r="H810"/>
  <c r="H806"/>
  <c r="H802"/>
  <c r="H798"/>
  <c r="H794"/>
  <c r="H790"/>
  <c r="H786"/>
  <c r="H782"/>
  <c r="H778"/>
  <c r="H774"/>
  <c r="H770"/>
  <c r="H766"/>
  <c r="H762"/>
  <c r="H758"/>
  <c r="H754"/>
  <c r="H750"/>
  <c r="H746"/>
  <c r="H742"/>
  <c r="H738"/>
  <c r="H734"/>
  <c r="H730"/>
  <c r="H726"/>
  <c r="H722"/>
  <c r="H718"/>
  <c r="H714"/>
  <c r="H710"/>
  <c r="H706"/>
  <c r="H702"/>
  <c r="H698"/>
  <c r="H694"/>
  <c r="H690"/>
  <c r="H686"/>
  <c r="H682"/>
  <c r="H678"/>
  <c r="H674"/>
  <c r="H670"/>
  <c r="H666"/>
  <c r="H662"/>
  <c r="H658"/>
  <c r="H654"/>
  <c r="H650"/>
  <c r="H646"/>
  <c r="H642"/>
  <c r="H638"/>
  <c r="H634"/>
  <c r="H630"/>
  <c r="H626"/>
  <c r="H622"/>
  <c r="H618"/>
  <c r="H614"/>
  <c r="H610"/>
  <c r="H606"/>
  <c r="H602"/>
  <c r="H598"/>
  <c r="H594"/>
  <c r="H590"/>
  <c r="H586"/>
  <c r="H582"/>
  <c r="H578"/>
  <c r="H574"/>
  <c r="H570"/>
  <c r="H566"/>
  <c r="H562"/>
  <c r="H558"/>
  <c r="H554"/>
  <c r="H550"/>
  <c r="H546"/>
  <c r="H542"/>
  <c r="H538"/>
  <c r="H534"/>
  <c r="H530"/>
  <c r="H526"/>
  <c r="H522"/>
  <c r="H518"/>
  <c r="H514"/>
  <c r="H510"/>
  <c r="H506"/>
  <c r="H502"/>
  <c r="H498"/>
  <c r="H494"/>
  <c r="H490"/>
  <c r="H486"/>
  <c r="H482"/>
  <c r="H478"/>
  <c r="H474"/>
  <c r="H470"/>
  <c r="H466"/>
  <c r="H462"/>
  <c r="H458"/>
  <c r="H454"/>
  <c r="H450"/>
  <c r="H446"/>
  <c r="H442"/>
  <c r="H438"/>
  <c r="H434"/>
  <c r="H430"/>
  <c r="H426"/>
  <c r="H422"/>
  <c r="H418"/>
  <c r="H414"/>
  <c r="H410"/>
  <c r="H406"/>
  <c r="H402"/>
  <c r="H398"/>
  <c r="H394"/>
  <c r="H390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8"/>
  <c r="H274"/>
  <c r="H270"/>
  <c r="H266"/>
  <c r="H262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903"/>
  <c r="H899"/>
  <c r="H895"/>
  <c r="H891"/>
  <c r="H887"/>
  <c r="H883"/>
  <c r="H879"/>
  <c r="H875"/>
  <c r="H871"/>
  <c r="H867"/>
  <c r="H863"/>
  <c r="H859"/>
  <c r="H855"/>
  <c r="H851"/>
  <c r="H847"/>
  <c r="H843"/>
  <c r="H839"/>
  <c r="H835"/>
  <c r="H831"/>
  <c r="H827"/>
  <c r="H823"/>
  <c r="H819"/>
  <c r="H815"/>
  <c r="H811"/>
  <c r="H807"/>
  <c r="H803"/>
  <c r="H799"/>
  <c r="H795"/>
  <c r="H791"/>
  <c r="H787"/>
  <c r="H783"/>
  <c r="H779"/>
  <c r="H775"/>
  <c r="H771"/>
  <c r="H767"/>
  <c r="H763"/>
  <c r="H759"/>
  <c r="H755"/>
  <c r="H751"/>
  <c r="H747"/>
  <c r="H743"/>
  <c r="H739"/>
  <c r="H735"/>
  <c r="H731"/>
  <c r="H727"/>
  <c r="H723"/>
  <c r="H719"/>
  <c r="H715"/>
  <c r="H711"/>
  <c r="H707"/>
  <c r="H703"/>
  <c r="H699"/>
  <c r="H695"/>
  <c r="H691"/>
  <c r="H687"/>
  <c r="H683"/>
  <c r="H679"/>
  <c r="H675"/>
  <c r="H671"/>
  <c r="H667"/>
  <c r="H663"/>
  <c r="H659"/>
  <c r="H655"/>
  <c r="H651"/>
  <c r="H647"/>
  <c r="H643"/>
  <c r="H639"/>
  <c r="H635"/>
  <c r="H631"/>
  <c r="H627"/>
  <c r="H623"/>
  <c r="H619"/>
  <c r="H615"/>
  <c r="H611"/>
  <c r="H607"/>
  <c r="H603"/>
  <c r="H599"/>
  <c r="H595"/>
  <c r="H591"/>
  <c r="H587"/>
  <c r="H583"/>
  <c r="H579"/>
  <c r="H575"/>
  <c r="H571"/>
  <c r="H567"/>
  <c r="H563"/>
  <c r="H559"/>
  <c r="H555"/>
  <c r="H551"/>
  <c r="H547"/>
  <c r="H543"/>
  <c r="H539"/>
  <c r="H535"/>
  <c r="H531"/>
  <c r="H527"/>
  <c r="H523"/>
  <c r="H519"/>
  <c r="H515"/>
  <c r="H511"/>
  <c r="H507"/>
  <c r="H503"/>
  <c r="H499"/>
  <c r="H495"/>
  <c r="H491"/>
  <c r="H487"/>
  <c r="H483"/>
  <c r="H479"/>
  <c r="H475"/>
  <c r="H471"/>
  <c r="H467"/>
  <c r="H463"/>
  <c r="H459"/>
  <c r="H455"/>
  <c r="H451"/>
  <c r="H447"/>
  <c r="H443"/>
  <c r="H439"/>
  <c r="H435"/>
  <c r="H431"/>
  <c r="H427"/>
  <c r="H423"/>
  <c r="H419"/>
  <c r="H415"/>
  <c r="H411"/>
  <c r="H407"/>
  <c r="H403"/>
  <c r="H399"/>
  <c r="H395"/>
  <c r="H39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303"/>
  <c r="H299"/>
  <c r="H295"/>
  <c r="H291"/>
  <c r="H287"/>
  <c r="H283"/>
  <c r="H279"/>
  <c r="H275"/>
  <c r="H271"/>
  <c r="H267"/>
  <c r="H263"/>
  <c r="H259"/>
  <c r="H255"/>
  <c r="H251"/>
  <c r="H247"/>
  <c r="H243"/>
  <c r="H239"/>
  <c r="H235"/>
  <c r="H231"/>
  <c r="H227"/>
  <c r="H223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907"/>
  <c r="H904"/>
  <c r="H900"/>
  <c r="H896"/>
  <c r="H892"/>
  <c r="H888"/>
  <c r="H884"/>
  <c r="H880"/>
  <c r="H876"/>
  <c r="H872"/>
  <c r="H868"/>
  <c r="H864"/>
  <c r="H860"/>
  <c r="H856"/>
  <c r="H852"/>
  <c r="H848"/>
  <c r="H844"/>
  <c r="H840"/>
  <c r="H836"/>
  <c r="H832"/>
  <c r="H828"/>
  <c r="H824"/>
  <c r="H820"/>
  <c r="H816"/>
  <c r="H812"/>
  <c r="H808"/>
  <c r="H804"/>
  <c r="H800"/>
  <c r="H796"/>
  <c r="H792"/>
  <c r="H788"/>
  <c r="H784"/>
  <c r="H780"/>
  <c r="H776"/>
  <c r="H772"/>
  <c r="H768"/>
  <c r="H764"/>
  <c r="H760"/>
  <c r="H756"/>
  <c r="H752"/>
  <c r="H748"/>
  <c r="H744"/>
  <c r="H740"/>
  <c r="H736"/>
  <c r="H732"/>
  <c r="H728"/>
  <c r="H724"/>
  <c r="H720"/>
  <c r="H716"/>
  <c r="H712"/>
  <c r="H708"/>
  <c r="H704"/>
  <c r="H700"/>
  <c r="H696"/>
  <c r="H692"/>
  <c r="H688"/>
  <c r="H684"/>
  <c r="H680"/>
  <c r="H676"/>
  <c r="H672"/>
  <c r="H668"/>
  <c r="H664"/>
  <c r="H660"/>
  <c r="H656"/>
  <c r="H652"/>
  <c r="H648"/>
  <c r="H644"/>
  <c r="H640"/>
  <c r="H636"/>
  <c r="H632"/>
  <c r="H628"/>
  <c r="H624"/>
  <c r="H620"/>
  <c r="H616"/>
  <c r="H612"/>
  <c r="H608"/>
  <c r="H604"/>
  <c r="H600"/>
  <c r="H596"/>
  <c r="H592"/>
  <c r="H588"/>
  <c r="H584"/>
  <c r="H580"/>
  <c r="H576"/>
  <c r="H572"/>
  <c r="H568"/>
  <c r="H564"/>
  <c r="H560"/>
  <c r="H556"/>
  <c r="H552"/>
  <c r="H548"/>
  <c r="H544"/>
  <c r="H540"/>
  <c r="H536"/>
  <c r="H532"/>
  <c r="H528"/>
  <c r="H524"/>
  <c r="H520"/>
  <c r="H516"/>
  <c r="H512"/>
  <c r="H508"/>
  <c r="H504"/>
  <c r="H500"/>
  <c r="H496"/>
  <c r="H492"/>
  <c r="H488"/>
  <c r="H484"/>
  <c r="H480"/>
  <c r="H476"/>
  <c r="H472"/>
  <c r="H468"/>
  <c r="H464"/>
  <c r="H460"/>
  <c r="H456"/>
  <c r="H452"/>
  <c r="H448"/>
  <c r="H444"/>
  <c r="H440"/>
  <c r="H436"/>
  <c r="H432"/>
  <c r="H428"/>
  <c r="H424"/>
  <c r="H420"/>
  <c r="H416"/>
  <c r="H412"/>
  <c r="H408"/>
  <c r="H404"/>
  <c r="H400"/>
  <c r="H396"/>
  <c r="H392"/>
  <c r="H388"/>
  <c r="H384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12"/>
  <c r="H8"/>
  <c r="H10"/>
  <c r="B10"/>
  <c r="B14"/>
  <c r="B15"/>
  <c r="B11"/>
  <c r="B18"/>
  <c r="B9"/>
  <c r="B16"/>
  <c r="B12"/>
  <c r="B17"/>
  <c r="B13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N5" l="1"/>
  <c r="L6" l="1"/>
  <c r="M6"/>
  <c r="N6" s="1"/>
  <c r="P6" l="1"/>
  <c r="J7"/>
  <c r="O6"/>
  <c r="M7" l="1"/>
  <c r="N7" s="1"/>
  <c r="O7" s="1"/>
  <c r="L7"/>
  <c r="P7" l="1"/>
  <c r="J8"/>
  <c r="M8" l="1"/>
  <c r="N8" s="1"/>
  <c r="O8" s="1"/>
  <c r="L8"/>
  <c r="J9" l="1"/>
  <c r="P8"/>
  <c r="L9" l="1"/>
  <c r="M9"/>
  <c r="N9" s="1"/>
  <c r="O9" s="1"/>
  <c r="J10" l="1"/>
  <c r="P9"/>
  <c r="L10" l="1"/>
  <c r="M10"/>
  <c r="N10" s="1"/>
  <c r="O10" s="1"/>
  <c r="J11" l="1"/>
  <c r="P10"/>
  <c r="L11" l="1"/>
  <c r="M11"/>
  <c r="N11" s="1"/>
  <c r="O11" s="1"/>
  <c r="P11" l="1"/>
  <c r="J12"/>
  <c r="L12" l="1"/>
  <c r="M12"/>
  <c r="N12" s="1"/>
  <c r="O12" s="1"/>
  <c r="P12" l="1"/>
  <c r="J13"/>
  <c r="L13" l="1"/>
  <c r="M13"/>
  <c r="N13" s="1"/>
  <c r="O13" s="1"/>
  <c r="P13" l="1"/>
  <c r="J14"/>
  <c r="L14" l="1"/>
  <c r="M14"/>
  <c r="N14" s="1"/>
  <c r="O14" s="1"/>
  <c r="P14" l="1"/>
  <c r="J15"/>
  <c r="L15" l="1"/>
  <c r="M15"/>
  <c r="N15" s="1"/>
  <c r="O15" s="1"/>
  <c r="P15" l="1"/>
  <c r="J16"/>
  <c r="L16" l="1"/>
  <c r="M16"/>
  <c r="N16" s="1"/>
  <c r="O16" s="1"/>
  <c r="P16" l="1"/>
  <c r="J17"/>
  <c r="L17" l="1"/>
  <c r="M17"/>
  <c r="N17" s="1"/>
  <c r="O17" s="1"/>
  <c r="P17" l="1"/>
  <c r="J18"/>
  <c r="L18" l="1"/>
  <c r="M18"/>
  <c r="N18" s="1"/>
  <c r="O18" s="1"/>
  <c r="P18" l="1"/>
  <c r="J19"/>
  <c r="L19" l="1"/>
  <c r="M19"/>
  <c r="N19" s="1"/>
  <c r="O19" s="1"/>
  <c r="P19" l="1"/>
  <c r="J20"/>
  <c r="L20" l="1"/>
  <c r="M20"/>
  <c r="N20" s="1"/>
  <c r="O20" s="1"/>
  <c r="P20" l="1"/>
  <c r="J21"/>
  <c r="L21" l="1"/>
  <c r="M21"/>
  <c r="N21" s="1"/>
  <c r="O21" s="1"/>
  <c r="P21" l="1"/>
  <c r="J22"/>
  <c r="L22" l="1"/>
  <c r="M22"/>
  <c r="N22" s="1"/>
  <c r="O22" s="1"/>
  <c r="P22" l="1"/>
  <c r="J23"/>
  <c r="L23" l="1"/>
  <c r="M23"/>
  <c r="N23" s="1"/>
  <c r="O23" s="1"/>
  <c r="P23" l="1"/>
  <c r="J24"/>
  <c r="L24" l="1"/>
  <c r="M24"/>
  <c r="N24" s="1"/>
  <c r="O24" s="1"/>
  <c r="P24" l="1"/>
  <c r="J25"/>
  <c r="L25" l="1"/>
  <c r="M25"/>
  <c r="N25" s="1"/>
  <c r="O25" s="1"/>
  <c r="P25" l="1"/>
  <c r="J26"/>
  <c r="L26" l="1"/>
  <c r="M26"/>
  <c r="N26" s="1"/>
  <c r="O26" s="1"/>
  <c r="P26" l="1"/>
  <c r="J27"/>
  <c r="L27" l="1"/>
  <c r="M27"/>
  <c r="N27" s="1"/>
  <c r="O27" s="1"/>
  <c r="P27" l="1"/>
  <c r="J28"/>
  <c r="L28" l="1"/>
  <c r="M28"/>
  <c r="N28" s="1"/>
  <c r="O28" s="1"/>
  <c r="P28" l="1"/>
  <c r="J29"/>
  <c r="L29" l="1"/>
  <c r="M29"/>
  <c r="N29" s="1"/>
  <c r="O29" s="1"/>
  <c r="P29" l="1"/>
  <c r="J30"/>
  <c r="L30" l="1"/>
  <c r="M30"/>
  <c r="N30" s="1"/>
  <c r="O30" s="1"/>
  <c r="P30" l="1"/>
  <c r="J31"/>
  <c r="L31" l="1"/>
  <c r="M31"/>
  <c r="N31" s="1"/>
  <c r="O31" s="1"/>
  <c r="P31" l="1"/>
  <c r="J32"/>
  <c r="L32" l="1"/>
  <c r="M32"/>
  <c r="N32" s="1"/>
  <c r="O32" s="1"/>
  <c r="P32" l="1"/>
  <c r="J33"/>
  <c r="L33" l="1"/>
  <c r="M33"/>
  <c r="N33" s="1"/>
  <c r="O33" s="1"/>
  <c r="P33" l="1"/>
  <c r="J34"/>
  <c r="L34" l="1"/>
  <c r="M34"/>
  <c r="N34" s="1"/>
  <c r="O34" s="1"/>
  <c r="P34" l="1"/>
  <c r="J35"/>
  <c r="L35" l="1"/>
  <c r="M35"/>
  <c r="N35" s="1"/>
  <c r="O35" s="1"/>
  <c r="P35" l="1"/>
  <c r="J36"/>
  <c r="L36" l="1"/>
  <c r="M36"/>
  <c r="N36" s="1"/>
  <c r="O36" s="1"/>
  <c r="P36" l="1"/>
  <c r="J37"/>
  <c r="L37" l="1"/>
  <c r="M37"/>
  <c r="N37" s="1"/>
  <c r="O37" s="1"/>
  <c r="P37" l="1"/>
  <c r="J38"/>
  <c r="L38" l="1"/>
  <c r="M38"/>
  <c r="N38" s="1"/>
  <c r="O38" s="1"/>
  <c r="P38" l="1"/>
  <c r="J39"/>
  <c r="L39" l="1"/>
  <c r="M39"/>
  <c r="N39" s="1"/>
  <c r="O39" s="1"/>
  <c r="P39" l="1"/>
  <c r="J40"/>
  <c r="L40" l="1"/>
  <c r="M40"/>
  <c r="N40" s="1"/>
  <c r="O40" s="1"/>
  <c r="P40" l="1"/>
  <c r="J41"/>
  <c r="L41" l="1"/>
  <c r="M41"/>
  <c r="N41" s="1"/>
  <c r="O41" s="1"/>
  <c r="P41" l="1"/>
  <c r="J42"/>
  <c r="L42" l="1"/>
  <c r="M42"/>
  <c r="N42" s="1"/>
  <c r="O42" s="1"/>
  <c r="P42" l="1"/>
  <c r="J43"/>
  <c r="L43" l="1"/>
  <c r="M43"/>
  <c r="N43" s="1"/>
  <c r="O43" s="1"/>
  <c r="P43" l="1"/>
  <c r="J44"/>
  <c r="L44" l="1"/>
  <c r="M44"/>
  <c r="N44" s="1"/>
  <c r="O44" s="1"/>
  <c r="P44" l="1"/>
  <c r="J45"/>
  <c r="L45" l="1"/>
  <c r="M45"/>
  <c r="N45" s="1"/>
  <c r="O45" s="1"/>
  <c r="P45" l="1"/>
  <c r="J46"/>
  <c r="L46" l="1"/>
  <c r="M46"/>
  <c r="N46" s="1"/>
  <c r="O46" s="1"/>
  <c r="P46" l="1"/>
  <c r="J47"/>
  <c r="L47" l="1"/>
  <c r="M47"/>
  <c r="N47" s="1"/>
  <c r="O47" s="1"/>
  <c r="P47" l="1"/>
  <c r="J48"/>
  <c r="L48" l="1"/>
  <c r="M48"/>
  <c r="N48" s="1"/>
  <c r="O48" s="1"/>
  <c r="P48" l="1"/>
  <c r="J49"/>
  <c r="L49" l="1"/>
  <c r="M49"/>
  <c r="N49" s="1"/>
  <c r="O49" s="1"/>
  <c r="P49" l="1"/>
  <c r="J50"/>
  <c r="L50" l="1"/>
  <c r="M50"/>
  <c r="N50" s="1"/>
  <c r="O50" s="1"/>
  <c r="P50" l="1"/>
  <c r="J51"/>
  <c r="L51" l="1"/>
  <c r="M51"/>
  <c r="N51" s="1"/>
  <c r="O51" s="1"/>
  <c r="P51" l="1"/>
  <c r="J52"/>
  <c r="L52" l="1"/>
  <c r="M52"/>
  <c r="N52" s="1"/>
  <c r="O52" s="1"/>
  <c r="P52" l="1"/>
  <c r="J53"/>
  <c r="L53" l="1"/>
  <c r="M53"/>
  <c r="N53" s="1"/>
  <c r="O53" s="1"/>
  <c r="P53" l="1"/>
  <c r="J54"/>
  <c r="L54" l="1"/>
  <c r="M54"/>
  <c r="N54" s="1"/>
  <c r="O54" s="1"/>
  <c r="P54" l="1"/>
  <c r="J55"/>
  <c r="L55" l="1"/>
  <c r="M55"/>
  <c r="N55" s="1"/>
  <c r="O55" s="1"/>
  <c r="P55" l="1"/>
  <c r="J56"/>
  <c r="L56" l="1"/>
  <c r="M56"/>
  <c r="N56" s="1"/>
  <c r="O56" s="1"/>
  <c r="P56" l="1"/>
  <c r="J57"/>
  <c r="L57" l="1"/>
  <c r="M57"/>
  <c r="N57" s="1"/>
  <c r="O57" s="1"/>
  <c r="P57" l="1"/>
  <c r="J58"/>
  <c r="L58" l="1"/>
  <c r="M58"/>
  <c r="N58" s="1"/>
  <c r="O58" s="1"/>
  <c r="P58" l="1"/>
  <c r="J59"/>
  <c r="L59" l="1"/>
  <c r="M59"/>
  <c r="N59" s="1"/>
  <c r="O59" s="1"/>
  <c r="P59" l="1"/>
  <c r="J60"/>
  <c r="L60" l="1"/>
  <c r="M60"/>
  <c r="N60" s="1"/>
  <c r="O60" s="1"/>
  <c r="P60" l="1"/>
  <c r="J61"/>
  <c r="L61" l="1"/>
  <c r="M61"/>
  <c r="N61" s="1"/>
  <c r="O61" s="1"/>
  <c r="P61" l="1"/>
  <c r="J62"/>
  <c r="L62" l="1"/>
  <c r="M62"/>
  <c r="N62" s="1"/>
  <c r="O62" s="1"/>
  <c r="P62" l="1"/>
  <c r="J63"/>
  <c r="L63" l="1"/>
  <c r="M63"/>
  <c r="N63" s="1"/>
  <c r="O63" s="1"/>
  <c r="P63" l="1"/>
  <c r="J64"/>
  <c r="L64" l="1"/>
  <c r="M64"/>
  <c r="N64" s="1"/>
  <c r="O64" s="1"/>
  <c r="P64" l="1"/>
  <c r="J65"/>
  <c r="L65" l="1"/>
  <c r="M65"/>
  <c r="N65" s="1"/>
  <c r="O65" s="1"/>
  <c r="P65" l="1"/>
  <c r="J66"/>
  <c r="L66" l="1"/>
  <c r="M66"/>
  <c r="N66" s="1"/>
  <c r="O66" s="1"/>
  <c r="P66" l="1"/>
  <c r="J67"/>
  <c r="L67" l="1"/>
  <c r="M67"/>
  <c r="N67" s="1"/>
  <c r="O67" s="1"/>
  <c r="P67" l="1"/>
  <c r="J68"/>
  <c r="L68" l="1"/>
  <c r="M68"/>
  <c r="N68" s="1"/>
  <c r="O68" s="1"/>
  <c r="P68" l="1"/>
  <c r="J69"/>
  <c r="L69" l="1"/>
  <c r="M69"/>
  <c r="N69" s="1"/>
  <c r="O69" s="1"/>
  <c r="P69" l="1"/>
  <c r="J70"/>
  <c r="L70" l="1"/>
  <c r="M70"/>
  <c r="N70" s="1"/>
  <c r="O70" s="1"/>
  <c r="P70" l="1"/>
  <c r="J71"/>
  <c r="L71" l="1"/>
  <c r="M71"/>
  <c r="N71" s="1"/>
  <c r="O71" s="1"/>
  <c r="P71" l="1"/>
  <c r="J72"/>
  <c r="L72" l="1"/>
  <c r="M72"/>
  <c r="N72" s="1"/>
  <c r="O72" s="1"/>
  <c r="P72" l="1"/>
  <c r="J73"/>
  <c r="L73" l="1"/>
  <c r="M73"/>
  <c r="N73" s="1"/>
  <c r="O73" s="1"/>
  <c r="P73" l="1"/>
  <c r="J74"/>
  <c r="L74" l="1"/>
  <c r="M74"/>
  <c r="N74" s="1"/>
  <c r="O74" s="1"/>
  <c r="P74" l="1"/>
  <c r="J75"/>
  <c r="L75" l="1"/>
  <c r="M75"/>
  <c r="N75" s="1"/>
  <c r="O75" s="1"/>
  <c r="P75" l="1"/>
  <c r="J76"/>
  <c r="L76" l="1"/>
  <c r="M76"/>
  <c r="N76" s="1"/>
  <c r="O76" s="1"/>
  <c r="P76" l="1"/>
  <c r="J77"/>
  <c r="L77" l="1"/>
  <c r="M77"/>
  <c r="N77" s="1"/>
  <c r="O77" s="1"/>
  <c r="P77" l="1"/>
  <c r="J78"/>
  <c r="L78" l="1"/>
  <c r="M78"/>
  <c r="N78" s="1"/>
  <c r="O78" s="1"/>
  <c r="P78" l="1"/>
  <c r="J79"/>
  <c r="L79" l="1"/>
  <c r="M79"/>
  <c r="N79" s="1"/>
  <c r="O79" s="1"/>
  <c r="P79" l="1"/>
  <c r="J80"/>
  <c r="L80" l="1"/>
  <c r="M80"/>
  <c r="N80" s="1"/>
  <c r="O80" s="1"/>
  <c r="P80" l="1"/>
  <c r="J81"/>
  <c r="L81" l="1"/>
  <c r="M81"/>
  <c r="N81" s="1"/>
  <c r="O81" s="1"/>
  <c r="P81" l="1"/>
  <c r="J82"/>
  <c r="L82" l="1"/>
  <c r="M82"/>
  <c r="N82" s="1"/>
  <c r="O82" s="1"/>
  <c r="P82" l="1"/>
  <c r="J83"/>
  <c r="L83" l="1"/>
  <c r="M83"/>
  <c r="N83" s="1"/>
  <c r="O83" s="1"/>
  <c r="P83" l="1"/>
  <c r="J84"/>
  <c r="L84" l="1"/>
  <c r="M84"/>
  <c r="N84" s="1"/>
  <c r="O84" s="1"/>
  <c r="P84" l="1"/>
  <c r="J85"/>
  <c r="L85" l="1"/>
  <c r="M85"/>
  <c r="N85" s="1"/>
  <c r="O85" s="1"/>
  <c r="P85" l="1"/>
  <c r="J86"/>
  <c r="L86" l="1"/>
  <c r="M86"/>
  <c r="N86" s="1"/>
  <c r="O86" s="1"/>
  <c r="P86" l="1"/>
  <c r="J87"/>
  <c r="L87" l="1"/>
  <c r="M87"/>
  <c r="N87" s="1"/>
  <c r="O87" s="1"/>
  <c r="P87" l="1"/>
  <c r="J88"/>
  <c r="L88" l="1"/>
  <c r="M88"/>
  <c r="N88" s="1"/>
  <c r="O88" s="1"/>
  <c r="P88" l="1"/>
  <c r="J89"/>
  <c r="L89" l="1"/>
  <c r="M89"/>
  <c r="N89" s="1"/>
  <c r="O89" s="1"/>
  <c r="P89" l="1"/>
  <c r="J90"/>
  <c r="L90" l="1"/>
  <c r="M90"/>
  <c r="N90" s="1"/>
  <c r="O90" s="1"/>
  <c r="P90" l="1"/>
  <c r="J91"/>
  <c r="L91" l="1"/>
  <c r="M91"/>
  <c r="N91" s="1"/>
  <c r="O91" s="1"/>
  <c r="P91" l="1"/>
  <c r="J92"/>
  <c r="L92" l="1"/>
  <c r="M92"/>
  <c r="N92" s="1"/>
  <c r="O92" s="1"/>
  <c r="P92" l="1"/>
  <c r="J93"/>
  <c r="L93" l="1"/>
  <c r="M93"/>
  <c r="N93" s="1"/>
  <c r="O93" s="1"/>
  <c r="P93" l="1"/>
  <c r="J94"/>
  <c r="L94" l="1"/>
  <c r="M94"/>
  <c r="N94" s="1"/>
  <c r="O94" s="1"/>
  <c r="P94" l="1"/>
  <c r="J95"/>
  <c r="L95" l="1"/>
  <c r="M95"/>
  <c r="N95" s="1"/>
  <c r="O95" s="1"/>
  <c r="P95" l="1"/>
  <c r="J96"/>
  <c r="L96" l="1"/>
  <c r="M96"/>
  <c r="N96" s="1"/>
  <c r="O96" s="1"/>
  <c r="P96" l="1"/>
  <c r="J97"/>
  <c r="L97" l="1"/>
  <c r="M97"/>
  <c r="N97" s="1"/>
  <c r="O97" s="1"/>
  <c r="P97" l="1"/>
  <c r="J98"/>
  <c r="L98" l="1"/>
  <c r="M98"/>
  <c r="N98" s="1"/>
  <c r="O98" s="1"/>
  <c r="P98" l="1"/>
  <c r="J99"/>
  <c r="L99" l="1"/>
  <c r="M99"/>
  <c r="N99" s="1"/>
  <c r="O99" s="1"/>
  <c r="P99" l="1"/>
  <c r="J100"/>
  <c r="L100" l="1"/>
  <c r="M100"/>
  <c r="N100" s="1"/>
  <c r="O100" s="1"/>
  <c r="P100" l="1"/>
  <c r="J101"/>
  <c r="L101" l="1"/>
  <c r="M101"/>
  <c r="N101" s="1"/>
  <c r="O101" s="1"/>
  <c r="P101" l="1"/>
  <c r="J102"/>
  <c r="L102" l="1"/>
  <c r="M102"/>
  <c r="N102" s="1"/>
  <c r="O102" s="1"/>
  <c r="P102" l="1"/>
  <c r="J103"/>
  <c r="L103" l="1"/>
  <c r="M103"/>
  <c r="N103" s="1"/>
  <c r="O103" s="1"/>
  <c r="P103" l="1"/>
  <c r="J104"/>
  <c r="L104" l="1"/>
  <c r="M104"/>
  <c r="N104" s="1"/>
  <c r="O104" s="1"/>
  <c r="P104" l="1"/>
  <c r="J105"/>
  <c r="L105" l="1"/>
  <c r="M105"/>
  <c r="N105" s="1"/>
  <c r="O105" s="1"/>
  <c r="P105" l="1"/>
  <c r="J106"/>
  <c r="L106" l="1"/>
  <c r="M106"/>
  <c r="N106" s="1"/>
  <c r="O106" s="1"/>
  <c r="P106" l="1"/>
  <c r="J107"/>
  <c r="L107" l="1"/>
  <c r="M107"/>
  <c r="N107" s="1"/>
  <c r="O107" s="1"/>
  <c r="P107" l="1"/>
  <c r="J108"/>
  <c r="L108" l="1"/>
  <c r="M108"/>
  <c r="N108" s="1"/>
  <c r="O108" s="1"/>
  <c r="P108" l="1"/>
  <c r="J109"/>
  <c r="L109" l="1"/>
  <c r="M109"/>
  <c r="N109" s="1"/>
  <c r="O109" s="1"/>
  <c r="P109" l="1"/>
  <c r="J110"/>
  <c r="L110" l="1"/>
  <c r="M110"/>
  <c r="N110" s="1"/>
  <c r="O110" s="1"/>
  <c r="P110" l="1"/>
  <c r="J111"/>
  <c r="L111" l="1"/>
  <c r="M111"/>
  <c r="N111" s="1"/>
  <c r="O111" s="1"/>
  <c r="P111" l="1"/>
  <c r="J112"/>
  <c r="L112" l="1"/>
  <c r="M112"/>
  <c r="N112" s="1"/>
  <c r="O112" s="1"/>
  <c r="P112" l="1"/>
  <c r="J113"/>
  <c r="L113" l="1"/>
  <c r="M113"/>
  <c r="N113" s="1"/>
  <c r="O113" s="1"/>
  <c r="P113" l="1"/>
  <c r="J114"/>
  <c r="L114" l="1"/>
  <c r="M114"/>
  <c r="N114" s="1"/>
  <c r="O114" s="1"/>
  <c r="P114" l="1"/>
  <c r="J115"/>
  <c r="L115" l="1"/>
  <c r="M115"/>
  <c r="N115" s="1"/>
  <c r="O115" s="1"/>
  <c r="P115" l="1"/>
  <c r="J116"/>
  <c r="L116" l="1"/>
  <c r="M116"/>
  <c r="N116" s="1"/>
  <c r="O116" s="1"/>
  <c r="P116" l="1"/>
  <c r="J117"/>
  <c r="L117" l="1"/>
  <c r="M117"/>
  <c r="N117" s="1"/>
  <c r="O117" s="1"/>
  <c r="P117" l="1"/>
  <c r="J118"/>
  <c r="L118" l="1"/>
  <c r="M118"/>
  <c r="N118" s="1"/>
  <c r="O118" s="1"/>
  <c r="P118" l="1"/>
  <c r="J119"/>
  <c r="L119" l="1"/>
  <c r="M119"/>
  <c r="N119" s="1"/>
  <c r="O119" s="1"/>
  <c r="P119" l="1"/>
  <c r="J120"/>
  <c r="L120" l="1"/>
  <c r="M120"/>
  <c r="N120" s="1"/>
  <c r="O120" s="1"/>
  <c r="P120" l="1"/>
  <c r="J121"/>
  <c r="L121" l="1"/>
  <c r="M121"/>
  <c r="N121" s="1"/>
  <c r="O121" s="1"/>
  <c r="P121" l="1"/>
  <c r="J122"/>
  <c r="L122" l="1"/>
  <c r="M122"/>
  <c r="N122" s="1"/>
  <c r="O122" s="1"/>
  <c r="P122" l="1"/>
  <c r="J123"/>
  <c r="L123" l="1"/>
  <c r="M123"/>
  <c r="N123" s="1"/>
  <c r="O123" s="1"/>
  <c r="P123" l="1"/>
  <c r="J124"/>
  <c r="L124" l="1"/>
  <c r="M124"/>
  <c r="N124" s="1"/>
  <c r="O124" s="1"/>
  <c r="P124" l="1"/>
  <c r="J125"/>
  <c r="L125" l="1"/>
  <c r="M125"/>
  <c r="N125" s="1"/>
  <c r="O125" s="1"/>
  <c r="P125" l="1"/>
  <c r="J126"/>
  <c r="L126" l="1"/>
  <c r="M126"/>
  <c r="N126" s="1"/>
  <c r="O126" s="1"/>
  <c r="P126" l="1"/>
  <c r="J127"/>
  <c r="L127" l="1"/>
  <c r="M127"/>
  <c r="N127" s="1"/>
  <c r="O127" s="1"/>
  <c r="P127" l="1"/>
  <c r="J128"/>
  <c r="L128" l="1"/>
  <c r="M128"/>
  <c r="N128" s="1"/>
  <c r="O128" s="1"/>
  <c r="P128" l="1"/>
  <c r="J129"/>
  <c r="L129" l="1"/>
  <c r="M129"/>
  <c r="N129" s="1"/>
  <c r="O129" s="1"/>
  <c r="P129" l="1"/>
  <c r="J130"/>
  <c r="L130" l="1"/>
  <c r="M130"/>
  <c r="N130" s="1"/>
  <c r="O130" s="1"/>
  <c r="P130" l="1"/>
  <c r="J131"/>
  <c r="L131" l="1"/>
  <c r="M131"/>
  <c r="N131" s="1"/>
  <c r="O131" s="1"/>
  <c r="P131" l="1"/>
  <c r="J132"/>
  <c r="L132" l="1"/>
  <c r="M132"/>
  <c r="N132" s="1"/>
  <c r="O132" s="1"/>
  <c r="P132" l="1"/>
  <c r="J133"/>
  <c r="L133" l="1"/>
  <c r="M133"/>
  <c r="N133" s="1"/>
  <c r="O133" s="1"/>
  <c r="P133" l="1"/>
  <c r="J134"/>
  <c r="L134" l="1"/>
  <c r="M134"/>
  <c r="N134" s="1"/>
  <c r="O134" s="1"/>
  <c r="P134" l="1"/>
  <c r="J135"/>
  <c r="L135" l="1"/>
  <c r="M135"/>
  <c r="N135" s="1"/>
  <c r="O135" s="1"/>
  <c r="P135" l="1"/>
  <c r="J136"/>
  <c r="L136" l="1"/>
  <c r="M136"/>
  <c r="N136" s="1"/>
  <c r="O136" s="1"/>
  <c r="P136" l="1"/>
  <c r="J137"/>
  <c r="L137" l="1"/>
  <c r="M137"/>
  <c r="N137" s="1"/>
  <c r="O137" s="1"/>
  <c r="P137" l="1"/>
  <c r="J138"/>
  <c r="L138" l="1"/>
  <c r="M138"/>
  <c r="N138" s="1"/>
  <c r="O138" s="1"/>
  <c r="P138" l="1"/>
  <c r="J139"/>
  <c r="L139" l="1"/>
  <c r="M139"/>
  <c r="N139" s="1"/>
  <c r="O139" s="1"/>
  <c r="P139" l="1"/>
  <c r="J140"/>
  <c r="L140" l="1"/>
  <c r="M140"/>
  <c r="N140" s="1"/>
  <c r="O140" s="1"/>
  <c r="P140" l="1"/>
  <c r="J141"/>
  <c r="L141" l="1"/>
  <c r="M141"/>
  <c r="N141" s="1"/>
  <c r="O141" s="1"/>
  <c r="P141" l="1"/>
  <c r="J142"/>
  <c r="L142" l="1"/>
  <c r="M142"/>
  <c r="N142" s="1"/>
  <c r="O142" s="1"/>
  <c r="P142" l="1"/>
  <c r="J143"/>
  <c r="L143" l="1"/>
  <c r="M143"/>
  <c r="N143" s="1"/>
  <c r="O143" s="1"/>
  <c r="P143" l="1"/>
  <c r="J144"/>
  <c r="L144" l="1"/>
  <c r="M144"/>
  <c r="N144" s="1"/>
  <c r="O144" s="1"/>
  <c r="P144" l="1"/>
  <c r="J145"/>
  <c r="L145" l="1"/>
  <c r="M145"/>
  <c r="N145" s="1"/>
  <c r="O145" s="1"/>
  <c r="P145" l="1"/>
  <c r="J146"/>
  <c r="L146" l="1"/>
  <c r="M146"/>
  <c r="N146" s="1"/>
  <c r="O146" s="1"/>
  <c r="P146" l="1"/>
  <c r="J147"/>
  <c r="L147" l="1"/>
  <c r="M147"/>
  <c r="N147" s="1"/>
  <c r="O147" s="1"/>
  <c r="P147" l="1"/>
  <c r="J148"/>
  <c r="L148" l="1"/>
  <c r="M148"/>
  <c r="N148" s="1"/>
  <c r="O148" s="1"/>
  <c r="P148" l="1"/>
  <c r="J149"/>
  <c r="L149" l="1"/>
  <c r="M149"/>
  <c r="N149" s="1"/>
  <c r="O149" s="1"/>
  <c r="P149" l="1"/>
  <c r="J150"/>
  <c r="L150" l="1"/>
  <c r="M150"/>
  <c r="N150" s="1"/>
  <c r="O150" s="1"/>
  <c r="P150" l="1"/>
  <c r="J151"/>
  <c r="L151" l="1"/>
  <c r="M151"/>
  <c r="N151" s="1"/>
  <c r="O151" s="1"/>
  <c r="P151" l="1"/>
  <c r="J152"/>
  <c r="L152" l="1"/>
  <c r="M152"/>
  <c r="N152" s="1"/>
  <c r="O152" s="1"/>
  <c r="P152" l="1"/>
  <c r="J153"/>
  <c r="L153" l="1"/>
  <c r="M153"/>
  <c r="N153" s="1"/>
  <c r="O153" s="1"/>
  <c r="P153" l="1"/>
  <c r="J154"/>
  <c r="L154" l="1"/>
  <c r="M154"/>
  <c r="N154" s="1"/>
  <c r="O154" s="1"/>
  <c r="P154" l="1"/>
  <c r="J155"/>
  <c r="L155" l="1"/>
  <c r="M155"/>
  <c r="N155" s="1"/>
  <c r="O155" s="1"/>
  <c r="P155" l="1"/>
  <c r="J156"/>
  <c r="L156" l="1"/>
  <c r="M156"/>
  <c r="N156" s="1"/>
  <c r="O156" s="1"/>
  <c r="P156" l="1"/>
  <c r="J157"/>
  <c r="L157" l="1"/>
  <c r="M157"/>
  <c r="N157" s="1"/>
  <c r="O157" s="1"/>
  <c r="P157" l="1"/>
  <c r="J158"/>
  <c r="L158" l="1"/>
  <c r="M158"/>
  <c r="N158" s="1"/>
  <c r="O158" s="1"/>
  <c r="P158" l="1"/>
  <c r="J159"/>
  <c r="L159" l="1"/>
  <c r="M159"/>
  <c r="N159" s="1"/>
  <c r="O159" s="1"/>
  <c r="P159" l="1"/>
  <c r="J160"/>
  <c r="L160" l="1"/>
  <c r="M160"/>
  <c r="N160" s="1"/>
  <c r="O160" s="1"/>
  <c r="P160" l="1"/>
  <c r="J161"/>
  <c r="L161" l="1"/>
  <c r="M161"/>
  <c r="N161" s="1"/>
  <c r="O161" s="1"/>
  <c r="P161" l="1"/>
  <c r="J162"/>
  <c r="L162" l="1"/>
  <c r="M162"/>
  <c r="N162" s="1"/>
  <c r="O162" s="1"/>
  <c r="P162" l="1"/>
  <c r="J163"/>
  <c r="L163" l="1"/>
  <c r="M163"/>
  <c r="N163" s="1"/>
  <c r="O163" s="1"/>
  <c r="P163" l="1"/>
  <c r="J164"/>
  <c r="L164" l="1"/>
  <c r="M164"/>
  <c r="N164" s="1"/>
  <c r="O164" s="1"/>
  <c r="P164" l="1"/>
  <c r="J165"/>
  <c r="L165" l="1"/>
  <c r="M165"/>
  <c r="N165" s="1"/>
  <c r="O165" s="1"/>
  <c r="P165" l="1"/>
  <c r="J166"/>
  <c r="L166" l="1"/>
  <c r="M166"/>
  <c r="N166" s="1"/>
  <c r="O166" s="1"/>
  <c r="P166" l="1"/>
  <c r="J167"/>
  <c r="L167" l="1"/>
  <c r="M167"/>
  <c r="N167" s="1"/>
  <c r="O167" s="1"/>
  <c r="P167" l="1"/>
  <c r="J168"/>
  <c r="L168" l="1"/>
  <c r="M168"/>
  <c r="N168" s="1"/>
  <c r="O168" s="1"/>
  <c r="P168" l="1"/>
  <c r="J169"/>
  <c r="L169" l="1"/>
  <c r="M169"/>
  <c r="N169" s="1"/>
  <c r="O169" s="1"/>
  <c r="P169" l="1"/>
  <c r="J170"/>
  <c r="L170" l="1"/>
  <c r="M170"/>
  <c r="N170" s="1"/>
  <c r="O170" s="1"/>
  <c r="P170" l="1"/>
  <c r="J171"/>
  <c r="L171" l="1"/>
  <c r="M171"/>
  <c r="N171" s="1"/>
  <c r="O171" s="1"/>
  <c r="P171" l="1"/>
  <c r="J172"/>
  <c r="L172" l="1"/>
  <c r="M172"/>
  <c r="N172" s="1"/>
  <c r="O172" s="1"/>
  <c r="P172" l="1"/>
  <c r="J173"/>
  <c r="L173" l="1"/>
  <c r="M173"/>
  <c r="N173" s="1"/>
  <c r="O173" s="1"/>
  <c r="P173" l="1"/>
  <c r="J174"/>
  <c r="L174" l="1"/>
  <c r="M174"/>
  <c r="N174" s="1"/>
  <c r="O174" s="1"/>
  <c r="P174" l="1"/>
  <c r="J175"/>
  <c r="L175" l="1"/>
  <c r="M175"/>
  <c r="N175" s="1"/>
  <c r="O175" s="1"/>
  <c r="P175" l="1"/>
  <c r="J176"/>
  <c r="L176" l="1"/>
  <c r="M176"/>
  <c r="N176" s="1"/>
  <c r="O176" s="1"/>
  <c r="P176" l="1"/>
  <c r="J177"/>
  <c r="L177" l="1"/>
  <c r="M177"/>
  <c r="N177" s="1"/>
  <c r="O177" s="1"/>
  <c r="P177" l="1"/>
  <c r="J178"/>
  <c r="L178" l="1"/>
  <c r="M178"/>
  <c r="N178" s="1"/>
  <c r="O178" s="1"/>
  <c r="P178" l="1"/>
  <c r="J179"/>
  <c r="L179" l="1"/>
  <c r="M179"/>
  <c r="N179" s="1"/>
  <c r="O179" s="1"/>
  <c r="P179" l="1"/>
  <c r="J180"/>
  <c r="L180" l="1"/>
  <c r="M180"/>
  <c r="N180" s="1"/>
  <c r="O180" s="1"/>
  <c r="P180" l="1"/>
  <c r="J181"/>
  <c r="L181" l="1"/>
  <c r="M181"/>
  <c r="N181" s="1"/>
  <c r="O181" s="1"/>
  <c r="P181" l="1"/>
  <c r="J182"/>
  <c r="L182" l="1"/>
  <c r="M182"/>
  <c r="N182" s="1"/>
  <c r="O182" s="1"/>
  <c r="P182" l="1"/>
  <c r="J183"/>
  <c r="L183" l="1"/>
  <c r="M183"/>
  <c r="N183" s="1"/>
  <c r="O183" s="1"/>
  <c r="P183" l="1"/>
  <c r="J184"/>
  <c r="L184" l="1"/>
  <c r="M184"/>
  <c r="N184" s="1"/>
  <c r="O184" s="1"/>
  <c r="P184" l="1"/>
  <c r="J185"/>
  <c r="L185" l="1"/>
  <c r="M185"/>
  <c r="N185" s="1"/>
  <c r="O185" s="1"/>
  <c r="P185" l="1"/>
  <c r="J186"/>
  <c r="L186" l="1"/>
  <c r="M186"/>
  <c r="N186" s="1"/>
  <c r="O186" s="1"/>
  <c r="P186" l="1"/>
  <c r="J187"/>
  <c r="L187" l="1"/>
  <c r="M187"/>
  <c r="N187" s="1"/>
  <c r="O187" s="1"/>
  <c r="P187" l="1"/>
  <c r="J188"/>
  <c r="L188" l="1"/>
  <c r="M188"/>
  <c r="N188" s="1"/>
  <c r="O188" s="1"/>
  <c r="P188" l="1"/>
  <c r="J189"/>
  <c r="L189" l="1"/>
  <c r="M189"/>
  <c r="N189" s="1"/>
  <c r="O189" s="1"/>
  <c r="P189" l="1"/>
  <c r="J190"/>
  <c r="L190" l="1"/>
  <c r="M190"/>
  <c r="N190" s="1"/>
  <c r="O190" s="1"/>
  <c r="P190" l="1"/>
  <c r="J191"/>
  <c r="L191" l="1"/>
  <c r="M191"/>
  <c r="N191" s="1"/>
  <c r="O191" s="1"/>
  <c r="P191" l="1"/>
  <c r="J192"/>
  <c r="L192" l="1"/>
  <c r="M192"/>
  <c r="N192" s="1"/>
  <c r="O192" s="1"/>
  <c r="P192" l="1"/>
  <c r="J193"/>
  <c r="L193" l="1"/>
  <c r="M193"/>
  <c r="N193" s="1"/>
  <c r="O193" s="1"/>
  <c r="P193" l="1"/>
  <c r="J194"/>
  <c r="L194" l="1"/>
  <c r="M194"/>
  <c r="N194" s="1"/>
  <c r="O194" s="1"/>
  <c r="P194" l="1"/>
  <c r="J195"/>
  <c r="L195" l="1"/>
  <c r="M195"/>
  <c r="N195" s="1"/>
  <c r="O195" s="1"/>
  <c r="P195" l="1"/>
  <c r="J196"/>
  <c r="L196" l="1"/>
  <c r="M196"/>
  <c r="N196" s="1"/>
  <c r="O196" s="1"/>
  <c r="P196" l="1"/>
  <c r="J197"/>
  <c r="L197" l="1"/>
  <c r="M197"/>
  <c r="N197" s="1"/>
  <c r="O197" s="1"/>
  <c r="P197" l="1"/>
  <c r="J198"/>
  <c r="L198" l="1"/>
  <c r="M198"/>
  <c r="N198" s="1"/>
  <c r="O198" s="1"/>
  <c r="P198" l="1"/>
  <c r="J199"/>
  <c r="L199" l="1"/>
  <c r="M199"/>
  <c r="N199" s="1"/>
  <c r="O199" s="1"/>
  <c r="P199" l="1"/>
  <c r="J200"/>
  <c r="L200" l="1"/>
  <c r="M200"/>
  <c r="N200" s="1"/>
  <c r="O200" s="1"/>
  <c r="P200" l="1"/>
  <c r="J201"/>
  <c r="L201" l="1"/>
  <c r="M201"/>
  <c r="N201" s="1"/>
  <c r="O201" s="1"/>
  <c r="P201" l="1"/>
  <c r="J202"/>
  <c r="L202" l="1"/>
  <c r="M202"/>
  <c r="N202" s="1"/>
  <c r="O202" s="1"/>
  <c r="P202" l="1"/>
  <c r="J203"/>
  <c r="L203" l="1"/>
  <c r="M203"/>
  <c r="N203" s="1"/>
  <c r="O203" s="1"/>
  <c r="P203" l="1"/>
  <c r="J204"/>
  <c r="L204" l="1"/>
  <c r="M204"/>
  <c r="N204" s="1"/>
  <c r="O204" s="1"/>
  <c r="P204" l="1"/>
  <c r="J205"/>
  <c r="L205" l="1"/>
  <c r="M205"/>
  <c r="N205" s="1"/>
  <c r="O205" s="1"/>
  <c r="P205" l="1"/>
  <c r="J206"/>
  <c r="L206" l="1"/>
  <c r="M206"/>
  <c r="N206" s="1"/>
  <c r="O206" s="1"/>
  <c r="P206" l="1"/>
  <c r="J207"/>
  <c r="L207" l="1"/>
  <c r="M207"/>
  <c r="N207" s="1"/>
  <c r="O207" s="1"/>
  <c r="P207" l="1"/>
  <c r="J208"/>
  <c r="L208" l="1"/>
  <c r="M208"/>
  <c r="N208" s="1"/>
  <c r="O208" s="1"/>
  <c r="P208" l="1"/>
  <c r="J209"/>
  <c r="L209" l="1"/>
  <c r="M209"/>
  <c r="N209" s="1"/>
  <c r="O209" s="1"/>
  <c r="P209" l="1"/>
  <c r="J210"/>
  <c r="L210" l="1"/>
  <c r="M210"/>
  <c r="N210" s="1"/>
  <c r="O210" s="1"/>
  <c r="P210" l="1"/>
  <c r="J211"/>
  <c r="L211" l="1"/>
  <c r="M211"/>
  <c r="N211" s="1"/>
  <c r="O211" s="1"/>
  <c r="P211" l="1"/>
  <c r="J212"/>
  <c r="L212" l="1"/>
  <c r="M212"/>
  <c r="N212" s="1"/>
  <c r="O212" s="1"/>
  <c r="P212" l="1"/>
  <c r="J213"/>
  <c r="L213" l="1"/>
  <c r="M213"/>
  <c r="N213" s="1"/>
  <c r="O213" s="1"/>
  <c r="P213" l="1"/>
  <c r="J214"/>
  <c r="L214" l="1"/>
  <c r="M214"/>
  <c r="N214" s="1"/>
  <c r="O214" s="1"/>
  <c r="P214" l="1"/>
  <c r="J215"/>
  <c r="L215" l="1"/>
  <c r="M215"/>
  <c r="N215" s="1"/>
  <c r="O215" s="1"/>
  <c r="P215" l="1"/>
  <c r="J216"/>
  <c r="L216" l="1"/>
  <c r="M216"/>
  <c r="N216" s="1"/>
  <c r="O216" s="1"/>
  <c r="P216" l="1"/>
  <c r="J217"/>
  <c r="L217" l="1"/>
  <c r="M217"/>
  <c r="N217" s="1"/>
  <c r="O217" s="1"/>
  <c r="P217" l="1"/>
  <c r="J218"/>
  <c r="L218" l="1"/>
  <c r="M218"/>
  <c r="N218" s="1"/>
  <c r="O218" s="1"/>
  <c r="P218" l="1"/>
  <c r="J219"/>
  <c r="L219" l="1"/>
  <c r="M219"/>
  <c r="N219" s="1"/>
  <c r="O219" s="1"/>
  <c r="P219" l="1"/>
  <c r="J220"/>
  <c r="L220" l="1"/>
  <c r="M220"/>
  <c r="N220" s="1"/>
  <c r="O220" s="1"/>
  <c r="P220" l="1"/>
  <c r="J221"/>
  <c r="L221" l="1"/>
  <c r="M221"/>
  <c r="N221" s="1"/>
  <c r="O221" s="1"/>
  <c r="P221" l="1"/>
  <c r="J222"/>
  <c r="L222" l="1"/>
  <c r="M222"/>
  <c r="N222" s="1"/>
  <c r="O222" s="1"/>
  <c r="P222" l="1"/>
  <c r="J223"/>
  <c r="L223" l="1"/>
  <c r="M223"/>
  <c r="N223" s="1"/>
  <c r="O223" s="1"/>
  <c r="P223" l="1"/>
  <c r="J224"/>
  <c r="L224" l="1"/>
  <c r="M224"/>
  <c r="N224" s="1"/>
  <c r="O224" s="1"/>
  <c r="P224" l="1"/>
  <c r="J225"/>
  <c r="L225" l="1"/>
  <c r="M225"/>
  <c r="N225" s="1"/>
  <c r="O225" s="1"/>
  <c r="P225" l="1"/>
  <c r="J226"/>
  <c r="L226" l="1"/>
  <c r="M226"/>
  <c r="N226" s="1"/>
  <c r="O226" s="1"/>
  <c r="P226" l="1"/>
  <c r="J227"/>
  <c r="L227" l="1"/>
  <c r="M227"/>
  <c r="N227" s="1"/>
  <c r="O227" s="1"/>
  <c r="P227" l="1"/>
  <c r="J228"/>
  <c r="L228" l="1"/>
  <c r="M228"/>
  <c r="N228" s="1"/>
  <c r="O228" s="1"/>
  <c r="P228" l="1"/>
  <c r="J229"/>
  <c r="L229" l="1"/>
  <c r="M229"/>
  <c r="N229" s="1"/>
  <c r="O229" s="1"/>
  <c r="P229" l="1"/>
  <c r="J230"/>
  <c r="L230" l="1"/>
  <c r="M230"/>
  <c r="N230" s="1"/>
  <c r="O230" s="1"/>
  <c r="P230" l="1"/>
  <c r="J231"/>
  <c r="L231" l="1"/>
  <c r="M231"/>
  <c r="N231" s="1"/>
  <c r="O231" s="1"/>
  <c r="P231" l="1"/>
  <c r="J232"/>
  <c r="L232" l="1"/>
  <c r="M232"/>
  <c r="N232" s="1"/>
  <c r="O232" s="1"/>
  <c r="P232" l="1"/>
  <c r="J233"/>
  <c r="L233" l="1"/>
  <c r="M233"/>
  <c r="N233" s="1"/>
  <c r="O233" s="1"/>
  <c r="P233" l="1"/>
  <c r="J234"/>
  <c r="L234" l="1"/>
  <c r="M234"/>
  <c r="N234" s="1"/>
  <c r="O234" s="1"/>
  <c r="P234" l="1"/>
  <c r="J235"/>
  <c r="L235" l="1"/>
  <c r="M235"/>
  <c r="N235" s="1"/>
  <c r="O235" s="1"/>
  <c r="P235" l="1"/>
  <c r="J236"/>
  <c r="L236" l="1"/>
  <c r="M236"/>
  <c r="N236" s="1"/>
  <c r="O236" s="1"/>
  <c r="P236" l="1"/>
  <c r="J237"/>
  <c r="L237" l="1"/>
  <c r="M237"/>
  <c r="N237" s="1"/>
  <c r="O237" s="1"/>
  <c r="P237" l="1"/>
  <c r="J238"/>
  <c r="L238" l="1"/>
  <c r="M238"/>
  <c r="N238" s="1"/>
  <c r="O238" s="1"/>
  <c r="P238" l="1"/>
  <c r="J239"/>
  <c r="L239" l="1"/>
  <c r="M239"/>
  <c r="N239" s="1"/>
  <c r="O239" s="1"/>
  <c r="P239" l="1"/>
  <c r="J240"/>
  <c r="L240" l="1"/>
  <c r="M240"/>
  <c r="N240" s="1"/>
  <c r="O240" s="1"/>
  <c r="P240" l="1"/>
  <c r="J241"/>
  <c r="L241" l="1"/>
  <c r="M241"/>
  <c r="N241" s="1"/>
  <c r="O241" s="1"/>
  <c r="P241" l="1"/>
  <c r="J242"/>
  <c r="L242" l="1"/>
  <c r="M242"/>
  <c r="N242" s="1"/>
  <c r="O242" s="1"/>
  <c r="P242" l="1"/>
  <c r="J243"/>
  <c r="L243" l="1"/>
  <c r="M243"/>
  <c r="N243" s="1"/>
  <c r="O243" s="1"/>
  <c r="P243" l="1"/>
  <c r="J244"/>
  <c r="L244" l="1"/>
  <c r="M244"/>
  <c r="N244" s="1"/>
  <c r="O244" s="1"/>
  <c r="P244" l="1"/>
  <c r="J245"/>
  <c r="L245" l="1"/>
  <c r="M245"/>
  <c r="N245" s="1"/>
  <c r="O245" s="1"/>
  <c r="P245" l="1"/>
  <c r="J246"/>
  <c r="L246" l="1"/>
  <c r="M246"/>
  <c r="N246" s="1"/>
  <c r="O246" s="1"/>
  <c r="P246" l="1"/>
  <c r="J247"/>
  <c r="L247" l="1"/>
  <c r="M247"/>
  <c r="N247" s="1"/>
  <c r="O247" s="1"/>
  <c r="P247" l="1"/>
  <c r="J248"/>
  <c r="L248" l="1"/>
  <c r="M248"/>
  <c r="N248" s="1"/>
  <c r="O248" s="1"/>
  <c r="P248" l="1"/>
  <c r="J249"/>
  <c r="L249" l="1"/>
  <c r="M249"/>
  <c r="N249" s="1"/>
  <c r="O249" s="1"/>
  <c r="P249" l="1"/>
  <c r="J250"/>
  <c r="L250" l="1"/>
  <c r="M250"/>
  <c r="N250" s="1"/>
  <c r="O250" s="1"/>
  <c r="P250" l="1"/>
  <c r="J251"/>
  <c r="L251" l="1"/>
  <c r="M251"/>
  <c r="N251" s="1"/>
  <c r="O251" s="1"/>
  <c r="P251" l="1"/>
  <c r="J252"/>
  <c r="L252" l="1"/>
  <c r="M252"/>
  <c r="N252" s="1"/>
  <c r="O252" s="1"/>
  <c r="P252" l="1"/>
  <c r="J253"/>
  <c r="L253" l="1"/>
  <c r="M253"/>
  <c r="N253" s="1"/>
  <c r="O253" s="1"/>
  <c r="P253" l="1"/>
  <c r="J254"/>
  <c r="L254" l="1"/>
  <c r="M254"/>
  <c r="N254" s="1"/>
  <c r="O254" s="1"/>
  <c r="P254" l="1"/>
  <c r="J255"/>
  <c r="L255" l="1"/>
  <c r="M255"/>
  <c r="N255" s="1"/>
  <c r="O255" s="1"/>
  <c r="P255" l="1"/>
  <c r="J256"/>
  <c r="L256" l="1"/>
  <c r="M256"/>
  <c r="N256" s="1"/>
  <c r="O256" s="1"/>
  <c r="P256" l="1"/>
  <c r="J257"/>
  <c r="L257" l="1"/>
  <c r="M257"/>
  <c r="N257" s="1"/>
  <c r="O257" s="1"/>
  <c r="P257" l="1"/>
  <c r="J258"/>
  <c r="L258" l="1"/>
  <c r="M258"/>
  <c r="N258" s="1"/>
  <c r="O258" s="1"/>
  <c r="P258" l="1"/>
  <c r="J259"/>
  <c r="L259" l="1"/>
  <c r="M259"/>
  <c r="N259" s="1"/>
  <c r="O259" s="1"/>
  <c r="P259" l="1"/>
  <c r="J260"/>
  <c r="L260" l="1"/>
  <c r="M260"/>
  <c r="N260" s="1"/>
  <c r="O260" s="1"/>
  <c r="P260" l="1"/>
  <c r="J261"/>
  <c r="L261" l="1"/>
  <c r="M261"/>
  <c r="N261" s="1"/>
  <c r="O261" s="1"/>
  <c r="P261" l="1"/>
  <c r="J262"/>
  <c r="L262" l="1"/>
  <c r="M262"/>
  <c r="N262" s="1"/>
  <c r="O262" s="1"/>
  <c r="P262" l="1"/>
  <c r="J263"/>
  <c r="L263" l="1"/>
  <c r="M263"/>
  <c r="N263" s="1"/>
  <c r="O263" s="1"/>
  <c r="P263" l="1"/>
  <c r="J264"/>
  <c r="L264" l="1"/>
  <c r="M264"/>
  <c r="N264" s="1"/>
  <c r="O264" s="1"/>
  <c r="P264" l="1"/>
  <c r="J265"/>
  <c r="L265" l="1"/>
  <c r="M265"/>
  <c r="N265" s="1"/>
  <c r="O265" s="1"/>
  <c r="P265" l="1"/>
  <c r="J266"/>
  <c r="L266" l="1"/>
  <c r="M266"/>
  <c r="N266" s="1"/>
  <c r="O266" s="1"/>
  <c r="P266" l="1"/>
  <c r="J267"/>
  <c r="L267" l="1"/>
  <c r="M267"/>
  <c r="N267" s="1"/>
  <c r="O267" s="1"/>
  <c r="P267" l="1"/>
  <c r="J268"/>
  <c r="L268" l="1"/>
  <c r="M268"/>
  <c r="N268" s="1"/>
  <c r="O268" s="1"/>
  <c r="P268" l="1"/>
  <c r="J269"/>
  <c r="L269" l="1"/>
  <c r="M269"/>
  <c r="N269" s="1"/>
  <c r="O269" s="1"/>
  <c r="P269" l="1"/>
  <c r="J270"/>
  <c r="L270" l="1"/>
  <c r="M270"/>
  <c r="N270" s="1"/>
  <c r="O270" s="1"/>
  <c r="P270" l="1"/>
  <c r="J271"/>
  <c r="L271" l="1"/>
  <c r="M271"/>
  <c r="N271" s="1"/>
  <c r="O271" s="1"/>
  <c r="P271" l="1"/>
  <c r="J272"/>
  <c r="L272" l="1"/>
  <c r="M272"/>
  <c r="N272" s="1"/>
  <c r="O272" s="1"/>
  <c r="P272" l="1"/>
  <c r="J273"/>
  <c r="L273" l="1"/>
  <c r="M273"/>
  <c r="N273" s="1"/>
  <c r="O273" s="1"/>
  <c r="P273" l="1"/>
  <c r="J274"/>
  <c r="L274" l="1"/>
  <c r="M274"/>
  <c r="N274" s="1"/>
  <c r="O274" s="1"/>
  <c r="P274" l="1"/>
  <c r="J275"/>
  <c r="L275" l="1"/>
  <c r="M275"/>
  <c r="N275" s="1"/>
  <c r="O275" s="1"/>
  <c r="P275" l="1"/>
  <c r="J276"/>
  <c r="L276" l="1"/>
  <c r="M276"/>
  <c r="N276" s="1"/>
  <c r="O276" s="1"/>
  <c r="P276" l="1"/>
  <c r="J277"/>
  <c r="L277" l="1"/>
  <c r="M277"/>
  <c r="N277" s="1"/>
  <c r="O277" s="1"/>
  <c r="P277" l="1"/>
  <c r="J278"/>
  <c r="L278" l="1"/>
  <c r="M278"/>
  <c r="N278" s="1"/>
  <c r="O278" s="1"/>
  <c r="P278" l="1"/>
  <c r="J279"/>
  <c r="L279" l="1"/>
  <c r="M279"/>
  <c r="N279" s="1"/>
  <c r="O279" s="1"/>
  <c r="P279" l="1"/>
  <c r="J280"/>
  <c r="L280" l="1"/>
  <c r="M280"/>
  <c r="N280" s="1"/>
  <c r="O280" s="1"/>
  <c r="P280" l="1"/>
  <c r="J281"/>
  <c r="L281" l="1"/>
  <c r="M281"/>
  <c r="N281" s="1"/>
  <c r="O281" s="1"/>
  <c r="P281" l="1"/>
  <c r="J282"/>
  <c r="L282" l="1"/>
  <c r="M282"/>
  <c r="N282" s="1"/>
  <c r="O282" s="1"/>
  <c r="P282" l="1"/>
  <c r="J283"/>
  <c r="L283" l="1"/>
  <c r="M283"/>
  <c r="N283" s="1"/>
  <c r="O283" s="1"/>
  <c r="P283" l="1"/>
  <c r="J284"/>
  <c r="L284" l="1"/>
  <c r="M284"/>
  <c r="N284" s="1"/>
  <c r="O284" s="1"/>
  <c r="P284" l="1"/>
  <c r="J285"/>
  <c r="L285" l="1"/>
  <c r="M285"/>
  <c r="N285" s="1"/>
  <c r="O285" s="1"/>
  <c r="P285" l="1"/>
  <c r="J286"/>
  <c r="L286" l="1"/>
  <c r="M286"/>
  <c r="N286" s="1"/>
  <c r="O286" s="1"/>
  <c r="P286" l="1"/>
  <c r="J287"/>
  <c r="L287" l="1"/>
  <c r="M287"/>
  <c r="N287" s="1"/>
  <c r="O287" s="1"/>
  <c r="P287" l="1"/>
  <c r="J288"/>
  <c r="L288" l="1"/>
  <c r="M288"/>
  <c r="N288" s="1"/>
  <c r="O288" s="1"/>
  <c r="P288" l="1"/>
  <c r="J289"/>
  <c r="L289" l="1"/>
  <c r="M289"/>
  <c r="N289" s="1"/>
  <c r="O289" s="1"/>
  <c r="P289" l="1"/>
  <c r="J290"/>
  <c r="L290" l="1"/>
  <c r="M290"/>
  <c r="N290" s="1"/>
  <c r="O290" s="1"/>
  <c r="P290" l="1"/>
  <c r="J291"/>
  <c r="L291" l="1"/>
  <c r="M291"/>
  <c r="N291" s="1"/>
  <c r="O291" s="1"/>
  <c r="P291" l="1"/>
  <c r="J292"/>
  <c r="L292" l="1"/>
  <c r="M292"/>
  <c r="N292" s="1"/>
  <c r="O292" s="1"/>
  <c r="P292" l="1"/>
  <c r="J293"/>
  <c r="L293" l="1"/>
  <c r="M293"/>
  <c r="N293" s="1"/>
  <c r="O293" s="1"/>
  <c r="P293" l="1"/>
  <c r="J294"/>
  <c r="L294" l="1"/>
  <c r="M294"/>
  <c r="N294" s="1"/>
  <c r="O294" s="1"/>
  <c r="P294" l="1"/>
  <c r="J295"/>
  <c r="L295" l="1"/>
  <c r="M295"/>
  <c r="N295" s="1"/>
  <c r="O295" s="1"/>
  <c r="P295" l="1"/>
  <c r="J296"/>
  <c r="L296" l="1"/>
  <c r="M296"/>
  <c r="N296" s="1"/>
  <c r="O296" s="1"/>
  <c r="P296" l="1"/>
  <c r="J297"/>
  <c r="L297" l="1"/>
  <c r="M297"/>
  <c r="N297" s="1"/>
  <c r="O297" s="1"/>
  <c r="P297" l="1"/>
  <c r="J298"/>
  <c r="L298" l="1"/>
  <c r="M298"/>
  <c r="N298" s="1"/>
  <c r="O298" s="1"/>
  <c r="P298" l="1"/>
  <c r="J299"/>
  <c r="L299" l="1"/>
  <c r="M299"/>
  <c r="N299" s="1"/>
  <c r="O299" s="1"/>
  <c r="P299" l="1"/>
  <c r="J300"/>
  <c r="L300" l="1"/>
  <c r="M300"/>
  <c r="N300" s="1"/>
  <c r="O300" s="1"/>
  <c r="P300" l="1"/>
  <c r="J301"/>
  <c r="L301" l="1"/>
  <c r="M301"/>
  <c r="N301" s="1"/>
  <c r="O301" s="1"/>
  <c r="P301" l="1"/>
  <c r="J302"/>
  <c r="L302" l="1"/>
  <c r="M302"/>
  <c r="N302" s="1"/>
  <c r="O302" s="1"/>
  <c r="P302" l="1"/>
  <c r="J303"/>
  <c r="L303" l="1"/>
  <c r="M303"/>
  <c r="N303" s="1"/>
  <c r="O303" s="1"/>
  <c r="P303" l="1"/>
  <c r="J304"/>
  <c r="L304" l="1"/>
  <c r="M304"/>
  <c r="N304" s="1"/>
  <c r="O304" s="1"/>
  <c r="P304" l="1"/>
  <c r="J305"/>
  <c r="L305" l="1"/>
  <c r="M305"/>
  <c r="N305" s="1"/>
  <c r="O305" s="1"/>
  <c r="P305" l="1"/>
  <c r="J306"/>
  <c r="L306" l="1"/>
  <c r="M306"/>
  <c r="N306" s="1"/>
  <c r="O306" s="1"/>
  <c r="P306" l="1"/>
  <c r="J307"/>
  <c r="L307" l="1"/>
  <c r="M307"/>
  <c r="N307" s="1"/>
  <c r="O307" s="1"/>
  <c r="P307" l="1"/>
  <c r="J308"/>
  <c r="L308" l="1"/>
  <c r="M308"/>
  <c r="N308" s="1"/>
  <c r="O308" s="1"/>
  <c r="P308" l="1"/>
  <c r="J309"/>
  <c r="L309" l="1"/>
  <c r="M309"/>
  <c r="N309" s="1"/>
  <c r="O309" s="1"/>
  <c r="P309" l="1"/>
  <c r="J310"/>
  <c r="L310" l="1"/>
  <c r="M310"/>
  <c r="N310" s="1"/>
  <c r="O310" s="1"/>
  <c r="P310" l="1"/>
  <c r="J311"/>
  <c r="L311" l="1"/>
  <c r="M311"/>
  <c r="N311" s="1"/>
  <c r="O311" s="1"/>
  <c r="P311" l="1"/>
  <c r="J312"/>
  <c r="L312" l="1"/>
  <c r="M312"/>
  <c r="N312" s="1"/>
  <c r="O312" s="1"/>
  <c r="P312" l="1"/>
  <c r="J313"/>
  <c r="L313" l="1"/>
  <c r="M313"/>
  <c r="N313" s="1"/>
  <c r="O313" s="1"/>
  <c r="P313" l="1"/>
  <c r="J314"/>
  <c r="L314" l="1"/>
  <c r="M314"/>
  <c r="N314" s="1"/>
  <c r="O314" s="1"/>
  <c r="P314" l="1"/>
  <c r="J315"/>
  <c r="L315" l="1"/>
  <c r="M315"/>
  <c r="N315" s="1"/>
  <c r="O315" s="1"/>
  <c r="P315" l="1"/>
  <c r="J316"/>
  <c r="L316" l="1"/>
  <c r="M316"/>
  <c r="N316" s="1"/>
  <c r="O316" s="1"/>
  <c r="P316" l="1"/>
  <c r="J317"/>
  <c r="L317" l="1"/>
  <c r="M317"/>
  <c r="N317" s="1"/>
  <c r="O317" s="1"/>
  <c r="P317" l="1"/>
  <c r="J318"/>
  <c r="L318" l="1"/>
  <c r="M318"/>
  <c r="N318" s="1"/>
  <c r="O318" s="1"/>
  <c r="P318" l="1"/>
  <c r="J319"/>
  <c r="L319" l="1"/>
  <c r="M319"/>
  <c r="N319" s="1"/>
  <c r="O319" s="1"/>
  <c r="P319" l="1"/>
  <c r="J320"/>
  <c r="L320" l="1"/>
  <c r="M320"/>
  <c r="N320" s="1"/>
  <c r="O320" s="1"/>
  <c r="P320" l="1"/>
  <c r="J321"/>
  <c r="L321" l="1"/>
  <c r="M321"/>
  <c r="N321" s="1"/>
  <c r="O321" s="1"/>
  <c r="P321" l="1"/>
  <c r="J322"/>
  <c r="L322" l="1"/>
  <c r="M322"/>
  <c r="N322" s="1"/>
  <c r="O322" s="1"/>
  <c r="P322" l="1"/>
  <c r="J323"/>
  <c r="L323" l="1"/>
  <c r="M323"/>
  <c r="N323" s="1"/>
  <c r="O323" s="1"/>
  <c r="P323" l="1"/>
  <c r="J324"/>
  <c r="L324" l="1"/>
  <c r="M324"/>
  <c r="N324" s="1"/>
  <c r="O324" s="1"/>
  <c r="P324" l="1"/>
  <c r="J325"/>
  <c r="L325" l="1"/>
  <c r="M325"/>
  <c r="N325" s="1"/>
  <c r="O325" s="1"/>
  <c r="P325" l="1"/>
  <c r="J326"/>
  <c r="L326" l="1"/>
  <c r="M326"/>
  <c r="N326" s="1"/>
  <c r="O326" s="1"/>
  <c r="P326" l="1"/>
  <c r="J327"/>
  <c r="L327" l="1"/>
  <c r="M327"/>
  <c r="N327" s="1"/>
  <c r="O327" s="1"/>
  <c r="P327" l="1"/>
  <c r="J328"/>
  <c r="L328" l="1"/>
  <c r="M328"/>
  <c r="N328" s="1"/>
  <c r="O328" s="1"/>
  <c r="P328" l="1"/>
  <c r="J329"/>
  <c r="L329" l="1"/>
  <c r="M329"/>
  <c r="N329" s="1"/>
  <c r="O329" s="1"/>
  <c r="P329" l="1"/>
  <c r="J330"/>
  <c r="L330" l="1"/>
  <c r="M330"/>
  <c r="N330" s="1"/>
  <c r="O330" s="1"/>
  <c r="P330" l="1"/>
  <c r="J331"/>
  <c r="L331" l="1"/>
  <c r="M331"/>
  <c r="N331" s="1"/>
  <c r="O331" s="1"/>
  <c r="P331" l="1"/>
  <c r="J332"/>
  <c r="L332" l="1"/>
  <c r="M332"/>
  <c r="N332" s="1"/>
  <c r="O332" s="1"/>
  <c r="P332" l="1"/>
  <c r="J333"/>
  <c r="L333" l="1"/>
  <c r="M333"/>
  <c r="N333" s="1"/>
  <c r="O333" s="1"/>
  <c r="P333" l="1"/>
  <c r="J334"/>
  <c r="L334" l="1"/>
  <c r="M334"/>
  <c r="N334" s="1"/>
  <c r="O334" s="1"/>
  <c r="P334" l="1"/>
  <c r="J335"/>
  <c r="L335" l="1"/>
  <c r="M335"/>
  <c r="N335" s="1"/>
  <c r="O335" s="1"/>
  <c r="P335" l="1"/>
  <c r="J336"/>
  <c r="L336" l="1"/>
  <c r="M336"/>
  <c r="N336" s="1"/>
  <c r="O336" s="1"/>
  <c r="P336" l="1"/>
  <c r="J337"/>
  <c r="L337" l="1"/>
  <c r="M337"/>
  <c r="N337" s="1"/>
  <c r="O337" s="1"/>
  <c r="P337" l="1"/>
  <c r="J338"/>
  <c r="L338" l="1"/>
  <c r="M338"/>
  <c r="N338" s="1"/>
  <c r="O338" s="1"/>
  <c r="P338" l="1"/>
  <c r="J339"/>
  <c r="L339" l="1"/>
  <c r="M339"/>
  <c r="N339" s="1"/>
  <c r="O339" s="1"/>
  <c r="P339" l="1"/>
  <c r="J340"/>
  <c r="L340" l="1"/>
  <c r="M340"/>
  <c r="N340" s="1"/>
  <c r="O340" s="1"/>
  <c r="P340" l="1"/>
  <c r="J341"/>
  <c r="L341" l="1"/>
  <c r="M341"/>
  <c r="N341" s="1"/>
  <c r="O341" s="1"/>
  <c r="P341" l="1"/>
  <c r="J342"/>
  <c r="L342" l="1"/>
  <c r="M342"/>
  <c r="N342" s="1"/>
  <c r="O342" s="1"/>
  <c r="P342" l="1"/>
  <c r="J343"/>
  <c r="L343" l="1"/>
  <c r="M343"/>
  <c r="N343" s="1"/>
  <c r="O343" s="1"/>
  <c r="P343" l="1"/>
  <c r="J344"/>
  <c r="L344" l="1"/>
  <c r="M344"/>
  <c r="N344" s="1"/>
  <c r="O344" s="1"/>
  <c r="P344" l="1"/>
  <c r="J345"/>
  <c r="L345" l="1"/>
  <c r="M345"/>
  <c r="N345" s="1"/>
  <c r="O345" s="1"/>
  <c r="P345" l="1"/>
  <c r="J346"/>
  <c r="L346" l="1"/>
  <c r="M346"/>
  <c r="N346" s="1"/>
  <c r="O346" s="1"/>
  <c r="P346" l="1"/>
  <c r="J347"/>
  <c r="L347" l="1"/>
  <c r="M347"/>
  <c r="N347" s="1"/>
  <c r="O347" s="1"/>
  <c r="P347" l="1"/>
  <c r="J348"/>
  <c r="L348" l="1"/>
  <c r="M348"/>
  <c r="N348" s="1"/>
  <c r="O348" s="1"/>
  <c r="P348" l="1"/>
  <c r="J349"/>
  <c r="L349" l="1"/>
  <c r="M349"/>
  <c r="N349" s="1"/>
  <c r="O349" s="1"/>
  <c r="P349" l="1"/>
  <c r="J350"/>
  <c r="L350" l="1"/>
  <c r="M350"/>
  <c r="N350" s="1"/>
  <c r="O350" s="1"/>
  <c r="P350" l="1"/>
  <c r="J351"/>
  <c r="L351" l="1"/>
  <c r="M351"/>
  <c r="N351" s="1"/>
  <c r="O351" s="1"/>
  <c r="P351" l="1"/>
  <c r="J352"/>
  <c r="L352" l="1"/>
  <c r="M352"/>
  <c r="N352" s="1"/>
  <c r="O352" s="1"/>
  <c r="P352" l="1"/>
  <c r="J353"/>
  <c r="L353" l="1"/>
  <c r="M353"/>
  <c r="N353" s="1"/>
  <c r="O353" s="1"/>
  <c r="P353" l="1"/>
  <c r="J354"/>
  <c r="L354" l="1"/>
  <c r="M354"/>
  <c r="N354" s="1"/>
  <c r="O354" s="1"/>
  <c r="P354" l="1"/>
  <c r="J355"/>
  <c r="L355" l="1"/>
  <c r="M355"/>
  <c r="N355" s="1"/>
  <c r="O355" s="1"/>
  <c r="P355" l="1"/>
  <c r="J356"/>
  <c r="L356" l="1"/>
  <c r="M356"/>
  <c r="N356" s="1"/>
  <c r="O356" s="1"/>
  <c r="P356" l="1"/>
  <c r="J357"/>
  <c r="L357" l="1"/>
  <c r="M357"/>
  <c r="N357" s="1"/>
  <c r="O357" s="1"/>
  <c r="P357" l="1"/>
  <c r="J358"/>
  <c r="L358" l="1"/>
  <c r="M358"/>
  <c r="N358" s="1"/>
  <c r="O358" s="1"/>
  <c r="P358" l="1"/>
  <c r="J359"/>
  <c r="L359" l="1"/>
  <c r="M359"/>
  <c r="N359" s="1"/>
  <c r="O359" s="1"/>
  <c r="P359" l="1"/>
  <c r="J360"/>
  <c r="L360" l="1"/>
  <c r="M360"/>
  <c r="N360" s="1"/>
  <c r="O360" s="1"/>
  <c r="P360" l="1"/>
  <c r="J361"/>
  <c r="L361" l="1"/>
  <c r="M361"/>
  <c r="N361" s="1"/>
  <c r="O361" s="1"/>
  <c r="P361" l="1"/>
  <c r="J362"/>
  <c r="L362" l="1"/>
  <c r="M362"/>
  <c r="N362" s="1"/>
  <c r="O362" s="1"/>
  <c r="P362" l="1"/>
  <c r="J363"/>
  <c r="L363" l="1"/>
  <c r="M363"/>
  <c r="N363" s="1"/>
  <c r="O363" s="1"/>
  <c r="P363" l="1"/>
  <c r="J364"/>
  <c r="L364" l="1"/>
  <c r="M364"/>
  <c r="N364" s="1"/>
  <c r="O364" s="1"/>
  <c r="P364" l="1"/>
  <c r="J365"/>
  <c r="L365" l="1"/>
  <c r="M365"/>
  <c r="N365" s="1"/>
  <c r="O365" s="1"/>
  <c r="P365" l="1"/>
  <c r="J366"/>
  <c r="L366" l="1"/>
  <c r="M366"/>
  <c r="N366" s="1"/>
  <c r="O366" s="1"/>
  <c r="P366" l="1"/>
  <c r="J367"/>
  <c r="L367" l="1"/>
  <c r="M367"/>
  <c r="N367" s="1"/>
  <c r="O367" s="1"/>
  <c r="P367" l="1"/>
  <c r="J368"/>
  <c r="L368" l="1"/>
  <c r="M368"/>
  <c r="N368" s="1"/>
  <c r="O368" s="1"/>
  <c r="P368" l="1"/>
  <c r="J369"/>
  <c r="L369" l="1"/>
  <c r="M369"/>
  <c r="N369" s="1"/>
  <c r="O369" s="1"/>
  <c r="P369" l="1"/>
  <c r="J370"/>
  <c r="L370" l="1"/>
  <c r="M370"/>
  <c r="N370" s="1"/>
  <c r="O370" s="1"/>
  <c r="P370" l="1"/>
  <c r="J371"/>
  <c r="L371" l="1"/>
  <c r="M371"/>
  <c r="N371" s="1"/>
  <c r="O371" s="1"/>
  <c r="P371" l="1"/>
  <c r="J372"/>
  <c r="L372" l="1"/>
  <c r="M372"/>
  <c r="N372" s="1"/>
  <c r="O372" s="1"/>
  <c r="P372" l="1"/>
  <c r="J373"/>
  <c r="L373" l="1"/>
  <c r="M373"/>
  <c r="N373" s="1"/>
  <c r="O373" s="1"/>
  <c r="P373" l="1"/>
  <c r="J374"/>
  <c r="L374" l="1"/>
  <c r="M374"/>
  <c r="N374" s="1"/>
  <c r="O374" s="1"/>
  <c r="P374" l="1"/>
  <c r="J375"/>
  <c r="L375" l="1"/>
  <c r="M375"/>
  <c r="N375" s="1"/>
  <c r="O375" s="1"/>
  <c r="P375" l="1"/>
  <c r="J376"/>
  <c r="L376" l="1"/>
  <c r="M376"/>
  <c r="N376" s="1"/>
  <c r="O376" s="1"/>
  <c r="P376" l="1"/>
  <c r="J377"/>
  <c r="L377" l="1"/>
  <c r="M377"/>
  <c r="N377" s="1"/>
  <c r="O377" s="1"/>
  <c r="P377" l="1"/>
  <c r="J378"/>
  <c r="L378" l="1"/>
  <c r="M378"/>
  <c r="N378" s="1"/>
  <c r="O378" s="1"/>
  <c r="P378" l="1"/>
  <c r="J379"/>
  <c r="L379" l="1"/>
  <c r="M379"/>
  <c r="N379" s="1"/>
  <c r="O379" s="1"/>
  <c r="P379" l="1"/>
  <c r="J380"/>
  <c r="L380" l="1"/>
  <c r="M380"/>
  <c r="N380" s="1"/>
  <c r="O380" s="1"/>
  <c r="P380" l="1"/>
  <c r="J381"/>
  <c r="L381" l="1"/>
  <c r="M381"/>
  <c r="N381" s="1"/>
  <c r="O381" s="1"/>
  <c r="P381" l="1"/>
  <c r="J382"/>
  <c r="L382" l="1"/>
  <c r="M382"/>
  <c r="N382" s="1"/>
  <c r="O382" s="1"/>
  <c r="P382" l="1"/>
  <c r="J383"/>
  <c r="L383" l="1"/>
  <c r="M383"/>
  <c r="N383" s="1"/>
  <c r="O383" s="1"/>
  <c r="P383" l="1"/>
  <c r="J384"/>
  <c r="L384" l="1"/>
  <c r="M384"/>
  <c r="N384" s="1"/>
  <c r="O384" s="1"/>
  <c r="P384" l="1"/>
  <c r="J385"/>
  <c r="L385" l="1"/>
  <c r="M385"/>
  <c r="N385" s="1"/>
  <c r="O385" s="1"/>
  <c r="P385" l="1"/>
  <c r="J386"/>
  <c r="L386" l="1"/>
  <c r="M386"/>
  <c r="N386" s="1"/>
  <c r="O386" s="1"/>
  <c r="P386" l="1"/>
  <c r="J387"/>
  <c r="L387" l="1"/>
  <c r="M387"/>
  <c r="N387" s="1"/>
  <c r="O387" s="1"/>
  <c r="P387" l="1"/>
  <c r="J388"/>
  <c r="L388" l="1"/>
  <c r="M388"/>
  <c r="N388" s="1"/>
  <c r="O388" s="1"/>
  <c r="P388" l="1"/>
  <c r="J389"/>
  <c r="L389" l="1"/>
  <c r="M389"/>
  <c r="N389" s="1"/>
  <c r="O389" s="1"/>
  <c r="P389" l="1"/>
  <c r="J390"/>
  <c r="L390" l="1"/>
  <c r="M390"/>
  <c r="N390" s="1"/>
  <c r="O390" s="1"/>
  <c r="P390" l="1"/>
  <c r="J391"/>
  <c r="L391" l="1"/>
  <c r="M391"/>
  <c r="N391" s="1"/>
  <c r="O391" s="1"/>
  <c r="P391" l="1"/>
  <c r="J392"/>
  <c r="L392" l="1"/>
  <c r="M392"/>
  <c r="N392" s="1"/>
  <c r="O392" s="1"/>
  <c r="P392" l="1"/>
  <c r="J393"/>
  <c r="L393" l="1"/>
  <c r="M393"/>
  <c r="N393" s="1"/>
  <c r="O393" s="1"/>
  <c r="P393" l="1"/>
  <c r="J394"/>
  <c r="L394" l="1"/>
  <c r="M394"/>
  <c r="N394" s="1"/>
  <c r="O394" s="1"/>
  <c r="P394" l="1"/>
  <c r="J395"/>
  <c r="L395" l="1"/>
  <c r="M395"/>
  <c r="N395" s="1"/>
  <c r="O395" s="1"/>
  <c r="P395" l="1"/>
  <c r="J396"/>
  <c r="L396" l="1"/>
  <c r="M396"/>
  <c r="N396" s="1"/>
  <c r="O396" s="1"/>
  <c r="P396" l="1"/>
  <c r="J397"/>
  <c r="L397" l="1"/>
  <c r="M397"/>
  <c r="N397" s="1"/>
  <c r="O397" s="1"/>
  <c r="P397" l="1"/>
  <c r="J398"/>
  <c r="L398" l="1"/>
  <c r="M398"/>
  <c r="N398" s="1"/>
  <c r="O398" s="1"/>
  <c r="P398" l="1"/>
  <c r="J399"/>
  <c r="L399" l="1"/>
  <c r="M399"/>
  <c r="N399" s="1"/>
  <c r="O399" s="1"/>
  <c r="P399" l="1"/>
  <c r="J400"/>
  <c r="L400" l="1"/>
  <c r="M400"/>
  <c r="N400" s="1"/>
  <c r="O400" s="1"/>
  <c r="P400" l="1"/>
  <c r="J401"/>
  <c r="L401" l="1"/>
  <c r="M401"/>
  <c r="N401" s="1"/>
  <c r="O401" s="1"/>
  <c r="P401" l="1"/>
  <c r="J402"/>
  <c r="L402" l="1"/>
  <c r="M402"/>
  <c r="N402" s="1"/>
  <c r="O402" s="1"/>
  <c r="P402" l="1"/>
  <c r="J403"/>
  <c r="L403" l="1"/>
  <c r="M403"/>
  <c r="N403" s="1"/>
  <c r="O403" s="1"/>
  <c r="P403" l="1"/>
  <c r="J404"/>
  <c r="L404" l="1"/>
  <c r="M404"/>
  <c r="N404" s="1"/>
  <c r="O404" s="1"/>
  <c r="P404" l="1"/>
  <c r="J405"/>
  <c r="L405" l="1"/>
  <c r="M405"/>
  <c r="N405" s="1"/>
  <c r="O405" s="1"/>
  <c r="P405" l="1"/>
  <c r="J406"/>
  <c r="L406" l="1"/>
  <c r="M406"/>
  <c r="N406" s="1"/>
  <c r="O406" s="1"/>
  <c r="P406" l="1"/>
  <c r="J407"/>
  <c r="L407" l="1"/>
  <c r="M407"/>
  <c r="N407" s="1"/>
  <c r="O407" s="1"/>
  <c r="P407" l="1"/>
  <c r="J408"/>
  <c r="L408" l="1"/>
  <c r="M408"/>
  <c r="N408" s="1"/>
  <c r="O408" s="1"/>
  <c r="P408" l="1"/>
  <c r="J409"/>
  <c r="L409" l="1"/>
  <c r="M409"/>
  <c r="N409" s="1"/>
  <c r="O409" s="1"/>
  <c r="P409" l="1"/>
  <c r="J410"/>
  <c r="L410" l="1"/>
  <c r="M410"/>
  <c r="N410" s="1"/>
  <c r="O410" s="1"/>
  <c r="P410" l="1"/>
  <c r="J411"/>
  <c r="L411" l="1"/>
  <c r="M411"/>
  <c r="N411" s="1"/>
  <c r="O411" s="1"/>
  <c r="P411" l="1"/>
  <c r="J412"/>
  <c r="L412" l="1"/>
  <c r="M412"/>
  <c r="N412" s="1"/>
  <c r="O412" s="1"/>
  <c r="P412" l="1"/>
  <c r="J413"/>
  <c r="L413" l="1"/>
  <c r="M413"/>
  <c r="N413" s="1"/>
  <c r="O413" s="1"/>
  <c r="P413" l="1"/>
  <c r="J414"/>
  <c r="L414" l="1"/>
  <c r="M414"/>
  <c r="N414" s="1"/>
  <c r="O414" s="1"/>
  <c r="P414" l="1"/>
  <c r="J415"/>
  <c r="L415" l="1"/>
  <c r="M415"/>
  <c r="N415" s="1"/>
  <c r="O415" s="1"/>
  <c r="P415" l="1"/>
  <c r="J416"/>
  <c r="L416" l="1"/>
  <c r="M416"/>
  <c r="N416" s="1"/>
  <c r="O416" s="1"/>
  <c r="P416" l="1"/>
  <c r="J417"/>
  <c r="L417" l="1"/>
  <c r="M417"/>
  <c r="N417" s="1"/>
  <c r="O417" s="1"/>
  <c r="P417" l="1"/>
  <c r="J418"/>
  <c r="L418" l="1"/>
  <c r="M418"/>
  <c r="N418" s="1"/>
  <c r="O418" s="1"/>
  <c r="P418" l="1"/>
  <c r="J419"/>
  <c r="L419" l="1"/>
  <c r="M419"/>
  <c r="N419" s="1"/>
  <c r="O419" s="1"/>
  <c r="P419" l="1"/>
  <c r="J420"/>
  <c r="L420" l="1"/>
  <c r="M420"/>
  <c r="N420" s="1"/>
  <c r="O420" s="1"/>
  <c r="P420" l="1"/>
  <c r="J421"/>
  <c r="L421" l="1"/>
  <c r="M421"/>
  <c r="N421" s="1"/>
  <c r="O421" s="1"/>
  <c r="P421" l="1"/>
  <c r="J422"/>
  <c r="L422" l="1"/>
  <c r="M422"/>
  <c r="N422" s="1"/>
  <c r="O422" s="1"/>
  <c r="P422" l="1"/>
  <c r="J423"/>
  <c r="L423" l="1"/>
  <c r="M423"/>
  <c r="N423" s="1"/>
  <c r="O423" s="1"/>
  <c r="P423" l="1"/>
  <c r="J424"/>
  <c r="L424" l="1"/>
  <c r="M424"/>
  <c r="N424" s="1"/>
  <c r="O424" s="1"/>
  <c r="P424" l="1"/>
  <c r="J425"/>
  <c r="L425" l="1"/>
  <c r="M425"/>
  <c r="N425" s="1"/>
  <c r="O425" s="1"/>
  <c r="P425" l="1"/>
  <c r="J426"/>
  <c r="L426" l="1"/>
  <c r="M426"/>
  <c r="N426" s="1"/>
  <c r="O426" s="1"/>
  <c r="P426" l="1"/>
  <c r="J427"/>
  <c r="L427" l="1"/>
  <c r="M427"/>
  <c r="N427" s="1"/>
  <c r="O427" s="1"/>
  <c r="P427" l="1"/>
  <c r="J428"/>
  <c r="L428" l="1"/>
  <c r="M428"/>
  <c r="N428" s="1"/>
  <c r="O428" s="1"/>
  <c r="P428" l="1"/>
  <c r="J429"/>
  <c r="L429" l="1"/>
  <c r="M429"/>
  <c r="N429" s="1"/>
  <c r="O429" s="1"/>
  <c r="P429" l="1"/>
  <c r="J430"/>
  <c r="L430" l="1"/>
  <c r="M430"/>
  <c r="N430" s="1"/>
  <c r="O430" s="1"/>
  <c r="P430" l="1"/>
  <c r="J431"/>
  <c r="L431" l="1"/>
  <c r="M431"/>
  <c r="N431" s="1"/>
  <c r="O431" s="1"/>
  <c r="P431" l="1"/>
  <c r="J432"/>
  <c r="L432" l="1"/>
  <c r="M432"/>
  <c r="N432" s="1"/>
  <c r="O432" s="1"/>
  <c r="P432" l="1"/>
  <c r="J433"/>
  <c r="L433" l="1"/>
  <c r="M433"/>
  <c r="N433" s="1"/>
  <c r="O433" s="1"/>
  <c r="P433" l="1"/>
  <c r="J434"/>
  <c r="L434" l="1"/>
  <c r="M434"/>
  <c r="N434" s="1"/>
  <c r="O434" s="1"/>
  <c r="P434" l="1"/>
  <c r="J435"/>
  <c r="L435" l="1"/>
  <c r="M435"/>
  <c r="N435" s="1"/>
  <c r="O435" s="1"/>
  <c r="P435" l="1"/>
  <c r="J436"/>
  <c r="L436" l="1"/>
  <c r="M436"/>
  <c r="N436" s="1"/>
  <c r="O436" s="1"/>
  <c r="P436" l="1"/>
  <c r="J437"/>
  <c r="L437" l="1"/>
  <c r="M437"/>
  <c r="N437" s="1"/>
  <c r="O437" s="1"/>
  <c r="P437" l="1"/>
  <c r="J438"/>
  <c r="L438" l="1"/>
  <c r="M438"/>
  <c r="N438" s="1"/>
  <c r="O438" s="1"/>
  <c r="P438" l="1"/>
  <c r="J439"/>
  <c r="L439" l="1"/>
  <c r="M439"/>
  <c r="N439" s="1"/>
  <c r="O439" s="1"/>
  <c r="P439" l="1"/>
  <c r="J440"/>
  <c r="L440" l="1"/>
  <c r="M440"/>
  <c r="N440" s="1"/>
  <c r="O440" s="1"/>
  <c r="P440" l="1"/>
  <c r="J441"/>
  <c r="L441" l="1"/>
  <c r="M441"/>
  <c r="N441" s="1"/>
  <c r="O441" s="1"/>
  <c r="P441" l="1"/>
  <c r="J442"/>
  <c r="L442" l="1"/>
  <c r="M442"/>
  <c r="N442" s="1"/>
  <c r="O442" s="1"/>
  <c r="P442" l="1"/>
  <c r="J443"/>
  <c r="L443" l="1"/>
  <c r="M443"/>
  <c r="N443" s="1"/>
  <c r="O443" s="1"/>
  <c r="P443" l="1"/>
  <c r="J444"/>
  <c r="L444" l="1"/>
  <c r="M444"/>
  <c r="N444" s="1"/>
  <c r="O444" s="1"/>
  <c r="P444" l="1"/>
  <c r="J445"/>
  <c r="L445" l="1"/>
  <c r="M445"/>
  <c r="N445" s="1"/>
  <c r="O445" s="1"/>
  <c r="P445" l="1"/>
  <c r="J446"/>
  <c r="L446" l="1"/>
  <c r="M446"/>
  <c r="N446" s="1"/>
  <c r="O446" s="1"/>
  <c r="P446" l="1"/>
  <c r="J447"/>
  <c r="L447" l="1"/>
  <c r="M447"/>
  <c r="N447" s="1"/>
  <c r="O447" s="1"/>
  <c r="P447" l="1"/>
  <c r="J448"/>
  <c r="L448" l="1"/>
  <c r="M448"/>
  <c r="N448" s="1"/>
  <c r="O448" s="1"/>
  <c r="P448" l="1"/>
  <c r="J449"/>
  <c r="L449" l="1"/>
  <c r="M449"/>
  <c r="N449" s="1"/>
  <c r="O449" s="1"/>
  <c r="P449" l="1"/>
  <c r="J450"/>
  <c r="L450" l="1"/>
  <c r="M450"/>
  <c r="N450" s="1"/>
  <c r="O450" s="1"/>
  <c r="P450" l="1"/>
  <c r="J451"/>
  <c r="L451" l="1"/>
  <c r="M451"/>
  <c r="N451" s="1"/>
  <c r="O451" s="1"/>
  <c r="P451" l="1"/>
  <c r="J452"/>
  <c r="L452" l="1"/>
  <c r="M452"/>
  <c r="N452" s="1"/>
  <c r="O452" s="1"/>
  <c r="P452" l="1"/>
  <c r="J453"/>
  <c r="L453" l="1"/>
  <c r="M453"/>
  <c r="N453" s="1"/>
  <c r="O453" s="1"/>
  <c r="P453" l="1"/>
  <c r="J454"/>
  <c r="L454" l="1"/>
  <c r="M454"/>
  <c r="N454" s="1"/>
  <c r="O454" s="1"/>
  <c r="P454" l="1"/>
  <c r="J455"/>
  <c r="L455" l="1"/>
  <c r="M455"/>
  <c r="N455" s="1"/>
  <c r="O455" s="1"/>
  <c r="P455" l="1"/>
  <c r="J456"/>
  <c r="L456" l="1"/>
  <c r="M456"/>
  <c r="N456" s="1"/>
  <c r="O456" s="1"/>
  <c r="P456" l="1"/>
  <c r="J457"/>
  <c r="L457" l="1"/>
  <c r="M457"/>
  <c r="N457" s="1"/>
  <c r="O457" s="1"/>
  <c r="P457" l="1"/>
  <c r="J458"/>
  <c r="L458" l="1"/>
  <c r="M458"/>
  <c r="N458" s="1"/>
  <c r="O458" s="1"/>
  <c r="P458" l="1"/>
  <c r="J459"/>
  <c r="L459" l="1"/>
  <c r="M459"/>
  <c r="N459" s="1"/>
  <c r="O459" s="1"/>
  <c r="P459" l="1"/>
  <c r="J460"/>
  <c r="L460" l="1"/>
  <c r="M460"/>
  <c r="N460" s="1"/>
  <c r="O460" s="1"/>
  <c r="P460" l="1"/>
  <c r="J461"/>
  <c r="L461" l="1"/>
  <c r="M461"/>
  <c r="N461" s="1"/>
  <c r="O461" s="1"/>
  <c r="P461" l="1"/>
  <c r="J462"/>
  <c r="L462" l="1"/>
  <c r="M462"/>
  <c r="N462" s="1"/>
  <c r="O462" s="1"/>
  <c r="P462" l="1"/>
  <c r="J463"/>
  <c r="L463" l="1"/>
  <c r="M463"/>
  <c r="N463" s="1"/>
  <c r="O463" s="1"/>
  <c r="P463" l="1"/>
  <c r="J464"/>
  <c r="L464" l="1"/>
  <c r="M464"/>
  <c r="N464" s="1"/>
  <c r="O464" s="1"/>
  <c r="P464" l="1"/>
  <c r="J465"/>
  <c r="L465" l="1"/>
  <c r="M465"/>
  <c r="N465" s="1"/>
  <c r="O465" s="1"/>
  <c r="P465" l="1"/>
  <c r="J466"/>
  <c r="L466" l="1"/>
  <c r="M466"/>
  <c r="N466" s="1"/>
  <c r="O466" s="1"/>
  <c r="P466" l="1"/>
  <c r="J467"/>
  <c r="L467" l="1"/>
  <c r="M467"/>
  <c r="N467" s="1"/>
  <c r="O467" s="1"/>
  <c r="P467" l="1"/>
  <c r="J468"/>
  <c r="L468" l="1"/>
  <c r="M468"/>
  <c r="N468" s="1"/>
  <c r="O468" s="1"/>
  <c r="P468" l="1"/>
  <c r="J469"/>
  <c r="L469" l="1"/>
  <c r="M469"/>
  <c r="N469" s="1"/>
  <c r="O469" s="1"/>
  <c r="P469" l="1"/>
  <c r="J470"/>
  <c r="L470" l="1"/>
  <c r="M470"/>
  <c r="N470" s="1"/>
  <c r="O470" s="1"/>
  <c r="P470" l="1"/>
  <c r="J471"/>
  <c r="L471" l="1"/>
  <c r="M471"/>
  <c r="N471" s="1"/>
  <c r="O471" s="1"/>
  <c r="P471" l="1"/>
  <c r="J472"/>
  <c r="L472" l="1"/>
  <c r="M472"/>
  <c r="N472" s="1"/>
  <c r="O472" s="1"/>
  <c r="P472" l="1"/>
  <c r="J473"/>
  <c r="L473" l="1"/>
  <c r="M473"/>
  <c r="N473" s="1"/>
  <c r="O473" s="1"/>
  <c r="P473" l="1"/>
  <c r="J474"/>
  <c r="L474" l="1"/>
  <c r="M474"/>
  <c r="N474" s="1"/>
  <c r="O474" s="1"/>
  <c r="P474" l="1"/>
  <c r="J475"/>
  <c r="L475" l="1"/>
  <c r="M475"/>
  <c r="N475" s="1"/>
  <c r="O475" s="1"/>
  <c r="P475" l="1"/>
  <c r="J476"/>
  <c r="L476" l="1"/>
  <c r="M476"/>
  <c r="N476" s="1"/>
  <c r="O476" s="1"/>
  <c r="P476" l="1"/>
  <c r="J477"/>
  <c r="L477" l="1"/>
  <c r="M477"/>
  <c r="N477" s="1"/>
  <c r="O477" s="1"/>
  <c r="P477" l="1"/>
  <c r="J478"/>
  <c r="L478" l="1"/>
  <c r="M478"/>
  <c r="N478" s="1"/>
  <c r="O478" s="1"/>
  <c r="P478" l="1"/>
  <c r="J479"/>
  <c r="L479" l="1"/>
  <c r="M479"/>
  <c r="N479" s="1"/>
  <c r="O479" s="1"/>
  <c r="P479" l="1"/>
  <c r="J480"/>
  <c r="L480" l="1"/>
  <c r="M480"/>
  <c r="N480" s="1"/>
  <c r="O480" s="1"/>
  <c r="P480" l="1"/>
  <c r="J481"/>
  <c r="L481" l="1"/>
  <c r="M481"/>
  <c r="N481" s="1"/>
  <c r="O481" s="1"/>
  <c r="P481" l="1"/>
  <c r="J482"/>
  <c r="L482" l="1"/>
  <c r="M482"/>
  <c r="N482" s="1"/>
  <c r="O482" s="1"/>
  <c r="P482" l="1"/>
  <c r="J483"/>
  <c r="L483" l="1"/>
  <c r="M483"/>
  <c r="N483" s="1"/>
  <c r="O483" s="1"/>
  <c r="P483" l="1"/>
  <c r="J484"/>
  <c r="L484" l="1"/>
  <c r="M484"/>
  <c r="N484" s="1"/>
  <c r="O484" s="1"/>
  <c r="P484" l="1"/>
  <c r="J485"/>
  <c r="L485" l="1"/>
  <c r="M485"/>
  <c r="N485" s="1"/>
  <c r="O485" s="1"/>
  <c r="P485" l="1"/>
  <c r="J486"/>
  <c r="L486" l="1"/>
  <c r="M486"/>
  <c r="N486" s="1"/>
  <c r="O486" s="1"/>
  <c r="P486" l="1"/>
  <c r="J487"/>
  <c r="L487" l="1"/>
  <c r="M487"/>
  <c r="N487" s="1"/>
  <c r="O487" s="1"/>
  <c r="P487" l="1"/>
  <c r="J488"/>
  <c r="L488" l="1"/>
  <c r="M488"/>
  <c r="N488" s="1"/>
  <c r="O488" s="1"/>
  <c r="P488" l="1"/>
  <c r="J489"/>
  <c r="L489" l="1"/>
  <c r="M489"/>
  <c r="N489" s="1"/>
  <c r="O489" s="1"/>
  <c r="P489" l="1"/>
  <c r="J490"/>
  <c r="L490" l="1"/>
  <c r="M490"/>
  <c r="N490" s="1"/>
  <c r="O490" s="1"/>
  <c r="P490" l="1"/>
  <c r="J491"/>
  <c r="L491" l="1"/>
  <c r="M491"/>
  <c r="N491" s="1"/>
  <c r="O491" s="1"/>
  <c r="P491" l="1"/>
  <c r="J492"/>
  <c r="L492" l="1"/>
  <c r="M492"/>
  <c r="N492" s="1"/>
  <c r="O492" s="1"/>
  <c r="P492" l="1"/>
  <c r="J493"/>
  <c r="L493" l="1"/>
  <c r="M493"/>
  <c r="N493" s="1"/>
  <c r="O493" s="1"/>
  <c r="P493" l="1"/>
  <c r="J494"/>
  <c r="L494" l="1"/>
  <c r="M494"/>
  <c r="N494" s="1"/>
  <c r="O494" s="1"/>
  <c r="P494" l="1"/>
  <c r="J495"/>
  <c r="L495" l="1"/>
  <c r="M495"/>
  <c r="N495" s="1"/>
  <c r="O495" s="1"/>
  <c r="P495" l="1"/>
  <c r="J496"/>
  <c r="L496" l="1"/>
  <c r="M496"/>
  <c r="N496" s="1"/>
  <c r="O496" s="1"/>
  <c r="P496" l="1"/>
  <c r="J497"/>
  <c r="L497" l="1"/>
  <c r="M497"/>
  <c r="N497" s="1"/>
  <c r="O497" s="1"/>
  <c r="P497" l="1"/>
  <c r="J498"/>
  <c r="L498" l="1"/>
  <c r="M498"/>
  <c r="N498" s="1"/>
  <c r="O498" s="1"/>
  <c r="P498" l="1"/>
  <c r="J499"/>
  <c r="L499" l="1"/>
  <c r="M499"/>
  <c r="N499" s="1"/>
  <c r="O499" s="1"/>
  <c r="P499" l="1"/>
  <c r="J500"/>
  <c r="L500" l="1"/>
  <c r="M500"/>
  <c r="N500" s="1"/>
  <c r="O500" s="1"/>
  <c r="P500" l="1"/>
  <c r="J501"/>
  <c r="L501" l="1"/>
  <c r="M501"/>
  <c r="N501" s="1"/>
  <c r="O501" s="1"/>
  <c r="P501" l="1"/>
  <c r="J502"/>
  <c r="L502" l="1"/>
  <c r="M502"/>
  <c r="N502" s="1"/>
  <c r="O502" s="1"/>
  <c r="P502" l="1"/>
  <c r="J503"/>
  <c r="L503" l="1"/>
  <c r="M503"/>
  <c r="N503" s="1"/>
  <c r="O503" s="1"/>
  <c r="P503" l="1"/>
  <c r="J504"/>
  <c r="L504" l="1"/>
  <c r="M504"/>
  <c r="N504" s="1"/>
  <c r="O504" s="1"/>
  <c r="P504" l="1"/>
  <c r="J505"/>
  <c r="L505" l="1"/>
  <c r="M505"/>
  <c r="N505" s="1"/>
  <c r="O505" s="1"/>
  <c r="P505" l="1"/>
  <c r="J506"/>
  <c r="L506" l="1"/>
  <c r="M506"/>
  <c r="N506" s="1"/>
  <c r="O506" s="1"/>
  <c r="P506" l="1"/>
  <c r="J507"/>
  <c r="L507" l="1"/>
  <c r="M507"/>
  <c r="N507" s="1"/>
  <c r="O507" s="1"/>
  <c r="P507" l="1"/>
  <c r="J508"/>
  <c r="L508" l="1"/>
  <c r="M508"/>
  <c r="N508" s="1"/>
  <c r="O508" s="1"/>
  <c r="P508" l="1"/>
  <c r="J509"/>
  <c r="L509" l="1"/>
  <c r="M509"/>
  <c r="N509" s="1"/>
  <c r="O509" s="1"/>
  <c r="P509" l="1"/>
  <c r="J510"/>
  <c r="L510" l="1"/>
  <c r="M510"/>
  <c r="N510" s="1"/>
  <c r="O510" s="1"/>
  <c r="P510" l="1"/>
  <c r="J511"/>
  <c r="L511" l="1"/>
  <c r="M511"/>
  <c r="N511" s="1"/>
  <c r="O511" s="1"/>
  <c r="P511" l="1"/>
  <c r="J512"/>
  <c r="L512" l="1"/>
  <c r="M512"/>
  <c r="N512" s="1"/>
  <c r="O512" s="1"/>
  <c r="P512" l="1"/>
  <c r="J513"/>
  <c r="L513" l="1"/>
  <c r="M513"/>
  <c r="N513" s="1"/>
  <c r="O513" s="1"/>
  <c r="P513" l="1"/>
  <c r="J514"/>
  <c r="L514" l="1"/>
  <c r="M514"/>
  <c r="N514" s="1"/>
  <c r="O514" s="1"/>
  <c r="P514" l="1"/>
  <c r="J515"/>
  <c r="L515" l="1"/>
  <c r="M515"/>
  <c r="N515" s="1"/>
  <c r="O515" s="1"/>
  <c r="P515" l="1"/>
  <c r="J516"/>
  <c r="L516" l="1"/>
  <c r="M516"/>
  <c r="N516" s="1"/>
  <c r="O516" s="1"/>
  <c r="P516" l="1"/>
  <c r="J517"/>
  <c r="L517" l="1"/>
  <c r="M517"/>
  <c r="N517" s="1"/>
  <c r="O517" s="1"/>
  <c r="P517" l="1"/>
  <c r="J518"/>
  <c r="L518" l="1"/>
  <c r="M518"/>
  <c r="N518" s="1"/>
  <c r="O518" s="1"/>
  <c r="P518" l="1"/>
  <c r="J519"/>
  <c r="L519" l="1"/>
  <c r="M519"/>
  <c r="N519" s="1"/>
  <c r="O519" s="1"/>
  <c r="P519" l="1"/>
  <c r="J520"/>
  <c r="L520" l="1"/>
  <c r="M520"/>
  <c r="N520" s="1"/>
  <c r="O520" s="1"/>
  <c r="P520" l="1"/>
  <c r="J521"/>
  <c r="L521" l="1"/>
  <c r="M521"/>
  <c r="N521" s="1"/>
  <c r="O521" s="1"/>
  <c r="P521" l="1"/>
  <c r="J522"/>
  <c r="L522" l="1"/>
  <c r="M522"/>
  <c r="N522" s="1"/>
  <c r="O522" s="1"/>
  <c r="P522" l="1"/>
  <c r="J523"/>
  <c r="L523" l="1"/>
  <c r="M523"/>
  <c r="N523" s="1"/>
  <c r="O523" s="1"/>
  <c r="P523" l="1"/>
  <c r="J524"/>
  <c r="L524" l="1"/>
  <c r="M524"/>
  <c r="N524" s="1"/>
  <c r="O524" s="1"/>
  <c r="P524" l="1"/>
  <c r="J525"/>
  <c r="L525" l="1"/>
  <c r="M525"/>
  <c r="N525" s="1"/>
  <c r="O525" s="1"/>
  <c r="P525" l="1"/>
  <c r="J526"/>
  <c r="L526" l="1"/>
  <c r="M526"/>
  <c r="N526" s="1"/>
  <c r="O526" s="1"/>
  <c r="P526" l="1"/>
  <c r="J527"/>
  <c r="L527" l="1"/>
  <c r="M527"/>
  <c r="N527" s="1"/>
  <c r="O527" s="1"/>
  <c r="P527" l="1"/>
  <c r="J528"/>
  <c r="L528" l="1"/>
  <c r="M528"/>
  <c r="N528" s="1"/>
  <c r="O528" s="1"/>
  <c r="P528" l="1"/>
  <c r="J529"/>
  <c r="L529" l="1"/>
  <c r="M529"/>
  <c r="N529" s="1"/>
  <c r="O529" s="1"/>
  <c r="P529" l="1"/>
  <c r="J530"/>
  <c r="L530" l="1"/>
  <c r="M530"/>
  <c r="N530" s="1"/>
  <c r="O530" s="1"/>
  <c r="P530" l="1"/>
  <c r="J531"/>
  <c r="L531" l="1"/>
  <c r="M531"/>
  <c r="N531" s="1"/>
  <c r="O531" s="1"/>
  <c r="P531" l="1"/>
  <c r="J532"/>
  <c r="L532" l="1"/>
  <c r="M532"/>
  <c r="N532" s="1"/>
  <c r="O532" s="1"/>
  <c r="P532" l="1"/>
  <c r="J533"/>
  <c r="L533" l="1"/>
  <c r="M533"/>
  <c r="N533" s="1"/>
  <c r="O533" s="1"/>
  <c r="P533" l="1"/>
  <c r="J534"/>
  <c r="L534" l="1"/>
  <c r="M534"/>
  <c r="N534" s="1"/>
  <c r="O534" s="1"/>
  <c r="P534" l="1"/>
  <c r="J535"/>
  <c r="L535" l="1"/>
  <c r="M535"/>
  <c r="N535" s="1"/>
  <c r="O535" s="1"/>
  <c r="P535" l="1"/>
  <c r="J536"/>
  <c r="L536" l="1"/>
  <c r="M536"/>
  <c r="N536" s="1"/>
  <c r="O536" s="1"/>
  <c r="P536" l="1"/>
  <c r="J537"/>
  <c r="L537" l="1"/>
  <c r="M537"/>
  <c r="N537" s="1"/>
  <c r="O537" s="1"/>
  <c r="P537" l="1"/>
  <c r="J538"/>
  <c r="L538" l="1"/>
  <c r="M538"/>
  <c r="N538" s="1"/>
  <c r="O538" s="1"/>
  <c r="P538" l="1"/>
  <c r="J539"/>
  <c r="L539" l="1"/>
  <c r="M539"/>
  <c r="N539" s="1"/>
  <c r="O539" s="1"/>
  <c r="P539" l="1"/>
  <c r="J540"/>
  <c r="L540" l="1"/>
  <c r="M540"/>
  <c r="N540" s="1"/>
  <c r="O540" s="1"/>
  <c r="P540" l="1"/>
  <c r="J541"/>
  <c r="L541" l="1"/>
  <c r="M541"/>
  <c r="N541" s="1"/>
  <c r="O541" s="1"/>
  <c r="P541" l="1"/>
  <c r="J542"/>
  <c r="L542" l="1"/>
  <c r="M542"/>
  <c r="N542" s="1"/>
  <c r="O542" s="1"/>
  <c r="P542" l="1"/>
  <c r="J543"/>
  <c r="L543" l="1"/>
  <c r="M543"/>
  <c r="N543" s="1"/>
  <c r="O543" s="1"/>
  <c r="P543" l="1"/>
  <c r="J544"/>
  <c r="L544" l="1"/>
  <c r="M544"/>
  <c r="N544" s="1"/>
  <c r="O544" s="1"/>
  <c r="P544" l="1"/>
  <c r="J545"/>
  <c r="L545" l="1"/>
  <c r="M545"/>
  <c r="N545" s="1"/>
  <c r="O545" s="1"/>
  <c r="P545" l="1"/>
  <c r="J546"/>
  <c r="L546" l="1"/>
  <c r="M546"/>
  <c r="N546" s="1"/>
  <c r="O546" s="1"/>
  <c r="P546" l="1"/>
  <c r="J547"/>
  <c r="L547" l="1"/>
  <c r="M547"/>
  <c r="N547" s="1"/>
  <c r="O547" s="1"/>
  <c r="P547" l="1"/>
  <c r="J548"/>
  <c r="L548" l="1"/>
  <c r="M548"/>
  <c r="N548" s="1"/>
  <c r="O548" s="1"/>
  <c r="P548" l="1"/>
  <c r="J549"/>
  <c r="L549" l="1"/>
  <c r="M549"/>
  <c r="N549" s="1"/>
  <c r="O549" s="1"/>
  <c r="P549" l="1"/>
  <c r="J550"/>
  <c r="L550" l="1"/>
  <c r="M550"/>
  <c r="N550" s="1"/>
  <c r="O550" s="1"/>
  <c r="P550" l="1"/>
  <c r="J551"/>
  <c r="L551" l="1"/>
  <c r="M551"/>
  <c r="N551" s="1"/>
  <c r="O551" s="1"/>
  <c r="P551" l="1"/>
  <c r="J552"/>
  <c r="L552" l="1"/>
  <c r="M552"/>
  <c r="N552" s="1"/>
  <c r="O552" s="1"/>
  <c r="P552" l="1"/>
  <c r="J553"/>
  <c r="L553" l="1"/>
  <c r="M553"/>
  <c r="N553" s="1"/>
  <c r="O553" s="1"/>
  <c r="P553" l="1"/>
  <c r="J554"/>
  <c r="L554" l="1"/>
  <c r="M554"/>
  <c r="N554" s="1"/>
  <c r="O554" s="1"/>
  <c r="P554" l="1"/>
  <c r="J555"/>
  <c r="L555" l="1"/>
  <c r="M555"/>
  <c r="N555" s="1"/>
  <c r="O555" s="1"/>
  <c r="P555" l="1"/>
  <c r="J556"/>
  <c r="L556" l="1"/>
  <c r="M556"/>
  <c r="N556" s="1"/>
  <c r="O556" s="1"/>
  <c r="P556" l="1"/>
  <c r="J557"/>
  <c r="L557" l="1"/>
  <c r="M557"/>
  <c r="N557" s="1"/>
  <c r="O557" s="1"/>
  <c r="P557" l="1"/>
  <c r="J558"/>
  <c r="L558" l="1"/>
  <c r="M558"/>
  <c r="N558" s="1"/>
  <c r="O558" s="1"/>
  <c r="P558" l="1"/>
  <c r="J559"/>
  <c r="L559" l="1"/>
  <c r="M559"/>
  <c r="N559" s="1"/>
  <c r="O559" s="1"/>
  <c r="P559" l="1"/>
  <c r="J560"/>
  <c r="L560" l="1"/>
  <c r="M560"/>
  <c r="N560" s="1"/>
  <c r="O560" s="1"/>
  <c r="P560" l="1"/>
  <c r="J561"/>
  <c r="L561" l="1"/>
  <c r="M561"/>
  <c r="N561" s="1"/>
  <c r="O561" s="1"/>
  <c r="P561" l="1"/>
  <c r="J562"/>
  <c r="L562" l="1"/>
  <c r="M562"/>
  <c r="N562" s="1"/>
  <c r="O562" s="1"/>
  <c r="P562" l="1"/>
  <c r="J563"/>
  <c r="L563" l="1"/>
  <c r="M563"/>
  <c r="N563" s="1"/>
  <c r="O563" s="1"/>
  <c r="P563" l="1"/>
  <c r="J564"/>
  <c r="L564" l="1"/>
  <c r="M564"/>
  <c r="N564" s="1"/>
  <c r="O564" s="1"/>
  <c r="P564" l="1"/>
  <c r="J565"/>
  <c r="L565" l="1"/>
  <c r="M565"/>
  <c r="N565" s="1"/>
  <c r="O565" s="1"/>
  <c r="P565" l="1"/>
  <c r="J566"/>
  <c r="L566" l="1"/>
  <c r="M566"/>
  <c r="N566" s="1"/>
  <c r="O566" s="1"/>
  <c r="P566" l="1"/>
  <c r="J567"/>
  <c r="L567" l="1"/>
  <c r="M567"/>
  <c r="N567" s="1"/>
  <c r="O567" s="1"/>
  <c r="P567" l="1"/>
  <c r="J568"/>
  <c r="L568" l="1"/>
  <c r="M568"/>
  <c r="N568" s="1"/>
  <c r="O568" s="1"/>
  <c r="P568" l="1"/>
  <c r="J569"/>
  <c r="L569" l="1"/>
  <c r="M569"/>
  <c r="N569" s="1"/>
  <c r="O569" s="1"/>
  <c r="P569" l="1"/>
  <c r="J570"/>
  <c r="L570" l="1"/>
  <c r="M570"/>
  <c r="N570" s="1"/>
  <c r="O570" s="1"/>
  <c r="P570" l="1"/>
  <c r="J571"/>
  <c r="L571" l="1"/>
  <c r="M571"/>
  <c r="N571" s="1"/>
  <c r="O571" s="1"/>
  <c r="P571" l="1"/>
  <c r="J572"/>
  <c r="L572" l="1"/>
  <c r="M572"/>
  <c r="N572" s="1"/>
  <c r="O572" s="1"/>
  <c r="P572" l="1"/>
  <c r="J573"/>
  <c r="L573" l="1"/>
  <c r="M573"/>
  <c r="N573" s="1"/>
  <c r="O573" s="1"/>
  <c r="P573" l="1"/>
  <c r="J574"/>
  <c r="L574" l="1"/>
  <c r="M574"/>
  <c r="N574" s="1"/>
  <c r="O574" s="1"/>
  <c r="P574" l="1"/>
  <c r="J575"/>
  <c r="L575" l="1"/>
  <c r="M575"/>
  <c r="N575" s="1"/>
  <c r="O575" s="1"/>
  <c r="P575" l="1"/>
  <c r="J576"/>
  <c r="L576" l="1"/>
  <c r="M576"/>
  <c r="N576" s="1"/>
  <c r="O576" s="1"/>
  <c r="P576" l="1"/>
  <c r="J577"/>
  <c r="L577" l="1"/>
  <c r="M577"/>
  <c r="N577" s="1"/>
  <c r="O577" s="1"/>
  <c r="P577" l="1"/>
  <c r="J578"/>
  <c r="L578" l="1"/>
  <c r="M578"/>
  <c r="N578" s="1"/>
  <c r="O578" s="1"/>
  <c r="P578" l="1"/>
  <c r="J579"/>
  <c r="L579" l="1"/>
  <c r="M579"/>
  <c r="N579" s="1"/>
  <c r="O579" s="1"/>
  <c r="P579" l="1"/>
  <c r="J580"/>
  <c r="L580" l="1"/>
  <c r="M580"/>
  <c r="N580" s="1"/>
  <c r="O580" s="1"/>
  <c r="P580" l="1"/>
  <c r="J581"/>
  <c r="L581" l="1"/>
  <c r="M581"/>
  <c r="N581" s="1"/>
  <c r="O581" s="1"/>
  <c r="P581" l="1"/>
  <c r="J582"/>
  <c r="L582" l="1"/>
  <c r="M582"/>
  <c r="N582" s="1"/>
  <c r="O582" s="1"/>
  <c r="P582" l="1"/>
  <c r="J583"/>
  <c r="L583" l="1"/>
  <c r="M583"/>
  <c r="N583" s="1"/>
  <c r="O583" s="1"/>
  <c r="P583" l="1"/>
  <c r="J584"/>
  <c r="L584" l="1"/>
  <c r="M584"/>
  <c r="N584" s="1"/>
  <c r="O584" s="1"/>
  <c r="P584" l="1"/>
  <c r="J585"/>
  <c r="L585" l="1"/>
  <c r="M585"/>
  <c r="N585" s="1"/>
  <c r="O585" s="1"/>
  <c r="P585" l="1"/>
  <c r="J586"/>
  <c r="L586" l="1"/>
  <c r="M586"/>
  <c r="N586" s="1"/>
  <c r="O586" s="1"/>
  <c r="P586" l="1"/>
  <c r="J587"/>
  <c r="L587" l="1"/>
  <c r="M587"/>
  <c r="N587" s="1"/>
  <c r="O587" s="1"/>
  <c r="P587" l="1"/>
  <c r="J588"/>
  <c r="L588" l="1"/>
  <c r="M588"/>
  <c r="N588" s="1"/>
  <c r="O588" s="1"/>
  <c r="P588" l="1"/>
  <c r="J589"/>
  <c r="L589" l="1"/>
  <c r="M589"/>
  <c r="N589" s="1"/>
  <c r="O589" s="1"/>
  <c r="P589" l="1"/>
  <c r="J590"/>
  <c r="L590" l="1"/>
  <c r="M590"/>
  <c r="N590" s="1"/>
  <c r="O590" s="1"/>
  <c r="P590" l="1"/>
  <c r="J591"/>
  <c r="L591" l="1"/>
  <c r="M591"/>
  <c r="N591" s="1"/>
  <c r="O591" s="1"/>
  <c r="P591" l="1"/>
  <c r="J592"/>
  <c r="L592" l="1"/>
  <c r="M592"/>
  <c r="N592" s="1"/>
  <c r="O592" s="1"/>
  <c r="P592" l="1"/>
  <c r="J593"/>
  <c r="L593" l="1"/>
  <c r="M593"/>
  <c r="N593" s="1"/>
  <c r="O593" s="1"/>
  <c r="P593" l="1"/>
  <c r="J594"/>
  <c r="L594" l="1"/>
  <c r="M594"/>
  <c r="N594" s="1"/>
  <c r="O594" s="1"/>
  <c r="P594" l="1"/>
  <c r="J595"/>
  <c r="L595" l="1"/>
  <c r="M595"/>
  <c r="N595" s="1"/>
  <c r="O595" s="1"/>
  <c r="P595" l="1"/>
  <c r="J596"/>
  <c r="L596" l="1"/>
  <c r="M596"/>
  <c r="N596" s="1"/>
  <c r="O596" s="1"/>
  <c r="P596" l="1"/>
  <c r="J597"/>
  <c r="L597" l="1"/>
  <c r="M597"/>
  <c r="N597" s="1"/>
  <c r="O597" s="1"/>
  <c r="P597" l="1"/>
  <c r="J598"/>
  <c r="L598" l="1"/>
  <c r="M598"/>
  <c r="N598" s="1"/>
  <c r="O598" s="1"/>
  <c r="P598" l="1"/>
  <c r="J599"/>
  <c r="L599" l="1"/>
  <c r="M599"/>
  <c r="N599" s="1"/>
  <c r="O599" s="1"/>
  <c r="P599" l="1"/>
  <c r="J600"/>
  <c r="L600" l="1"/>
  <c r="M600"/>
  <c r="N600" s="1"/>
  <c r="O600" s="1"/>
  <c r="P600" l="1"/>
  <c r="J601"/>
  <c r="L601" l="1"/>
  <c r="M601"/>
  <c r="N601" s="1"/>
  <c r="O601" s="1"/>
  <c r="P601" l="1"/>
  <c r="J602"/>
  <c r="L602" l="1"/>
  <c r="M602"/>
  <c r="N602" s="1"/>
  <c r="O602" s="1"/>
  <c r="P602" l="1"/>
  <c r="J603"/>
  <c r="L603" l="1"/>
  <c r="M603"/>
  <c r="N603" s="1"/>
  <c r="O603" s="1"/>
  <c r="P603" l="1"/>
  <c r="J604"/>
  <c r="L604" l="1"/>
  <c r="M604"/>
  <c r="N604" s="1"/>
  <c r="O604" s="1"/>
  <c r="P604" l="1"/>
  <c r="J605"/>
  <c r="L605" l="1"/>
  <c r="M605"/>
  <c r="N605" s="1"/>
  <c r="O605" s="1"/>
  <c r="P605" l="1"/>
  <c r="J606"/>
  <c r="L606" l="1"/>
  <c r="M606"/>
  <c r="N606" s="1"/>
  <c r="O606" s="1"/>
  <c r="P606" l="1"/>
  <c r="J607"/>
  <c r="L607" l="1"/>
  <c r="M607"/>
  <c r="N607" s="1"/>
  <c r="O607" s="1"/>
  <c r="P607" l="1"/>
  <c r="J608"/>
  <c r="L608" l="1"/>
  <c r="M608"/>
  <c r="N608" s="1"/>
  <c r="O608" s="1"/>
  <c r="P608" l="1"/>
  <c r="J609"/>
  <c r="L609" l="1"/>
  <c r="M609"/>
  <c r="N609" s="1"/>
  <c r="O609" s="1"/>
  <c r="P609" l="1"/>
  <c r="J610"/>
  <c r="L610" l="1"/>
  <c r="M610"/>
  <c r="N610" s="1"/>
  <c r="O610" s="1"/>
  <c r="P610" l="1"/>
  <c r="J611"/>
  <c r="L611" l="1"/>
  <c r="M611"/>
  <c r="N611" s="1"/>
  <c r="O611" s="1"/>
  <c r="P611" l="1"/>
  <c r="J612"/>
  <c r="L612" l="1"/>
  <c r="M612"/>
  <c r="N612" s="1"/>
  <c r="O612" s="1"/>
  <c r="P612" l="1"/>
  <c r="J613"/>
  <c r="L613" l="1"/>
  <c r="M613"/>
  <c r="N613" s="1"/>
  <c r="O613" s="1"/>
  <c r="P613" l="1"/>
  <c r="J614"/>
  <c r="L614" l="1"/>
  <c r="M614"/>
  <c r="N614" s="1"/>
  <c r="O614" s="1"/>
  <c r="P614" l="1"/>
  <c r="J615"/>
  <c r="L615" l="1"/>
  <c r="M615"/>
  <c r="N615" s="1"/>
  <c r="O615" s="1"/>
  <c r="P615" l="1"/>
  <c r="J616"/>
  <c r="L616" l="1"/>
  <c r="M616"/>
  <c r="N616" s="1"/>
  <c r="O616" s="1"/>
  <c r="P616" l="1"/>
  <c r="J617"/>
  <c r="L617" l="1"/>
  <c r="M617"/>
  <c r="N617" s="1"/>
  <c r="O617" s="1"/>
  <c r="P617" l="1"/>
  <c r="J618"/>
  <c r="L618" l="1"/>
  <c r="M618"/>
  <c r="N618" s="1"/>
  <c r="O618" s="1"/>
  <c r="P618" l="1"/>
  <c r="J619"/>
  <c r="L619" l="1"/>
  <c r="M619"/>
  <c r="N619" s="1"/>
  <c r="O619" s="1"/>
  <c r="P619" l="1"/>
  <c r="J620"/>
  <c r="L620" l="1"/>
  <c r="M620"/>
  <c r="N620" s="1"/>
  <c r="O620" s="1"/>
  <c r="P620" l="1"/>
  <c r="J621"/>
  <c r="L621" l="1"/>
  <c r="M621"/>
  <c r="N621" s="1"/>
  <c r="O621" s="1"/>
  <c r="P621" l="1"/>
  <c r="J622"/>
  <c r="L622" l="1"/>
  <c r="M622"/>
  <c r="N622" s="1"/>
  <c r="O622" s="1"/>
  <c r="P622" l="1"/>
  <c r="J623"/>
  <c r="L623" l="1"/>
  <c r="M623"/>
  <c r="N623" s="1"/>
  <c r="O623" s="1"/>
  <c r="P623" l="1"/>
  <c r="J624"/>
  <c r="L624" l="1"/>
  <c r="M624"/>
  <c r="N624" s="1"/>
  <c r="O624" s="1"/>
  <c r="P624" l="1"/>
  <c r="J625"/>
  <c r="L625" l="1"/>
  <c r="M625"/>
  <c r="N625" s="1"/>
  <c r="O625" s="1"/>
  <c r="P625" l="1"/>
  <c r="J626"/>
  <c r="L626" l="1"/>
  <c r="M626"/>
  <c r="N626" s="1"/>
  <c r="O626" s="1"/>
  <c r="P626" l="1"/>
  <c r="J627"/>
  <c r="L627" l="1"/>
  <c r="M627"/>
  <c r="N627" s="1"/>
  <c r="O627" s="1"/>
  <c r="P627" l="1"/>
  <c r="J628"/>
  <c r="L628" l="1"/>
  <c r="M628"/>
  <c r="N628" s="1"/>
  <c r="O628" s="1"/>
  <c r="P628" l="1"/>
  <c r="J629"/>
  <c r="L629" l="1"/>
  <c r="M629"/>
  <c r="N629" s="1"/>
  <c r="O629" s="1"/>
  <c r="P629" l="1"/>
  <c r="J630"/>
  <c r="L630" l="1"/>
  <c r="M630"/>
  <c r="N630" s="1"/>
  <c r="O630" s="1"/>
  <c r="P630" l="1"/>
  <c r="J631"/>
  <c r="L631" l="1"/>
  <c r="M631"/>
  <c r="N631" s="1"/>
  <c r="O631" s="1"/>
  <c r="P631" l="1"/>
  <c r="J632"/>
  <c r="L632" l="1"/>
  <c r="M632"/>
  <c r="N632" s="1"/>
  <c r="O632" s="1"/>
  <c r="P632" l="1"/>
  <c r="J633"/>
  <c r="L633" l="1"/>
  <c r="M633"/>
  <c r="N633" s="1"/>
  <c r="O633" s="1"/>
  <c r="P633" l="1"/>
  <c r="J634"/>
  <c r="L634" l="1"/>
  <c r="M634"/>
  <c r="N634" s="1"/>
  <c r="O634" s="1"/>
  <c r="P634" l="1"/>
  <c r="J635"/>
  <c r="L635" l="1"/>
  <c r="M635"/>
  <c r="N635" s="1"/>
  <c r="O635" s="1"/>
  <c r="P635" l="1"/>
  <c r="J636"/>
  <c r="L636" l="1"/>
  <c r="M636"/>
  <c r="N636" s="1"/>
  <c r="O636" s="1"/>
  <c r="P636" l="1"/>
  <c r="J637"/>
  <c r="L637" l="1"/>
  <c r="M637"/>
  <c r="N637" s="1"/>
  <c r="O637" s="1"/>
  <c r="P637" l="1"/>
  <c r="J638"/>
  <c r="L638" l="1"/>
  <c r="M638"/>
  <c r="N638" s="1"/>
  <c r="O638" s="1"/>
  <c r="P638" l="1"/>
  <c r="J639"/>
  <c r="L639" l="1"/>
  <c r="M639"/>
  <c r="N639" s="1"/>
  <c r="O639" s="1"/>
  <c r="P639" l="1"/>
  <c r="J640"/>
  <c r="L640" l="1"/>
  <c r="M640"/>
  <c r="N640" s="1"/>
  <c r="O640" s="1"/>
  <c r="P640" l="1"/>
  <c r="J641"/>
  <c r="L641" l="1"/>
  <c r="M641"/>
  <c r="N641" s="1"/>
  <c r="O641" s="1"/>
  <c r="P641" l="1"/>
  <c r="J642"/>
  <c r="L642" l="1"/>
  <c r="M642"/>
  <c r="N642" s="1"/>
  <c r="O642" s="1"/>
  <c r="P642" l="1"/>
  <c r="J643"/>
  <c r="L643" l="1"/>
  <c r="M643"/>
  <c r="N643" s="1"/>
  <c r="O643" s="1"/>
  <c r="P643" l="1"/>
  <c r="J644"/>
  <c r="L644" l="1"/>
  <c r="M644"/>
  <c r="N644" s="1"/>
  <c r="O644" s="1"/>
  <c r="P644" l="1"/>
  <c r="J645"/>
  <c r="L645" l="1"/>
  <c r="M645"/>
  <c r="N645" s="1"/>
  <c r="O645" s="1"/>
  <c r="P645" l="1"/>
  <c r="J646"/>
  <c r="L646" l="1"/>
  <c r="M646"/>
  <c r="N646" s="1"/>
  <c r="O646" s="1"/>
  <c r="P646" l="1"/>
  <c r="J647"/>
  <c r="L647" l="1"/>
  <c r="M647"/>
  <c r="N647" s="1"/>
  <c r="O647" s="1"/>
  <c r="P647" l="1"/>
  <c r="J648"/>
  <c r="L648" l="1"/>
  <c r="M648"/>
  <c r="N648" s="1"/>
  <c r="O648" s="1"/>
  <c r="P648" l="1"/>
  <c r="J649"/>
  <c r="L649" l="1"/>
  <c r="M649"/>
  <c r="N649" s="1"/>
  <c r="O649" s="1"/>
  <c r="P649" l="1"/>
  <c r="J650"/>
  <c r="L650" l="1"/>
  <c r="M650"/>
  <c r="N650" s="1"/>
  <c r="O650" s="1"/>
  <c r="P650" l="1"/>
  <c r="J651"/>
  <c r="L651" l="1"/>
  <c r="M651"/>
  <c r="N651" s="1"/>
  <c r="O651" s="1"/>
  <c r="P651" l="1"/>
  <c r="J652"/>
  <c r="L652" l="1"/>
  <c r="M652"/>
  <c r="N652" s="1"/>
  <c r="O652" s="1"/>
  <c r="P652" l="1"/>
  <c r="J653"/>
  <c r="L653" l="1"/>
  <c r="M653"/>
  <c r="N653" s="1"/>
  <c r="O653" s="1"/>
  <c r="P653" l="1"/>
  <c r="J654"/>
  <c r="L654" l="1"/>
  <c r="M654"/>
  <c r="N654" s="1"/>
  <c r="O654" s="1"/>
  <c r="P654" l="1"/>
  <c r="J655"/>
  <c r="L655" l="1"/>
  <c r="M655"/>
  <c r="N655" s="1"/>
  <c r="O655" s="1"/>
  <c r="P655" l="1"/>
  <c r="J656"/>
  <c r="L656" l="1"/>
  <c r="M656"/>
  <c r="N656" s="1"/>
  <c r="O656" s="1"/>
  <c r="P656" l="1"/>
  <c r="J657"/>
  <c r="L657" l="1"/>
  <c r="M657"/>
  <c r="N657" s="1"/>
  <c r="O657" s="1"/>
  <c r="P657" l="1"/>
  <c r="J658"/>
  <c r="L658" l="1"/>
  <c r="M658"/>
  <c r="N658" s="1"/>
  <c r="O658" s="1"/>
  <c r="P658" l="1"/>
  <c r="J659"/>
  <c r="L659" l="1"/>
  <c r="M659"/>
  <c r="N659" s="1"/>
  <c r="O659" s="1"/>
  <c r="P659" l="1"/>
  <c r="J660"/>
  <c r="L660" l="1"/>
  <c r="M660"/>
  <c r="N660" s="1"/>
  <c r="O660" s="1"/>
  <c r="P660" l="1"/>
  <c r="J661"/>
  <c r="L661" l="1"/>
  <c r="M661"/>
  <c r="N661" s="1"/>
  <c r="O661" s="1"/>
  <c r="P661" l="1"/>
  <c r="J662"/>
  <c r="L662" l="1"/>
  <c r="M662"/>
  <c r="N662" s="1"/>
  <c r="O662" s="1"/>
  <c r="P662" l="1"/>
  <c r="J663"/>
  <c r="L663" l="1"/>
  <c r="M663"/>
  <c r="N663" s="1"/>
  <c r="O663" s="1"/>
  <c r="P663" l="1"/>
  <c r="J664"/>
  <c r="L664" l="1"/>
  <c r="M664"/>
  <c r="N664" s="1"/>
  <c r="O664" s="1"/>
  <c r="P664" l="1"/>
  <c r="J665"/>
  <c r="L665" l="1"/>
  <c r="M665"/>
  <c r="N665" s="1"/>
  <c r="O665" s="1"/>
  <c r="P665" l="1"/>
  <c r="J666"/>
  <c r="L666" l="1"/>
  <c r="M666"/>
  <c r="N666" s="1"/>
  <c r="O666" s="1"/>
  <c r="P666" l="1"/>
  <c r="J667"/>
  <c r="L667" l="1"/>
  <c r="M667"/>
  <c r="N667" s="1"/>
  <c r="O667" s="1"/>
  <c r="P667" l="1"/>
  <c r="J668"/>
  <c r="L668" l="1"/>
  <c r="M668"/>
  <c r="N668" s="1"/>
  <c r="O668" s="1"/>
  <c r="P668" l="1"/>
  <c r="J669"/>
  <c r="L669" l="1"/>
  <c r="M669"/>
  <c r="N669" s="1"/>
  <c r="O669" s="1"/>
  <c r="P669" l="1"/>
  <c r="J670"/>
  <c r="L670" l="1"/>
  <c r="M670"/>
  <c r="N670" s="1"/>
  <c r="O670" s="1"/>
  <c r="P670" l="1"/>
  <c r="J671"/>
  <c r="L671" l="1"/>
  <c r="M671"/>
  <c r="N671" s="1"/>
  <c r="O671" s="1"/>
  <c r="P671" l="1"/>
  <c r="J672"/>
  <c r="L672" l="1"/>
  <c r="M672"/>
  <c r="N672" s="1"/>
  <c r="O672" s="1"/>
  <c r="P672" l="1"/>
  <c r="J673"/>
  <c r="L673" l="1"/>
  <c r="M673"/>
  <c r="N673" s="1"/>
  <c r="O673" s="1"/>
  <c r="P673" l="1"/>
  <c r="J674"/>
  <c r="L674" l="1"/>
  <c r="M674"/>
  <c r="N674" s="1"/>
  <c r="O674" s="1"/>
  <c r="P674" l="1"/>
  <c r="J675"/>
  <c r="L675" l="1"/>
  <c r="M675"/>
  <c r="N675" s="1"/>
  <c r="O675" s="1"/>
  <c r="P675" l="1"/>
  <c r="J676"/>
  <c r="L676" l="1"/>
  <c r="M676"/>
  <c r="N676" s="1"/>
  <c r="O676" s="1"/>
  <c r="P676" l="1"/>
  <c r="J677"/>
  <c r="L677" l="1"/>
  <c r="M677"/>
  <c r="N677" s="1"/>
  <c r="O677" s="1"/>
  <c r="P677" l="1"/>
  <c r="J678"/>
  <c r="L678" l="1"/>
  <c r="M678"/>
  <c r="N678" s="1"/>
  <c r="O678" s="1"/>
  <c r="P678" l="1"/>
  <c r="J679"/>
  <c r="L679" l="1"/>
  <c r="M679"/>
  <c r="N679" s="1"/>
  <c r="O679" s="1"/>
  <c r="P679" l="1"/>
  <c r="J680"/>
  <c r="L680" l="1"/>
  <c r="M680"/>
  <c r="N680" s="1"/>
  <c r="O680" s="1"/>
  <c r="P680" l="1"/>
  <c r="J681"/>
  <c r="L681" l="1"/>
  <c r="M681"/>
  <c r="N681" s="1"/>
  <c r="O681" s="1"/>
  <c r="P681" l="1"/>
  <c r="J682"/>
  <c r="L682" l="1"/>
  <c r="M682"/>
  <c r="N682" s="1"/>
  <c r="O682" s="1"/>
  <c r="P682" l="1"/>
  <c r="J683"/>
  <c r="L683" l="1"/>
  <c r="M683"/>
  <c r="N683" s="1"/>
  <c r="O683" s="1"/>
  <c r="P683" l="1"/>
  <c r="J684"/>
  <c r="L684" l="1"/>
  <c r="M684"/>
  <c r="N684" s="1"/>
  <c r="O684" s="1"/>
  <c r="P684" l="1"/>
  <c r="J685"/>
  <c r="L685" l="1"/>
  <c r="M685"/>
  <c r="N685" s="1"/>
  <c r="O685" s="1"/>
  <c r="P685" l="1"/>
  <c r="J686"/>
  <c r="L686" l="1"/>
  <c r="M686"/>
  <c r="N686" s="1"/>
  <c r="O686" s="1"/>
  <c r="P686" l="1"/>
  <c r="J687"/>
  <c r="L687" l="1"/>
  <c r="M687"/>
  <c r="N687" s="1"/>
  <c r="O687" s="1"/>
  <c r="P687" l="1"/>
  <c r="J688"/>
  <c r="L688" l="1"/>
  <c r="M688"/>
  <c r="N688" s="1"/>
  <c r="O688" s="1"/>
  <c r="P688" l="1"/>
  <c r="J689"/>
  <c r="L689" l="1"/>
  <c r="M689"/>
  <c r="N689" s="1"/>
  <c r="O689" s="1"/>
  <c r="P689" l="1"/>
  <c r="J690"/>
  <c r="L690" l="1"/>
  <c r="M690"/>
  <c r="N690" s="1"/>
  <c r="O690" s="1"/>
  <c r="P690" l="1"/>
  <c r="J691"/>
  <c r="L691" l="1"/>
  <c r="M691"/>
  <c r="N691" s="1"/>
  <c r="O691" s="1"/>
  <c r="P691" l="1"/>
  <c r="J692"/>
  <c r="L692" l="1"/>
  <c r="M692"/>
  <c r="N692" s="1"/>
  <c r="O692" s="1"/>
  <c r="P692" l="1"/>
  <c r="J693"/>
  <c r="L693" l="1"/>
  <c r="M693"/>
  <c r="N693" s="1"/>
  <c r="O693" s="1"/>
  <c r="P693" l="1"/>
  <c r="J694"/>
  <c r="L694" l="1"/>
  <c r="M694"/>
  <c r="N694" s="1"/>
  <c r="O694" s="1"/>
  <c r="P694" l="1"/>
  <c r="J695"/>
  <c r="L695" l="1"/>
  <c r="M695"/>
  <c r="N695" s="1"/>
  <c r="O695" s="1"/>
  <c r="P695" l="1"/>
  <c r="J696"/>
  <c r="L696" l="1"/>
  <c r="M696"/>
  <c r="N696" s="1"/>
  <c r="O696" s="1"/>
  <c r="P696" l="1"/>
  <c r="J697"/>
  <c r="L697" l="1"/>
  <c r="M697"/>
  <c r="N697" s="1"/>
  <c r="O697" s="1"/>
  <c r="P697" l="1"/>
  <c r="J698"/>
  <c r="L698" l="1"/>
  <c r="M698"/>
  <c r="N698" s="1"/>
  <c r="O698" s="1"/>
  <c r="P698" l="1"/>
  <c r="J699"/>
  <c r="L699" l="1"/>
  <c r="M699"/>
  <c r="N699" s="1"/>
  <c r="O699" s="1"/>
  <c r="P699" l="1"/>
  <c r="J700"/>
  <c r="L700" l="1"/>
  <c r="M700"/>
  <c r="N700" s="1"/>
  <c r="O700" s="1"/>
  <c r="P700" l="1"/>
  <c r="J701"/>
  <c r="L701" l="1"/>
  <c r="M701"/>
  <c r="N701" s="1"/>
  <c r="O701" s="1"/>
  <c r="P701" l="1"/>
  <c r="J702"/>
  <c r="L702" l="1"/>
  <c r="M702"/>
  <c r="N702" s="1"/>
  <c r="O702" s="1"/>
  <c r="P702" l="1"/>
  <c r="J703"/>
  <c r="L703" l="1"/>
  <c r="M703"/>
  <c r="N703" s="1"/>
  <c r="O703" s="1"/>
  <c r="P703" l="1"/>
  <c r="J704"/>
  <c r="L704" l="1"/>
  <c r="M704"/>
  <c r="N704" s="1"/>
  <c r="O704" s="1"/>
  <c r="P704" l="1"/>
  <c r="J705"/>
  <c r="L705" l="1"/>
  <c r="M705"/>
  <c r="N705" s="1"/>
  <c r="O705" s="1"/>
  <c r="P705" l="1"/>
  <c r="J706"/>
  <c r="L706" l="1"/>
  <c r="M706"/>
  <c r="N706" s="1"/>
  <c r="O706" s="1"/>
  <c r="P706" l="1"/>
  <c r="J707"/>
  <c r="L707" l="1"/>
  <c r="M707"/>
  <c r="N707" s="1"/>
  <c r="O707" s="1"/>
  <c r="P707" l="1"/>
  <c r="J708"/>
  <c r="L708" l="1"/>
  <c r="M708"/>
  <c r="N708" s="1"/>
  <c r="O708" s="1"/>
  <c r="P708" l="1"/>
  <c r="J709"/>
  <c r="L709" l="1"/>
  <c r="M709"/>
  <c r="N709" s="1"/>
  <c r="O709" s="1"/>
  <c r="P709" l="1"/>
  <c r="J710"/>
  <c r="L710" l="1"/>
  <c r="M710"/>
  <c r="N710" s="1"/>
  <c r="O710" s="1"/>
  <c r="P710" l="1"/>
  <c r="J711"/>
  <c r="L711" l="1"/>
  <c r="M711"/>
  <c r="N711" s="1"/>
  <c r="O711" s="1"/>
  <c r="P711" l="1"/>
  <c r="J712"/>
  <c r="L712" l="1"/>
  <c r="M712"/>
  <c r="N712" s="1"/>
  <c r="O712" s="1"/>
  <c r="P712" l="1"/>
  <c r="J713"/>
  <c r="L713" l="1"/>
  <c r="M713"/>
  <c r="N713" s="1"/>
  <c r="O713" s="1"/>
  <c r="P713" l="1"/>
  <c r="J714"/>
  <c r="L714" l="1"/>
  <c r="M714"/>
  <c r="N714" s="1"/>
  <c r="O714" s="1"/>
  <c r="P714" l="1"/>
  <c r="J715"/>
  <c r="L715" l="1"/>
  <c r="M715"/>
  <c r="N715" s="1"/>
  <c r="O715" s="1"/>
  <c r="P715" l="1"/>
  <c r="J716"/>
  <c r="L716" l="1"/>
  <c r="M716"/>
  <c r="N716" s="1"/>
  <c r="O716" s="1"/>
  <c r="P716" l="1"/>
  <c r="J717"/>
  <c r="L717" l="1"/>
  <c r="M717"/>
  <c r="N717" s="1"/>
  <c r="O717" s="1"/>
  <c r="P717" l="1"/>
  <c r="J718"/>
  <c r="L718" l="1"/>
  <c r="M718"/>
  <c r="N718" s="1"/>
  <c r="O718" s="1"/>
  <c r="P718" l="1"/>
  <c r="J719"/>
  <c r="L719" l="1"/>
  <c r="M719"/>
  <c r="N719" s="1"/>
  <c r="O719" s="1"/>
  <c r="P719" l="1"/>
  <c r="J720"/>
  <c r="L720" l="1"/>
  <c r="M720"/>
  <c r="N720" s="1"/>
  <c r="O720" s="1"/>
  <c r="P720" l="1"/>
  <c r="J721"/>
  <c r="L721" l="1"/>
  <c r="M721"/>
  <c r="N721" s="1"/>
  <c r="O721" s="1"/>
  <c r="P721" l="1"/>
  <c r="J722"/>
  <c r="L722" l="1"/>
  <c r="M722"/>
  <c r="N722" s="1"/>
  <c r="O722" s="1"/>
  <c r="P722" l="1"/>
  <c r="J723"/>
  <c r="L723" l="1"/>
  <c r="M723"/>
  <c r="N723" s="1"/>
  <c r="O723" s="1"/>
  <c r="P723" l="1"/>
  <c r="J724"/>
  <c r="L724" l="1"/>
  <c r="M724"/>
  <c r="N724" s="1"/>
  <c r="O724" s="1"/>
  <c r="P724" l="1"/>
  <c r="J725"/>
  <c r="L725" l="1"/>
  <c r="M725"/>
  <c r="N725" s="1"/>
  <c r="O725" s="1"/>
  <c r="P725" l="1"/>
  <c r="J726"/>
  <c r="L726" l="1"/>
  <c r="M726"/>
  <c r="N726" s="1"/>
  <c r="O726" s="1"/>
  <c r="P726" l="1"/>
  <c r="J727"/>
  <c r="L727" l="1"/>
  <c r="M727"/>
  <c r="N727" s="1"/>
  <c r="O727" s="1"/>
  <c r="P727" l="1"/>
  <c r="J728"/>
  <c r="L728" l="1"/>
  <c r="M728"/>
  <c r="N728" s="1"/>
  <c r="O728" s="1"/>
  <c r="P728" l="1"/>
  <c r="J729"/>
  <c r="L729" l="1"/>
  <c r="M729"/>
  <c r="N729" s="1"/>
  <c r="O729" s="1"/>
  <c r="P729" l="1"/>
  <c r="J730"/>
  <c r="L730" l="1"/>
  <c r="M730"/>
  <c r="N730" s="1"/>
  <c r="O730" s="1"/>
  <c r="P730" l="1"/>
  <c r="J731"/>
  <c r="L731" l="1"/>
  <c r="M731"/>
  <c r="N731" s="1"/>
  <c r="O731" s="1"/>
  <c r="P731" l="1"/>
  <c r="J732"/>
  <c r="L732" l="1"/>
  <c r="M732"/>
  <c r="N732" s="1"/>
  <c r="O732" s="1"/>
  <c r="P732" l="1"/>
  <c r="J733"/>
  <c r="L733" l="1"/>
  <c r="M733"/>
  <c r="N733" s="1"/>
  <c r="O733" s="1"/>
  <c r="P733" l="1"/>
  <c r="J734"/>
  <c r="L734" l="1"/>
  <c r="M734"/>
  <c r="N734" s="1"/>
  <c r="O734" s="1"/>
  <c r="P734" l="1"/>
  <c r="J735"/>
  <c r="L735" l="1"/>
  <c r="M735"/>
  <c r="N735" s="1"/>
  <c r="O735" s="1"/>
  <c r="P735" l="1"/>
  <c r="J736"/>
  <c r="L736" l="1"/>
  <c r="M736"/>
  <c r="N736" s="1"/>
  <c r="O736" s="1"/>
  <c r="P736" l="1"/>
  <c r="J737"/>
  <c r="L737" l="1"/>
  <c r="M737"/>
  <c r="N737" s="1"/>
  <c r="O737" s="1"/>
  <c r="P737" l="1"/>
  <c r="J738"/>
  <c r="L738" l="1"/>
  <c r="M738"/>
  <c r="N738" s="1"/>
  <c r="O738" s="1"/>
  <c r="P738" l="1"/>
  <c r="J739"/>
  <c r="L739" l="1"/>
  <c r="M739"/>
  <c r="N739" s="1"/>
  <c r="O739" s="1"/>
  <c r="P739" l="1"/>
  <c r="J740"/>
  <c r="L740" l="1"/>
  <c r="M740"/>
  <c r="N740" s="1"/>
  <c r="O740" s="1"/>
  <c r="P740" l="1"/>
  <c r="J741"/>
  <c r="L741" l="1"/>
  <c r="M741"/>
  <c r="N741" s="1"/>
  <c r="O741" s="1"/>
  <c r="P741" l="1"/>
  <c r="J742"/>
  <c r="L742" l="1"/>
  <c r="M742"/>
  <c r="N742" s="1"/>
  <c r="O742" s="1"/>
  <c r="P742" l="1"/>
  <c r="J743"/>
  <c r="L743" l="1"/>
  <c r="M743"/>
  <c r="N743" s="1"/>
  <c r="O743" s="1"/>
  <c r="P743" l="1"/>
  <c r="J744"/>
  <c r="L744" l="1"/>
  <c r="M744"/>
  <c r="N744" s="1"/>
  <c r="O744" s="1"/>
  <c r="P744" l="1"/>
  <c r="J745"/>
  <c r="L745" l="1"/>
  <c r="M745"/>
  <c r="N745" s="1"/>
  <c r="O745" s="1"/>
  <c r="P745" l="1"/>
  <c r="J746"/>
  <c r="L746" l="1"/>
  <c r="M746"/>
  <c r="N746" s="1"/>
  <c r="O746" s="1"/>
  <c r="P746" l="1"/>
  <c r="J747"/>
  <c r="L747" l="1"/>
  <c r="M747"/>
  <c r="N747" s="1"/>
  <c r="O747" s="1"/>
  <c r="P747" l="1"/>
  <c r="J748"/>
  <c r="L748" l="1"/>
  <c r="M748"/>
  <c r="N748" s="1"/>
  <c r="O748" s="1"/>
  <c r="P748" l="1"/>
  <c r="J749"/>
  <c r="L749" l="1"/>
  <c r="M749"/>
  <c r="N749" s="1"/>
  <c r="O749" s="1"/>
  <c r="P749" l="1"/>
  <c r="J750"/>
  <c r="L750" l="1"/>
  <c r="M750"/>
  <c r="N750" s="1"/>
  <c r="O750" s="1"/>
  <c r="P750" l="1"/>
  <c r="J751"/>
  <c r="L751" l="1"/>
  <c r="M751"/>
  <c r="N751" s="1"/>
  <c r="O751" s="1"/>
  <c r="P751" l="1"/>
  <c r="J752"/>
  <c r="L752" l="1"/>
  <c r="M752"/>
  <c r="N752" s="1"/>
  <c r="O752" s="1"/>
  <c r="P752" l="1"/>
  <c r="J753"/>
  <c r="L753" l="1"/>
  <c r="M753"/>
  <c r="N753" s="1"/>
  <c r="O753" s="1"/>
  <c r="P753" l="1"/>
  <c r="J754"/>
  <c r="L754" l="1"/>
  <c r="M754"/>
  <c r="N754" s="1"/>
  <c r="O754" s="1"/>
  <c r="P754" l="1"/>
  <c r="J755"/>
  <c r="L755" l="1"/>
  <c r="M755"/>
  <c r="N755" s="1"/>
  <c r="O755" s="1"/>
  <c r="P755" l="1"/>
  <c r="J756"/>
  <c r="L756" l="1"/>
  <c r="M756"/>
  <c r="N756" s="1"/>
  <c r="O756" s="1"/>
  <c r="P756" l="1"/>
  <c r="J757"/>
  <c r="L757" l="1"/>
  <c r="M757"/>
  <c r="N757" s="1"/>
  <c r="O757" s="1"/>
  <c r="P757" l="1"/>
  <c r="J758"/>
  <c r="L758" l="1"/>
  <c r="M758"/>
  <c r="N758" s="1"/>
  <c r="O758" s="1"/>
  <c r="P758" l="1"/>
  <c r="J759"/>
  <c r="L759" l="1"/>
  <c r="M759"/>
  <c r="N759" s="1"/>
  <c r="O759" s="1"/>
  <c r="P759" l="1"/>
  <c r="J760"/>
  <c r="L760" l="1"/>
  <c r="M760"/>
  <c r="N760" s="1"/>
  <c r="O760" s="1"/>
  <c r="P760" l="1"/>
  <c r="J761"/>
  <c r="L761" l="1"/>
  <c r="M761"/>
  <c r="N761" s="1"/>
  <c r="O761" s="1"/>
  <c r="P761" l="1"/>
  <c r="J762"/>
  <c r="L762" l="1"/>
  <c r="M762"/>
  <c r="N762" s="1"/>
  <c r="O762" s="1"/>
  <c r="P762" l="1"/>
  <c r="J763"/>
  <c r="L763" l="1"/>
  <c r="M763"/>
  <c r="N763" s="1"/>
  <c r="O763" s="1"/>
  <c r="P763" l="1"/>
  <c r="J764"/>
  <c r="L764" l="1"/>
  <c r="M764"/>
  <c r="N764" s="1"/>
  <c r="O764" s="1"/>
  <c r="P764" l="1"/>
  <c r="J765"/>
  <c r="L765" l="1"/>
  <c r="M765"/>
  <c r="N765" s="1"/>
  <c r="O765" s="1"/>
  <c r="P765" l="1"/>
  <c r="J766"/>
  <c r="L766" l="1"/>
  <c r="M766"/>
  <c r="N766" s="1"/>
  <c r="O766" s="1"/>
  <c r="P766" l="1"/>
  <c r="J767"/>
  <c r="L767" l="1"/>
  <c r="M767"/>
  <c r="N767" s="1"/>
  <c r="O767" s="1"/>
  <c r="P767" l="1"/>
  <c r="J768"/>
  <c r="L768" l="1"/>
  <c r="M768"/>
  <c r="N768" s="1"/>
  <c r="O768" s="1"/>
  <c r="P768" l="1"/>
  <c r="J769"/>
  <c r="L769" l="1"/>
  <c r="M769"/>
  <c r="N769" s="1"/>
  <c r="O769" s="1"/>
  <c r="P769" l="1"/>
  <c r="J770"/>
  <c r="L770" l="1"/>
  <c r="M770"/>
  <c r="N770" s="1"/>
  <c r="O770" s="1"/>
  <c r="P770" l="1"/>
  <c r="J771"/>
  <c r="L771" l="1"/>
  <c r="M771"/>
  <c r="N771" s="1"/>
  <c r="O771" s="1"/>
  <c r="P771" l="1"/>
  <c r="J772"/>
  <c r="L772" l="1"/>
  <c r="M772"/>
  <c r="N772" s="1"/>
  <c r="O772" s="1"/>
  <c r="P772" l="1"/>
  <c r="J773"/>
  <c r="L773" l="1"/>
  <c r="M773"/>
  <c r="N773" s="1"/>
  <c r="O773" s="1"/>
  <c r="P773" l="1"/>
  <c r="J774"/>
  <c r="L774" l="1"/>
  <c r="M774"/>
  <c r="N774" s="1"/>
  <c r="O774" s="1"/>
  <c r="P774" l="1"/>
  <c r="J775"/>
  <c r="L775" l="1"/>
  <c r="M775"/>
  <c r="N775" s="1"/>
  <c r="O775" s="1"/>
  <c r="P775" l="1"/>
  <c r="J776"/>
  <c r="L776" l="1"/>
  <c r="M776"/>
  <c r="N776" s="1"/>
  <c r="O776" s="1"/>
  <c r="P776" l="1"/>
  <c r="J777"/>
  <c r="L777" l="1"/>
  <c r="M777"/>
  <c r="N777" s="1"/>
  <c r="O777" s="1"/>
  <c r="P777" l="1"/>
  <c r="J778"/>
  <c r="L778" l="1"/>
  <c r="M778"/>
  <c r="N778" s="1"/>
  <c r="O778" s="1"/>
  <c r="P778" l="1"/>
  <c r="J779"/>
  <c r="L779" l="1"/>
  <c r="M779"/>
  <c r="N779" s="1"/>
  <c r="O779" s="1"/>
  <c r="P779" l="1"/>
  <c r="J780"/>
  <c r="L780" l="1"/>
  <c r="M780"/>
  <c r="N780" s="1"/>
  <c r="O780" s="1"/>
  <c r="P780" l="1"/>
  <c r="J781"/>
  <c r="L781" l="1"/>
  <c r="M781"/>
  <c r="N781" s="1"/>
  <c r="O781" s="1"/>
  <c r="P781" l="1"/>
  <c r="J782"/>
  <c r="L782" l="1"/>
  <c r="M782"/>
  <c r="N782" s="1"/>
  <c r="O782" s="1"/>
  <c r="P782" l="1"/>
  <c r="J783"/>
  <c r="L783" l="1"/>
  <c r="M783"/>
  <c r="N783" s="1"/>
  <c r="O783" s="1"/>
  <c r="P783" l="1"/>
  <c r="J784"/>
  <c r="L784" l="1"/>
  <c r="M784"/>
  <c r="N784" s="1"/>
  <c r="O784" s="1"/>
  <c r="P784" l="1"/>
  <c r="J785"/>
  <c r="L785" l="1"/>
  <c r="M785"/>
  <c r="N785" s="1"/>
  <c r="O785" s="1"/>
  <c r="P785" l="1"/>
  <c r="J786"/>
  <c r="L786" l="1"/>
  <c r="M786"/>
  <c r="N786" s="1"/>
  <c r="O786" s="1"/>
  <c r="P786" l="1"/>
  <c r="J787"/>
  <c r="L787" l="1"/>
  <c r="M787"/>
  <c r="N787" s="1"/>
  <c r="O787" s="1"/>
  <c r="P787" l="1"/>
  <c r="J788"/>
  <c r="L788" l="1"/>
  <c r="M788"/>
  <c r="N788" s="1"/>
  <c r="O788" s="1"/>
  <c r="P788" l="1"/>
  <c r="J789"/>
  <c r="L789" l="1"/>
  <c r="M789"/>
  <c r="N789" s="1"/>
  <c r="O789" s="1"/>
  <c r="P789" l="1"/>
  <c r="J790"/>
  <c r="L790" l="1"/>
  <c r="M790"/>
  <c r="N790" s="1"/>
  <c r="O790" s="1"/>
  <c r="P790" l="1"/>
  <c r="J791"/>
  <c r="L791" l="1"/>
  <c r="M791"/>
  <c r="N791" s="1"/>
  <c r="O791" s="1"/>
  <c r="P791" l="1"/>
  <c r="J792"/>
  <c r="L792" l="1"/>
  <c r="M792"/>
  <c r="N792" s="1"/>
  <c r="O792" s="1"/>
  <c r="P792" l="1"/>
  <c r="J793"/>
  <c r="L793" l="1"/>
  <c r="M793"/>
  <c r="N793" s="1"/>
  <c r="O793" s="1"/>
  <c r="P793" l="1"/>
  <c r="J794"/>
  <c r="L794" l="1"/>
  <c r="M794"/>
  <c r="N794" s="1"/>
  <c r="O794" s="1"/>
  <c r="P794" l="1"/>
  <c r="J795"/>
  <c r="L795" l="1"/>
  <c r="M795"/>
  <c r="N795" s="1"/>
  <c r="O795" s="1"/>
  <c r="P795" l="1"/>
  <c r="J796"/>
  <c r="L796" l="1"/>
  <c r="M796"/>
  <c r="N796" s="1"/>
  <c r="O796" s="1"/>
  <c r="P796" l="1"/>
  <c r="J797"/>
  <c r="L797" l="1"/>
  <c r="M797"/>
  <c r="N797" s="1"/>
  <c r="O797" s="1"/>
  <c r="P797" l="1"/>
  <c r="J798"/>
  <c r="L798" l="1"/>
  <c r="M798"/>
  <c r="N798" s="1"/>
  <c r="O798" s="1"/>
  <c r="P798" l="1"/>
  <c r="J799"/>
  <c r="L799" l="1"/>
  <c r="M799"/>
  <c r="N799" s="1"/>
  <c r="O799" s="1"/>
  <c r="P799" l="1"/>
  <c r="J800"/>
  <c r="L800" l="1"/>
  <c r="M800"/>
  <c r="N800" s="1"/>
  <c r="O800" s="1"/>
  <c r="P800" l="1"/>
  <c r="J801"/>
  <c r="L801" l="1"/>
  <c r="M801"/>
  <c r="N801" s="1"/>
  <c r="O801" s="1"/>
  <c r="P801" l="1"/>
  <c r="J802"/>
  <c r="L802" l="1"/>
  <c r="M802"/>
  <c r="N802" s="1"/>
  <c r="O802" s="1"/>
  <c r="P802" l="1"/>
  <c r="J803"/>
  <c r="L803" l="1"/>
  <c r="M803"/>
  <c r="N803" s="1"/>
  <c r="O803" s="1"/>
  <c r="P803" l="1"/>
  <c r="J804"/>
  <c r="L804" l="1"/>
  <c r="M804"/>
  <c r="N804" s="1"/>
  <c r="O804" s="1"/>
  <c r="P804" l="1"/>
  <c r="J805"/>
  <c r="L805" l="1"/>
  <c r="M805"/>
  <c r="N805" s="1"/>
  <c r="O805" s="1"/>
  <c r="P805" l="1"/>
  <c r="J806"/>
  <c r="L806" l="1"/>
  <c r="M806"/>
  <c r="N806" s="1"/>
  <c r="O806" s="1"/>
  <c r="P806" l="1"/>
  <c r="J807"/>
  <c r="L807" l="1"/>
  <c r="M807"/>
  <c r="N807" s="1"/>
  <c r="O807" s="1"/>
  <c r="P807" l="1"/>
  <c r="J808"/>
  <c r="L808" l="1"/>
  <c r="M808"/>
  <c r="N808" s="1"/>
  <c r="O808" s="1"/>
  <c r="P808" l="1"/>
  <c r="J809"/>
  <c r="L809" l="1"/>
  <c r="M809"/>
  <c r="N809" s="1"/>
  <c r="O809" s="1"/>
  <c r="P809" l="1"/>
  <c r="J810"/>
  <c r="L810" l="1"/>
  <c r="M810"/>
  <c r="N810" s="1"/>
  <c r="O810" s="1"/>
  <c r="P810" l="1"/>
  <c r="J811"/>
  <c r="L811" l="1"/>
  <c r="M811"/>
  <c r="N811" s="1"/>
  <c r="O811" s="1"/>
  <c r="P811" l="1"/>
  <c r="J812"/>
  <c r="L812" l="1"/>
  <c r="M812"/>
  <c r="N812" s="1"/>
  <c r="O812" s="1"/>
  <c r="P812" l="1"/>
  <c r="J813"/>
  <c r="L813" l="1"/>
  <c r="M813"/>
  <c r="N813" s="1"/>
  <c r="O813" s="1"/>
  <c r="P813" l="1"/>
  <c r="J814"/>
  <c r="L814" l="1"/>
  <c r="M814"/>
  <c r="N814" s="1"/>
  <c r="O814" s="1"/>
  <c r="P814" l="1"/>
  <c r="J815"/>
  <c r="L815" l="1"/>
  <c r="M815"/>
  <c r="N815" s="1"/>
  <c r="O815" s="1"/>
  <c r="P815" l="1"/>
  <c r="J816"/>
  <c r="L816" l="1"/>
  <c r="M816"/>
  <c r="N816" s="1"/>
  <c r="O816" s="1"/>
  <c r="P816" l="1"/>
  <c r="J817"/>
  <c r="L817" l="1"/>
  <c r="M817"/>
  <c r="N817" s="1"/>
  <c r="O817" s="1"/>
  <c r="P817" l="1"/>
  <c r="J818"/>
  <c r="L818" l="1"/>
  <c r="M818"/>
  <c r="N818" s="1"/>
  <c r="O818" s="1"/>
  <c r="P818" l="1"/>
  <c r="J819"/>
  <c r="L819" l="1"/>
  <c r="M819"/>
  <c r="N819" s="1"/>
  <c r="O819" s="1"/>
  <c r="P819" l="1"/>
  <c r="J820"/>
  <c r="L820" l="1"/>
  <c r="M820"/>
  <c r="N820" s="1"/>
  <c r="O820" s="1"/>
  <c r="P820" l="1"/>
  <c r="J821"/>
  <c r="L821" l="1"/>
  <c r="M821"/>
  <c r="N821" s="1"/>
  <c r="O821" s="1"/>
  <c r="P821" l="1"/>
  <c r="J822"/>
  <c r="L822" l="1"/>
  <c r="M822"/>
  <c r="N822" s="1"/>
  <c r="O822" s="1"/>
  <c r="P822" l="1"/>
  <c r="J823"/>
  <c r="L823" l="1"/>
  <c r="M823"/>
  <c r="N823" s="1"/>
  <c r="O823" s="1"/>
  <c r="P823" l="1"/>
  <c r="J824"/>
  <c r="L824" l="1"/>
  <c r="M824"/>
  <c r="N824" s="1"/>
  <c r="O824" s="1"/>
  <c r="P824" l="1"/>
  <c r="J825"/>
  <c r="L825" l="1"/>
  <c r="M825"/>
  <c r="N825" s="1"/>
  <c r="O825" s="1"/>
  <c r="P825" l="1"/>
  <c r="J826"/>
  <c r="L826" l="1"/>
  <c r="M826"/>
  <c r="N826" s="1"/>
  <c r="O826" s="1"/>
  <c r="P826" l="1"/>
  <c r="J827"/>
  <c r="L827" l="1"/>
  <c r="M827"/>
  <c r="N827" s="1"/>
  <c r="O827" s="1"/>
  <c r="P827" l="1"/>
  <c r="J828"/>
  <c r="L828" l="1"/>
  <c r="M828"/>
  <c r="N828" s="1"/>
  <c r="O828" s="1"/>
  <c r="P828" l="1"/>
  <c r="J829"/>
  <c r="L829" l="1"/>
  <c r="M829"/>
  <c r="N829" s="1"/>
  <c r="O829" s="1"/>
  <c r="P829" l="1"/>
  <c r="J830"/>
  <c r="L830" l="1"/>
  <c r="M830"/>
  <c r="N830" s="1"/>
  <c r="O830" s="1"/>
  <c r="P830" l="1"/>
  <c r="J831"/>
  <c r="L831" l="1"/>
  <c r="M831"/>
  <c r="N831" s="1"/>
  <c r="O831" s="1"/>
  <c r="P831" l="1"/>
  <c r="J832"/>
  <c r="L832" l="1"/>
  <c r="M832"/>
  <c r="N832" s="1"/>
  <c r="O832" s="1"/>
  <c r="P832" l="1"/>
  <c r="J833"/>
  <c r="L833" l="1"/>
  <c r="M833"/>
  <c r="N833" s="1"/>
  <c r="O833" s="1"/>
  <c r="P833" l="1"/>
  <c r="J834"/>
  <c r="L834" l="1"/>
  <c r="M834"/>
  <c r="N834" s="1"/>
  <c r="O834" s="1"/>
  <c r="P834" l="1"/>
  <c r="J835"/>
  <c r="L835" l="1"/>
  <c r="M835"/>
  <c r="N835" s="1"/>
  <c r="O835" s="1"/>
  <c r="P835" l="1"/>
  <c r="J836"/>
  <c r="L836" l="1"/>
  <c r="M836"/>
  <c r="N836" s="1"/>
  <c r="O836" s="1"/>
  <c r="P836" l="1"/>
  <c r="J837"/>
  <c r="L837" l="1"/>
  <c r="M837"/>
  <c r="N837" s="1"/>
  <c r="O837" s="1"/>
  <c r="P837" l="1"/>
  <c r="J838"/>
  <c r="L838" l="1"/>
  <c r="M838"/>
  <c r="N838" s="1"/>
  <c r="O838" s="1"/>
  <c r="P838" l="1"/>
  <c r="J839"/>
  <c r="L839" l="1"/>
  <c r="M839"/>
  <c r="N839" s="1"/>
  <c r="O839" s="1"/>
  <c r="P839" l="1"/>
  <c r="J840"/>
  <c r="L840" l="1"/>
  <c r="M840"/>
  <c r="N840" s="1"/>
  <c r="O840" s="1"/>
  <c r="P840" l="1"/>
  <c r="J841"/>
  <c r="L841" l="1"/>
  <c r="M841"/>
  <c r="N841" s="1"/>
  <c r="O841" s="1"/>
  <c r="P841" l="1"/>
  <c r="J842"/>
  <c r="L842" l="1"/>
  <c r="M842"/>
  <c r="N842" s="1"/>
  <c r="O842" s="1"/>
  <c r="P842" l="1"/>
  <c r="J843"/>
  <c r="L843" l="1"/>
  <c r="M843"/>
  <c r="N843" s="1"/>
  <c r="O843" s="1"/>
  <c r="P843" l="1"/>
  <c r="J844"/>
  <c r="L844" l="1"/>
  <c r="M844"/>
  <c r="N844" s="1"/>
  <c r="O844" s="1"/>
  <c r="P844" l="1"/>
  <c r="J845"/>
  <c r="L845" l="1"/>
  <c r="M845"/>
  <c r="N845" s="1"/>
  <c r="O845" s="1"/>
  <c r="P845" l="1"/>
  <c r="J846"/>
  <c r="L846" l="1"/>
  <c r="M846"/>
  <c r="N846" s="1"/>
  <c r="O846" s="1"/>
  <c r="P846" l="1"/>
  <c r="J847"/>
  <c r="L847" l="1"/>
  <c r="M847"/>
  <c r="N847" s="1"/>
  <c r="O847" s="1"/>
  <c r="P847" l="1"/>
  <c r="J848"/>
  <c r="L848" l="1"/>
  <c r="M848"/>
  <c r="N848" s="1"/>
  <c r="O848" s="1"/>
  <c r="P848" l="1"/>
  <c r="J849"/>
  <c r="L849" l="1"/>
  <c r="M849"/>
  <c r="N849" s="1"/>
  <c r="O849" s="1"/>
  <c r="P849" l="1"/>
  <c r="J850"/>
  <c r="L850" l="1"/>
  <c r="M850"/>
  <c r="N850" s="1"/>
  <c r="O850" s="1"/>
  <c r="P850" l="1"/>
  <c r="J851"/>
  <c r="L851" l="1"/>
  <c r="M851"/>
  <c r="N851" s="1"/>
  <c r="O851" s="1"/>
  <c r="P851" l="1"/>
  <c r="J852"/>
  <c r="L852" l="1"/>
  <c r="M852"/>
  <c r="N852" s="1"/>
  <c r="O852" s="1"/>
  <c r="P852" l="1"/>
  <c r="J853"/>
  <c r="L853" l="1"/>
  <c r="M853"/>
  <c r="N853" s="1"/>
  <c r="O853" s="1"/>
  <c r="P853" l="1"/>
  <c r="J854"/>
  <c r="L854" l="1"/>
  <c r="M854"/>
  <c r="N854" s="1"/>
  <c r="O854" s="1"/>
  <c r="P854" l="1"/>
  <c r="J855"/>
  <c r="L855" l="1"/>
  <c r="M855"/>
  <c r="N855" s="1"/>
  <c r="O855" s="1"/>
  <c r="P855" l="1"/>
  <c r="J856"/>
  <c r="L856" l="1"/>
  <c r="M856"/>
  <c r="N856" s="1"/>
  <c r="O856" s="1"/>
  <c r="P856" l="1"/>
  <c r="J857"/>
  <c r="L857" l="1"/>
  <c r="M857"/>
  <c r="N857" s="1"/>
  <c r="O857" s="1"/>
  <c r="P857" l="1"/>
  <c r="J858"/>
  <c r="L858" l="1"/>
  <c r="M858"/>
  <c r="N858" s="1"/>
  <c r="O858" s="1"/>
  <c r="P858" l="1"/>
  <c r="J859"/>
  <c r="L859" l="1"/>
  <c r="M859"/>
  <c r="N859" s="1"/>
  <c r="O859" s="1"/>
  <c r="P859" l="1"/>
  <c r="J860"/>
  <c r="L860" l="1"/>
  <c r="M860"/>
  <c r="N860" s="1"/>
  <c r="O860" s="1"/>
  <c r="P860" l="1"/>
  <c r="J861"/>
  <c r="L861" l="1"/>
  <c r="M861"/>
  <c r="N861" s="1"/>
  <c r="O861" s="1"/>
  <c r="P861" l="1"/>
  <c r="J862"/>
  <c r="L862" l="1"/>
  <c r="M862"/>
  <c r="N862" s="1"/>
  <c r="O862" s="1"/>
  <c r="P862" l="1"/>
  <c r="J863"/>
  <c r="L863" l="1"/>
  <c r="M863"/>
  <c r="N863" s="1"/>
  <c r="O863" s="1"/>
  <c r="P863" l="1"/>
  <c r="J864"/>
  <c r="L864" l="1"/>
  <c r="M864"/>
  <c r="N864" s="1"/>
  <c r="O864" s="1"/>
  <c r="P864" l="1"/>
  <c r="J865"/>
  <c r="L865" l="1"/>
  <c r="M865"/>
  <c r="N865" s="1"/>
  <c r="O865" s="1"/>
  <c r="P865" l="1"/>
  <c r="J866"/>
  <c r="L866" l="1"/>
  <c r="M866"/>
  <c r="N866" s="1"/>
  <c r="O866" s="1"/>
  <c r="P866" l="1"/>
  <c r="J867"/>
  <c r="L867" l="1"/>
  <c r="M867"/>
  <c r="N867" s="1"/>
  <c r="O867" s="1"/>
  <c r="P867" l="1"/>
  <c r="J868"/>
  <c r="L868" l="1"/>
  <c r="M868"/>
  <c r="N868" s="1"/>
  <c r="O868" s="1"/>
  <c r="P868" l="1"/>
  <c r="J869"/>
  <c r="L869" l="1"/>
  <c r="M869"/>
  <c r="N869" s="1"/>
  <c r="O869" s="1"/>
  <c r="P869" l="1"/>
  <c r="J870"/>
  <c r="L870" l="1"/>
  <c r="M870"/>
  <c r="N870" s="1"/>
  <c r="O870" s="1"/>
  <c r="P870" l="1"/>
  <c r="J871"/>
  <c r="L871" l="1"/>
  <c r="M871"/>
  <c r="N871" s="1"/>
  <c r="O871" s="1"/>
  <c r="P871" l="1"/>
  <c r="J872"/>
  <c r="L872" l="1"/>
  <c r="M872"/>
  <c r="N872" s="1"/>
  <c r="O872" s="1"/>
  <c r="P872" l="1"/>
  <c r="J873"/>
  <c r="L873" l="1"/>
  <c r="M873"/>
  <c r="N873" s="1"/>
  <c r="O873" s="1"/>
  <c r="P873" l="1"/>
  <c r="J874"/>
  <c r="L874" l="1"/>
  <c r="M874"/>
  <c r="N874" s="1"/>
  <c r="O874" s="1"/>
  <c r="P874" l="1"/>
  <c r="J875"/>
  <c r="L875" l="1"/>
  <c r="M875"/>
  <c r="N875" s="1"/>
  <c r="O875" s="1"/>
  <c r="P875" l="1"/>
  <c r="J876"/>
  <c r="L876" l="1"/>
  <c r="M876"/>
  <c r="N876" s="1"/>
  <c r="O876" s="1"/>
  <c r="P876" l="1"/>
  <c r="J877"/>
  <c r="L877" l="1"/>
  <c r="M877"/>
  <c r="N877" s="1"/>
  <c r="O877" s="1"/>
  <c r="P877" l="1"/>
  <c r="J878"/>
  <c r="L878" l="1"/>
  <c r="M878"/>
  <c r="N878" s="1"/>
  <c r="O878" s="1"/>
  <c r="P878" l="1"/>
  <c r="J879"/>
  <c r="L879" l="1"/>
  <c r="M879"/>
  <c r="N879" s="1"/>
  <c r="O879" s="1"/>
  <c r="P879" l="1"/>
  <c r="J880"/>
  <c r="L880" l="1"/>
  <c r="M880"/>
  <c r="N880" s="1"/>
  <c r="O880" s="1"/>
  <c r="P880" l="1"/>
  <c r="J881"/>
  <c r="L881" l="1"/>
  <c r="M881"/>
  <c r="N881" s="1"/>
  <c r="O881" s="1"/>
  <c r="P881" l="1"/>
  <c r="J882"/>
  <c r="L882" l="1"/>
  <c r="M882"/>
  <c r="N882" s="1"/>
  <c r="O882" s="1"/>
  <c r="P882" l="1"/>
  <c r="J883"/>
  <c r="L883" l="1"/>
  <c r="M883"/>
  <c r="N883" s="1"/>
  <c r="O883" s="1"/>
  <c r="P883" l="1"/>
  <c r="J884"/>
  <c r="L884" l="1"/>
  <c r="M884"/>
  <c r="N884" s="1"/>
  <c r="O884" s="1"/>
  <c r="P884" l="1"/>
  <c r="J885"/>
  <c r="L885" l="1"/>
  <c r="M885"/>
  <c r="N885" s="1"/>
  <c r="O885" s="1"/>
  <c r="P885" l="1"/>
  <c r="J886"/>
  <c r="L886" l="1"/>
  <c r="M886"/>
  <c r="N886" s="1"/>
  <c r="O886" s="1"/>
  <c r="P886" l="1"/>
  <c r="J887"/>
  <c r="L887" l="1"/>
  <c r="M887"/>
  <c r="N887" s="1"/>
  <c r="O887" s="1"/>
  <c r="P887" l="1"/>
  <c r="J888"/>
  <c r="L888" l="1"/>
  <c r="M888"/>
  <c r="N888" s="1"/>
  <c r="O888" s="1"/>
  <c r="P888" l="1"/>
  <c r="J889"/>
  <c r="L889" l="1"/>
  <c r="M889"/>
  <c r="N889" s="1"/>
  <c r="O889" s="1"/>
  <c r="P889" l="1"/>
  <c r="J890"/>
  <c r="L890" l="1"/>
  <c r="M890"/>
  <c r="N890" s="1"/>
  <c r="O890" s="1"/>
  <c r="P890" l="1"/>
  <c r="J891"/>
  <c r="L891" l="1"/>
  <c r="M891"/>
  <c r="N891" s="1"/>
  <c r="O891" s="1"/>
  <c r="P891" l="1"/>
  <c r="J892"/>
  <c r="L892" l="1"/>
  <c r="M892"/>
  <c r="N892" s="1"/>
  <c r="O892" s="1"/>
  <c r="P892" l="1"/>
  <c r="J893"/>
  <c r="L893" l="1"/>
  <c r="M893"/>
  <c r="N893" s="1"/>
  <c r="O893" s="1"/>
  <c r="P893" l="1"/>
  <c r="J894"/>
  <c r="L894" l="1"/>
  <c r="M894"/>
  <c r="N894" s="1"/>
  <c r="O894" s="1"/>
  <c r="P894" l="1"/>
  <c r="J895"/>
  <c r="L895" l="1"/>
  <c r="M895"/>
  <c r="N895" s="1"/>
  <c r="O895" s="1"/>
  <c r="P895" l="1"/>
  <c r="J896"/>
  <c r="L896" l="1"/>
  <c r="M896"/>
  <c r="N896" s="1"/>
  <c r="O896" s="1"/>
  <c r="P896" l="1"/>
  <c r="J897"/>
  <c r="L897" l="1"/>
  <c r="M897"/>
  <c r="N897" s="1"/>
  <c r="O897" s="1"/>
  <c r="P897" l="1"/>
  <c r="J898"/>
  <c r="L898" l="1"/>
  <c r="M898"/>
  <c r="N898" s="1"/>
  <c r="O898" s="1"/>
  <c r="P898" l="1"/>
  <c r="J899"/>
  <c r="L899" l="1"/>
  <c r="M899"/>
  <c r="N899" s="1"/>
  <c r="O899" s="1"/>
  <c r="P899" l="1"/>
  <c r="J900"/>
  <c r="L900" l="1"/>
  <c r="M900"/>
  <c r="N900" s="1"/>
  <c r="O900" s="1"/>
  <c r="P900" l="1"/>
  <c r="J901"/>
  <c r="L901" l="1"/>
  <c r="M901"/>
  <c r="N901" s="1"/>
  <c r="O901" s="1"/>
  <c r="P901" l="1"/>
  <c r="J902"/>
  <c r="L902" l="1"/>
  <c r="M902"/>
  <c r="N902" s="1"/>
  <c r="O902" s="1"/>
  <c r="P902" l="1"/>
  <c r="J903"/>
  <c r="L903" l="1"/>
  <c r="M903"/>
  <c r="N903" s="1"/>
  <c r="O903" s="1"/>
  <c r="P903" l="1"/>
  <c r="J904"/>
  <c r="L904" l="1"/>
  <c r="M904"/>
  <c r="N904" s="1"/>
  <c r="O904" s="1"/>
  <c r="P904" l="1"/>
  <c r="J905"/>
  <c r="L905" l="1"/>
  <c r="M905"/>
  <c r="N905" s="1"/>
  <c r="O905" s="1"/>
  <c r="P905" l="1"/>
  <c r="J906"/>
  <c r="L906" l="1"/>
  <c r="M906"/>
  <c r="N906" s="1"/>
  <c r="O906" s="1"/>
  <c r="P906" l="1"/>
  <c r="J907"/>
  <c r="L907" l="1"/>
  <c r="P907" s="1"/>
  <c r="M907"/>
  <c r="N907" s="1"/>
  <c r="O907" s="1"/>
</calcChain>
</file>

<file path=xl/sharedStrings.xml><?xml version="1.0" encoding="utf-8"?>
<sst xmlns="http://schemas.openxmlformats.org/spreadsheetml/2006/main" count="15" uniqueCount="15">
  <si>
    <t>meanArrRate</t>
  </si>
  <si>
    <t>meanServRate</t>
  </si>
  <si>
    <t>custN</t>
  </si>
  <si>
    <t>LengthLine</t>
  </si>
  <si>
    <t>Time</t>
  </si>
  <si>
    <t>Students</t>
  </si>
  <si>
    <t>randNum</t>
  </si>
  <si>
    <t>arrrTime</t>
  </si>
  <si>
    <t>interArr</t>
  </si>
  <si>
    <t>startServTime</t>
  </si>
  <si>
    <t>servTime</t>
  </si>
  <si>
    <t>compTime</t>
  </si>
  <si>
    <t>waitTime</t>
  </si>
  <si>
    <t>cumWaitTime</t>
  </si>
  <si>
    <t>avgWaitTime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</si>
</sst>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Wait Time</a:t>
            </a:r>
            <a:r>
              <a:rPr lang="en-US" baseline="0"/>
              <a:t> for the Cafeteria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Sheet1!$O$4</c:f>
              <c:strCache>
                <c:ptCount val="1"/>
                <c:pt idx="0">
                  <c:v>avgWaitTime</c:v>
                </c:pt>
              </c:strCache>
            </c:strRef>
          </c:tx>
          <c:marker>
            <c:symbol val="none"/>
          </c:marker>
          <c:xVal>
            <c:numRef>
              <c:f>Sheet1!$F$5:$F$907</c:f>
              <c:numCache>
                <c:formatCode>General</c:formatCode>
                <c:ptCount val="9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</c:numCache>
            </c:numRef>
          </c:xVal>
          <c:yVal>
            <c:numRef>
              <c:f>Sheet1!$O$5:$O$907</c:f>
              <c:numCache>
                <c:formatCode>0.00</c:formatCode>
                <c:ptCount val="9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1.6824787072268981</c:v>
                </c:pt>
                <c:pt idx="9">
                  <c:v>1.5142308365042083</c:v>
                </c:pt>
                <c:pt idx="10">
                  <c:v>1.3765734877310984</c:v>
                </c:pt>
                <c:pt idx="11">
                  <c:v>1.2618590304201736</c:v>
                </c:pt>
                <c:pt idx="12">
                  <c:v>1.1647929511570834</c:v>
                </c:pt>
                <c:pt idx="13">
                  <c:v>1.5566687118311384</c:v>
                </c:pt>
                <c:pt idx="14">
                  <c:v>1.4528907977090626</c:v>
                </c:pt>
                <c:pt idx="15">
                  <c:v>1.8741536683248263</c:v>
                </c:pt>
                <c:pt idx="16">
                  <c:v>1.7639093348939543</c:v>
                </c:pt>
                <c:pt idx="17">
                  <c:v>1.6659143718442901</c:v>
                </c:pt>
                <c:pt idx="18">
                  <c:v>1.5782346680630117</c:v>
                </c:pt>
                <c:pt idx="19">
                  <c:v>1.4993229346598611</c:v>
                </c:pt>
                <c:pt idx="20">
                  <c:v>1.4279266044379628</c:v>
                </c:pt>
                <c:pt idx="21">
                  <c:v>1.3630208496907827</c:v>
                </c:pt>
                <c:pt idx="22">
                  <c:v>1.3037590736172704</c:v>
                </c:pt>
                <c:pt idx="23">
                  <c:v>1.2494357788832176</c:v>
                </c:pt>
                <c:pt idx="24">
                  <c:v>1.1994583477278888</c:v>
                </c:pt>
                <c:pt idx="25">
                  <c:v>1.1533253343537393</c:v>
                </c:pt>
                <c:pt idx="26">
                  <c:v>1.1106095812295267</c:v>
                </c:pt>
                <c:pt idx="27">
                  <c:v>1.0709449533284723</c:v>
                </c:pt>
                <c:pt idx="28">
                  <c:v>1.0340158170068008</c:v>
                </c:pt>
                <c:pt idx="29">
                  <c:v>0.999548623106574</c:v>
                </c:pt>
                <c:pt idx="30">
                  <c:v>0.96730511913539419</c:v>
                </c:pt>
                <c:pt idx="31">
                  <c:v>0.93707683416241316</c:v>
                </c:pt>
                <c:pt idx="32">
                  <c:v>0.90868056646052187</c:v>
                </c:pt>
                <c:pt idx="33">
                  <c:v>1.0098796814098321</c:v>
                </c:pt>
                <c:pt idx="34">
                  <c:v>1.4909026318084753</c:v>
                </c:pt>
                <c:pt idx="35">
                  <c:v>1.7345083659907108</c:v>
                </c:pt>
                <c:pt idx="36">
                  <c:v>2.2818465311498857</c:v>
                </c:pt>
                <c:pt idx="37">
                  <c:v>2.6695625726973864</c:v>
                </c:pt>
                <c:pt idx="38">
                  <c:v>2.6011122503205306</c:v>
                </c:pt>
                <c:pt idx="39">
                  <c:v>2.5360844440625172</c:v>
                </c:pt>
                <c:pt idx="40">
                  <c:v>2.4742287259146512</c:v>
                </c:pt>
                <c:pt idx="41">
                  <c:v>2.4153185181547783</c:v>
                </c:pt>
                <c:pt idx="42">
                  <c:v>2.3591483200581553</c:v>
                </c:pt>
                <c:pt idx="43">
                  <c:v>2.568705770385749</c:v>
                </c:pt>
                <c:pt idx="44">
                  <c:v>2.8395387760808832</c:v>
                </c:pt>
                <c:pt idx="45">
                  <c:v>2.9986013735612609</c:v>
                </c:pt>
                <c:pt idx="46">
                  <c:v>2.9348013443365533</c:v>
                </c:pt>
                <c:pt idx="47">
                  <c:v>2.873659649662875</c:v>
                </c:pt>
                <c:pt idx="48">
                  <c:v>2.8260178660893094</c:v>
                </c:pt>
                <c:pt idx="49">
                  <c:v>3.2493832595175136</c:v>
                </c:pt>
                <c:pt idx="50">
                  <c:v>3.5031992969999495</c:v>
                </c:pt>
                <c:pt idx="51">
                  <c:v>3.4358300797499504</c:v>
                </c:pt>
                <c:pt idx="52">
                  <c:v>3.5773656455370162</c:v>
                </c:pt>
                <c:pt idx="53">
                  <c:v>3.8699525833278217</c:v>
                </c:pt>
                <c:pt idx="54">
                  <c:v>4.2736096902158076</c:v>
                </c:pt>
                <c:pt idx="55">
                  <c:v>4.8590063334481348</c:v>
                </c:pt>
                <c:pt idx="56">
                  <c:v>5.5543307012744876</c:v>
                </c:pt>
                <c:pt idx="57">
                  <c:v>6.210713221396901</c:v>
                </c:pt>
                <c:pt idx="58">
                  <c:v>6.697173472861004</c:v>
                </c:pt>
                <c:pt idx="59">
                  <c:v>6.7969778995110239</c:v>
                </c:pt>
                <c:pt idx="60">
                  <c:v>6.9267765671041532</c:v>
                </c:pt>
                <c:pt idx="61">
                  <c:v>7.0669689032568339</c:v>
                </c:pt>
                <c:pt idx="62">
                  <c:v>7.1803983510468967</c:v>
                </c:pt>
                <c:pt idx="63">
                  <c:v>7.3925494030877816</c:v>
                </c:pt>
                <c:pt idx="64">
                  <c:v>7.6021278369384628</c:v>
                </c:pt>
                <c:pt idx="65">
                  <c:v>7.8601704986243979</c:v>
                </c:pt>
                <c:pt idx="66">
                  <c:v>8.2016969365070196</c:v>
                </c:pt>
                <c:pt idx="67">
                  <c:v>8.0810837462642695</c:v>
                </c:pt>
                <c:pt idx="68">
                  <c:v>8.255416350950739</c:v>
                </c:pt>
                <c:pt idx="69">
                  <c:v>8.4389765899432376</c:v>
                </c:pt>
                <c:pt idx="70">
                  <c:v>8.456402552831026</c:v>
                </c:pt>
                <c:pt idx="71">
                  <c:v>8.4318353719440235</c:v>
                </c:pt>
                <c:pt idx="72">
                  <c:v>8.3955204512897499</c:v>
                </c:pt>
                <c:pt idx="73">
                  <c:v>8.2820674722182677</c:v>
                </c:pt>
                <c:pt idx="74">
                  <c:v>8.1716399059220226</c:v>
                </c:pt>
                <c:pt idx="75">
                  <c:v>8.1857889892059887</c:v>
                </c:pt>
                <c:pt idx="76">
                  <c:v>8.1792384530580531</c:v>
                </c:pt>
                <c:pt idx="77">
                  <c:v>8.2162573301525903</c:v>
                </c:pt>
                <c:pt idx="78">
                  <c:v>8.2882120068708254</c:v>
                </c:pt>
                <c:pt idx="79">
                  <c:v>8.3197800841685563</c:v>
                </c:pt>
                <c:pt idx="80">
                  <c:v>8.2174537809682402</c:v>
                </c:pt>
                <c:pt idx="81">
                  <c:v>8.1172409299808219</c:v>
                </c:pt>
                <c:pt idx="82">
                  <c:v>8.098676151834761</c:v>
                </c:pt>
                <c:pt idx="83">
                  <c:v>8.1435153371858142</c:v>
                </c:pt>
                <c:pt idx="84">
                  <c:v>8.2292369560610048</c:v>
                </c:pt>
                <c:pt idx="85">
                  <c:v>8.3239622577467678</c:v>
                </c:pt>
                <c:pt idx="86">
                  <c:v>8.4670002241559263</c:v>
                </c:pt>
                <c:pt idx="87">
                  <c:v>8.6541654504523766</c:v>
                </c:pt>
                <c:pt idx="88">
                  <c:v>8.8448353634824137</c:v>
                </c:pt>
                <c:pt idx="89">
                  <c:v>8.9703169230415689</c:v>
                </c:pt>
                <c:pt idx="90">
                  <c:v>9.5527116590634371</c:v>
                </c:pt>
                <c:pt idx="91">
                  <c:v>10.158164795094285</c:v>
                </c:pt>
                <c:pt idx="92">
                  <c:v>10.701920032761167</c:v>
                </c:pt>
                <c:pt idx="93">
                  <c:v>11.400757832995327</c:v>
                </c:pt>
                <c:pt idx="94">
                  <c:v>12.094991795522427</c:v>
                </c:pt>
                <c:pt idx="95">
                  <c:v>12.884726014009082</c:v>
                </c:pt>
                <c:pt idx="96">
                  <c:v>13.527710960867237</c:v>
                </c:pt>
                <c:pt idx="97">
                  <c:v>14.339597169118436</c:v>
                </c:pt>
                <c:pt idx="98">
                  <c:v>15.231830580096938</c:v>
                </c:pt>
                <c:pt idx="99">
                  <c:v>15.873544716689814</c:v>
                </c:pt>
                <c:pt idx="100">
                  <c:v>16.591523731059134</c:v>
                </c:pt>
                <c:pt idx="101">
                  <c:v>17.149035712230962</c:v>
                </c:pt>
                <c:pt idx="102">
                  <c:v>17.677473256295297</c:v>
                </c:pt>
                <c:pt idx="103">
                  <c:v>18.308207860034681</c:v>
                </c:pt>
                <c:pt idx="104">
                  <c:v>18.90949976852772</c:v>
                </c:pt>
                <c:pt idx="105">
                  <c:v>19.819477660303491</c:v>
                </c:pt>
                <c:pt idx="106">
                  <c:v>20.789916523495368</c:v>
                </c:pt>
                <c:pt idx="107">
                  <c:v>21.558448270629388</c:v>
                </c:pt>
                <c:pt idx="108">
                  <c:v>22.424102720193929</c:v>
                </c:pt>
                <c:pt idx="109">
                  <c:v>23.175592348896714</c:v>
                </c:pt>
                <c:pt idx="110">
                  <c:v>23.928381769331811</c:v>
                </c:pt>
                <c:pt idx="111">
                  <c:v>24.681639951171068</c:v>
                </c:pt>
                <c:pt idx="112">
                  <c:v>25.251645018556939</c:v>
                </c:pt>
                <c:pt idx="113">
                  <c:v>25.835524742763766</c:v>
                </c:pt>
                <c:pt idx="114">
                  <c:v>26.414670123707701</c:v>
                </c:pt>
                <c:pt idx="115">
                  <c:v>26.911673600477755</c:v>
                </c:pt>
                <c:pt idx="116">
                  <c:v>27.485439641609531</c:v>
                </c:pt>
                <c:pt idx="117">
                  <c:v>28.017128880122726</c:v>
                </c:pt>
                <c:pt idx="118">
                  <c:v>28.566124732406372</c:v>
                </c:pt>
                <c:pt idx="119">
                  <c:v>29.015949593306843</c:v>
                </c:pt>
                <c:pt idx="120">
                  <c:v>29.427940250449954</c:v>
                </c:pt>
                <c:pt idx="121">
                  <c:v>29.810277956837137</c:v>
                </c:pt>
                <c:pt idx="122">
                  <c:v>30.203763230561108</c:v>
                </c:pt>
                <c:pt idx="123">
                  <c:v>30.568791882558465</c:v>
                </c:pt>
                <c:pt idx="124">
                  <c:v>30.871609803256941</c:v>
                </c:pt>
                <c:pt idx="125">
                  <c:v>31.14795634639087</c:v>
                </c:pt>
                <c:pt idx="126">
                  <c:v>31.363165073880658</c:v>
                </c:pt>
                <c:pt idx="127">
                  <c:v>31.5582671835257</c:v>
                </c:pt>
                <c:pt idx="128">
                  <c:v>31.842630876284446</c:v>
                </c:pt>
                <c:pt idx="129">
                  <c:v>32.144020764092993</c:v>
                </c:pt>
                <c:pt idx="130">
                  <c:v>32.417070992743696</c:v>
                </c:pt>
                <c:pt idx="131">
                  <c:v>32.586819735087012</c:v>
                </c:pt>
                <c:pt idx="132">
                  <c:v>32.794235273451122</c:v>
                </c:pt>
                <c:pt idx="133">
                  <c:v>33.008869125430877</c:v>
                </c:pt>
                <c:pt idx="134">
                  <c:v>33.424330165271016</c:v>
                </c:pt>
                <c:pt idx="135">
                  <c:v>33.800118289314881</c:v>
                </c:pt>
                <c:pt idx="136">
                  <c:v>34.248503788491526</c:v>
                </c:pt>
                <c:pt idx="137">
                  <c:v>34.701945770857769</c:v>
                </c:pt>
                <c:pt idx="138">
                  <c:v>35.153118740647656</c:v>
                </c:pt>
                <c:pt idx="139">
                  <c:v>35.64515200061966</c:v>
                </c:pt>
                <c:pt idx="140">
                  <c:v>36.017025919564041</c:v>
                </c:pt>
                <c:pt idx="141">
                  <c:v>36.332261989705238</c:v>
                </c:pt>
                <c:pt idx="142">
                  <c:v>36.862461166380058</c:v>
                </c:pt>
                <c:pt idx="143">
                  <c:v>37.338671481968277</c:v>
                </c:pt>
                <c:pt idx="144">
                  <c:v>37.814620519687189</c:v>
                </c:pt>
                <c:pt idx="145">
                  <c:v>38.309386169687556</c:v>
                </c:pt>
                <c:pt idx="146">
                  <c:v>38.820053668160831</c:v>
                </c:pt>
                <c:pt idx="147">
                  <c:v>39.301450802085128</c:v>
                </c:pt>
                <c:pt idx="148">
                  <c:v>39.803686680939897</c:v>
                </c:pt>
                <c:pt idx="149">
                  <c:v>40.23703516753649</c:v>
                </c:pt>
                <c:pt idx="150">
                  <c:v>40.639509817773238</c:v>
                </c:pt>
                <c:pt idx="151">
                  <c:v>41.007828977283872</c:v>
                </c:pt>
                <c:pt idx="152">
                  <c:v>41.329030400436977</c:v>
                </c:pt>
                <c:pt idx="153">
                  <c:v>41.758409342416449</c:v>
                </c:pt>
                <c:pt idx="154">
                  <c:v>42.236946917457267</c:v>
                </c:pt>
                <c:pt idx="155">
                  <c:v>42.706476092009162</c:v>
                </c:pt>
                <c:pt idx="156">
                  <c:v>43.354301995832742</c:v>
                </c:pt>
                <c:pt idx="157">
                  <c:v>43.96809429973159</c:v>
                </c:pt>
                <c:pt idx="158">
                  <c:v>44.552540847788066</c:v>
                </c:pt>
                <c:pt idx="159">
                  <c:v>45.078595285439022</c:v>
                </c:pt>
                <c:pt idx="160">
                  <c:v>45.768425403600425</c:v>
                </c:pt>
                <c:pt idx="161">
                  <c:v>46.585600341879186</c:v>
                </c:pt>
                <c:pt idx="162">
                  <c:v>47.479440384818552</c:v>
                </c:pt>
                <c:pt idx="163">
                  <c:v>48.379748656081162</c:v>
                </c:pt>
                <c:pt idx="164">
                  <c:v>49.365869427496307</c:v>
                </c:pt>
                <c:pt idx="165">
                  <c:v>50.374071444953856</c:v>
                </c:pt>
                <c:pt idx="166">
                  <c:v>51.384902280763022</c:v>
                </c:pt>
                <c:pt idx="167">
                  <c:v>52.436349929426193</c:v>
                </c:pt>
                <c:pt idx="168">
                  <c:v>53.527138590689745</c:v>
                </c:pt>
                <c:pt idx="169">
                  <c:v>54.605678608198417</c:v>
                </c:pt>
                <c:pt idx="170">
                  <c:v>55.67453571164868</c:v>
                </c:pt>
                <c:pt idx="171">
                  <c:v>56.732056512217973</c:v>
                </c:pt>
                <c:pt idx="172">
                  <c:v>57.827659767542663</c:v>
                </c:pt>
                <c:pt idx="173">
                  <c:v>58.902374358023891</c:v>
                </c:pt>
                <c:pt idx="174">
                  <c:v>59.936409036698791</c:v>
                </c:pt>
                <c:pt idx="175">
                  <c:v>60.979537959833493</c:v>
                </c:pt>
                <c:pt idx="176">
                  <c:v>61.990232197853636</c:v>
                </c:pt>
                <c:pt idx="177">
                  <c:v>63.036980597172047</c:v>
                </c:pt>
                <c:pt idx="178">
                  <c:v>64.001488398335894</c:v>
                </c:pt>
                <c:pt idx="179">
                  <c:v>64.966735461179439</c:v>
                </c:pt>
                <c:pt idx="180">
                  <c:v>65.779845364744389</c:v>
                </c:pt>
                <c:pt idx="181">
                  <c:v>66.580736194613536</c:v>
                </c:pt>
                <c:pt idx="182">
                  <c:v>67.423137040138101</c:v>
                </c:pt>
                <c:pt idx="183">
                  <c:v>68.300217324970617</c:v>
                </c:pt>
                <c:pt idx="184">
                  <c:v>69.152972856093001</c:v>
                </c:pt>
                <c:pt idx="185">
                  <c:v>70.010415466265613</c:v>
                </c:pt>
                <c:pt idx="186">
                  <c:v>70.879883482241866</c:v>
                </c:pt>
                <c:pt idx="187">
                  <c:v>71.743639554419133</c:v>
                </c:pt>
                <c:pt idx="188">
                  <c:v>72.571099904119109</c:v>
                </c:pt>
                <c:pt idx="189">
                  <c:v>73.515317715090049</c:v>
                </c:pt>
                <c:pt idx="190">
                  <c:v>74.453485248520536</c:v>
                </c:pt>
                <c:pt idx="191">
                  <c:v>75.382629707895447</c:v>
                </c:pt>
                <c:pt idx="192">
                  <c:v>76.366776716593506</c:v>
                </c:pt>
                <c:pt idx="193">
                  <c:v>77.35471714918998</c:v>
                </c:pt>
                <c:pt idx="194">
                  <c:v>78.350714361334354</c:v>
                </c:pt>
                <c:pt idx="195">
                  <c:v>79.316395073267088</c:v>
                </c:pt>
                <c:pt idx="196">
                  <c:v>80.284827177435432</c:v>
                </c:pt>
                <c:pt idx="197">
                  <c:v>81.263221499640807</c:v>
                </c:pt>
                <c:pt idx="198">
                  <c:v>82.210488116872909</c:v>
                </c:pt>
                <c:pt idx="199">
                  <c:v>83.154505495242162</c:v>
                </c:pt>
                <c:pt idx="200">
                  <c:v>84.120107083951183</c:v>
                </c:pt>
                <c:pt idx="201">
                  <c:v>85.08084352002065</c:v>
                </c:pt>
                <c:pt idx="202">
                  <c:v>86.080173711938158</c:v>
                </c:pt>
                <c:pt idx="203">
                  <c:v>87.118294819748243</c:v>
                </c:pt>
                <c:pt idx="204">
                  <c:v>88.147238216492298</c:v>
                </c:pt>
                <c:pt idx="205">
                  <c:v>89.160085416815207</c:v>
                </c:pt>
                <c:pt idx="206">
                  <c:v>90.19802707209503</c:v>
                </c:pt>
                <c:pt idx="207">
                  <c:v>91.317329309623588</c:v>
                </c:pt>
                <c:pt idx="208">
                  <c:v>92.417866476659455</c:v>
                </c:pt>
                <c:pt idx="209">
                  <c:v>93.482310751089102</c:v>
                </c:pt>
                <c:pt idx="210">
                  <c:v>94.522202030378097</c:v>
                </c:pt>
                <c:pt idx="211">
                  <c:v>95.561358474143972</c:v>
                </c:pt>
                <c:pt idx="212">
                  <c:v>96.564507491862571</c:v>
                </c:pt>
                <c:pt idx="213">
                  <c:v>97.560498089893954</c:v>
                </c:pt>
                <c:pt idx="214">
                  <c:v>98.601935349303773</c:v>
                </c:pt>
                <c:pt idx="215">
                  <c:v>99.637044612391918</c:v>
                </c:pt>
                <c:pt idx="216">
                  <c:v>100.81031316508847</c:v>
                </c:pt>
                <c:pt idx="217">
                  <c:v>101.98933126693879</c:v>
                </c:pt>
                <c:pt idx="218">
                  <c:v>103.15591350995398</c:v>
                </c:pt>
                <c:pt idx="219">
                  <c:v>104.33226026003418</c:v>
                </c:pt>
                <c:pt idx="220">
                  <c:v>105.49906805529535</c:v>
                </c:pt>
                <c:pt idx="221">
                  <c:v>106.66774355596112</c:v>
                </c:pt>
                <c:pt idx="222">
                  <c:v>107.82977918395059</c:v>
                </c:pt>
                <c:pt idx="223">
                  <c:v>109.02829557642106</c:v>
                </c:pt>
                <c:pt idx="224">
                  <c:v>110.30555968102318</c:v>
                </c:pt>
                <c:pt idx="225">
                  <c:v>111.5877371469271</c:v>
                </c:pt>
                <c:pt idx="226">
                  <c:v>112.86239474009044</c:v>
                </c:pt>
                <c:pt idx="227">
                  <c:v>114.15843025493012</c:v>
                </c:pt>
                <c:pt idx="228">
                  <c:v>115.43343904128479</c:v>
                </c:pt>
                <c:pt idx="229">
                  <c:v>116.76830234299132</c:v>
                </c:pt>
                <c:pt idx="230">
                  <c:v>118.13268979587075</c:v>
                </c:pt>
                <c:pt idx="231">
                  <c:v>119.52227031823735</c:v>
                </c:pt>
                <c:pt idx="232">
                  <c:v>120.90277432807798</c:v>
                </c:pt>
                <c:pt idx="233">
                  <c:v>122.28824919881002</c:v>
                </c:pt>
                <c:pt idx="234">
                  <c:v>123.74801316561161</c:v>
                </c:pt>
                <c:pt idx="235">
                  <c:v>125.3444446438041</c:v>
                </c:pt>
                <c:pt idx="236">
                  <c:v>126.96345386008061</c:v>
                </c:pt>
                <c:pt idx="237">
                  <c:v>128.58453010282588</c:v>
                </c:pt>
                <c:pt idx="238">
                  <c:v>130.22818687394189</c:v>
                </c:pt>
                <c:pt idx="239">
                  <c:v>131.86204126684899</c:v>
                </c:pt>
                <c:pt idx="240">
                  <c:v>133.50101603541987</c:v>
                </c:pt>
                <c:pt idx="241">
                  <c:v>135.08256729208077</c:v>
                </c:pt>
                <c:pt idx="242">
                  <c:v>136.66163652569307</c:v>
                </c:pt>
                <c:pt idx="243">
                  <c:v>138.26441038827181</c:v>
                </c:pt>
                <c:pt idx="244">
                  <c:v>139.85529457232499</c:v>
                </c:pt>
                <c:pt idx="245">
                  <c:v>141.46238137460907</c:v>
                </c:pt>
                <c:pt idx="246">
                  <c:v>143.06007472661102</c:v>
                </c:pt>
                <c:pt idx="247">
                  <c:v>144.61950630985709</c:v>
                </c:pt>
                <c:pt idx="248">
                  <c:v>146.21909836770953</c:v>
                </c:pt>
                <c:pt idx="249">
                  <c:v>147.81577851771954</c:v>
                </c:pt>
                <c:pt idx="250">
                  <c:v>149.31789707963378</c:v>
                </c:pt>
                <c:pt idx="251">
                  <c:v>150.80715570329369</c:v>
                </c:pt>
                <c:pt idx="252">
                  <c:v>152.30555604515607</c:v>
                </c:pt>
                <c:pt idx="253">
                  <c:v>153.78365184126102</c:v>
                </c:pt>
                <c:pt idx="254">
                  <c:v>155.26420555115985</c:v>
                </c:pt>
                <c:pt idx="255">
                  <c:v>156.73163135775948</c:v>
                </c:pt>
                <c:pt idx="256">
                  <c:v>158.17827673614516</c:v>
                </c:pt>
                <c:pt idx="257">
                  <c:v>159.63353820290456</c:v>
                </c:pt>
                <c:pt idx="258">
                  <c:v>161.09352117925616</c:v>
                </c:pt>
                <c:pt idx="259">
                  <c:v>162.51710160943583</c:v>
                </c:pt>
                <c:pt idx="260">
                  <c:v>163.92251737164284</c:v>
                </c:pt>
                <c:pt idx="261">
                  <c:v>165.40726177605941</c:v>
                </c:pt>
                <c:pt idx="262">
                  <c:v>166.88255955828015</c:v>
                </c:pt>
                <c:pt idx="263">
                  <c:v>168.35020792261233</c:v>
                </c:pt>
                <c:pt idx="264">
                  <c:v>169.78333795386916</c:v>
                </c:pt>
                <c:pt idx="265">
                  <c:v>171.24558677721629</c:v>
                </c:pt>
                <c:pt idx="266">
                  <c:v>172.67190801087281</c:v>
                </c:pt>
                <c:pt idx="267">
                  <c:v>174.1136102223476</c:v>
                </c:pt>
                <c:pt idx="268">
                  <c:v>175.53215049392116</c:v>
                </c:pt>
                <c:pt idx="269">
                  <c:v>176.94593681415347</c:v>
                </c:pt>
                <c:pt idx="270">
                  <c:v>178.35940423735062</c:v>
                </c:pt>
                <c:pt idx="271">
                  <c:v>179.77329839524296</c:v>
                </c:pt>
                <c:pt idx="272">
                  <c:v>181.1627683496219</c:v>
                </c:pt>
                <c:pt idx="273">
                  <c:v>182.51279985002131</c:v>
                </c:pt>
                <c:pt idx="274">
                  <c:v>183.89618378399402</c:v>
                </c:pt>
                <c:pt idx="275">
                  <c:v>185.38121567907146</c:v>
                </c:pt>
                <c:pt idx="276">
                  <c:v>186.83764702647517</c:v>
                </c:pt>
                <c:pt idx="277">
                  <c:v>188.27870296752323</c:v>
                </c:pt>
                <c:pt idx="278">
                  <c:v>189.71495954238583</c:v>
                </c:pt>
                <c:pt idx="279">
                  <c:v>191.18295395100404</c:v>
                </c:pt>
                <c:pt idx="280">
                  <c:v>192.63917110040111</c:v>
                </c:pt>
                <c:pt idx="281">
                  <c:v>194.12352431676527</c:v>
                </c:pt>
                <c:pt idx="282">
                  <c:v>195.594890839584</c:v>
                </c:pt>
                <c:pt idx="283">
                  <c:v>197.05950200362909</c:v>
                </c:pt>
                <c:pt idx="284">
                  <c:v>198.51270575325609</c:v>
                </c:pt>
                <c:pt idx="285">
                  <c:v>200.05254812472927</c:v>
                </c:pt>
                <c:pt idx="286">
                  <c:v>201.60038603680215</c:v>
                </c:pt>
                <c:pt idx="287">
                  <c:v>203.17888472127345</c:v>
                </c:pt>
                <c:pt idx="288">
                  <c:v>204.74482169752631</c:v>
                </c:pt>
                <c:pt idx="289">
                  <c:v>206.34045851279078</c:v>
                </c:pt>
                <c:pt idx="290">
                  <c:v>207.96705863353486</c:v>
                </c:pt>
                <c:pt idx="291">
                  <c:v>209.60234560150295</c:v>
                </c:pt>
                <c:pt idx="292">
                  <c:v>211.22475121458092</c:v>
                </c:pt>
                <c:pt idx="293">
                  <c:v>212.85743278714205</c:v>
                </c:pt>
                <c:pt idx="294">
                  <c:v>214.49287284353176</c:v>
                </c:pt>
                <c:pt idx="295">
                  <c:v>216.15159350270531</c:v>
                </c:pt>
                <c:pt idx="296">
                  <c:v>217.802376121566</c:v>
                </c:pt>
                <c:pt idx="297">
                  <c:v>219.49617495286017</c:v>
                </c:pt>
                <c:pt idx="298">
                  <c:v>221.2207712128542</c:v>
                </c:pt>
                <c:pt idx="299">
                  <c:v>222.94143658551704</c:v>
                </c:pt>
                <c:pt idx="300">
                  <c:v>224.65637668591896</c:v>
                </c:pt>
                <c:pt idx="301">
                  <c:v>226.34584959887226</c:v>
                </c:pt>
                <c:pt idx="302">
                  <c:v>228.01495614009877</c:v>
                </c:pt>
                <c:pt idx="303">
                  <c:v>229.70490591607779</c:v>
                </c:pt>
                <c:pt idx="304">
                  <c:v>231.39309194967663</c:v>
                </c:pt>
                <c:pt idx="305">
                  <c:v>233.07949210595646</c:v>
                </c:pt>
                <c:pt idx="306">
                  <c:v>234.75632350646038</c:v>
                </c:pt>
                <c:pt idx="307">
                  <c:v>236.43824722588889</c:v>
                </c:pt>
                <c:pt idx="308">
                  <c:v>238.10336389657195</c:v>
                </c:pt>
                <c:pt idx="309">
                  <c:v>239.79230642149028</c:v>
                </c:pt>
                <c:pt idx="310">
                  <c:v>241.49420507008426</c:v>
                </c:pt>
                <c:pt idx="311">
                  <c:v>243.18627853853255</c:v>
                </c:pt>
                <c:pt idx="312">
                  <c:v>244.8599448662512</c:v>
                </c:pt>
                <c:pt idx="313">
                  <c:v>246.51498632402473</c:v>
                </c:pt>
                <c:pt idx="314">
                  <c:v>248.16348838796651</c:v>
                </c:pt>
                <c:pt idx="315">
                  <c:v>249.82451270483892</c:v>
                </c:pt>
                <c:pt idx="316">
                  <c:v>251.48522005948033</c:v>
                </c:pt>
                <c:pt idx="317">
                  <c:v>253.11129493316179</c:v>
                </c:pt>
                <c:pt idx="318">
                  <c:v>254.75921733731639</c:v>
                </c:pt>
                <c:pt idx="319">
                  <c:v>256.40481079533009</c:v>
                </c:pt>
                <c:pt idx="320">
                  <c:v>258.01670255336239</c:v>
                </c:pt>
                <c:pt idx="321">
                  <c:v>259.62135347706766</c:v>
                </c:pt>
                <c:pt idx="322">
                  <c:v>261.22273220021896</c:v>
                </c:pt>
                <c:pt idx="323">
                  <c:v>262.80343877645095</c:v>
                </c:pt>
                <c:pt idx="324">
                  <c:v>264.39013160462207</c:v>
                </c:pt>
                <c:pt idx="325">
                  <c:v>265.97547958935871</c:v>
                </c:pt>
                <c:pt idx="326">
                  <c:v>267.58476320175487</c:v>
                </c:pt>
                <c:pt idx="327">
                  <c:v>269.30369087612712</c:v>
                </c:pt>
                <c:pt idx="328">
                  <c:v>271.01622754444674</c:v>
                </c:pt>
                <c:pt idx="329">
                  <c:v>272.73012082492357</c:v>
                </c:pt>
                <c:pt idx="330">
                  <c:v>274.42664788230775</c:v>
                </c:pt>
                <c:pt idx="331">
                  <c:v>276.10689057937736</c:v>
                </c:pt>
                <c:pt idx="332">
                  <c:v>277.76580264854175</c:v>
                </c:pt>
                <c:pt idx="333">
                  <c:v>279.40948606779398</c:v>
                </c:pt>
                <c:pt idx="334">
                  <c:v>281.05783217838712</c:v>
                </c:pt>
                <c:pt idx="335">
                  <c:v>282.68862042724697</c:v>
                </c:pt>
                <c:pt idx="336">
                  <c:v>284.32638428918875</c:v>
                </c:pt>
                <c:pt idx="337">
                  <c:v>285.94492519111469</c:v>
                </c:pt>
                <c:pt idx="338">
                  <c:v>287.56903263621041</c:v>
                </c:pt>
                <c:pt idx="339">
                  <c:v>289.27738642768367</c:v>
                </c:pt>
                <c:pt idx="340">
                  <c:v>290.99829978819366</c:v>
                </c:pt>
                <c:pt idx="341">
                  <c:v>292.74144388899947</c:v>
                </c:pt>
                <c:pt idx="342">
                  <c:v>294.42721003562338</c:v>
                </c:pt>
                <c:pt idx="343">
                  <c:v>296.0980663152921</c:v>
                </c:pt>
                <c:pt idx="344">
                  <c:v>297.78146879884696</c:v>
                </c:pt>
                <c:pt idx="345">
                  <c:v>299.45534537476908</c:v>
                </c:pt>
                <c:pt idx="346">
                  <c:v>301.11793957200501</c:v>
                </c:pt>
                <c:pt idx="347">
                  <c:v>302.79199775464537</c:v>
                </c:pt>
                <c:pt idx="348">
                  <c:v>304.43044109366235</c:v>
                </c:pt>
                <c:pt idx="349">
                  <c:v>306.09936106711149</c:v>
                </c:pt>
                <c:pt idx="350">
                  <c:v>307.79761571404669</c:v>
                </c:pt>
                <c:pt idx="351">
                  <c:v>309.49955418400583</c:v>
                </c:pt>
                <c:pt idx="352">
                  <c:v>311.19281874476479</c:v>
                </c:pt>
                <c:pt idx="353">
                  <c:v>312.86360094692486</c:v>
                </c:pt>
                <c:pt idx="354">
                  <c:v>314.55564834019111</c:v>
                </c:pt>
                <c:pt idx="355">
                  <c:v>316.27020473899887</c:v>
                </c:pt>
                <c:pt idx="356">
                  <c:v>317.98761807141494</c:v>
                </c:pt>
                <c:pt idx="357">
                  <c:v>319.68557271895702</c:v>
                </c:pt>
                <c:pt idx="358">
                  <c:v>321.38002167952652</c:v>
                </c:pt>
                <c:pt idx="359">
                  <c:v>323.10968745745367</c:v>
                </c:pt>
                <c:pt idx="360">
                  <c:v>324.86046864255491</c:v>
                </c:pt>
                <c:pt idx="361">
                  <c:v>326.61301018588961</c:v>
                </c:pt>
                <c:pt idx="362">
                  <c:v>328.35700537293985</c:v>
                </c:pt>
                <c:pt idx="363">
                  <c:v>330.17247916462765</c:v>
                </c:pt>
                <c:pt idx="364">
                  <c:v>331.93949650945228</c:v>
                </c:pt>
                <c:pt idx="365">
                  <c:v>333.70016353688641</c:v>
                </c:pt>
                <c:pt idx="366">
                  <c:v>335.43831623342618</c:v>
                </c:pt>
                <c:pt idx="367">
                  <c:v>337.17195415556137</c:v>
                </c:pt>
                <c:pt idx="368">
                  <c:v>338.87040584700912</c:v>
                </c:pt>
                <c:pt idx="369">
                  <c:v>340.56288845842829</c:v>
                </c:pt>
                <c:pt idx="370">
                  <c:v>342.27681780226948</c:v>
                </c:pt>
                <c:pt idx="371">
                  <c:v>344.01893005155762</c:v>
                </c:pt>
                <c:pt idx="372">
                  <c:v>345.77799225836526</c:v>
                </c:pt>
                <c:pt idx="373">
                  <c:v>347.53757134701686</c:v>
                </c:pt>
                <c:pt idx="374">
                  <c:v>349.31886261284774</c:v>
                </c:pt>
                <c:pt idx="375">
                  <c:v>351.09803889337468</c:v>
                </c:pt>
                <c:pt idx="376">
                  <c:v>352.89313308968974</c:v>
                </c:pt>
                <c:pt idx="377">
                  <c:v>354.67791529591312</c:v>
                </c:pt>
                <c:pt idx="378">
                  <c:v>356.49702744233173</c:v>
                </c:pt>
                <c:pt idx="379">
                  <c:v>358.30984223963009</c:v>
                </c:pt>
                <c:pt idx="380">
                  <c:v>360.06596449580559</c:v>
                </c:pt>
                <c:pt idx="381">
                  <c:v>361.81560109550497</c:v>
                </c:pt>
                <c:pt idx="382">
                  <c:v>363.52334557826049</c:v>
                </c:pt>
                <c:pt idx="383">
                  <c:v>365.19824922132335</c:v>
                </c:pt>
                <c:pt idx="384">
                  <c:v>366.93191060503034</c:v>
                </c:pt>
                <c:pt idx="385">
                  <c:v>368.6419894147196</c:v>
                </c:pt>
                <c:pt idx="386">
                  <c:v>370.39094875737283</c:v>
                </c:pt>
                <c:pt idx="387">
                  <c:v>372.12684351994727</c:v>
                </c:pt>
                <c:pt idx="388">
                  <c:v>373.85624033318919</c:v>
                </c:pt>
                <c:pt idx="389">
                  <c:v>375.5603034539032</c:v>
                </c:pt>
                <c:pt idx="390">
                  <c:v>377.25751709062081</c:v>
                </c:pt>
                <c:pt idx="391">
                  <c:v>378.96300311872164</c:v>
                </c:pt>
                <c:pt idx="392">
                  <c:v>380.66393350910812</c:v>
                </c:pt>
                <c:pt idx="393">
                  <c:v>382.36721134032308</c:v>
                </c:pt>
                <c:pt idx="394">
                  <c:v>384.07697696018295</c:v>
                </c:pt>
                <c:pt idx="395">
                  <c:v>385.78792945073059</c:v>
                </c:pt>
                <c:pt idx="396">
                  <c:v>387.49496608547008</c:v>
                </c:pt>
                <c:pt idx="397">
                  <c:v>389.19722266359594</c:v>
                </c:pt>
                <c:pt idx="398">
                  <c:v>390.87110075504603</c:v>
                </c:pt>
                <c:pt idx="399">
                  <c:v>392.53526804013165</c:v>
                </c:pt>
                <c:pt idx="400">
                  <c:v>394.20428152492394</c:v>
                </c:pt>
                <c:pt idx="401">
                  <c:v>395.89115847981691</c:v>
                </c:pt>
                <c:pt idx="402">
                  <c:v>397.58329969457566</c:v>
                </c:pt>
                <c:pt idx="403">
                  <c:v>399.27450505664007</c:v>
                </c:pt>
                <c:pt idx="404">
                  <c:v>400.95252655418585</c:v>
                </c:pt>
                <c:pt idx="405">
                  <c:v>402.61837490519088</c:v>
                </c:pt>
                <c:pt idx="406">
                  <c:v>404.28651277750112</c:v>
                </c:pt>
                <c:pt idx="407">
                  <c:v>405.95368785558634</c:v>
                </c:pt>
                <c:pt idx="408">
                  <c:v>407.66134774132405</c:v>
                </c:pt>
                <c:pt idx="409">
                  <c:v>409.34458682574979</c:v>
                </c:pt>
                <c:pt idx="410">
                  <c:v>411.01256180898059</c:v>
                </c:pt>
                <c:pt idx="411">
                  <c:v>412.68931325064131</c:v>
                </c:pt>
                <c:pt idx="412">
                  <c:v>414.35168628975907</c:v>
                </c:pt>
                <c:pt idx="413">
                  <c:v>416.00733850469271</c:v>
                </c:pt>
                <c:pt idx="414">
                  <c:v>417.64792202954482</c:v>
                </c:pt>
                <c:pt idx="415">
                  <c:v>419.30002548757511</c:v>
                </c:pt>
                <c:pt idx="416">
                  <c:v>420.94101436806011</c:v>
                </c:pt>
                <c:pt idx="417">
                  <c:v>422.61265330118107</c:v>
                </c:pt>
                <c:pt idx="418">
                  <c:v>424.27400755170459</c:v>
                </c:pt>
                <c:pt idx="419">
                  <c:v>425.92922090997877</c:v>
                </c:pt>
                <c:pt idx="420">
                  <c:v>427.56433837844941</c:v>
                </c:pt>
                <c:pt idx="421">
                  <c:v>429.28039175267276</c:v>
                </c:pt>
                <c:pt idx="422">
                  <c:v>431.02663198960175</c:v>
                </c:pt>
                <c:pt idx="423">
                  <c:v>432.76201208568364</c:v>
                </c:pt>
                <c:pt idx="424">
                  <c:v>434.44782973642845</c:v>
                </c:pt>
                <c:pt idx="425">
                  <c:v>436.12664320831237</c:v>
                </c:pt>
                <c:pt idx="426">
                  <c:v>437.80486237209692</c:v>
                </c:pt>
                <c:pt idx="427">
                  <c:v>439.49863300166004</c:v>
                </c:pt>
                <c:pt idx="428">
                  <c:v>441.18111000364087</c:v>
                </c:pt>
                <c:pt idx="429">
                  <c:v>442.8331727525848</c:v>
                </c:pt>
                <c:pt idx="430">
                  <c:v>444.5133462923589</c:v>
                </c:pt>
                <c:pt idx="431">
                  <c:v>446.15672485693165</c:v>
                </c:pt>
                <c:pt idx="432">
                  <c:v>447.79645377078032</c:v>
                </c:pt>
                <c:pt idx="433">
                  <c:v>449.45239155130895</c:v>
                </c:pt>
                <c:pt idx="434">
                  <c:v>451.08417178956751</c:v>
                </c:pt>
                <c:pt idx="435">
                  <c:v>452.72684705258456</c:v>
                </c:pt>
                <c:pt idx="436">
                  <c:v>454.34530247682892</c:v>
                </c:pt>
                <c:pt idx="437">
                  <c:v>455.94745756538697</c:v>
                </c:pt>
                <c:pt idx="438">
                  <c:v>457.51071325702941</c:v>
                </c:pt>
                <c:pt idx="439">
                  <c:v>459.06766519338731</c:v>
                </c:pt>
                <c:pt idx="440">
                  <c:v>460.60499025920956</c:v>
                </c:pt>
                <c:pt idx="441">
                  <c:v>462.11274620306784</c:v>
                </c:pt>
                <c:pt idx="442">
                  <c:v>463.58537984045347</c:v>
                </c:pt>
                <c:pt idx="443">
                  <c:v>465.04919596316643</c:v>
                </c:pt>
                <c:pt idx="444">
                  <c:v>466.61193472925447</c:v>
                </c:pt>
                <c:pt idx="445">
                  <c:v>468.14611862032802</c:v>
                </c:pt>
                <c:pt idx="446">
                  <c:v>469.67402011302545</c:v>
                </c:pt>
                <c:pt idx="447">
                  <c:v>471.20787670770477</c:v>
                </c:pt>
                <c:pt idx="448">
                  <c:v>472.73918118309359</c:v>
                </c:pt>
                <c:pt idx="449">
                  <c:v>474.25732201030104</c:v>
                </c:pt>
                <c:pt idx="450">
                  <c:v>475.90475071347146</c:v>
                </c:pt>
                <c:pt idx="451">
                  <c:v>477.55481298260645</c:v>
                </c:pt>
                <c:pt idx="452">
                  <c:v>479.20375495764904</c:v>
                </c:pt>
                <c:pt idx="453">
                  <c:v>480.81195607754563</c:v>
                </c:pt>
                <c:pt idx="454">
                  <c:v>482.42394639043385</c:v>
                </c:pt>
                <c:pt idx="455">
                  <c:v>484.02962840416671</c:v>
                </c:pt>
                <c:pt idx="456">
                  <c:v>485.59046055386483</c:v>
                </c:pt>
                <c:pt idx="457">
                  <c:v>487.12886042285623</c:v>
                </c:pt>
                <c:pt idx="458">
                  <c:v>488.64261413922071</c:v>
                </c:pt>
                <c:pt idx="459">
                  <c:v>490.17782531314435</c:v>
                </c:pt>
                <c:pt idx="460">
                  <c:v>491.71514009342286</c:v>
                </c:pt>
                <c:pt idx="461">
                  <c:v>493.28119871688148</c:v>
                </c:pt>
                <c:pt idx="462">
                  <c:v>494.84439134658919</c:v>
                </c:pt>
                <c:pt idx="463">
                  <c:v>496.40870714085048</c:v>
                </c:pt>
                <c:pt idx="464">
                  <c:v>497.94337803419467</c:v>
                </c:pt>
                <c:pt idx="465">
                  <c:v>499.47388196257015</c:v>
                </c:pt>
                <c:pt idx="466">
                  <c:v>500.99182828149719</c:v>
                </c:pt>
                <c:pt idx="467">
                  <c:v>502.524627466629</c:v>
                </c:pt>
                <c:pt idx="468">
                  <c:v>504.04977611647223</c:v>
                </c:pt>
                <c:pt idx="469">
                  <c:v>505.57122741993976</c:v>
                </c:pt>
                <c:pt idx="470">
                  <c:v>507.06279396603145</c:v>
                </c:pt>
                <c:pt idx="471">
                  <c:v>508.54034951471903</c:v>
                </c:pt>
                <c:pt idx="472">
                  <c:v>510.0232733274504</c:v>
                </c:pt>
                <c:pt idx="473">
                  <c:v>511.50025183634358</c:v>
                </c:pt>
                <c:pt idx="474">
                  <c:v>512.96581906018366</c:v>
                </c:pt>
                <c:pt idx="475">
                  <c:v>514.41525773852311</c:v>
                </c:pt>
                <c:pt idx="476">
                  <c:v>515.82752599173921</c:v>
                </c:pt>
                <c:pt idx="477">
                  <c:v>517.20807370240425</c:v>
                </c:pt>
                <c:pt idx="478">
                  <c:v>518.53542001231585</c:v>
                </c:pt>
                <c:pt idx="479">
                  <c:v>519.86636055598035</c:v>
                </c:pt>
                <c:pt idx="480">
                  <c:v>521.21375656530108</c:v>
                </c:pt>
                <c:pt idx="481">
                  <c:v>522.53947576008215</c:v>
                </c:pt>
                <c:pt idx="482">
                  <c:v>523.86648805796904</c:v>
                </c:pt>
                <c:pt idx="483">
                  <c:v>525.17097664337246</c:v>
                </c:pt>
                <c:pt idx="484">
                  <c:v>526.47533804363775</c:v>
                </c:pt>
                <c:pt idx="485">
                  <c:v>527.75997365625688</c:v>
                </c:pt>
                <c:pt idx="486">
                  <c:v>529.0379313668501</c:v>
                </c:pt>
                <c:pt idx="487">
                  <c:v>530.32493671502527</c:v>
                </c:pt>
                <c:pt idx="488">
                  <c:v>531.6230217232403</c:v>
                </c:pt>
                <c:pt idx="489">
                  <c:v>532.95167893323116</c:v>
                </c:pt>
                <c:pt idx="490">
                  <c:v>534.2556608704117</c:v>
                </c:pt>
                <c:pt idx="491">
                  <c:v>535.54923161148224</c:v>
                </c:pt>
                <c:pt idx="492">
                  <c:v>536.84623541915255</c:v>
                </c:pt>
                <c:pt idx="493">
                  <c:v>538.13380482552736</c:v>
                </c:pt>
                <c:pt idx="494">
                  <c:v>539.37339221048398</c:v>
                </c:pt>
                <c:pt idx="495">
                  <c:v>540.62539723451289</c:v>
                </c:pt>
                <c:pt idx="496">
                  <c:v>541.88490894197525</c:v>
                </c:pt>
                <c:pt idx="497">
                  <c:v>543.12861050050356</c:v>
                </c:pt>
                <c:pt idx="498">
                  <c:v>544.35502910386822</c:v>
                </c:pt>
                <c:pt idx="499">
                  <c:v>545.5560879480538</c:v>
                </c:pt>
                <c:pt idx="500">
                  <c:v>546.73879852704761</c:v>
                </c:pt>
                <c:pt idx="501">
                  <c:v>547.89870875443592</c:v>
                </c:pt>
                <c:pt idx="502">
                  <c:v>549.04653720225895</c:v>
                </c:pt>
                <c:pt idx="503">
                  <c:v>550.19903025307622</c:v>
                </c:pt>
                <c:pt idx="504">
                  <c:v>551.30938504790765</c:v>
                </c:pt>
                <c:pt idx="505">
                  <c:v>552.42918890305896</c:v>
                </c:pt>
                <c:pt idx="506">
                  <c:v>553.52721368659581</c:v>
                </c:pt>
                <c:pt idx="507">
                  <c:v>554.62445093830411</c:v>
                </c:pt>
                <c:pt idx="508">
                  <c:v>555.69616631408371</c:v>
                </c:pt>
                <c:pt idx="509">
                  <c:v>556.71148436735518</c:v>
                </c:pt>
                <c:pt idx="510">
                  <c:v>557.71689260370454</c:v>
                </c:pt>
                <c:pt idx="511">
                  <c:v>558.69038131354046</c:v>
                </c:pt>
                <c:pt idx="512">
                  <c:v>559.64565901110666</c:v>
                </c:pt>
                <c:pt idx="513">
                  <c:v>560.63020663402972</c:v>
                </c:pt>
                <c:pt idx="514">
                  <c:v>561.52116532904108</c:v>
                </c:pt>
                <c:pt idx="515">
                  <c:v>562.37174251446982</c:v>
                </c:pt>
                <c:pt idx="516">
                  <c:v>563.21198814610261</c:v>
                </c:pt>
                <c:pt idx="517">
                  <c:v>564.0645227897021</c:v>
                </c:pt>
                <c:pt idx="518">
                  <c:v>564.91147158501622</c:v>
                </c:pt>
                <c:pt idx="519">
                  <c:v>565.74742740964177</c:v>
                </c:pt>
                <c:pt idx="520">
                  <c:v>566.60610136789296</c:v>
                </c:pt>
                <c:pt idx="521">
                  <c:v>567.44406582060674</c:v>
                </c:pt>
                <c:pt idx="522">
                  <c:v>568.26389927296157</c:v>
                </c:pt>
                <c:pt idx="523">
                  <c:v>569.10245347020827</c:v>
                </c:pt>
                <c:pt idx="524">
                  <c:v>569.907784094573</c:v>
                </c:pt>
                <c:pt idx="525">
                  <c:v>570.72292602567563</c:v>
                </c:pt>
                <c:pt idx="526">
                  <c:v>571.51076022603263</c:v>
                </c:pt>
                <c:pt idx="527">
                  <c:v>572.29534757282124</c:v>
                </c:pt>
                <c:pt idx="528">
                  <c:v>573.0850149543312</c:v>
                </c:pt>
                <c:pt idx="529">
                  <c:v>573.89656441925194</c:v>
                </c:pt>
                <c:pt idx="530">
                  <c:v>574.68764611117342</c:v>
                </c:pt>
                <c:pt idx="531">
                  <c:v>575.4623282077996</c:v>
                </c:pt>
                <c:pt idx="532">
                  <c:v>576.24044066293175</c:v>
                </c:pt>
                <c:pt idx="533">
                  <c:v>577.01114530110203</c:v>
                </c:pt>
                <c:pt idx="534">
                  <c:v>577.76938544893994</c:v>
                </c:pt>
                <c:pt idx="535">
                  <c:v>578.54583876035042</c:v>
                </c:pt>
                <c:pt idx="536">
                  <c:v>579.3224232936775</c:v>
                </c:pt>
                <c:pt idx="537">
                  <c:v>580.09960086291824</c:v>
                </c:pt>
                <c:pt idx="538">
                  <c:v>580.86439130753615</c:v>
                </c:pt>
                <c:pt idx="539">
                  <c:v>581.62463027279546</c:v>
                </c:pt>
                <c:pt idx="540">
                  <c:v>582.34452852418713</c:v>
                </c:pt>
                <c:pt idx="541">
                  <c:v>582.94600552440318</c:v>
                </c:pt>
                <c:pt idx="542">
                  <c:v>583.5116475284143</c:v>
                </c:pt>
                <c:pt idx="543">
                  <c:v>584.0677969661474</c:v>
                </c:pt>
                <c:pt idx="544">
                  <c:v>584.63525272183813</c:v>
                </c:pt>
                <c:pt idx="545">
                  <c:v>585.18901427894991</c:v>
                </c:pt>
                <c:pt idx="546">
                  <c:v>585.7166308267191</c:v>
                </c:pt>
                <c:pt idx="547">
                  <c:v>586.1773235196008</c:v>
                </c:pt>
                <c:pt idx="548">
                  <c:v>586.59771348299762</c:v>
                </c:pt>
                <c:pt idx="549">
                  <c:v>587.04618108415696</c:v>
                </c:pt>
                <c:pt idx="550">
                  <c:v>587.44576837414149</c:v>
                </c:pt>
                <c:pt idx="551">
                  <c:v>587.850098941699</c:v>
                </c:pt>
                <c:pt idx="552">
                  <c:v>588.25515414569782</c:v>
                </c:pt>
                <c:pt idx="553">
                  <c:v>588.6542640097656</c:v>
                </c:pt>
                <c:pt idx="554">
                  <c:v>589.02152455959185</c:v>
                </c:pt>
                <c:pt idx="555">
                  <c:v>589.39358817693903</c:v>
                </c:pt>
                <c:pt idx="556">
                  <c:v>589.73570007370847</c:v>
                </c:pt>
                <c:pt idx="557">
                  <c:v>590.06206241159111</c:v>
                </c:pt>
                <c:pt idx="558">
                  <c:v>590.38677977930922</c:v>
                </c:pt>
                <c:pt idx="559">
                  <c:v>590.69636322349163</c:v>
                </c:pt>
                <c:pt idx="560">
                  <c:v>591.00444812676074</c:v>
                </c:pt>
                <c:pt idx="561">
                  <c:v>591.28905685434847</c:v>
                </c:pt>
                <c:pt idx="562">
                  <c:v>591.49210199654613</c:v>
                </c:pt>
                <c:pt idx="563">
                  <c:v>591.71038705476099</c:v>
                </c:pt>
                <c:pt idx="564">
                  <c:v>591.89831563339726</c:v>
                </c:pt>
                <c:pt idx="565">
                  <c:v>592.11179224279499</c:v>
                </c:pt>
                <c:pt idx="566">
                  <c:v>592.33729714948629</c:v>
                </c:pt>
                <c:pt idx="567">
                  <c:v>592.55903122885798</c:v>
                </c:pt>
                <c:pt idx="568">
                  <c:v>592.74410818753904</c:v>
                </c:pt>
                <c:pt idx="569">
                  <c:v>592.87161330599611</c:v>
                </c:pt>
                <c:pt idx="570">
                  <c:v>593.02710968474355</c:v>
                </c:pt>
                <c:pt idx="571">
                  <c:v>593.09492469905638</c:v>
                </c:pt>
                <c:pt idx="572">
                  <c:v>593.20336171390829</c:v>
                </c:pt>
                <c:pt idx="573">
                  <c:v>593.35494855409172</c:v>
                </c:pt>
                <c:pt idx="574">
                  <c:v>593.51050530275847</c:v>
                </c:pt>
                <c:pt idx="575">
                  <c:v>593.67136438236241</c:v>
                </c:pt>
                <c:pt idx="576">
                  <c:v>593.82819420822204</c:v>
                </c:pt>
                <c:pt idx="577">
                  <c:v>593.98534105105762</c:v>
                </c:pt>
                <c:pt idx="578">
                  <c:v>594.10579339516516</c:v>
                </c:pt>
                <c:pt idx="579">
                  <c:v>594.21203676271557</c:v>
                </c:pt>
                <c:pt idx="580">
                  <c:v>594.32353109547614</c:v>
                </c:pt>
                <c:pt idx="581">
                  <c:v>594.43885789699539</c:v>
                </c:pt>
                <c:pt idx="582">
                  <c:v>594.54915278825285</c:v>
                </c:pt>
                <c:pt idx="583">
                  <c:v>594.66034921987693</c:v>
                </c:pt>
                <c:pt idx="584">
                  <c:v>594.76021791444657</c:v>
                </c:pt>
                <c:pt idx="585">
                  <c:v>594.85180663896119</c:v>
                </c:pt>
                <c:pt idx="586">
                  <c:v>594.94290472713794</c:v>
                </c:pt>
                <c:pt idx="587">
                  <c:v>594.9632029697276</c:v>
                </c:pt>
                <c:pt idx="588">
                  <c:v>595.00188547255436</c:v>
                </c:pt>
                <c:pt idx="589">
                  <c:v>595.03340830914465</c:v>
                </c:pt>
                <c:pt idx="590">
                  <c:v>595.08269668546291</c:v>
                </c:pt>
                <c:pt idx="591">
                  <c:v>595.10469148229447</c:v>
                </c:pt>
                <c:pt idx="592">
                  <c:v>595.09090938159579</c:v>
                </c:pt>
                <c:pt idx="593">
                  <c:v>595.05446430098038</c:v>
                </c:pt>
                <c:pt idx="594">
                  <c:v>594.99359937823351</c:v>
                </c:pt>
                <c:pt idx="595">
                  <c:v>594.91794487002994</c:v>
                </c:pt>
                <c:pt idx="596">
                  <c:v>594.78100826922332</c:v>
                </c:pt>
                <c:pt idx="597">
                  <c:v>594.63854840499687</c:v>
                </c:pt>
                <c:pt idx="598">
                  <c:v>594.47009078141207</c:v>
                </c:pt>
                <c:pt idx="599">
                  <c:v>594.29971170481929</c:v>
                </c:pt>
                <c:pt idx="600">
                  <c:v>594.08940018234807</c:v>
                </c:pt>
                <c:pt idx="601">
                  <c:v>593.88464854759832</c:v>
                </c:pt>
                <c:pt idx="602">
                  <c:v>593.6840803740547</c:v>
                </c:pt>
                <c:pt idx="603">
                  <c:v>593.5092396951527</c:v>
                </c:pt>
                <c:pt idx="604">
                  <c:v>593.32448814264683</c:v>
                </c:pt>
                <c:pt idx="605">
                  <c:v>593.16282432845344</c:v>
                </c:pt>
                <c:pt idx="606">
                  <c:v>593.00949825027112</c:v>
                </c:pt>
                <c:pt idx="607">
                  <c:v>592.86246374638654</c:v>
                </c:pt>
                <c:pt idx="608">
                  <c:v>592.71317122990331</c:v>
                </c:pt>
                <c:pt idx="609">
                  <c:v>592.56448102095783</c:v>
                </c:pt>
                <c:pt idx="610">
                  <c:v>592.41765359852491</c:v>
                </c:pt>
                <c:pt idx="611">
                  <c:v>592.27859665964013</c:v>
                </c:pt>
                <c:pt idx="612">
                  <c:v>592.15179663286324</c:v>
                </c:pt>
                <c:pt idx="613">
                  <c:v>592.02335829381582</c:v>
                </c:pt>
                <c:pt idx="614">
                  <c:v>591.87566078892303</c:v>
                </c:pt>
                <c:pt idx="615">
                  <c:v>591.72801125118679</c:v>
                </c:pt>
                <c:pt idx="616">
                  <c:v>591.59717699543796</c:v>
                </c:pt>
                <c:pt idx="617">
                  <c:v>591.46902084839701</c:v>
                </c:pt>
                <c:pt idx="618">
                  <c:v>591.36270339434816</c:v>
                </c:pt>
                <c:pt idx="619">
                  <c:v>591.20822243206578</c:v>
                </c:pt>
                <c:pt idx="620">
                  <c:v>591.00812960037763</c:v>
                </c:pt>
                <c:pt idx="621">
                  <c:v>590.76372160394942</c:v>
                </c:pt>
                <c:pt idx="622">
                  <c:v>590.55600330647121</c:v>
                </c:pt>
                <c:pt idx="623">
                  <c:v>590.3485659476396</c:v>
                </c:pt>
                <c:pt idx="624">
                  <c:v>590.16650819157144</c:v>
                </c:pt>
                <c:pt idx="625">
                  <c:v>589.98741200430413</c:v>
                </c:pt>
                <c:pt idx="626">
                  <c:v>589.80995817239568</c:v>
                </c:pt>
                <c:pt idx="627">
                  <c:v>589.63031174742514</c:v>
                </c:pt>
                <c:pt idx="628">
                  <c:v>589.44416454183727</c:v>
                </c:pt>
                <c:pt idx="629">
                  <c:v>589.26689515149599</c:v>
                </c:pt>
                <c:pt idx="630">
                  <c:v>589.11967511965668</c:v>
                </c:pt>
                <c:pt idx="631">
                  <c:v>588.97007834269778</c:v>
                </c:pt>
                <c:pt idx="632">
                  <c:v>588.82615230383158</c:v>
                </c:pt>
                <c:pt idx="633">
                  <c:v>588.7453622229707</c:v>
                </c:pt>
                <c:pt idx="634">
                  <c:v>588.62366926535412</c:v>
                </c:pt>
                <c:pt idx="635">
                  <c:v>588.4962962588254</c:v>
                </c:pt>
                <c:pt idx="636">
                  <c:v>588.33234127526532</c:v>
                </c:pt>
                <c:pt idx="637">
                  <c:v>588.20439238328868</c:v>
                </c:pt>
                <c:pt idx="638">
                  <c:v>588.07095615564424</c:v>
                </c:pt>
                <c:pt idx="639">
                  <c:v>587.94034845066005</c:v>
                </c:pt>
                <c:pt idx="640">
                  <c:v>587.79755081885662</c:v>
                </c:pt>
                <c:pt idx="641">
                  <c:v>587.63776532540851</c:v>
                </c:pt>
                <c:pt idx="642">
                  <c:v>587.45934701852946</c:v>
                </c:pt>
                <c:pt idx="643">
                  <c:v>587.29477127450241</c:v>
                </c:pt>
                <c:pt idx="644">
                  <c:v>587.07748460784171</c:v>
                </c:pt>
                <c:pt idx="645">
                  <c:v>586.83728977416069</c:v>
                </c:pt>
                <c:pt idx="646">
                  <c:v>586.58572433902339</c:v>
                </c:pt>
                <c:pt idx="647">
                  <c:v>586.31263240682631</c:v>
                </c:pt>
                <c:pt idx="648">
                  <c:v>586.03371765136774</c:v>
                </c:pt>
                <c:pt idx="649">
                  <c:v>585.70742199394829</c:v>
                </c:pt>
                <c:pt idx="650">
                  <c:v>585.41411415042933</c:v>
                </c:pt>
                <c:pt idx="651">
                  <c:v>585.08895316598205</c:v>
                </c:pt>
                <c:pt idx="652">
                  <c:v>584.76380312039862</c:v>
                </c:pt>
                <c:pt idx="653">
                  <c:v>584.44455232260066</c:v>
                </c:pt>
                <c:pt idx="654">
                  <c:v>584.12516966534145</c:v>
                </c:pt>
                <c:pt idx="655">
                  <c:v>583.80762410241607</c:v>
                </c:pt>
                <c:pt idx="656">
                  <c:v>583.47995390546737</c:v>
                </c:pt>
                <c:pt idx="657">
                  <c:v>583.16073150506622</c:v>
                </c:pt>
                <c:pt idx="658">
                  <c:v>582.83935834135434</c:v>
                </c:pt>
                <c:pt idx="659">
                  <c:v>582.52980769397061</c:v>
                </c:pt>
                <c:pt idx="660">
                  <c:v>582.21973440464683</c:v>
                </c:pt>
                <c:pt idx="661">
                  <c:v>581.9121311894271</c:v>
                </c:pt>
                <c:pt idx="662">
                  <c:v>581.59979592052014</c:v>
                </c:pt>
                <c:pt idx="663">
                  <c:v>581.29011895481005</c:v>
                </c:pt>
                <c:pt idx="664">
                  <c:v>580.97691321915784</c:v>
                </c:pt>
                <c:pt idx="665">
                  <c:v>580.65242344125534</c:v>
                </c:pt>
                <c:pt idx="666">
                  <c:v>580.33236969545078</c:v>
                </c:pt>
                <c:pt idx="667">
                  <c:v>579.98327880823035</c:v>
                </c:pt>
                <c:pt idx="668">
                  <c:v>579.64877332328922</c:v>
                </c:pt>
                <c:pt idx="669">
                  <c:v>579.31641600901924</c:v>
                </c:pt>
                <c:pt idx="670">
                  <c:v>578.97597935740339</c:v>
                </c:pt>
                <c:pt idx="671">
                  <c:v>578.60789497540748</c:v>
                </c:pt>
                <c:pt idx="672">
                  <c:v>578.1950783971987</c:v>
                </c:pt>
                <c:pt idx="673">
                  <c:v>577.75225982908455</c:v>
                </c:pt>
                <c:pt idx="674">
                  <c:v>577.31167898876049</c:v>
                </c:pt>
                <c:pt idx="675">
                  <c:v>576.79121055046505</c:v>
                </c:pt>
                <c:pt idx="676">
                  <c:v>576.20991191824896</c:v>
                </c:pt>
                <c:pt idx="677">
                  <c:v>575.62717523269623</c:v>
                </c:pt>
                <c:pt idx="678">
                  <c:v>575.09757639198995</c:v>
                </c:pt>
                <c:pt idx="679">
                  <c:v>574.56778294316996</c:v>
                </c:pt>
                <c:pt idx="680">
                  <c:v>574.04007779478218</c:v>
                </c:pt>
                <c:pt idx="681">
                  <c:v>573.51802081797837</c:v>
                </c:pt>
                <c:pt idx="682">
                  <c:v>572.99115398525714</c:v>
                </c:pt>
                <c:pt idx="683">
                  <c:v>572.44213080954603</c:v>
                </c:pt>
                <c:pt idx="684">
                  <c:v>571.89316402121312</c:v>
                </c:pt>
                <c:pt idx="685">
                  <c:v>571.30828438020239</c:v>
                </c:pt>
                <c:pt idx="686">
                  <c:v>570.72097633401427</c:v>
                </c:pt>
                <c:pt idx="687">
                  <c:v>570.14228547280584</c:v>
                </c:pt>
                <c:pt idx="688">
                  <c:v>569.56086317252607</c:v>
                </c:pt>
                <c:pt idx="689">
                  <c:v>568.98245984788184</c:v>
                </c:pt>
                <c:pt idx="690">
                  <c:v>568.40653788418672</c:v>
                </c:pt>
                <c:pt idx="691">
                  <c:v>567.84119096643394</c:v>
                </c:pt>
                <c:pt idx="692">
                  <c:v>567.27990922566653</c:v>
                </c:pt>
                <c:pt idx="693">
                  <c:v>566.71135007536566</c:v>
                </c:pt>
                <c:pt idx="694">
                  <c:v>566.15443458207619</c:v>
                </c:pt>
                <c:pt idx="695">
                  <c:v>565.60288752305462</c:v>
                </c:pt>
                <c:pt idx="696">
                  <c:v>565.05689610811578</c:v>
                </c:pt>
                <c:pt idx="697">
                  <c:v>564.5557095637289</c:v>
                </c:pt>
                <c:pt idx="698">
                  <c:v>564.04583087937112</c:v>
                </c:pt>
                <c:pt idx="699">
                  <c:v>563.52610424358659</c:v>
                </c:pt>
                <c:pt idx="700">
                  <c:v>562.98233989204482</c:v>
                </c:pt>
                <c:pt idx="701">
                  <c:v>562.43017882700894</c:v>
                </c:pt>
                <c:pt idx="702">
                  <c:v>561.8749592251487</c:v>
                </c:pt>
                <c:pt idx="703">
                  <c:v>561.36624261885493</c:v>
                </c:pt>
                <c:pt idx="704">
                  <c:v>560.86718447198962</c:v>
                </c:pt>
                <c:pt idx="705">
                  <c:v>560.35713132621993</c:v>
                </c:pt>
                <c:pt idx="706">
                  <c:v>559.83915466145538</c:v>
                </c:pt>
                <c:pt idx="707">
                  <c:v>559.31265465532101</c:v>
                </c:pt>
                <c:pt idx="708">
                  <c:v>558.77192308316069</c:v>
                </c:pt>
                <c:pt idx="709">
                  <c:v>558.23977892849723</c:v>
                </c:pt>
                <c:pt idx="710">
                  <c:v>557.70109203556797</c:v>
                </c:pt>
                <c:pt idx="711">
                  <c:v>557.16350570984207</c:v>
                </c:pt>
                <c:pt idx="712">
                  <c:v>556.59078368002781</c:v>
                </c:pt>
                <c:pt idx="713">
                  <c:v>556.0045882722477</c:v>
                </c:pt>
                <c:pt idx="714">
                  <c:v>555.41488527902652</c:v>
                </c:pt>
                <c:pt idx="715">
                  <c:v>554.81934686820966</c:v>
                </c:pt>
                <c:pt idx="716">
                  <c:v>554.2186128712566</c:v>
                </c:pt>
                <c:pt idx="717">
                  <c:v>553.53613711227126</c:v>
                </c:pt>
                <c:pt idx="718">
                  <c:v>552.86576298071077</c:v>
                </c:pt>
                <c:pt idx="719">
                  <c:v>552.2011696712193</c:v>
                </c:pt>
                <c:pt idx="720">
                  <c:v>551.54269376433854</c:v>
                </c:pt>
                <c:pt idx="721">
                  <c:v>550.88850418533207</c:v>
                </c:pt>
                <c:pt idx="722">
                  <c:v>550.23776670134919</c:v>
                </c:pt>
                <c:pt idx="723">
                  <c:v>549.59871040886935</c:v>
                </c:pt>
                <c:pt idx="724">
                  <c:v>548.96160541218819</c:v>
                </c:pt>
                <c:pt idx="725">
                  <c:v>548.32070951128173</c:v>
                </c:pt>
                <c:pt idx="726">
                  <c:v>547.6607795364439</c:v>
                </c:pt>
                <c:pt idx="727">
                  <c:v>547.01563213974589</c:v>
                </c:pt>
                <c:pt idx="728">
                  <c:v>546.37377435779149</c:v>
                </c:pt>
                <c:pt idx="729">
                  <c:v>545.73195523549521</c:v>
                </c:pt>
                <c:pt idx="730">
                  <c:v>545.03034623233407</c:v>
                </c:pt>
                <c:pt idx="731">
                  <c:v>544.37762607256843</c:v>
                </c:pt>
                <c:pt idx="732">
                  <c:v>543.71536471820514</c:v>
                </c:pt>
                <c:pt idx="733">
                  <c:v>543.08149724693214</c:v>
                </c:pt>
                <c:pt idx="734">
                  <c:v>542.44603512877302</c:v>
                </c:pt>
                <c:pt idx="735">
                  <c:v>541.84051922348283</c:v>
                </c:pt>
                <c:pt idx="736">
                  <c:v>541.20924592077154</c:v>
                </c:pt>
                <c:pt idx="737">
                  <c:v>540.5915523172348</c:v>
                </c:pt>
                <c:pt idx="738">
                  <c:v>539.99551227374548</c:v>
                </c:pt>
                <c:pt idx="739">
                  <c:v>539.40342373322449</c:v>
                </c:pt>
                <c:pt idx="740">
                  <c:v>538.82538719761578</c:v>
                </c:pt>
                <c:pt idx="741">
                  <c:v>538.25114883933702</c:v>
                </c:pt>
                <c:pt idx="742">
                  <c:v>537.70992035666768</c:v>
                </c:pt>
                <c:pt idx="743">
                  <c:v>537.17064850287545</c:v>
                </c:pt>
                <c:pt idx="744">
                  <c:v>536.62378081427937</c:v>
                </c:pt>
                <c:pt idx="745">
                  <c:v>536.08126230750258</c:v>
                </c:pt>
                <c:pt idx="746">
                  <c:v>535.54303131296251</c:v>
                </c:pt>
                <c:pt idx="747">
                  <c:v>534.94744593696043</c:v>
                </c:pt>
                <c:pt idx="748">
                  <c:v>534.35129574357416</c:v>
                </c:pt>
                <c:pt idx="749">
                  <c:v>533.76134017447816</c:v>
                </c:pt>
                <c:pt idx="750">
                  <c:v>533.17258081190857</c:v>
                </c:pt>
                <c:pt idx="751">
                  <c:v>532.58334386703211</c:v>
                </c:pt>
                <c:pt idx="752">
                  <c:v>532.01261231711919</c:v>
                </c:pt>
                <c:pt idx="753">
                  <c:v>531.44300011222185</c:v>
                </c:pt>
                <c:pt idx="754">
                  <c:v>530.87925883905746</c:v>
                </c:pt>
                <c:pt idx="755">
                  <c:v>530.27255137915586</c:v>
                </c:pt>
                <c:pt idx="756">
                  <c:v>529.66120796084385</c:v>
                </c:pt>
                <c:pt idx="757">
                  <c:v>529.04238873469774</c:v>
                </c:pt>
                <c:pt idx="758">
                  <c:v>528.42238143854877</c:v>
                </c:pt>
                <c:pt idx="759">
                  <c:v>527.81037376612744</c:v>
                </c:pt>
                <c:pt idx="760">
                  <c:v>527.18657928224889</c:v>
                </c:pt>
                <c:pt idx="761">
                  <c:v>526.55947515383775</c:v>
                </c:pt>
                <c:pt idx="762">
                  <c:v>525.94281985366149</c:v>
                </c:pt>
                <c:pt idx="763">
                  <c:v>525.32350192182651</c:v>
                </c:pt>
                <c:pt idx="764">
                  <c:v>524.70367915103111</c:v>
                </c:pt>
                <c:pt idx="765">
                  <c:v>524.0875895715169</c:v>
                </c:pt>
                <c:pt idx="766">
                  <c:v>523.48454292956887</c:v>
                </c:pt>
                <c:pt idx="767">
                  <c:v>522.86231971582993</c:v>
                </c:pt>
                <c:pt idx="768">
                  <c:v>522.23837899925559</c:v>
                </c:pt>
                <c:pt idx="769">
                  <c:v>521.6004194766233</c:v>
                </c:pt>
                <c:pt idx="770">
                  <c:v>520.95983868445057</c:v>
                </c:pt>
                <c:pt idx="771">
                  <c:v>520.31196935578407</c:v>
                </c:pt>
                <c:pt idx="772">
                  <c:v>519.66486285860287</c:v>
                </c:pt>
                <c:pt idx="773">
                  <c:v>519.02781036403599</c:v>
                </c:pt>
                <c:pt idx="774">
                  <c:v>518.40526033599497</c:v>
                </c:pt>
                <c:pt idx="775">
                  <c:v>517.78182949018139</c:v>
                </c:pt>
                <c:pt idx="776">
                  <c:v>517.16240548563803</c:v>
                </c:pt>
                <c:pt idx="777">
                  <c:v>516.52971229751836</c:v>
                </c:pt>
                <c:pt idx="778">
                  <c:v>515.90075611613406</c:v>
                </c:pt>
                <c:pt idx="779">
                  <c:v>515.28104249489184</c:v>
                </c:pt>
                <c:pt idx="780">
                  <c:v>514.65237450278482</c:v>
                </c:pt>
                <c:pt idx="781">
                  <c:v>514.03027837650336</c:v>
                </c:pt>
                <c:pt idx="782">
                  <c:v>513.40412106188398</c:v>
                </c:pt>
                <c:pt idx="783">
                  <c:v>512.79154997722583</c:v>
                </c:pt>
                <c:pt idx="784">
                  <c:v>512.15803959985124</c:v>
                </c:pt>
                <c:pt idx="785">
                  <c:v>511.53967122021561</c:v>
                </c:pt>
                <c:pt idx="786">
                  <c:v>510.90472959705608</c:v>
                </c:pt>
                <c:pt idx="787">
                  <c:v>510.27094702049476</c:v>
                </c:pt>
                <c:pt idx="788">
                  <c:v>509.62730257370112</c:v>
                </c:pt>
                <c:pt idx="789">
                  <c:v>508.99365854812027</c:v>
                </c:pt>
                <c:pt idx="790">
                  <c:v>508.35967147179434</c:v>
                </c:pt>
                <c:pt idx="791">
                  <c:v>507.72897735974203</c:v>
                </c:pt>
                <c:pt idx="792">
                  <c:v>507.10483162515982</c:v>
                </c:pt>
                <c:pt idx="793">
                  <c:v>506.4807568787291</c:v>
                </c:pt>
                <c:pt idx="794">
                  <c:v>505.85608461621706</c:v>
                </c:pt>
                <c:pt idx="795">
                  <c:v>505.23586339046102</c:v>
                </c:pt>
                <c:pt idx="796">
                  <c:v>504.61248364975984</c:v>
                </c:pt>
                <c:pt idx="797">
                  <c:v>503.99172981961203</c:v>
                </c:pt>
                <c:pt idx="798">
                  <c:v>503.37809125328602</c:v>
                </c:pt>
                <c:pt idx="799">
                  <c:v>502.76758467527992</c:v>
                </c:pt>
                <c:pt idx="800">
                  <c:v>502.15950166045189</c:v>
                </c:pt>
                <c:pt idx="801">
                  <c:v>501.55168101173035</c:v>
                </c:pt>
                <c:pt idx="802">
                  <c:v>500.95872023494235</c:v>
                </c:pt>
                <c:pt idx="803">
                  <c:v>500.36608105619348</c:v>
                </c:pt>
                <c:pt idx="804">
                  <c:v>499.78400848941749</c:v>
                </c:pt>
                <c:pt idx="805">
                  <c:v>499.2277316615415</c:v>
                </c:pt>
                <c:pt idx="806">
                  <c:v>498.68288642528512</c:v>
                </c:pt>
                <c:pt idx="807">
                  <c:v>498.12402362697856</c:v>
                </c:pt>
                <c:pt idx="808">
                  <c:v>497.57020718592167</c:v>
                </c:pt>
                <c:pt idx="809">
                  <c:v>497.0187190182545</c:v>
                </c:pt>
                <c:pt idx="810">
                  <c:v>496.47518483134633</c:v>
                </c:pt>
                <c:pt idx="811">
                  <c:v>495.93042837621192</c:v>
                </c:pt>
                <c:pt idx="812">
                  <c:v>495.39264887481295</c:v>
                </c:pt>
                <c:pt idx="813">
                  <c:v>494.84900910262229</c:v>
                </c:pt>
                <c:pt idx="814">
                  <c:v>494.28051816839138</c:v>
                </c:pt>
                <c:pt idx="815">
                  <c:v>493.71701222488906</c:v>
                </c:pt>
                <c:pt idx="816">
                  <c:v>493.16539291542966</c:v>
                </c:pt>
                <c:pt idx="817">
                  <c:v>492.61683853464848</c:v>
                </c:pt>
                <c:pt idx="818">
                  <c:v>492.08114341547474</c:v>
                </c:pt>
                <c:pt idx="819">
                  <c:v>491.54230214319688</c:v>
                </c:pt>
                <c:pt idx="820">
                  <c:v>491.00909986148736</c:v>
                </c:pt>
                <c:pt idx="821">
                  <c:v>490.49308210906821</c:v>
                </c:pt>
                <c:pt idx="822">
                  <c:v>489.98119919817958</c:v>
                </c:pt>
                <c:pt idx="823">
                  <c:v>489.46922153741008</c:v>
                </c:pt>
                <c:pt idx="824">
                  <c:v>488.96572246760638</c:v>
                </c:pt>
                <c:pt idx="825">
                  <c:v>488.47030414895488</c:v>
                </c:pt>
                <c:pt idx="826">
                  <c:v>487.97513259136747</c:v>
                </c:pt>
                <c:pt idx="827">
                  <c:v>487.4750316602736</c:v>
                </c:pt>
                <c:pt idx="828">
                  <c:v>486.98334442431707</c:v>
                </c:pt>
                <c:pt idx="829">
                  <c:v>486.5055581443504</c:v>
                </c:pt>
                <c:pt idx="830">
                  <c:v>486.04363809871273</c:v>
                </c:pt>
                <c:pt idx="831">
                  <c:v>485.59303738172855</c:v>
                </c:pt>
                <c:pt idx="832">
                  <c:v>485.11804347503522</c:v>
                </c:pt>
                <c:pt idx="833">
                  <c:v>484.63964407944474</c:v>
                </c:pt>
                <c:pt idx="834">
                  <c:v>484.16058929182907</c:v>
                </c:pt>
                <c:pt idx="835">
                  <c:v>483.70107049102398</c:v>
                </c:pt>
                <c:pt idx="836">
                  <c:v>483.24635521832573</c:v>
                </c:pt>
                <c:pt idx="837">
                  <c:v>482.80525174264989</c:v>
                </c:pt>
                <c:pt idx="838">
                  <c:v>482.35927920879499</c:v>
                </c:pt>
                <c:pt idx="839">
                  <c:v>481.94081380760986</c:v>
                </c:pt>
                <c:pt idx="840">
                  <c:v>481.51164867273394</c:v>
                </c:pt>
                <c:pt idx="841">
                  <c:v>481.06745333091652</c:v>
                </c:pt>
                <c:pt idx="842">
                  <c:v>480.62992055351123</c:v>
                </c:pt>
                <c:pt idx="843">
                  <c:v>480.19413104936763</c:v>
                </c:pt>
                <c:pt idx="844">
                  <c:v>479.75875202622427</c:v>
                </c:pt>
                <c:pt idx="845">
                  <c:v>479.31806103949884</c:v>
                </c:pt>
                <c:pt idx="846">
                  <c:v>478.83923526672578</c:v>
                </c:pt>
                <c:pt idx="847">
                  <c:v>478.336506289672</c:v>
                </c:pt>
                <c:pt idx="848">
                  <c:v>477.81505816354786</c:v>
                </c:pt>
                <c:pt idx="849">
                  <c:v>477.30920066630028</c:v>
                </c:pt>
                <c:pt idx="850">
                  <c:v>476.80247581631778</c:v>
                </c:pt>
                <c:pt idx="851">
                  <c:v>476.28701559787845</c:v>
                </c:pt>
                <c:pt idx="852">
                  <c:v>475.77294587888042</c:v>
                </c:pt>
                <c:pt idx="853">
                  <c:v>475.2731627006217</c:v>
                </c:pt>
                <c:pt idx="854">
                  <c:v>474.75669108363496</c:v>
                </c:pt>
                <c:pt idx="855">
                  <c:v>474.24812343805331</c:v>
                </c:pt>
                <c:pt idx="856">
                  <c:v>473.72334872183501</c:v>
                </c:pt>
                <c:pt idx="857">
                  <c:v>473.2026855538399</c:v>
                </c:pt>
                <c:pt idx="858">
                  <c:v>472.67566535461646</c:v>
                </c:pt>
                <c:pt idx="859">
                  <c:v>472.14898884734464</c:v>
                </c:pt>
                <c:pt idx="860">
                  <c:v>471.63077161108339</c:v>
                </c:pt>
                <c:pt idx="861">
                  <c:v>471.08363614517725</c:v>
                </c:pt>
                <c:pt idx="862">
                  <c:v>470.54260838864565</c:v>
                </c:pt>
                <c:pt idx="863">
                  <c:v>469.99799888819581</c:v>
                </c:pt>
                <c:pt idx="864">
                  <c:v>469.45464860046377</c:v>
                </c:pt>
                <c:pt idx="865">
                  <c:v>468.91255316328079</c:v>
                </c:pt>
                <c:pt idx="866">
                  <c:v>468.37170823460343</c:v>
                </c:pt>
                <c:pt idx="867">
                  <c:v>467.83210949239765</c:v>
                </c:pt>
                <c:pt idx="868">
                  <c:v>467.29842107384837</c:v>
                </c:pt>
                <c:pt idx="869">
                  <c:v>466.77531483428822</c:v>
                </c:pt>
                <c:pt idx="870">
                  <c:v>466.27593475513555</c:v>
                </c:pt>
                <c:pt idx="871">
                  <c:v>465.77465756642385</c:v>
                </c:pt>
                <c:pt idx="872">
                  <c:v>465.28125665324217</c:v>
                </c:pt>
                <c:pt idx="873">
                  <c:v>464.74889823601882</c:v>
                </c:pt>
                <c:pt idx="874">
                  <c:v>464.21775663803476</c:v>
                </c:pt>
                <c:pt idx="875">
                  <c:v>463.69609660235511</c:v>
                </c:pt>
                <c:pt idx="876">
                  <c:v>463.1673667316569</c:v>
                </c:pt>
                <c:pt idx="877">
                  <c:v>462.6398412570195</c:v>
                </c:pt>
                <c:pt idx="878">
                  <c:v>462.11503386417388</c:v>
                </c:pt>
                <c:pt idx="879">
                  <c:v>461.5899031438737</c:v>
                </c:pt>
                <c:pt idx="880">
                  <c:v>461.06596454779668</c:v>
                </c:pt>
                <c:pt idx="881">
                  <c:v>460.54321402109849</c:v>
                </c:pt>
                <c:pt idx="882">
                  <c:v>460.02164752730334</c:v>
                </c:pt>
                <c:pt idx="883">
                  <c:v>459.50126104820009</c:v>
                </c:pt>
                <c:pt idx="884">
                  <c:v>458.98736487977652</c:v>
                </c:pt>
                <c:pt idx="885">
                  <c:v>458.46932044988961</c:v>
                </c:pt>
                <c:pt idx="886">
                  <c:v>457.95244410214451</c:v>
                </c:pt>
                <c:pt idx="887">
                  <c:v>457.43673189031779</c:v>
                </c:pt>
                <c:pt idx="888">
                  <c:v>456.92217988594172</c:v>
                </c:pt>
                <c:pt idx="889">
                  <c:v>456.40878417820471</c:v>
                </c:pt>
                <c:pt idx="890">
                  <c:v>455.89654087385208</c:v>
                </c:pt>
                <c:pt idx="891">
                  <c:v>455.39933339286961</c:v>
                </c:pt>
                <c:pt idx="892">
                  <c:v>454.90265123068122</c:v>
                </c:pt>
                <c:pt idx="893">
                  <c:v>454.39381157606078</c:v>
                </c:pt>
                <c:pt idx="894">
                  <c:v>453.8905049382663</c:v>
                </c:pt>
                <c:pt idx="895">
                  <c:v>453.3839307140048</c:v>
                </c:pt>
                <c:pt idx="896">
                  <c:v>452.8784859751932</c:v>
                </c:pt>
                <c:pt idx="897">
                  <c:v>452.3741669484948</c:v>
                </c:pt>
                <c:pt idx="898">
                  <c:v>451.88526532236682</c:v>
                </c:pt>
                <c:pt idx="899">
                  <c:v>451.38317058311975</c:v>
                </c:pt>
                <c:pt idx="900">
                  <c:v>450.88219037159575</c:v>
                </c:pt>
                <c:pt idx="901">
                  <c:v>450.38232098093988</c:v>
                </c:pt>
                <c:pt idx="902">
                  <c:v>449.88355872071736</c:v>
                </c:pt>
              </c:numCache>
            </c:numRef>
          </c:yVal>
          <c:smooth val="1"/>
        </c:ser>
        <c:axId val="158622848"/>
        <c:axId val="158625152"/>
      </c:scatterChart>
      <c:valAx>
        <c:axId val="158622848"/>
        <c:scaling>
          <c:orientation val="minMax"/>
        </c:scaling>
        <c:axPos val="b"/>
        <c:numFmt formatCode="General" sourceLinked="1"/>
        <c:tickLblPos val="nextTo"/>
        <c:crossAx val="158625152"/>
        <c:crosses val="autoZero"/>
        <c:crossBetween val="midCat"/>
      </c:valAx>
      <c:valAx>
        <c:axId val="158625152"/>
        <c:scaling>
          <c:orientation val="minMax"/>
        </c:scaling>
        <c:axPos val="l"/>
        <c:numFmt formatCode="0.00" sourceLinked="1"/>
        <c:tickLblPos val="nextTo"/>
        <c:crossAx val="1586228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Length of the Cafeteria</a:t>
            </a:r>
            <a:r>
              <a:rPr lang="en-US" baseline="0"/>
              <a:t> L</a:t>
            </a:r>
            <a:r>
              <a:rPr lang="en-US"/>
              <a:t>ine Over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Sheet1!$P$4</c:f>
              <c:strCache>
                <c:ptCount val="1"/>
                <c:pt idx="0">
                  <c:v>LengthLine</c:v>
                </c:pt>
              </c:strCache>
            </c:strRef>
          </c:tx>
          <c:marker>
            <c:symbol val="none"/>
          </c:marker>
          <c:yVal>
            <c:numRef>
              <c:f>Sheet1!$P$5:$P$907</c:f>
              <c:numCache>
                <c:formatCode>General</c:formatCode>
                <c:ptCount val="9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14</c:v>
                </c:pt>
                <c:pt idx="105">
                  <c:v>15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12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15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20</c:v>
                </c:pt>
                <c:pt idx="154">
                  <c:v>23</c:v>
                </c:pt>
                <c:pt idx="155">
                  <c:v>24</c:v>
                </c:pt>
                <c:pt idx="156">
                  <c:v>23</c:v>
                </c:pt>
                <c:pt idx="157">
                  <c:v>22</c:v>
                </c:pt>
                <c:pt idx="158">
                  <c:v>22</c:v>
                </c:pt>
                <c:pt idx="159">
                  <c:v>35</c:v>
                </c:pt>
                <c:pt idx="160">
                  <c:v>41</c:v>
                </c:pt>
                <c:pt idx="161">
                  <c:v>43</c:v>
                </c:pt>
                <c:pt idx="162">
                  <c:v>45</c:v>
                </c:pt>
                <c:pt idx="163">
                  <c:v>46</c:v>
                </c:pt>
                <c:pt idx="164">
                  <c:v>47</c:v>
                </c:pt>
                <c:pt idx="165">
                  <c:v>46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54</c:v>
                </c:pt>
                <c:pt idx="170">
                  <c:v>57</c:v>
                </c:pt>
                <c:pt idx="171">
                  <c:v>60</c:v>
                </c:pt>
                <c:pt idx="172">
                  <c:v>59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58</c:v>
                </c:pt>
                <c:pt idx="177">
                  <c:v>59</c:v>
                </c:pt>
                <c:pt idx="178">
                  <c:v>62</c:v>
                </c:pt>
                <c:pt idx="179">
                  <c:v>61</c:v>
                </c:pt>
                <c:pt idx="180">
                  <c:v>60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61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59</c:v>
                </c:pt>
                <c:pt idx="193">
                  <c:v>59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61</c:v>
                </c:pt>
                <c:pt idx="201">
                  <c:v>64</c:v>
                </c:pt>
                <c:pt idx="202">
                  <c:v>65</c:v>
                </c:pt>
                <c:pt idx="203">
                  <c:v>64</c:v>
                </c:pt>
                <c:pt idx="204">
                  <c:v>66</c:v>
                </c:pt>
                <c:pt idx="205">
                  <c:v>67</c:v>
                </c:pt>
                <c:pt idx="206">
                  <c:v>71</c:v>
                </c:pt>
                <c:pt idx="207">
                  <c:v>73</c:v>
                </c:pt>
                <c:pt idx="208">
                  <c:v>73</c:v>
                </c:pt>
                <c:pt idx="209">
                  <c:v>72</c:v>
                </c:pt>
                <c:pt idx="210">
                  <c:v>71</c:v>
                </c:pt>
                <c:pt idx="211">
                  <c:v>78</c:v>
                </c:pt>
                <c:pt idx="212">
                  <c:v>78</c:v>
                </c:pt>
                <c:pt idx="213">
                  <c:v>84</c:v>
                </c:pt>
                <c:pt idx="214">
                  <c:v>84</c:v>
                </c:pt>
                <c:pt idx="215">
                  <c:v>89</c:v>
                </c:pt>
                <c:pt idx="216">
                  <c:v>93</c:v>
                </c:pt>
                <c:pt idx="217">
                  <c:v>92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94</c:v>
                </c:pt>
                <c:pt idx="222">
                  <c:v>94</c:v>
                </c:pt>
                <c:pt idx="223">
                  <c:v>99</c:v>
                </c:pt>
                <c:pt idx="224">
                  <c:v>98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101</c:v>
                </c:pt>
                <c:pt idx="229">
                  <c:v>102</c:v>
                </c:pt>
                <c:pt idx="230">
                  <c:v>102</c:v>
                </c:pt>
                <c:pt idx="231">
                  <c:v>108</c:v>
                </c:pt>
                <c:pt idx="232">
                  <c:v>107</c:v>
                </c:pt>
                <c:pt idx="233">
                  <c:v>108</c:v>
                </c:pt>
                <c:pt idx="234">
                  <c:v>114</c:v>
                </c:pt>
                <c:pt idx="235">
                  <c:v>117</c:v>
                </c:pt>
                <c:pt idx="236">
                  <c:v>117</c:v>
                </c:pt>
                <c:pt idx="237">
                  <c:v>119</c:v>
                </c:pt>
                <c:pt idx="238">
                  <c:v>119</c:v>
                </c:pt>
                <c:pt idx="239">
                  <c:v>120</c:v>
                </c:pt>
                <c:pt idx="240">
                  <c:v>123</c:v>
                </c:pt>
                <c:pt idx="241">
                  <c:v>122</c:v>
                </c:pt>
                <c:pt idx="242">
                  <c:v>123</c:v>
                </c:pt>
                <c:pt idx="243">
                  <c:v>122</c:v>
                </c:pt>
                <c:pt idx="244">
                  <c:v>123</c:v>
                </c:pt>
                <c:pt idx="245">
                  <c:v>122</c:v>
                </c:pt>
                <c:pt idx="246">
                  <c:v>121</c:v>
                </c:pt>
                <c:pt idx="247">
                  <c:v>127</c:v>
                </c:pt>
                <c:pt idx="248">
                  <c:v>129</c:v>
                </c:pt>
                <c:pt idx="249">
                  <c:v>128</c:v>
                </c:pt>
                <c:pt idx="250">
                  <c:v>128</c:v>
                </c:pt>
                <c:pt idx="251">
                  <c:v>128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124</c:v>
                </c:pt>
                <c:pt idx="256">
                  <c:v>125</c:v>
                </c:pt>
                <c:pt idx="257">
                  <c:v>124</c:v>
                </c:pt>
                <c:pt idx="258">
                  <c:v>123</c:v>
                </c:pt>
                <c:pt idx="259">
                  <c:v>123</c:v>
                </c:pt>
                <c:pt idx="260">
                  <c:v>125</c:v>
                </c:pt>
                <c:pt idx="261">
                  <c:v>125</c:v>
                </c:pt>
                <c:pt idx="262">
                  <c:v>124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126</c:v>
                </c:pt>
                <c:pt idx="267">
                  <c:v>130</c:v>
                </c:pt>
                <c:pt idx="268">
                  <c:v>129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126</c:v>
                </c:pt>
                <c:pt idx="273">
                  <c:v>129</c:v>
                </c:pt>
                <c:pt idx="274">
                  <c:v>136</c:v>
                </c:pt>
                <c:pt idx="275">
                  <c:v>136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134</c:v>
                </c:pt>
                <c:pt idx="280">
                  <c:v>137</c:v>
                </c:pt>
                <c:pt idx="281">
                  <c:v>138</c:v>
                </c:pt>
                <c:pt idx="282">
                  <c:v>137</c:v>
                </c:pt>
                <c:pt idx="283">
                  <c:v>136</c:v>
                </c:pt>
                <c:pt idx="284">
                  <c:v>141</c:v>
                </c:pt>
                <c:pt idx="285">
                  <c:v>142</c:v>
                </c:pt>
                <c:pt idx="286">
                  <c:v>142</c:v>
                </c:pt>
                <c:pt idx="287">
                  <c:v>141</c:v>
                </c:pt>
                <c:pt idx="288">
                  <c:v>142</c:v>
                </c:pt>
                <c:pt idx="289">
                  <c:v>144</c:v>
                </c:pt>
                <c:pt idx="290">
                  <c:v>145</c:v>
                </c:pt>
                <c:pt idx="291">
                  <c:v>144</c:v>
                </c:pt>
                <c:pt idx="292">
                  <c:v>143</c:v>
                </c:pt>
                <c:pt idx="293">
                  <c:v>143</c:v>
                </c:pt>
                <c:pt idx="294">
                  <c:v>143</c:v>
                </c:pt>
                <c:pt idx="295">
                  <c:v>142</c:v>
                </c:pt>
                <c:pt idx="296">
                  <c:v>144</c:v>
                </c:pt>
                <c:pt idx="297">
                  <c:v>144</c:v>
                </c:pt>
                <c:pt idx="298">
                  <c:v>143</c:v>
                </c:pt>
                <c:pt idx="299">
                  <c:v>143</c:v>
                </c:pt>
                <c:pt idx="300">
                  <c:v>142</c:v>
                </c:pt>
                <c:pt idx="301">
                  <c:v>144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145</c:v>
                </c:pt>
                <c:pt idx="306">
                  <c:v>146</c:v>
                </c:pt>
                <c:pt idx="307">
                  <c:v>145</c:v>
                </c:pt>
                <c:pt idx="308">
                  <c:v>144</c:v>
                </c:pt>
                <c:pt idx="309">
                  <c:v>146</c:v>
                </c:pt>
                <c:pt idx="310">
                  <c:v>145</c:v>
                </c:pt>
                <c:pt idx="311">
                  <c:v>144</c:v>
                </c:pt>
                <c:pt idx="312">
                  <c:v>143</c:v>
                </c:pt>
                <c:pt idx="313">
                  <c:v>142</c:v>
                </c:pt>
                <c:pt idx="314">
                  <c:v>141</c:v>
                </c:pt>
                <c:pt idx="315">
                  <c:v>141</c:v>
                </c:pt>
                <c:pt idx="316">
                  <c:v>141</c:v>
                </c:pt>
                <c:pt idx="317">
                  <c:v>142</c:v>
                </c:pt>
                <c:pt idx="318">
                  <c:v>141</c:v>
                </c:pt>
                <c:pt idx="319">
                  <c:v>141</c:v>
                </c:pt>
                <c:pt idx="320">
                  <c:v>142</c:v>
                </c:pt>
                <c:pt idx="321">
                  <c:v>142</c:v>
                </c:pt>
                <c:pt idx="322">
                  <c:v>141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147</c:v>
                </c:pt>
                <c:pt idx="327">
                  <c:v>146</c:v>
                </c:pt>
                <c:pt idx="328">
                  <c:v>146</c:v>
                </c:pt>
                <c:pt idx="329">
                  <c:v>145</c:v>
                </c:pt>
                <c:pt idx="330">
                  <c:v>144</c:v>
                </c:pt>
                <c:pt idx="331">
                  <c:v>144</c:v>
                </c:pt>
                <c:pt idx="332">
                  <c:v>143</c:v>
                </c:pt>
                <c:pt idx="333">
                  <c:v>143</c:v>
                </c:pt>
                <c:pt idx="334">
                  <c:v>142</c:v>
                </c:pt>
                <c:pt idx="335">
                  <c:v>141</c:v>
                </c:pt>
                <c:pt idx="336">
                  <c:v>140</c:v>
                </c:pt>
                <c:pt idx="337">
                  <c:v>139</c:v>
                </c:pt>
                <c:pt idx="338">
                  <c:v>141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141</c:v>
                </c:pt>
                <c:pt idx="344">
                  <c:v>140</c:v>
                </c:pt>
                <c:pt idx="345">
                  <c:v>140</c:v>
                </c:pt>
                <c:pt idx="346">
                  <c:v>142</c:v>
                </c:pt>
                <c:pt idx="347">
                  <c:v>142</c:v>
                </c:pt>
                <c:pt idx="348">
                  <c:v>144</c:v>
                </c:pt>
                <c:pt idx="349">
                  <c:v>144</c:v>
                </c:pt>
                <c:pt idx="350">
                  <c:v>143</c:v>
                </c:pt>
                <c:pt idx="351">
                  <c:v>142</c:v>
                </c:pt>
                <c:pt idx="352">
                  <c:v>141</c:v>
                </c:pt>
                <c:pt idx="353">
                  <c:v>142</c:v>
                </c:pt>
                <c:pt idx="354">
                  <c:v>143</c:v>
                </c:pt>
                <c:pt idx="355">
                  <c:v>142</c:v>
                </c:pt>
                <c:pt idx="356">
                  <c:v>141</c:v>
                </c:pt>
                <c:pt idx="357">
                  <c:v>141</c:v>
                </c:pt>
                <c:pt idx="358">
                  <c:v>142</c:v>
                </c:pt>
                <c:pt idx="359">
                  <c:v>144</c:v>
                </c:pt>
                <c:pt idx="360">
                  <c:v>143</c:v>
                </c:pt>
                <c:pt idx="361">
                  <c:v>142</c:v>
                </c:pt>
                <c:pt idx="362">
                  <c:v>145</c:v>
                </c:pt>
                <c:pt idx="363">
                  <c:v>144</c:v>
                </c:pt>
                <c:pt idx="364">
                  <c:v>143</c:v>
                </c:pt>
                <c:pt idx="365">
                  <c:v>143</c:v>
                </c:pt>
                <c:pt idx="366">
                  <c:v>142</c:v>
                </c:pt>
                <c:pt idx="367">
                  <c:v>141</c:v>
                </c:pt>
                <c:pt idx="368">
                  <c:v>140</c:v>
                </c:pt>
                <c:pt idx="369">
                  <c:v>139</c:v>
                </c:pt>
                <c:pt idx="370">
                  <c:v>140</c:v>
                </c:pt>
                <c:pt idx="371">
                  <c:v>139</c:v>
                </c:pt>
                <c:pt idx="372">
                  <c:v>139</c:v>
                </c:pt>
                <c:pt idx="373">
                  <c:v>140</c:v>
                </c:pt>
                <c:pt idx="374">
                  <c:v>139</c:v>
                </c:pt>
                <c:pt idx="375">
                  <c:v>138</c:v>
                </c:pt>
                <c:pt idx="376">
                  <c:v>137</c:v>
                </c:pt>
                <c:pt idx="377">
                  <c:v>137</c:v>
                </c:pt>
                <c:pt idx="378">
                  <c:v>136</c:v>
                </c:pt>
                <c:pt idx="379">
                  <c:v>135</c:v>
                </c:pt>
                <c:pt idx="380">
                  <c:v>134</c:v>
                </c:pt>
                <c:pt idx="381">
                  <c:v>133</c:v>
                </c:pt>
                <c:pt idx="382">
                  <c:v>132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134</c:v>
                </c:pt>
                <c:pt idx="390">
                  <c:v>133</c:v>
                </c:pt>
                <c:pt idx="391">
                  <c:v>134</c:v>
                </c:pt>
                <c:pt idx="392">
                  <c:v>133</c:v>
                </c:pt>
                <c:pt idx="393">
                  <c:v>133</c:v>
                </c:pt>
                <c:pt idx="394">
                  <c:v>134</c:v>
                </c:pt>
                <c:pt idx="395">
                  <c:v>133</c:v>
                </c:pt>
                <c:pt idx="396">
                  <c:v>132</c:v>
                </c:pt>
                <c:pt idx="397">
                  <c:v>132</c:v>
                </c:pt>
                <c:pt idx="398">
                  <c:v>132</c:v>
                </c:pt>
                <c:pt idx="399">
                  <c:v>131</c:v>
                </c:pt>
                <c:pt idx="400">
                  <c:v>133</c:v>
                </c:pt>
                <c:pt idx="401">
                  <c:v>133</c:v>
                </c:pt>
                <c:pt idx="402">
                  <c:v>132</c:v>
                </c:pt>
                <c:pt idx="403">
                  <c:v>133</c:v>
                </c:pt>
                <c:pt idx="404">
                  <c:v>132</c:v>
                </c:pt>
                <c:pt idx="405">
                  <c:v>132</c:v>
                </c:pt>
                <c:pt idx="406">
                  <c:v>131</c:v>
                </c:pt>
                <c:pt idx="407">
                  <c:v>132</c:v>
                </c:pt>
                <c:pt idx="408">
                  <c:v>131</c:v>
                </c:pt>
                <c:pt idx="409">
                  <c:v>130</c:v>
                </c:pt>
                <c:pt idx="410">
                  <c:v>130</c:v>
                </c:pt>
                <c:pt idx="411">
                  <c:v>129</c:v>
                </c:pt>
                <c:pt idx="412">
                  <c:v>128</c:v>
                </c:pt>
                <c:pt idx="413">
                  <c:v>127</c:v>
                </c:pt>
                <c:pt idx="414">
                  <c:v>126</c:v>
                </c:pt>
                <c:pt idx="415">
                  <c:v>125</c:v>
                </c:pt>
                <c:pt idx="416">
                  <c:v>124</c:v>
                </c:pt>
                <c:pt idx="417">
                  <c:v>123</c:v>
                </c:pt>
                <c:pt idx="418">
                  <c:v>122</c:v>
                </c:pt>
                <c:pt idx="419">
                  <c:v>121</c:v>
                </c:pt>
                <c:pt idx="420">
                  <c:v>122</c:v>
                </c:pt>
                <c:pt idx="421">
                  <c:v>123</c:v>
                </c:pt>
                <c:pt idx="422">
                  <c:v>122</c:v>
                </c:pt>
                <c:pt idx="423">
                  <c:v>121</c:v>
                </c:pt>
                <c:pt idx="424">
                  <c:v>120</c:v>
                </c:pt>
                <c:pt idx="425">
                  <c:v>120</c:v>
                </c:pt>
                <c:pt idx="426">
                  <c:v>119</c:v>
                </c:pt>
                <c:pt idx="427">
                  <c:v>119</c:v>
                </c:pt>
                <c:pt idx="428">
                  <c:v>118</c:v>
                </c:pt>
                <c:pt idx="429">
                  <c:v>117</c:v>
                </c:pt>
                <c:pt idx="430">
                  <c:v>116</c:v>
                </c:pt>
                <c:pt idx="431">
                  <c:v>115</c:v>
                </c:pt>
                <c:pt idx="432">
                  <c:v>114</c:v>
                </c:pt>
                <c:pt idx="433">
                  <c:v>113</c:v>
                </c:pt>
                <c:pt idx="434">
                  <c:v>113</c:v>
                </c:pt>
                <c:pt idx="435">
                  <c:v>112</c:v>
                </c:pt>
                <c:pt idx="436">
                  <c:v>111</c:v>
                </c:pt>
                <c:pt idx="437">
                  <c:v>110</c:v>
                </c:pt>
                <c:pt idx="438">
                  <c:v>109</c:v>
                </c:pt>
                <c:pt idx="439">
                  <c:v>108</c:v>
                </c:pt>
                <c:pt idx="440">
                  <c:v>108</c:v>
                </c:pt>
                <c:pt idx="441">
                  <c:v>107</c:v>
                </c:pt>
                <c:pt idx="442">
                  <c:v>106</c:v>
                </c:pt>
                <c:pt idx="443">
                  <c:v>109</c:v>
                </c:pt>
                <c:pt idx="444">
                  <c:v>108</c:v>
                </c:pt>
                <c:pt idx="445">
                  <c:v>108</c:v>
                </c:pt>
                <c:pt idx="446">
                  <c:v>107</c:v>
                </c:pt>
                <c:pt idx="447">
                  <c:v>106</c:v>
                </c:pt>
                <c:pt idx="448">
                  <c:v>105</c:v>
                </c:pt>
                <c:pt idx="449">
                  <c:v>111</c:v>
                </c:pt>
                <c:pt idx="450">
                  <c:v>111</c:v>
                </c:pt>
                <c:pt idx="451">
                  <c:v>110</c:v>
                </c:pt>
                <c:pt idx="452">
                  <c:v>109</c:v>
                </c:pt>
                <c:pt idx="453">
                  <c:v>108</c:v>
                </c:pt>
                <c:pt idx="454">
                  <c:v>107</c:v>
                </c:pt>
                <c:pt idx="455">
                  <c:v>106</c:v>
                </c:pt>
                <c:pt idx="456">
                  <c:v>105</c:v>
                </c:pt>
                <c:pt idx="457">
                  <c:v>104</c:v>
                </c:pt>
                <c:pt idx="458">
                  <c:v>103</c:v>
                </c:pt>
                <c:pt idx="459">
                  <c:v>103</c:v>
                </c:pt>
                <c:pt idx="460">
                  <c:v>103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101</c:v>
                </c:pt>
                <c:pt idx="465">
                  <c:v>100</c:v>
                </c:pt>
                <c:pt idx="466">
                  <c:v>101</c:v>
                </c:pt>
                <c:pt idx="467">
                  <c:v>100</c:v>
                </c:pt>
                <c:pt idx="468">
                  <c:v>99</c:v>
                </c:pt>
                <c:pt idx="469">
                  <c:v>99</c:v>
                </c:pt>
                <c:pt idx="470">
                  <c:v>98</c:v>
                </c:pt>
                <c:pt idx="471">
                  <c:v>97</c:v>
                </c:pt>
                <c:pt idx="472">
                  <c:v>96</c:v>
                </c:pt>
                <c:pt idx="473">
                  <c:v>95</c:v>
                </c:pt>
                <c:pt idx="474">
                  <c:v>95</c:v>
                </c:pt>
                <c:pt idx="475">
                  <c:v>95</c:v>
                </c:pt>
                <c:pt idx="476">
                  <c:v>94</c:v>
                </c:pt>
                <c:pt idx="477">
                  <c:v>93</c:v>
                </c:pt>
                <c:pt idx="478">
                  <c:v>92</c:v>
                </c:pt>
                <c:pt idx="479">
                  <c:v>91</c:v>
                </c:pt>
                <c:pt idx="480">
                  <c:v>90</c:v>
                </c:pt>
                <c:pt idx="481">
                  <c:v>89</c:v>
                </c:pt>
                <c:pt idx="482">
                  <c:v>89</c:v>
                </c:pt>
                <c:pt idx="483">
                  <c:v>88</c:v>
                </c:pt>
                <c:pt idx="484">
                  <c:v>87</c:v>
                </c:pt>
                <c:pt idx="485">
                  <c:v>87</c:v>
                </c:pt>
                <c:pt idx="486">
                  <c:v>88</c:v>
                </c:pt>
                <c:pt idx="487">
                  <c:v>88</c:v>
                </c:pt>
                <c:pt idx="488">
                  <c:v>89</c:v>
                </c:pt>
                <c:pt idx="489">
                  <c:v>88</c:v>
                </c:pt>
                <c:pt idx="490">
                  <c:v>87</c:v>
                </c:pt>
                <c:pt idx="491">
                  <c:v>86</c:v>
                </c:pt>
                <c:pt idx="492">
                  <c:v>85</c:v>
                </c:pt>
                <c:pt idx="493">
                  <c:v>85</c:v>
                </c:pt>
                <c:pt idx="494">
                  <c:v>84</c:v>
                </c:pt>
                <c:pt idx="495">
                  <c:v>85</c:v>
                </c:pt>
                <c:pt idx="496">
                  <c:v>84</c:v>
                </c:pt>
                <c:pt idx="497">
                  <c:v>83</c:v>
                </c:pt>
                <c:pt idx="498">
                  <c:v>82</c:v>
                </c:pt>
                <c:pt idx="499">
                  <c:v>82</c:v>
                </c:pt>
                <c:pt idx="500">
                  <c:v>81</c:v>
                </c:pt>
                <c:pt idx="501">
                  <c:v>80</c:v>
                </c:pt>
                <c:pt idx="502">
                  <c:v>81</c:v>
                </c:pt>
                <c:pt idx="503">
                  <c:v>80</c:v>
                </c:pt>
                <c:pt idx="504">
                  <c:v>79</c:v>
                </c:pt>
                <c:pt idx="505">
                  <c:v>78</c:v>
                </c:pt>
                <c:pt idx="506">
                  <c:v>78</c:v>
                </c:pt>
                <c:pt idx="507">
                  <c:v>77</c:v>
                </c:pt>
                <c:pt idx="508">
                  <c:v>76</c:v>
                </c:pt>
                <c:pt idx="509">
                  <c:v>75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73</c:v>
                </c:pt>
                <c:pt idx="514">
                  <c:v>72</c:v>
                </c:pt>
                <c:pt idx="515">
                  <c:v>71</c:v>
                </c:pt>
                <c:pt idx="516">
                  <c:v>70</c:v>
                </c:pt>
                <c:pt idx="517">
                  <c:v>69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69</c:v>
                </c:pt>
                <c:pt idx="522">
                  <c:v>69</c:v>
                </c:pt>
                <c:pt idx="523">
                  <c:v>68</c:v>
                </c:pt>
                <c:pt idx="524">
                  <c:v>67</c:v>
                </c:pt>
                <c:pt idx="525">
                  <c:v>66</c:v>
                </c:pt>
                <c:pt idx="526">
                  <c:v>65</c:v>
                </c:pt>
                <c:pt idx="527">
                  <c:v>64</c:v>
                </c:pt>
                <c:pt idx="528">
                  <c:v>65</c:v>
                </c:pt>
                <c:pt idx="529">
                  <c:v>64</c:v>
                </c:pt>
                <c:pt idx="530">
                  <c:v>63</c:v>
                </c:pt>
                <c:pt idx="531">
                  <c:v>63</c:v>
                </c:pt>
                <c:pt idx="532">
                  <c:v>62</c:v>
                </c:pt>
                <c:pt idx="533">
                  <c:v>61</c:v>
                </c:pt>
                <c:pt idx="534">
                  <c:v>61</c:v>
                </c:pt>
                <c:pt idx="535">
                  <c:v>60</c:v>
                </c:pt>
                <c:pt idx="536">
                  <c:v>59</c:v>
                </c:pt>
                <c:pt idx="537">
                  <c:v>58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55</c:v>
                </c:pt>
                <c:pt idx="542">
                  <c:v>54</c:v>
                </c:pt>
                <c:pt idx="543">
                  <c:v>54</c:v>
                </c:pt>
                <c:pt idx="544">
                  <c:v>53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53</c:v>
                </c:pt>
                <c:pt idx="549">
                  <c:v>54</c:v>
                </c:pt>
                <c:pt idx="550">
                  <c:v>53</c:v>
                </c:pt>
                <c:pt idx="551">
                  <c:v>52</c:v>
                </c:pt>
                <c:pt idx="552">
                  <c:v>52</c:v>
                </c:pt>
                <c:pt idx="553">
                  <c:v>51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50</c:v>
                </c:pt>
                <c:pt idx="558">
                  <c:v>50</c:v>
                </c:pt>
                <c:pt idx="559">
                  <c:v>49</c:v>
                </c:pt>
                <c:pt idx="560">
                  <c:v>48</c:v>
                </c:pt>
                <c:pt idx="561">
                  <c:v>47</c:v>
                </c:pt>
                <c:pt idx="562">
                  <c:v>50</c:v>
                </c:pt>
                <c:pt idx="563">
                  <c:v>50</c:v>
                </c:pt>
                <c:pt idx="564">
                  <c:v>53</c:v>
                </c:pt>
                <c:pt idx="565">
                  <c:v>53</c:v>
                </c:pt>
                <c:pt idx="566">
                  <c:v>52</c:v>
                </c:pt>
                <c:pt idx="567">
                  <c:v>51</c:v>
                </c:pt>
                <c:pt idx="568">
                  <c:v>50</c:v>
                </c:pt>
                <c:pt idx="569">
                  <c:v>50</c:v>
                </c:pt>
                <c:pt idx="570">
                  <c:v>49</c:v>
                </c:pt>
                <c:pt idx="571">
                  <c:v>49</c:v>
                </c:pt>
                <c:pt idx="572">
                  <c:v>51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54</c:v>
                </c:pt>
                <c:pt idx="577">
                  <c:v>56</c:v>
                </c:pt>
                <c:pt idx="578">
                  <c:v>55</c:v>
                </c:pt>
                <c:pt idx="579">
                  <c:v>54</c:v>
                </c:pt>
                <c:pt idx="580">
                  <c:v>55</c:v>
                </c:pt>
                <c:pt idx="581">
                  <c:v>54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52</c:v>
                </c:pt>
                <c:pt idx="590">
                  <c:v>51</c:v>
                </c:pt>
                <c:pt idx="591">
                  <c:v>52</c:v>
                </c:pt>
                <c:pt idx="592">
                  <c:v>51</c:v>
                </c:pt>
                <c:pt idx="593">
                  <c:v>50</c:v>
                </c:pt>
                <c:pt idx="594">
                  <c:v>49</c:v>
                </c:pt>
                <c:pt idx="595">
                  <c:v>48</c:v>
                </c:pt>
                <c:pt idx="596">
                  <c:v>47</c:v>
                </c:pt>
                <c:pt idx="597">
                  <c:v>47</c:v>
                </c:pt>
                <c:pt idx="598">
                  <c:v>46</c:v>
                </c:pt>
                <c:pt idx="599">
                  <c:v>45</c:v>
                </c:pt>
                <c:pt idx="600">
                  <c:v>44</c:v>
                </c:pt>
                <c:pt idx="601">
                  <c:v>45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43</c:v>
                </c:pt>
                <c:pt idx="606">
                  <c:v>44</c:v>
                </c:pt>
                <c:pt idx="607">
                  <c:v>43</c:v>
                </c:pt>
                <c:pt idx="608">
                  <c:v>43</c:v>
                </c:pt>
                <c:pt idx="609">
                  <c:v>42</c:v>
                </c:pt>
                <c:pt idx="610">
                  <c:v>42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43</c:v>
                </c:pt>
                <c:pt idx="615">
                  <c:v>44</c:v>
                </c:pt>
                <c:pt idx="616">
                  <c:v>45</c:v>
                </c:pt>
                <c:pt idx="617">
                  <c:v>47</c:v>
                </c:pt>
                <c:pt idx="618">
                  <c:v>46</c:v>
                </c:pt>
                <c:pt idx="619">
                  <c:v>47</c:v>
                </c:pt>
                <c:pt idx="620">
                  <c:v>46</c:v>
                </c:pt>
                <c:pt idx="621">
                  <c:v>49</c:v>
                </c:pt>
                <c:pt idx="622">
                  <c:v>48</c:v>
                </c:pt>
                <c:pt idx="623">
                  <c:v>48</c:v>
                </c:pt>
                <c:pt idx="624">
                  <c:v>47</c:v>
                </c:pt>
                <c:pt idx="625">
                  <c:v>46</c:v>
                </c:pt>
                <c:pt idx="626">
                  <c:v>45</c:v>
                </c:pt>
                <c:pt idx="627">
                  <c:v>44</c:v>
                </c:pt>
                <c:pt idx="628">
                  <c:v>43</c:v>
                </c:pt>
                <c:pt idx="629">
                  <c:v>43</c:v>
                </c:pt>
                <c:pt idx="630">
                  <c:v>42</c:v>
                </c:pt>
                <c:pt idx="631">
                  <c:v>41</c:v>
                </c:pt>
                <c:pt idx="632">
                  <c:v>42</c:v>
                </c:pt>
                <c:pt idx="633">
                  <c:v>41</c:v>
                </c:pt>
                <c:pt idx="634">
                  <c:v>40</c:v>
                </c:pt>
                <c:pt idx="635">
                  <c:v>39</c:v>
                </c:pt>
                <c:pt idx="636">
                  <c:v>38</c:v>
                </c:pt>
                <c:pt idx="637">
                  <c:v>38</c:v>
                </c:pt>
                <c:pt idx="638">
                  <c:v>37</c:v>
                </c:pt>
                <c:pt idx="639">
                  <c:v>36</c:v>
                </c:pt>
                <c:pt idx="640">
                  <c:v>35</c:v>
                </c:pt>
                <c:pt idx="641">
                  <c:v>34</c:v>
                </c:pt>
                <c:pt idx="642">
                  <c:v>33</c:v>
                </c:pt>
                <c:pt idx="643">
                  <c:v>32</c:v>
                </c:pt>
                <c:pt idx="644">
                  <c:v>31</c:v>
                </c:pt>
                <c:pt idx="645">
                  <c:v>31</c:v>
                </c:pt>
                <c:pt idx="646">
                  <c:v>32</c:v>
                </c:pt>
                <c:pt idx="647">
                  <c:v>31</c:v>
                </c:pt>
                <c:pt idx="648">
                  <c:v>32</c:v>
                </c:pt>
                <c:pt idx="649">
                  <c:v>33</c:v>
                </c:pt>
                <c:pt idx="650">
                  <c:v>32</c:v>
                </c:pt>
                <c:pt idx="651">
                  <c:v>33</c:v>
                </c:pt>
                <c:pt idx="652">
                  <c:v>32</c:v>
                </c:pt>
                <c:pt idx="653">
                  <c:v>31</c:v>
                </c:pt>
                <c:pt idx="654">
                  <c:v>30</c:v>
                </c:pt>
                <c:pt idx="655">
                  <c:v>29</c:v>
                </c:pt>
                <c:pt idx="656">
                  <c:v>29</c:v>
                </c:pt>
                <c:pt idx="657">
                  <c:v>28</c:v>
                </c:pt>
                <c:pt idx="658">
                  <c:v>29</c:v>
                </c:pt>
                <c:pt idx="659">
                  <c:v>28</c:v>
                </c:pt>
                <c:pt idx="660">
                  <c:v>27</c:v>
                </c:pt>
                <c:pt idx="661">
                  <c:v>26</c:v>
                </c:pt>
                <c:pt idx="662">
                  <c:v>28</c:v>
                </c:pt>
                <c:pt idx="663">
                  <c:v>27</c:v>
                </c:pt>
                <c:pt idx="664">
                  <c:v>27</c:v>
                </c:pt>
                <c:pt idx="665">
                  <c:v>26</c:v>
                </c:pt>
                <c:pt idx="666">
                  <c:v>25</c:v>
                </c:pt>
                <c:pt idx="667">
                  <c:v>26</c:v>
                </c:pt>
                <c:pt idx="668">
                  <c:v>26</c:v>
                </c:pt>
                <c:pt idx="669">
                  <c:v>25</c:v>
                </c:pt>
                <c:pt idx="670">
                  <c:v>25</c:v>
                </c:pt>
                <c:pt idx="671">
                  <c:v>27</c:v>
                </c:pt>
                <c:pt idx="672">
                  <c:v>27</c:v>
                </c:pt>
                <c:pt idx="673">
                  <c:v>26</c:v>
                </c:pt>
                <c:pt idx="674">
                  <c:v>25</c:v>
                </c:pt>
                <c:pt idx="675">
                  <c:v>24</c:v>
                </c:pt>
                <c:pt idx="676">
                  <c:v>23</c:v>
                </c:pt>
                <c:pt idx="677">
                  <c:v>24</c:v>
                </c:pt>
                <c:pt idx="678">
                  <c:v>26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24</c:v>
                </c:pt>
                <c:pt idx="683">
                  <c:v>23</c:v>
                </c:pt>
                <c:pt idx="684">
                  <c:v>22</c:v>
                </c:pt>
                <c:pt idx="685">
                  <c:v>22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19</c:v>
                </c:pt>
                <c:pt idx="693">
                  <c:v>18</c:v>
                </c:pt>
                <c:pt idx="694">
                  <c:v>17</c:v>
                </c:pt>
                <c:pt idx="695">
                  <c:v>17</c:v>
                </c:pt>
                <c:pt idx="696">
                  <c:v>19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16</c:v>
                </c:pt>
                <c:pt idx="701">
                  <c:v>15</c:v>
                </c:pt>
                <c:pt idx="702">
                  <c:v>14</c:v>
                </c:pt>
                <c:pt idx="703">
                  <c:v>16</c:v>
                </c:pt>
                <c:pt idx="704">
                  <c:v>15</c:v>
                </c:pt>
                <c:pt idx="705">
                  <c:v>14</c:v>
                </c:pt>
                <c:pt idx="706">
                  <c:v>16</c:v>
                </c:pt>
                <c:pt idx="707">
                  <c:v>15</c:v>
                </c:pt>
                <c:pt idx="708">
                  <c:v>16</c:v>
                </c:pt>
                <c:pt idx="709">
                  <c:v>16</c:v>
                </c:pt>
                <c:pt idx="710">
                  <c:v>15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12</c:v>
                </c:pt>
                <c:pt idx="718">
                  <c:v>11</c:v>
                </c:pt>
                <c:pt idx="719">
                  <c:v>10</c:v>
                </c:pt>
                <c:pt idx="720">
                  <c:v>9</c:v>
                </c:pt>
                <c:pt idx="721">
                  <c:v>8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5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10</c:v>
                </c:pt>
                <c:pt idx="731">
                  <c:v>14</c:v>
                </c:pt>
                <c:pt idx="732">
                  <c:v>14</c:v>
                </c:pt>
                <c:pt idx="733">
                  <c:v>13</c:v>
                </c:pt>
                <c:pt idx="734">
                  <c:v>12</c:v>
                </c:pt>
                <c:pt idx="735">
                  <c:v>11</c:v>
                </c:pt>
                <c:pt idx="736">
                  <c:v>16</c:v>
                </c:pt>
                <c:pt idx="737">
                  <c:v>17</c:v>
                </c:pt>
                <c:pt idx="738">
                  <c:v>16</c:v>
                </c:pt>
                <c:pt idx="739">
                  <c:v>15</c:v>
                </c:pt>
                <c:pt idx="740">
                  <c:v>14</c:v>
                </c:pt>
                <c:pt idx="741">
                  <c:v>16</c:v>
                </c:pt>
                <c:pt idx="742">
                  <c:v>15</c:v>
                </c:pt>
                <c:pt idx="743">
                  <c:v>15</c:v>
                </c:pt>
                <c:pt idx="744">
                  <c:v>14</c:v>
                </c:pt>
                <c:pt idx="745">
                  <c:v>14</c:v>
                </c:pt>
                <c:pt idx="746">
                  <c:v>13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9</c:v>
                </c:pt>
                <c:pt idx="752">
                  <c:v>8</c:v>
                </c:pt>
                <c:pt idx="753">
                  <c:v>7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4</c:v>
                </c:pt>
                <c:pt idx="758">
                  <c:v>5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4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5</c:v>
                </c:pt>
                <c:pt idx="802">
                  <c:v>6</c:v>
                </c:pt>
                <c:pt idx="803">
                  <c:v>9</c:v>
                </c:pt>
                <c:pt idx="804">
                  <c:v>9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10</c:v>
                </c:pt>
                <c:pt idx="812">
                  <c:v>9</c:v>
                </c:pt>
                <c:pt idx="813">
                  <c:v>8</c:v>
                </c:pt>
                <c:pt idx="814">
                  <c:v>7</c:v>
                </c:pt>
                <c:pt idx="815">
                  <c:v>6</c:v>
                </c:pt>
                <c:pt idx="816">
                  <c:v>6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11</c:v>
                </c:pt>
                <c:pt idx="821">
                  <c:v>12</c:v>
                </c:pt>
                <c:pt idx="822">
                  <c:v>13</c:v>
                </c:pt>
                <c:pt idx="823">
                  <c:v>14</c:v>
                </c:pt>
                <c:pt idx="824">
                  <c:v>15</c:v>
                </c:pt>
                <c:pt idx="825">
                  <c:v>14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16</c:v>
                </c:pt>
                <c:pt idx="830">
                  <c:v>15</c:v>
                </c:pt>
                <c:pt idx="831">
                  <c:v>14</c:v>
                </c:pt>
                <c:pt idx="832">
                  <c:v>13</c:v>
                </c:pt>
                <c:pt idx="833">
                  <c:v>12</c:v>
                </c:pt>
                <c:pt idx="834">
                  <c:v>11</c:v>
                </c:pt>
                <c:pt idx="835">
                  <c:v>11</c:v>
                </c:pt>
                <c:pt idx="836">
                  <c:v>10</c:v>
                </c:pt>
                <c:pt idx="837">
                  <c:v>9</c:v>
                </c:pt>
                <c:pt idx="838">
                  <c:v>9</c:v>
                </c:pt>
                <c:pt idx="839">
                  <c:v>8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5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</c:numCache>
            </c:numRef>
          </c:yVal>
          <c:smooth val="1"/>
        </c:ser>
        <c:axId val="157179264"/>
        <c:axId val="157201536"/>
      </c:scatterChart>
      <c:valAx>
        <c:axId val="157179264"/>
        <c:scaling>
          <c:orientation val="minMax"/>
        </c:scaling>
        <c:axPos val="b"/>
        <c:tickLblPos val="nextTo"/>
        <c:crossAx val="157201536"/>
        <c:crosses val="autoZero"/>
        <c:crossBetween val="midCat"/>
      </c:valAx>
      <c:valAx>
        <c:axId val="157201536"/>
        <c:scaling>
          <c:orientation val="minMax"/>
        </c:scaling>
        <c:axPos val="l"/>
        <c:numFmt formatCode="General" sourceLinked="1"/>
        <c:tickLblPos val="nextTo"/>
        <c:crossAx val="1571792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Students in the Cafeteria</a:t>
            </a:r>
            <a:r>
              <a:rPr lang="en-US" baseline="0"/>
              <a:t> Line Over Time</a:t>
            </a:r>
            <a:endParaRPr lang="en-US"/>
          </a:p>
        </c:rich>
      </c:tx>
      <c:layout>
        <c:manualLayout>
          <c:xMode val="edge"/>
          <c:yMode val="edge"/>
          <c:x val="0.13113188976377954"/>
          <c:y val="2.7777777777777776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Sheet1!$D$7</c:f>
              <c:strCache>
                <c:ptCount val="1"/>
                <c:pt idx="0">
                  <c:v>Students</c:v>
                </c:pt>
              </c:strCache>
            </c:strRef>
          </c:tx>
          <c:marker>
            <c:symbol val="none"/>
          </c:marker>
          <c:xVal>
            <c:numRef>
              <c:f>Sheet1!$C$8:$C$19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</c:numCache>
            </c:numRef>
          </c:xVal>
          <c:yVal>
            <c:numRef>
              <c:f>Sheet1!$D$8:$D$19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45</c:v>
                </c:pt>
                <c:pt idx="3">
                  <c:v>105</c:v>
                </c:pt>
                <c:pt idx="4">
                  <c:v>259</c:v>
                </c:pt>
                <c:pt idx="5">
                  <c:v>118</c:v>
                </c:pt>
                <c:pt idx="6">
                  <c:v>39</c:v>
                </c:pt>
                <c:pt idx="7">
                  <c:v>49</c:v>
                </c:pt>
                <c:pt idx="8">
                  <c:v>94</c:v>
                </c:pt>
                <c:pt idx="9">
                  <c:v>119</c:v>
                </c:pt>
                <c:pt idx="10">
                  <c:v>28</c:v>
                </c:pt>
                <c:pt idx="11">
                  <c:v>11</c:v>
                </c:pt>
              </c:numCache>
            </c:numRef>
          </c:yVal>
          <c:smooth val="1"/>
        </c:ser>
        <c:axId val="66908544"/>
        <c:axId val="66883584"/>
      </c:scatterChart>
      <c:valAx>
        <c:axId val="66908544"/>
        <c:scaling>
          <c:orientation val="minMax"/>
        </c:scaling>
        <c:axPos val="b"/>
        <c:numFmt formatCode="General" sourceLinked="1"/>
        <c:tickLblPos val="nextTo"/>
        <c:crossAx val="66883584"/>
        <c:crosses val="autoZero"/>
        <c:crossBetween val="midCat"/>
      </c:valAx>
      <c:valAx>
        <c:axId val="66883584"/>
        <c:scaling>
          <c:orientation val="minMax"/>
        </c:scaling>
        <c:axPos val="l"/>
        <c:numFmt formatCode="General" sourceLinked="1"/>
        <c:tickLblPos val="nextTo"/>
        <c:crossAx val="669085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4</xdr:row>
      <xdr:rowOff>76200</xdr:rowOff>
    </xdr:from>
    <xdr:to>
      <xdr:col>23</xdr:col>
      <xdr:colOff>390525</xdr:colOff>
      <xdr:row>19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342899</xdr:colOff>
      <xdr:row>19</xdr:row>
      <xdr:rowOff>152399</xdr:rowOff>
    </xdr:from>
    <xdr:to>
      <xdr:col>23</xdr:col>
      <xdr:colOff>390524</xdr:colOff>
      <xdr:row>34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314324</xdr:colOff>
      <xdr:row>35</xdr:row>
      <xdr:rowOff>76199</xdr:rowOff>
    </xdr:from>
    <xdr:to>
      <xdr:col>23</xdr:col>
      <xdr:colOff>419099</xdr:colOff>
      <xdr:row>50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04"/>
  <sheetViews>
    <sheetView tabSelected="1" topLeftCell="K1" workbookViewId="0">
      <selection activeCell="Y4" sqref="Y4"/>
    </sheetView>
  </sheetViews>
  <sheetFormatPr defaultRowHeight="15"/>
  <cols>
    <col min="1" max="1" width="14" bestFit="1" customWidth="1"/>
    <col min="2" max="2" width="5.875" bestFit="1" customWidth="1"/>
    <col min="3" max="3" width="4.5" bestFit="1" customWidth="1"/>
    <col min="4" max="4" width="7.625" bestFit="1" customWidth="1"/>
    <col min="5" max="5" width="7.625" customWidth="1"/>
    <col min="6" max="6" width="6" style="4" bestFit="1" customWidth="1"/>
    <col min="7" max="7" width="11.875" style="4" bestFit="1" customWidth="1"/>
    <col min="8" max="8" width="11" bestFit="1" customWidth="1"/>
    <col min="9" max="9" width="11" customWidth="1"/>
    <col min="10" max="10" width="15.625" bestFit="1" customWidth="1"/>
    <col min="11" max="11" width="15.625" customWidth="1"/>
    <col min="12" max="12" width="13.125" bestFit="1" customWidth="1"/>
    <col min="13" max="13" width="11.625" customWidth="1"/>
    <col min="14" max="14" width="15.375" bestFit="1" customWidth="1"/>
    <col min="15" max="15" width="15" bestFit="1" customWidth="1"/>
  </cols>
  <sheetData>
    <row r="1" spans="1:16">
      <c r="A1" t="s">
        <v>0</v>
      </c>
      <c r="B1">
        <v>2</v>
      </c>
    </row>
    <row r="2" spans="1:16">
      <c r="A2" t="s">
        <v>1</v>
      </c>
      <c r="B2">
        <v>4</v>
      </c>
    </row>
    <row r="4" spans="1:16">
      <c r="F4" s="4" t="s">
        <v>2</v>
      </c>
      <c r="G4" s="4" t="s">
        <v>6</v>
      </c>
      <c r="H4" t="s">
        <v>8</v>
      </c>
      <c r="I4" t="s">
        <v>7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3</v>
      </c>
    </row>
    <row r="5" spans="1:16">
      <c r="F5" s="4">
        <v>1</v>
      </c>
      <c r="G5" s="4">
        <v>2.7711529560736636E-4</v>
      </c>
      <c r="H5" s="1">
        <f>I5</f>
        <v>13.550937955200215</v>
      </c>
      <c r="I5" s="1">
        <f>IF(G5&lt;0.0368098159509202,815*G5,IF(G5&lt;0.320040899795501,(5*6^(3/2)*SQRT(39283*G5-1392)+6690)/241,IF(G5&lt;0.624744376278118,-(3*SQRT(135941-215160*G5)-2097)/22,IF(G5&lt;0.867075664621676,(3^(3/2)*SQRT(156480*G5-93197)+1089)/16,IF(G5&lt;1,-(5*SQRT(105745-105624*G5)-3025)/18,"false")))))*60</f>
        <v>13.550937955200215</v>
      </c>
      <c r="J5" s="1">
        <f>I5</f>
        <v>13.550937955200215</v>
      </c>
      <c r="K5" s="1">
        <v>3</v>
      </c>
      <c r="L5" s="1">
        <f>ROUND(J5+K5,0)</f>
        <v>17</v>
      </c>
      <c r="M5" s="2">
        <f>J5-I5</f>
        <v>0</v>
      </c>
      <c r="N5" s="2">
        <f>M5</f>
        <v>0</v>
      </c>
      <c r="O5" s="1">
        <f>N5/F5</f>
        <v>0</v>
      </c>
      <c r="P5">
        <f>COUNTIF(I6:I907,"&lt;"&amp;L5)</f>
        <v>0</v>
      </c>
    </row>
    <row r="6" spans="1:16">
      <c r="F6" s="4">
        <f>F5+1</f>
        <v>2</v>
      </c>
      <c r="G6" s="4">
        <v>1.1871792440931728E-3</v>
      </c>
      <c r="H6" s="1">
        <f>I6-I5</f>
        <v>44.50212708095593</v>
      </c>
      <c r="I6" s="1">
        <f t="shared" ref="I6:I69" si="0">IF(G6&lt;0.0368098159509202,815*G6,IF(G6&lt;0.320040899795501,(5*6^(3/2)*SQRT(39283*G6-1392)+6690)/241,IF(G6&lt;0.624744376278118,-(3*SQRT(135941-215160*G6)-2097)/22,IF(G6&lt;0.867075664621676,(3^(3/2)*SQRT(156480*G6-93197)+1089)/16,IF(G6&lt;1,-(5*SQRT(105745-105624*G6)-3025)/18,"false")))))*60</f>
        <v>58.053065036156148</v>
      </c>
      <c r="J6" s="1">
        <f>MAX(I6,L5)</f>
        <v>58.053065036156148</v>
      </c>
      <c r="K6" s="1">
        <v>4</v>
      </c>
      <c r="L6" s="1">
        <f t="shared" ref="L6:L69" si="1">ROUND(J6+K6,0)</f>
        <v>62</v>
      </c>
      <c r="M6" s="2">
        <f t="shared" ref="M6:M69" si="2">J6-I6</f>
        <v>0</v>
      </c>
      <c r="N6" s="2">
        <f>M6+N5</f>
        <v>0</v>
      </c>
      <c r="O6" s="1">
        <f>N6/F6</f>
        <v>0</v>
      </c>
      <c r="P6">
        <f t="shared" ref="P6:P69" si="3">COUNTIF(I7:I908,"&lt;"&amp;L6)</f>
        <v>0</v>
      </c>
    </row>
    <row r="7" spans="1:16">
      <c r="C7" s="3" t="s">
        <v>4</v>
      </c>
      <c r="D7" s="3" t="s">
        <v>5</v>
      </c>
      <c r="E7" s="3"/>
      <c r="F7" s="4">
        <f t="shared" ref="F7:F16" si="4">F6+1</f>
        <v>3</v>
      </c>
      <c r="G7" s="4">
        <v>2.7415935143586534E-3</v>
      </c>
      <c r="H7" s="1">
        <f t="shared" ref="H7:H70" si="5">I7-I6</f>
        <v>76.010857815982007</v>
      </c>
      <c r="I7" s="1">
        <f t="shared" si="0"/>
        <v>134.06392285213815</v>
      </c>
      <c r="J7" s="1">
        <f t="shared" ref="J7:J70" si="6">MAX(I7,L6)</f>
        <v>134.06392285213815</v>
      </c>
      <c r="K7" s="1">
        <v>12</v>
      </c>
      <c r="L7" s="1">
        <f t="shared" si="1"/>
        <v>146</v>
      </c>
      <c r="M7" s="2">
        <f t="shared" si="2"/>
        <v>0</v>
      </c>
      <c r="N7" s="2">
        <f t="shared" ref="N7:N70" si="7">M7+N6</f>
        <v>0</v>
      </c>
      <c r="O7" s="1">
        <f>N7/F7</f>
        <v>0</v>
      </c>
      <c r="P7">
        <f t="shared" si="3"/>
        <v>0</v>
      </c>
    </row>
    <row r="8" spans="1:16">
      <c r="C8">
        <v>0</v>
      </c>
      <c r="D8">
        <v>17</v>
      </c>
      <c r="F8" s="4">
        <f t="shared" si="4"/>
        <v>4</v>
      </c>
      <c r="G8" s="4">
        <v>4.2141228768244332E-3</v>
      </c>
      <c r="H8" s="1">
        <f t="shared" si="5"/>
        <v>72.006685824576635</v>
      </c>
      <c r="I8" s="1">
        <f t="shared" si="0"/>
        <v>206.07060867671478</v>
      </c>
      <c r="J8" s="1">
        <f t="shared" si="6"/>
        <v>206.07060867671478</v>
      </c>
      <c r="K8" s="1">
        <v>5</v>
      </c>
      <c r="L8" s="1">
        <f t="shared" si="1"/>
        <v>211</v>
      </c>
      <c r="M8" s="2">
        <f t="shared" si="2"/>
        <v>0</v>
      </c>
      <c r="N8" s="2">
        <f t="shared" si="7"/>
        <v>0</v>
      </c>
      <c r="O8" s="1">
        <f>N8/F8</f>
        <v>0</v>
      </c>
      <c r="P8">
        <f t="shared" si="3"/>
        <v>0</v>
      </c>
    </row>
    <row r="9" spans="1:16">
      <c r="B9">
        <f>60*C9</f>
        <v>900</v>
      </c>
      <c r="C9">
        <f>C8+15</f>
        <v>15</v>
      </c>
      <c r="D9">
        <v>19</v>
      </c>
      <c r="F9" s="4">
        <f t="shared" si="4"/>
        <v>5</v>
      </c>
      <c r="G9" s="4">
        <v>4.6403630390761119E-3</v>
      </c>
      <c r="H9" s="1">
        <f t="shared" si="5"/>
        <v>20.843143934107076</v>
      </c>
      <c r="I9" s="1">
        <f t="shared" si="0"/>
        <v>226.91375261082186</v>
      </c>
      <c r="J9" s="1">
        <f t="shared" si="6"/>
        <v>226.91375261082186</v>
      </c>
      <c r="K9" s="1">
        <v>27</v>
      </c>
      <c r="L9" s="1">
        <f t="shared" si="1"/>
        <v>254</v>
      </c>
      <c r="M9" s="2">
        <f t="shared" si="2"/>
        <v>0</v>
      </c>
      <c r="N9" s="2">
        <f t="shared" si="7"/>
        <v>0</v>
      </c>
      <c r="O9" s="1">
        <f>N9/F9</f>
        <v>0</v>
      </c>
      <c r="P9">
        <f t="shared" si="3"/>
        <v>0</v>
      </c>
    </row>
    <row r="10" spans="1:16">
      <c r="B10">
        <f t="shared" ref="B10:B19" si="8">60*C10</f>
        <v>1800</v>
      </c>
      <c r="C10">
        <f t="shared" ref="C10:C19" si="9">C9+15</f>
        <v>30</v>
      </c>
      <c r="D10">
        <v>45</v>
      </c>
      <c r="F10" s="4">
        <f t="shared" si="4"/>
        <v>6</v>
      </c>
      <c r="G10" s="4">
        <v>6.5930724713902933E-3</v>
      </c>
      <c r="H10" s="1">
        <f t="shared" si="5"/>
        <v>95.487491240163479</v>
      </c>
      <c r="I10" s="1">
        <f t="shared" si="0"/>
        <v>322.40124385098534</v>
      </c>
      <c r="J10" s="1">
        <f t="shared" si="6"/>
        <v>322.40124385098534</v>
      </c>
      <c r="K10" s="1">
        <v>15</v>
      </c>
      <c r="L10" s="1">
        <f t="shared" si="1"/>
        <v>337</v>
      </c>
      <c r="M10" s="2">
        <f t="shared" si="2"/>
        <v>0</v>
      </c>
      <c r="N10" s="2">
        <f t="shared" si="7"/>
        <v>0</v>
      </c>
      <c r="O10" s="1">
        <f>N10/F10</f>
        <v>0</v>
      </c>
      <c r="P10">
        <f t="shared" si="3"/>
        <v>0</v>
      </c>
    </row>
    <row r="11" spans="1:16">
      <c r="B11">
        <f t="shared" si="8"/>
        <v>2700</v>
      </c>
      <c r="C11">
        <f t="shared" si="9"/>
        <v>45</v>
      </c>
      <c r="D11">
        <v>105</v>
      </c>
      <c r="F11" s="4">
        <f t="shared" si="4"/>
        <v>7</v>
      </c>
      <c r="G11" s="4">
        <v>7.3761216741052849E-3</v>
      </c>
      <c r="H11" s="1">
        <f t="shared" si="5"/>
        <v>38.291106012763066</v>
      </c>
      <c r="I11" s="1">
        <f t="shared" si="0"/>
        <v>360.6923498637484</v>
      </c>
      <c r="J11" s="1">
        <f t="shared" si="6"/>
        <v>360.6923498637484</v>
      </c>
      <c r="K11" s="1">
        <v>13</v>
      </c>
      <c r="L11" s="1">
        <f t="shared" si="1"/>
        <v>374</v>
      </c>
      <c r="M11" s="2">
        <f t="shared" si="2"/>
        <v>0</v>
      </c>
      <c r="N11" s="2">
        <f t="shared" si="7"/>
        <v>0</v>
      </c>
      <c r="O11" s="1">
        <f>N11/F11</f>
        <v>0</v>
      </c>
      <c r="P11">
        <f t="shared" si="3"/>
        <v>0</v>
      </c>
    </row>
    <row r="12" spans="1:16">
      <c r="B12">
        <f t="shared" si="8"/>
        <v>3600</v>
      </c>
      <c r="C12">
        <f t="shared" si="9"/>
        <v>60</v>
      </c>
      <c r="D12">
        <v>259</v>
      </c>
      <c r="F12" s="4">
        <f t="shared" si="4"/>
        <v>8</v>
      </c>
      <c r="G12" s="4">
        <v>8.1272104227405606E-3</v>
      </c>
      <c r="H12" s="1">
        <f t="shared" si="5"/>
        <v>36.728239808265016</v>
      </c>
      <c r="I12" s="1">
        <f t="shared" si="0"/>
        <v>397.42058967201342</v>
      </c>
      <c r="J12" s="1">
        <f t="shared" si="6"/>
        <v>397.42058967201342</v>
      </c>
      <c r="K12" s="1">
        <v>23</v>
      </c>
      <c r="L12" s="1">
        <f t="shared" si="1"/>
        <v>420</v>
      </c>
      <c r="M12" s="2">
        <f t="shared" si="2"/>
        <v>0</v>
      </c>
      <c r="N12" s="2">
        <f t="shared" si="7"/>
        <v>0</v>
      </c>
      <c r="O12" s="1">
        <f>N12/F12</f>
        <v>0</v>
      </c>
      <c r="P12">
        <f t="shared" si="3"/>
        <v>1</v>
      </c>
    </row>
    <row r="13" spans="1:16">
      <c r="B13">
        <f t="shared" si="8"/>
        <v>4500</v>
      </c>
      <c r="C13">
        <f t="shared" si="9"/>
        <v>75</v>
      </c>
      <c r="D13">
        <v>118</v>
      </c>
      <c r="F13" s="4">
        <f t="shared" si="4"/>
        <v>9</v>
      </c>
      <c r="G13" s="4">
        <v>8.2792983974429024E-3</v>
      </c>
      <c r="H13" s="1">
        <f t="shared" si="5"/>
        <v>7.4371019629444959</v>
      </c>
      <c r="I13" s="1">
        <f t="shared" si="0"/>
        <v>404.85769163495792</v>
      </c>
      <c r="J13" s="1">
        <f t="shared" si="6"/>
        <v>420</v>
      </c>
      <c r="K13" s="1">
        <v>3</v>
      </c>
      <c r="L13" s="1">
        <f t="shared" si="1"/>
        <v>423</v>
      </c>
      <c r="M13" s="2">
        <f t="shared" si="2"/>
        <v>15.142308365042084</v>
      </c>
      <c r="N13" s="2">
        <f t="shared" si="7"/>
        <v>15.142308365042084</v>
      </c>
      <c r="O13" s="1">
        <f>N13/F13</f>
        <v>1.6824787072268981</v>
      </c>
      <c r="P13">
        <f t="shared" si="3"/>
        <v>0</v>
      </c>
    </row>
    <row r="14" spans="1:16">
      <c r="B14">
        <f t="shared" si="8"/>
        <v>5400</v>
      </c>
      <c r="C14">
        <f t="shared" si="9"/>
        <v>90</v>
      </c>
      <c r="D14">
        <v>39</v>
      </c>
      <c r="F14" s="4">
        <f t="shared" si="4"/>
        <v>10</v>
      </c>
      <c r="G14" s="4">
        <v>9.9155297722077762E-3</v>
      </c>
      <c r="H14" s="1">
        <f t="shared" si="5"/>
        <v>80.011714226002312</v>
      </c>
      <c r="I14" s="1">
        <f t="shared" si="0"/>
        <v>484.86940586096023</v>
      </c>
      <c r="J14" s="1">
        <f t="shared" si="6"/>
        <v>484.86940586096023</v>
      </c>
      <c r="K14" s="1">
        <v>7</v>
      </c>
      <c r="L14" s="1">
        <f t="shared" si="1"/>
        <v>492</v>
      </c>
      <c r="M14" s="2">
        <f t="shared" si="2"/>
        <v>0</v>
      </c>
      <c r="N14" s="2">
        <f t="shared" si="7"/>
        <v>15.142308365042084</v>
      </c>
      <c r="O14" s="1">
        <f>N14/F14</f>
        <v>1.5142308365042083</v>
      </c>
      <c r="P14">
        <f t="shared" si="3"/>
        <v>0</v>
      </c>
    </row>
    <row r="15" spans="1:16">
      <c r="B15">
        <f t="shared" si="8"/>
        <v>6300</v>
      </c>
      <c r="C15">
        <f t="shared" si="9"/>
        <v>105</v>
      </c>
      <c r="D15">
        <v>49</v>
      </c>
      <c r="F15" s="4">
        <f t="shared" si="4"/>
        <v>11</v>
      </c>
      <c r="G15" s="4">
        <v>1.3231515416065154E-2</v>
      </c>
      <c r="H15" s="1">
        <f t="shared" si="5"/>
        <v>162.1516979846258</v>
      </c>
      <c r="I15" s="1">
        <f t="shared" si="0"/>
        <v>647.02110384558603</v>
      </c>
      <c r="J15" s="1">
        <f t="shared" si="6"/>
        <v>647.02110384558603</v>
      </c>
      <c r="K15" s="1">
        <v>2</v>
      </c>
      <c r="L15" s="1">
        <f t="shared" si="1"/>
        <v>649</v>
      </c>
      <c r="M15" s="2">
        <f t="shared" si="2"/>
        <v>0</v>
      </c>
      <c r="N15" s="2">
        <f t="shared" si="7"/>
        <v>15.142308365042084</v>
      </c>
      <c r="O15" s="1">
        <f>N15/F15</f>
        <v>1.3765734877310984</v>
      </c>
      <c r="P15">
        <f t="shared" si="3"/>
        <v>0</v>
      </c>
    </row>
    <row r="16" spans="1:16">
      <c r="B16">
        <f t="shared" si="8"/>
        <v>7200</v>
      </c>
      <c r="C16">
        <f t="shared" si="9"/>
        <v>120</v>
      </c>
      <c r="D16">
        <v>94</v>
      </c>
      <c r="F16" s="4">
        <f t="shared" si="4"/>
        <v>12</v>
      </c>
      <c r="G16" s="4">
        <v>1.5539335726441728E-2</v>
      </c>
      <c r="H16" s="1">
        <f t="shared" si="5"/>
        <v>112.85241317741452</v>
      </c>
      <c r="I16" s="1">
        <f t="shared" si="0"/>
        <v>759.87351702300055</v>
      </c>
      <c r="J16" s="1">
        <f t="shared" si="6"/>
        <v>759.87351702300055</v>
      </c>
      <c r="K16" s="1">
        <v>12</v>
      </c>
      <c r="L16" s="1">
        <f t="shared" si="1"/>
        <v>772</v>
      </c>
      <c r="M16" s="2">
        <f t="shared" si="2"/>
        <v>0</v>
      </c>
      <c r="N16" s="2">
        <f t="shared" si="7"/>
        <v>15.142308365042084</v>
      </c>
      <c r="O16" s="1">
        <f>N16/F16</f>
        <v>1.2618590304201736</v>
      </c>
      <c r="P16">
        <f t="shared" si="3"/>
        <v>0</v>
      </c>
    </row>
    <row r="17" spans="2:16">
      <c r="B17">
        <f t="shared" si="8"/>
        <v>8100</v>
      </c>
      <c r="C17">
        <f t="shared" si="9"/>
        <v>135</v>
      </c>
      <c r="D17">
        <v>119</v>
      </c>
      <c r="F17" s="4">
        <f t="shared" ref="F17:F80" si="10">F16+1</f>
        <v>13</v>
      </c>
      <c r="G17" s="4">
        <v>1.7219801184403138E-2</v>
      </c>
      <c r="H17" s="1">
        <f t="shared" si="5"/>
        <v>82.174760894312953</v>
      </c>
      <c r="I17" s="1">
        <f t="shared" si="0"/>
        <v>842.0482779173135</v>
      </c>
      <c r="J17" s="1">
        <f t="shared" si="6"/>
        <v>842.0482779173135</v>
      </c>
      <c r="K17" s="1">
        <v>7</v>
      </c>
      <c r="L17" s="1">
        <f t="shared" si="1"/>
        <v>849</v>
      </c>
      <c r="M17" s="2">
        <f t="shared" si="2"/>
        <v>0</v>
      </c>
      <c r="N17" s="2">
        <f t="shared" si="7"/>
        <v>15.142308365042084</v>
      </c>
      <c r="O17" s="1">
        <f>N17/F17</f>
        <v>1.1647929511570834</v>
      </c>
      <c r="P17">
        <f t="shared" si="3"/>
        <v>1</v>
      </c>
    </row>
    <row r="18" spans="2:16">
      <c r="B18">
        <f t="shared" si="8"/>
        <v>9000</v>
      </c>
      <c r="C18">
        <f t="shared" si="9"/>
        <v>150</v>
      </c>
      <c r="D18">
        <v>28</v>
      </c>
      <c r="F18" s="4">
        <f t="shared" si="10"/>
        <v>14</v>
      </c>
      <c r="G18" s="4">
        <v>1.7225949824118736E-2</v>
      </c>
      <c r="H18" s="1">
        <f t="shared" si="5"/>
        <v>0.30066848209264663</v>
      </c>
      <c r="I18" s="1">
        <f t="shared" si="0"/>
        <v>842.34894639940615</v>
      </c>
      <c r="J18" s="1">
        <f t="shared" si="6"/>
        <v>849</v>
      </c>
      <c r="K18" s="1">
        <v>1</v>
      </c>
      <c r="L18" s="1">
        <f t="shared" si="1"/>
        <v>850</v>
      </c>
      <c r="M18" s="2">
        <f t="shared" si="2"/>
        <v>6.6510536005938548</v>
      </c>
      <c r="N18" s="2">
        <f t="shared" si="7"/>
        <v>21.793361965635938</v>
      </c>
      <c r="O18" s="1">
        <f>N18/F18</f>
        <v>1.5566687118311384</v>
      </c>
      <c r="P18">
        <f t="shared" si="3"/>
        <v>0</v>
      </c>
    </row>
    <row r="19" spans="2:16">
      <c r="B19">
        <f t="shared" si="8"/>
        <v>9900</v>
      </c>
      <c r="C19">
        <f t="shared" si="9"/>
        <v>165</v>
      </c>
      <c r="D19">
        <v>11</v>
      </c>
      <c r="F19" s="4">
        <f t="shared" si="10"/>
        <v>15</v>
      </c>
      <c r="G19" s="4">
        <v>1.782764490682176E-2</v>
      </c>
      <c r="H19" s="1">
        <f t="shared" si="5"/>
        <v>29.422889544177906</v>
      </c>
      <c r="I19" s="1">
        <f t="shared" si="0"/>
        <v>871.77183594358405</v>
      </c>
      <c r="J19" s="1">
        <f t="shared" si="6"/>
        <v>871.77183594358405</v>
      </c>
      <c r="K19" s="1">
        <v>14</v>
      </c>
      <c r="L19" s="1">
        <f t="shared" si="1"/>
        <v>886</v>
      </c>
      <c r="M19" s="2">
        <f t="shared" si="2"/>
        <v>0</v>
      </c>
      <c r="N19" s="2">
        <f t="shared" si="7"/>
        <v>21.793361965635938</v>
      </c>
      <c r="O19" s="1">
        <f>N19/F19</f>
        <v>1.4528907977090626</v>
      </c>
      <c r="P19">
        <f t="shared" si="3"/>
        <v>1</v>
      </c>
    </row>
    <row r="20" spans="2:16">
      <c r="B20">
        <f>B19+900</f>
        <v>10800</v>
      </c>
      <c r="D20">
        <f>SUM(D8:D19)</f>
        <v>903</v>
      </c>
      <c r="F20" s="4">
        <f t="shared" si="10"/>
        <v>16</v>
      </c>
      <c r="G20" s="4">
        <v>1.7951061416614289E-2</v>
      </c>
      <c r="H20" s="1">
        <f t="shared" si="5"/>
        <v>6.0350673288546659</v>
      </c>
      <c r="I20" s="1">
        <f t="shared" si="0"/>
        <v>877.80690327243872</v>
      </c>
      <c r="J20" s="1">
        <f t="shared" si="6"/>
        <v>886</v>
      </c>
      <c r="K20" s="1">
        <v>7</v>
      </c>
      <c r="L20" s="1">
        <f t="shared" si="1"/>
        <v>893</v>
      </c>
      <c r="M20" s="2">
        <f t="shared" si="2"/>
        <v>8.1930967275612829</v>
      </c>
      <c r="N20" s="2">
        <f t="shared" si="7"/>
        <v>29.986458693197221</v>
      </c>
      <c r="O20" s="1">
        <f>N20/F20</f>
        <v>1.8741536683248263</v>
      </c>
      <c r="P20">
        <f t="shared" si="3"/>
        <v>0</v>
      </c>
    </row>
    <row r="21" spans="2:16">
      <c r="F21" s="4">
        <f t="shared" si="10"/>
        <v>17</v>
      </c>
      <c r="G21" s="4">
        <v>1.9269454057533331E-2</v>
      </c>
      <c r="H21" s="1">
        <f t="shared" si="5"/>
        <v>64.469400140941161</v>
      </c>
      <c r="I21" s="1">
        <f t="shared" si="0"/>
        <v>942.27630341337988</v>
      </c>
      <c r="J21" s="1">
        <f t="shared" si="6"/>
        <v>942.27630341337988</v>
      </c>
      <c r="K21" s="1">
        <v>4</v>
      </c>
      <c r="L21" s="1">
        <f t="shared" si="1"/>
        <v>946</v>
      </c>
      <c r="M21" s="2">
        <f t="shared" si="2"/>
        <v>0</v>
      </c>
      <c r="N21" s="2">
        <f t="shared" si="7"/>
        <v>29.986458693197221</v>
      </c>
      <c r="O21" s="1">
        <f>N21/F21</f>
        <v>1.7639093348939543</v>
      </c>
      <c r="P21">
        <f t="shared" si="3"/>
        <v>0</v>
      </c>
    </row>
    <row r="22" spans="2:16">
      <c r="F22" s="4">
        <f t="shared" si="10"/>
        <v>18</v>
      </c>
      <c r="G22" s="4">
        <v>2.026951227680307E-2</v>
      </c>
      <c r="H22" s="1">
        <f t="shared" si="5"/>
        <v>48.902846922290109</v>
      </c>
      <c r="I22" s="1">
        <f t="shared" si="0"/>
        <v>991.17915033566999</v>
      </c>
      <c r="J22" s="1">
        <f t="shared" si="6"/>
        <v>991.17915033566999</v>
      </c>
      <c r="K22" s="1">
        <v>9</v>
      </c>
      <c r="L22" s="1">
        <f t="shared" si="1"/>
        <v>1000</v>
      </c>
      <c r="M22" s="2">
        <f t="shared" si="2"/>
        <v>0</v>
      </c>
      <c r="N22" s="2">
        <f t="shared" si="7"/>
        <v>29.986458693197221</v>
      </c>
      <c r="O22" s="1">
        <f>N22/F22</f>
        <v>1.6659143718442901</v>
      </c>
      <c r="P22">
        <f t="shared" si="3"/>
        <v>0</v>
      </c>
    </row>
    <row r="23" spans="2:16">
      <c r="F23" s="4">
        <f t="shared" si="10"/>
        <v>19</v>
      </c>
      <c r="G23" s="4">
        <v>2.4930769988454893E-2</v>
      </c>
      <c r="H23" s="1">
        <f t="shared" si="5"/>
        <v>227.93550209977423</v>
      </c>
      <c r="I23" s="1">
        <f t="shared" si="0"/>
        <v>1219.1146524354442</v>
      </c>
      <c r="J23" s="1">
        <f t="shared" si="6"/>
        <v>1219.1146524354442</v>
      </c>
      <c r="K23" s="1">
        <v>8</v>
      </c>
      <c r="L23" s="1">
        <f t="shared" si="1"/>
        <v>1227</v>
      </c>
      <c r="M23" s="2">
        <f t="shared" si="2"/>
        <v>0</v>
      </c>
      <c r="N23" s="2">
        <f t="shared" si="7"/>
        <v>29.986458693197221</v>
      </c>
      <c r="O23" s="1">
        <f>N23/F23</f>
        <v>1.5782346680630117</v>
      </c>
      <c r="P23">
        <f t="shared" si="3"/>
        <v>0</v>
      </c>
    </row>
    <row r="24" spans="2:16">
      <c r="F24" s="4">
        <f t="shared" si="10"/>
        <v>20</v>
      </c>
      <c r="G24" s="4">
        <v>2.6680011498950496E-2</v>
      </c>
      <c r="H24" s="1">
        <f t="shared" si="5"/>
        <v>85.537909863234972</v>
      </c>
      <c r="I24" s="1">
        <f t="shared" si="0"/>
        <v>1304.6525622986792</v>
      </c>
      <c r="J24" s="1">
        <f t="shared" si="6"/>
        <v>1304.6525622986792</v>
      </c>
      <c r="K24" s="1">
        <v>2</v>
      </c>
      <c r="L24" s="1">
        <f t="shared" si="1"/>
        <v>1307</v>
      </c>
      <c r="M24" s="2">
        <f t="shared" si="2"/>
        <v>0</v>
      </c>
      <c r="N24" s="2">
        <f t="shared" si="7"/>
        <v>29.986458693197221</v>
      </c>
      <c r="O24" s="1">
        <f>N24/F24</f>
        <v>1.4993229346598611</v>
      </c>
      <c r="P24">
        <f t="shared" si="3"/>
        <v>0</v>
      </c>
    </row>
    <row r="25" spans="2:16">
      <c r="F25" s="4">
        <f t="shared" si="10"/>
        <v>21</v>
      </c>
      <c r="G25" s="4">
        <v>2.7313789477833916E-2</v>
      </c>
      <c r="H25" s="1">
        <f t="shared" si="5"/>
        <v>30.991743167399363</v>
      </c>
      <c r="I25" s="1">
        <f t="shared" si="0"/>
        <v>1335.6443054660785</v>
      </c>
      <c r="J25" s="1">
        <f t="shared" si="6"/>
        <v>1335.6443054660785</v>
      </c>
      <c r="K25" s="1">
        <v>2</v>
      </c>
      <c r="L25" s="1">
        <f t="shared" si="1"/>
        <v>1338</v>
      </c>
      <c r="M25" s="2">
        <f t="shared" si="2"/>
        <v>0</v>
      </c>
      <c r="N25" s="2">
        <f t="shared" si="7"/>
        <v>29.986458693197221</v>
      </c>
      <c r="O25" s="1">
        <f>N25/F25</f>
        <v>1.4279266044379628</v>
      </c>
      <c r="P25">
        <f t="shared" si="3"/>
        <v>0</v>
      </c>
    </row>
    <row r="26" spans="2:16">
      <c r="F26" s="4">
        <f t="shared" si="10"/>
        <v>22</v>
      </c>
      <c r="G26" s="4">
        <v>2.7602540500883288E-2</v>
      </c>
      <c r="H26" s="1">
        <f t="shared" si="5"/>
        <v>14.119925027114277</v>
      </c>
      <c r="I26" s="1">
        <f t="shared" si="0"/>
        <v>1349.7642304931928</v>
      </c>
      <c r="J26" s="1">
        <f t="shared" si="6"/>
        <v>1349.7642304931928</v>
      </c>
      <c r="K26" s="1">
        <v>7</v>
      </c>
      <c r="L26" s="1">
        <f t="shared" si="1"/>
        <v>1357</v>
      </c>
      <c r="M26" s="2">
        <f t="shared" si="2"/>
        <v>0</v>
      </c>
      <c r="N26" s="2">
        <f t="shared" si="7"/>
        <v>29.986458693197221</v>
      </c>
      <c r="O26" s="1">
        <f>N26/F26</f>
        <v>1.3630208496907827</v>
      </c>
      <c r="P26">
        <f t="shared" si="3"/>
        <v>0</v>
      </c>
    </row>
    <row r="27" spans="2:16">
      <c r="F27" s="4">
        <f t="shared" si="10"/>
        <v>23</v>
      </c>
      <c r="G27" s="4">
        <v>2.7777930644940829E-2</v>
      </c>
      <c r="H27" s="1">
        <f t="shared" si="5"/>
        <v>8.5765780444137363</v>
      </c>
      <c r="I27" s="1">
        <f t="shared" si="0"/>
        <v>1358.3408085376066</v>
      </c>
      <c r="J27" s="1">
        <f t="shared" si="6"/>
        <v>1358.3408085376066</v>
      </c>
      <c r="K27" s="1">
        <v>3</v>
      </c>
      <c r="L27" s="1">
        <f t="shared" si="1"/>
        <v>1361</v>
      </c>
      <c r="M27" s="2">
        <f t="shared" si="2"/>
        <v>0</v>
      </c>
      <c r="N27" s="2">
        <f t="shared" si="7"/>
        <v>29.986458693197221</v>
      </c>
      <c r="O27" s="1">
        <f>N27/F27</f>
        <v>1.3037590736172704</v>
      </c>
      <c r="P27">
        <f t="shared" si="3"/>
        <v>0</v>
      </c>
    </row>
    <row r="28" spans="2:16">
      <c r="F28" s="4">
        <f t="shared" si="10"/>
        <v>24</v>
      </c>
      <c r="G28" s="4">
        <v>2.7934797933736544E-2</v>
      </c>
      <c r="H28" s="1">
        <f t="shared" si="5"/>
        <v>7.670810422110435</v>
      </c>
      <c r="I28" s="1">
        <f t="shared" si="0"/>
        <v>1366.011618959717</v>
      </c>
      <c r="J28" s="1">
        <f t="shared" si="6"/>
        <v>1366.011618959717</v>
      </c>
      <c r="K28" s="1">
        <v>5</v>
      </c>
      <c r="L28" s="1">
        <f t="shared" si="1"/>
        <v>1371</v>
      </c>
      <c r="M28" s="2">
        <f t="shared" si="2"/>
        <v>0</v>
      </c>
      <c r="N28" s="2">
        <f t="shared" si="7"/>
        <v>29.986458693197221</v>
      </c>
      <c r="O28" s="1">
        <f>N28/F28</f>
        <v>1.2494357788832176</v>
      </c>
      <c r="P28">
        <f t="shared" si="3"/>
        <v>0</v>
      </c>
    </row>
    <row r="29" spans="2:16">
      <c r="F29" s="4">
        <f t="shared" si="10"/>
        <v>25</v>
      </c>
      <c r="G29" s="4">
        <v>2.8811126565083889E-2</v>
      </c>
      <c r="H29" s="1">
        <f t="shared" si="5"/>
        <v>42.852470072885126</v>
      </c>
      <c r="I29" s="1">
        <f t="shared" si="0"/>
        <v>1408.8640890326021</v>
      </c>
      <c r="J29" s="1">
        <f t="shared" si="6"/>
        <v>1408.8640890326021</v>
      </c>
      <c r="K29" s="1">
        <v>7</v>
      </c>
      <c r="L29" s="1">
        <f t="shared" si="1"/>
        <v>1416</v>
      </c>
      <c r="M29" s="2">
        <f t="shared" si="2"/>
        <v>0</v>
      </c>
      <c r="N29" s="2">
        <f t="shared" si="7"/>
        <v>29.986458693197221</v>
      </c>
      <c r="O29" s="1">
        <f>N29/F29</f>
        <v>1.1994583477278888</v>
      </c>
      <c r="P29">
        <f t="shared" si="3"/>
        <v>0</v>
      </c>
    </row>
    <row r="30" spans="2:16">
      <c r="F30" s="4">
        <f t="shared" si="10"/>
        <v>26</v>
      </c>
      <c r="G30" s="4">
        <v>2.9223537177191616E-2</v>
      </c>
      <c r="H30" s="1">
        <f t="shared" si="5"/>
        <v>20.166878932067902</v>
      </c>
      <c r="I30" s="1">
        <f t="shared" si="0"/>
        <v>1429.03096796467</v>
      </c>
      <c r="J30" s="1">
        <f t="shared" si="6"/>
        <v>1429.03096796467</v>
      </c>
      <c r="K30" s="1">
        <v>18</v>
      </c>
      <c r="L30" s="1">
        <f t="shared" si="1"/>
        <v>1447</v>
      </c>
      <c r="M30" s="2">
        <f t="shared" si="2"/>
        <v>0</v>
      </c>
      <c r="N30" s="2">
        <f t="shared" si="7"/>
        <v>29.986458693197221</v>
      </c>
      <c r="O30" s="1">
        <f>N30/F30</f>
        <v>1.1533253343537393</v>
      </c>
      <c r="P30">
        <f t="shared" si="3"/>
        <v>0</v>
      </c>
    </row>
    <row r="31" spans="2:16">
      <c r="F31" s="4">
        <f t="shared" si="10"/>
        <v>27</v>
      </c>
      <c r="G31" s="4">
        <v>3.0290120647742391E-2</v>
      </c>
      <c r="H31" s="1">
        <f t="shared" si="5"/>
        <v>52.155931709932929</v>
      </c>
      <c r="I31" s="1">
        <f t="shared" si="0"/>
        <v>1481.186899674603</v>
      </c>
      <c r="J31" s="1">
        <f t="shared" si="6"/>
        <v>1481.186899674603</v>
      </c>
      <c r="K31" s="1">
        <v>3</v>
      </c>
      <c r="L31" s="1">
        <f t="shared" si="1"/>
        <v>1484</v>
      </c>
      <c r="M31" s="2">
        <f t="shared" si="2"/>
        <v>0</v>
      </c>
      <c r="N31" s="2">
        <f t="shared" si="7"/>
        <v>29.986458693197221</v>
      </c>
      <c r="O31" s="1">
        <f>N31/F31</f>
        <v>1.1106095812295267</v>
      </c>
      <c r="P31">
        <f t="shared" si="3"/>
        <v>0</v>
      </c>
    </row>
    <row r="32" spans="2:16">
      <c r="F32" s="4">
        <f t="shared" si="10"/>
        <v>28</v>
      </c>
      <c r="G32" s="4">
        <v>3.0655853839969716E-2</v>
      </c>
      <c r="H32" s="1">
        <f t="shared" si="5"/>
        <v>17.884353099916098</v>
      </c>
      <c r="I32" s="1">
        <f t="shared" si="0"/>
        <v>1499.0712527745191</v>
      </c>
      <c r="J32" s="1">
        <f t="shared" si="6"/>
        <v>1499.0712527745191</v>
      </c>
      <c r="K32" s="1">
        <v>9</v>
      </c>
      <c r="L32" s="1">
        <f t="shared" si="1"/>
        <v>1508</v>
      </c>
      <c r="M32" s="2">
        <f t="shared" si="2"/>
        <v>0</v>
      </c>
      <c r="N32" s="2">
        <f t="shared" si="7"/>
        <v>29.986458693197221</v>
      </c>
      <c r="O32" s="1">
        <f>N32/F32</f>
        <v>1.0709449533284723</v>
      </c>
      <c r="P32">
        <f t="shared" si="3"/>
        <v>0</v>
      </c>
    </row>
    <row r="33" spans="6:16">
      <c r="F33" s="4">
        <f t="shared" si="10"/>
        <v>29</v>
      </c>
      <c r="G33" s="4">
        <v>3.0895468865348441E-2</v>
      </c>
      <c r="H33" s="1">
        <f t="shared" si="5"/>
        <v>11.717174741019562</v>
      </c>
      <c r="I33" s="1">
        <f t="shared" si="0"/>
        <v>1510.7884275155386</v>
      </c>
      <c r="J33" s="1">
        <f t="shared" si="6"/>
        <v>1510.7884275155386</v>
      </c>
      <c r="K33" s="1">
        <v>2</v>
      </c>
      <c r="L33" s="1">
        <f t="shared" si="1"/>
        <v>1513</v>
      </c>
      <c r="M33" s="2">
        <f t="shared" si="2"/>
        <v>0</v>
      </c>
      <c r="N33" s="2">
        <f t="shared" si="7"/>
        <v>29.986458693197221</v>
      </c>
      <c r="O33" s="1">
        <f>N33/F33</f>
        <v>1.0340158170068008</v>
      </c>
      <c r="P33">
        <f t="shared" si="3"/>
        <v>0</v>
      </c>
    </row>
    <row r="34" spans="6:16">
      <c r="F34" s="4">
        <f t="shared" si="10"/>
        <v>30</v>
      </c>
      <c r="G34" s="4">
        <v>3.1009067134625923E-2</v>
      </c>
      <c r="H34" s="1">
        <f t="shared" si="5"/>
        <v>5.5549553676689811</v>
      </c>
      <c r="I34" s="1">
        <f t="shared" si="0"/>
        <v>1516.3433828832076</v>
      </c>
      <c r="J34" s="1">
        <f t="shared" si="6"/>
        <v>1516.3433828832076</v>
      </c>
      <c r="K34" s="1">
        <v>5</v>
      </c>
      <c r="L34" s="1">
        <f t="shared" si="1"/>
        <v>1521</v>
      </c>
      <c r="M34" s="2">
        <f t="shared" si="2"/>
        <v>0</v>
      </c>
      <c r="N34" s="2">
        <f t="shared" si="7"/>
        <v>29.986458693197221</v>
      </c>
      <c r="O34" s="1">
        <f>N34/F34</f>
        <v>0.999548623106574</v>
      </c>
      <c r="P34">
        <f t="shared" si="3"/>
        <v>0</v>
      </c>
    </row>
    <row r="35" spans="6:16">
      <c r="F35" s="4">
        <f t="shared" si="10"/>
        <v>31</v>
      </c>
      <c r="G35" s="4">
        <v>3.1525819913425623E-2</v>
      </c>
      <c r="H35" s="1">
        <f t="shared" si="5"/>
        <v>25.269210883305277</v>
      </c>
      <c r="I35" s="1">
        <f t="shared" si="0"/>
        <v>1541.6125937665129</v>
      </c>
      <c r="J35" s="1">
        <f t="shared" si="6"/>
        <v>1541.6125937665129</v>
      </c>
      <c r="K35" s="1">
        <v>5</v>
      </c>
      <c r="L35" s="1">
        <f t="shared" si="1"/>
        <v>1547</v>
      </c>
      <c r="M35" s="2">
        <f t="shared" si="2"/>
        <v>0</v>
      </c>
      <c r="N35" s="2">
        <f t="shared" si="7"/>
        <v>29.986458693197221</v>
      </c>
      <c r="O35" s="1">
        <f>N35/F35</f>
        <v>0.96730511913539419</v>
      </c>
      <c r="P35">
        <f t="shared" si="3"/>
        <v>0</v>
      </c>
    </row>
    <row r="36" spans="6:16">
      <c r="F36" s="4">
        <f t="shared" si="10"/>
        <v>32</v>
      </c>
      <c r="G36" s="4">
        <v>3.2094997575755402E-2</v>
      </c>
      <c r="H36" s="1">
        <f t="shared" si="5"/>
        <v>27.832787687926384</v>
      </c>
      <c r="I36" s="1">
        <f t="shared" si="0"/>
        <v>1569.4453814544393</v>
      </c>
      <c r="J36" s="1">
        <f t="shared" si="6"/>
        <v>1569.4453814544393</v>
      </c>
      <c r="K36" s="1">
        <v>21</v>
      </c>
      <c r="L36" s="1">
        <f t="shared" si="1"/>
        <v>1590</v>
      </c>
      <c r="M36" s="2">
        <f t="shared" si="2"/>
        <v>0</v>
      </c>
      <c r="N36" s="2">
        <f t="shared" si="7"/>
        <v>29.986458693197221</v>
      </c>
      <c r="O36" s="1">
        <f>N36/F36</f>
        <v>0.93707683416241316</v>
      </c>
      <c r="P36">
        <f t="shared" si="3"/>
        <v>0</v>
      </c>
    </row>
    <row r="37" spans="6:16">
      <c r="F37" s="4">
        <f t="shared" si="10"/>
        <v>33</v>
      </c>
      <c r="G37" s="4">
        <v>3.360625121620342E-2</v>
      </c>
      <c r="H37" s="1">
        <f t="shared" si="5"/>
        <v>73.900303017908072</v>
      </c>
      <c r="I37" s="1">
        <f t="shared" si="0"/>
        <v>1643.3456844723473</v>
      </c>
      <c r="J37" s="1">
        <f t="shared" si="6"/>
        <v>1643.3456844723473</v>
      </c>
      <c r="K37" s="1">
        <v>7</v>
      </c>
      <c r="L37" s="1">
        <f t="shared" si="1"/>
        <v>1650</v>
      </c>
      <c r="M37" s="2">
        <f t="shared" si="2"/>
        <v>0</v>
      </c>
      <c r="N37" s="2">
        <f t="shared" si="7"/>
        <v>29.986458693197221</v>
      </c>
      <c r="O37" s="1">
        <f>N37/F37</f>
        <v>0.90868056646052187</v>
      </c>
      <c r="P37">
        <f t="shared" si="3"/>
        <v>2</v>
      </c>
    </row>
    <row r="38" spans="6:16">
      <c r="F38" s="4">
        <f t="shared" si="10"/>
        <v>34</v>
      </c>
      <c r="G38" s="4">
        <v>3.3653385470864272E-2</v>
      </c>
      <c r="H38" s="1">
        <f t="shared" si="5"/>
        <v>2.3048650529156021</v>
      </c>
      <c r="I38" s="1">
        <f t="shared" si="0"/>
        <v>1645.6505495252629</v>
      </c>
      <c r="J38" s="1">
        <f t="shared" si="6"/>
        <v>1650</v>
      </c>
      <c r="K38" s="1">
        <v>17</v>
      </c>
      <c r="L38" s="1">
        <f t="shared" si="1"/>
        <v>1667</v>
      </c>
      <c r="M38" s="2">
        <f t="shared" si="2"/>
        <v>4.3494504747370684</v>
      </c>
      <c r="N38" s="2">
        <f t="shared" si="7"/>
        <v>34.33590916793429</v>
      </c>
      <c r="O38" s="1">
        <f>N38/F38</f>
        <v>1.0098796814098321</v>
      </c>
      <c r="P38">
        <f t="shared" si="3"/>
        <v>1</v>
      </c>
    </row>
    <row r="39" spans="6:16">
      <c r="F39" s="4">
        <f t="shared" si="10"/>
        <v>35</v>
      </c>
      <c r="G39" s="4">
        <v>3.372503715858155E-2</v>
      </c>
      <c r="H39" s="1">
        <f t="shared" si="5"/>
        <v>3.503767529374727</v>
      </c>
      <c r="I39" s="1">
        <f t="shared" si="0"/>
        <v>1649.1543170546377</v>
      </c>
      <c r="J39" s="1">
        <f t="shared" si="6"/>
        <v>1667</v>
      </c>
      <c r="K39" s="1">
        <v>23</v>
      </c>
      <c r="L39" s="1">
        <f t="shared" si="1"/>
        <v>1690</v>
      </c>
      <c r="M39" s="2">
        <f t="shared" si="2"/>
        <v>17.845682945362341</v>
      </c>
      <c r="N39" s="2">
        <f t="shared" si="7"/>
        <v>52.181592113296631</v>
      </c>
      <c r="O39" s="1">
        <f>N39/F39</f>
        <v>1.4909026318084753</v>
      </c>
      <c r="P39">
        <f t="shared" si="3"/>
        <v>1</v>
      </c>
    </row>
    <row r="40" spans="6:16">
      <c r="F40" s="4">
        <f t="shared" si="10"/>
        <v>36</v>
      </c>
      <c r="G40" s="4">
        <v>3.4350496747190817E-2</v>
      </c>
      <c r="H40" s="1">
        <f t="shared" si="5"/>
        <v>30.584973882993381</v>
      </c>
      <c r="I40" s="1">
        <f t="shared" si="0"/>
        <v>1679.739290937631</v>
      </c>
      <c r="J40" s="1">
        <f t="shared" si="6"/>
        <v>1690</v>
      </c>
      <c r="K40" s="1">
        <v>28</v>
      </c>
      <c r="L40" s="1">
        <f t="shared" si="1"/>
        <v>1718</v>
      </c>
      <c r="M40" s="2">
        <f t="shared" si="2"/>
        <v>10.26070906236896</v>
      </c>
      <c r="N40" s="2">
        <f t="shared" si="7"/>
        <v>62.442301175665591</v>
      </c>
      <c r="O40" s="1">
        <f>N40/F40</f>
        <v>1.7345083659907108</v>
      </c>
      <c r="P40">
        <f t="shared" si="3"/>
        <v>1</v>
      </c>
    </row>
    <row r="41" spans="6:16">
      <c r="F41" s="4">
        <f t="shared" si="10"/>
        <v>37</v>
      </c>
      <c r="G41" s="4">
        <v>3.4683312464685478E-2</v>
      </c>
      <c r="H41" s="1">
        <f t="shared" si="5"/>
        <v>16.274688585488775</v>
      </c>
      <c r="I41" s="1">
        <f t="shared" si="0"/>
        <v>1696.0139795231198</v>
      </c>
      <c r="J41" s="1">
        <f t="shared" si="6"/>
        <v>1718</v>
      </c>
      <c r="K41" s="1">
        <v>22</v>
      </c>
      <c r="L41" s="1">
        <f t="shared" si="1"/>
        <v>1740</v>
      </c>
      <c r="M41" s="2">
        <f t="shared" si="2"/>
        <v>21.986020476880185</v>
      </c>
      <c r="N41" s="2">
        <f t="shared" si="7"/>
        <v>84.428321652545776</v>
      </c>
      <c r="O41" s="1">
        <f>N41/F41</f>
        <v>2.2818465311498857</v>
      </c>
      <c r="P41">
        <f t="shared" si="3"/>
        <v>1</v>
      </c>
    </row>
    <row r="42" spans="6:16">
      <c r="F42" s="4">
        <f t="shared" si="10"/>
        <v>38</v>
      </c>
      <c r="G42" s="4">
        <v>3.5234865928221781E-2</v>
      </c>
      <c r="H42" s="1">
        <f t="shared" si="5"/>
        <v>26.970964366925273</v>
      </c>
      <c r="I42" s="1">
        <f t="shared" si="0"/>
        <v>1722.9849438900451</v>
      </c>
      <c r="J42" s="1">
        <f t="shared" si="6"/>
        <v>1740</v>
      </c>
      <c r="K42" s="1">
        <v>11</v>
      </c>
      <c r="L42" s="1">
        <f t="shared" si="1"/>
        <v>1751</v>
      </c>
      <c r="M42" s="2">
        <f t="shared" si="2"/>
        <v>17.015056109954912</v>
      </c>
      <c r="N42" s="2">
        <f t="shared" si="7"/>
        <v>101.44337776250069</v>
      </c>
      <c r="O42" s="1">
        <f>N42/F42</f>
        <v>2.6695625726973864</v>
      </c>
      <c r="P42">
        <f t="shared" si="3"/>
        <v>0</v>
      </c>
    </row>
    <row r="43" spans="6:16">
      <c r="F43" s="4">
        <f t="shared" si="10"/>
        <v>39</v>
      </c>
      <c r="G43" s="4">
        <v>3.6737215417624647E-2</v>
      </c>
      <c r="H43" s="1">
        <f t="shared" si="5"/>
        <v>73.464890031800223</v>
      </c>
      <c r="I43" s="1">
        <f t="shared" si="0"/>
        <v>1796.4498339218453</v>
      </c>
      <c r="J43" s="1">
        <f t="shared" si="6"/>
        <v>1796.4498339218453</v>
      </c>
      <c r="K43" s="1">
        <v>3</v>
      </c>
      <c r="L43" s="1">
        <f t="shared" si="1"/>
        <v>1799</v>
      </c>
      <c r="M43" s="2">
        <f t="shared" si="2"/>
        <v>0</v>
      </c>
      <c r="N43" s="2">
        <f t="shared" si="7"/>
        <v>101.44337776250069</v>
      </c>
      <c r="O43" s="1">
        <f>N43/F43</f>
        <v>2.6011122503205306</v>
      </c>
      <c r="P43">
        <f t="shared" si="3"/>
        <v>0</v>
      </c>
    </row>
    <row r="44" spans="6:16">
      <c r="F44" s="4">
        <f t="shared" si="10"/>
        <v>40</v>
      </c>
      <c r="G44" s="4">
        <v>3.691881882583381E-2</v>
      </c>
      <c r="H44" s="1">
        <f t="shared" si="5"/>
        <v>8.7787332444288495</v>
      </c>
      <c r="I44" s="1">
        <f t="shared" si="0"/>
        <v>1805.2285671662742</v>
      </c>
      <c r="J44" s="1">
        <f t="shared" si="6"/>
        <v>1805.2285671662742</v>
      </c>
      <c r="K44" s="1">
        <v>3</v>
      </c>
      <c r="L44" s="1">
        <f t="shared" si="1"/>
        <v>1808</v>
      </c>
      <c r="M44" s="2">
        <f t="shared" si="2"/>
        <v>0</v>
      </c>
      <c r="N44" s="2">
        <f t="shared" si="7"/>
        <v>101.44337776250069</v>
      </c>
      <c r="O44" s="1">
        <f>N44/F44</f>
        <v>2.5360844440625172</v>
      </c>
      <c r="P44">
        <f t="shared" si="3"/>
        <v>0</v>
      </c>
    </row>
    <row r="45" spans="6:16">
      <c r="F45" s="4">
        <f t="shared" si="10"/>
        <v>41</v>
      </c>
      <c r="G45" s="4">
        <v>4.0683485311794776E-2</v>
      </c>
      <c r="H45" s="1">
        <f t="shared" si="5"/>
        <v>123.02135792002173</v>
      </c>
      <c r="I45" s="1">
        <f t="shared" si="0"/>
        <v>1928.2499250862959</v>
      </c>
      <c r="J45" s="1">
        <f t="shared" si="6"/>
        <v>1928.2499250862959</v>
      </c>
      <c r="K45" s="1">
        <v>1</v>
      </c>
      <c r="L45" s="1">
        <f t="shared" si="1"/>
        <v>1929</v>
      </c>
      <c r="M45" s="2">
        <f t="shared" si="2"/>
        <v>0</v>
      </c>
      <c r="N45" s="2">
        <f t="shared" si="7"/>
        <v>101.44337776250069</v>
      </c>
      <c r="O45" s="1">
        <f>N45/F45</f>
        <v>2.4742287259146512</v>
      </c>
      <c r="P45">
        <f t="shared" si="3"/>
        <v>0</v>
      </c>
    </row>
    <row r="46" spans="6:16">
      <c r="F46" s="4">
        <f t="shared" si="10"/>
        <v>42</v>
      </c>
      <c r="G46" s="4">
        <v>4.4572225970979762E-2</v>
      </c>
      <c r="H46" s="1">
        <f t="shared" si="5"/>
        <v>83.916517221529375</v>
      </c>
      <c r="I46" s="1">
        <f t="shared" si="0"/>
        <v>2012.1664423078253</v>
      </c>
      <c r="J46" s="1">
        <f t="shared" si="6"/>
        <v>2012.1664423078253</v>
      </c>
      <c r="K46" s="1">
        <v>32</v>
      </c>
      <c r="L46" s="1">
        <f t="shared" si="1"/>
        <v>2044</v>
      </c>
      <c r="M46" s="2">
        <f t="shared" si="2"/>
        <v>0</v>
      </c>
      <c r="N46" s="2">
        <f t="shared" si="7"/>
        <v>101.44337776250069</v>
      </c>
      <c r="O46" s="1">
        <f>N46/F46</f>
        <v>2.4153185181547783</v>
      </c>
      <c r="P46">
        <f t="shared" si="3"/>
        <v>0</v>
      </c>
    </row>
    <row r="47" spans="6:16">
      <c r="F47" s="4">
        <f t="shared" si="10"/>
        <v>43</v>
      </c>
      <c r="G47" s="4">
        <v>4.7177905517632013E-2</v>
      </c>
      <c r="H47" s="1">
        <f t="shared" si="5"/>
        <v>46.326221297509846</v>
      </c>
      <c r="I47" s="1">
        <f t="shared" si="0"/>
        <v>2058.4926636053351</v>
      </c>
      <c r="J47" s="1">
        <f t="shared" si="6"/>
        <v>2058.4926636053351</v>
      </c>
      <c r="K47" s="1">
        <v>27</v>
      </c>
      <c r="L47" s="1">
        <f t="shared" si="1"/>
        <v>2085</v>
      </c>
      <c r="M47" s="2">
        <f t="shared" si="2"/>
        <v>0</v>
      </c>
      <c r="N47" s="2">
        <f t="shared" si="7"/>
        <v>101.44337776250069</v>
      </c>
      <c r="O47" s="1">
        <f>N47/F47</f>
        <v>2.3591483200581553</v>
      </c>
      <c r="P47">
        <f t="shared" si="3"/>
        <v>2</v>
      </c>
    </row>
    <row r="48" spans="6:16">
      <c r="F48" s="4">
        <f t="shared" si="10"/>
        <v>44</v>
      </c>
      <c r="G48" s="4">
        <v>4.8087075317681638E-2</v>
      </c>
      <c r="H48" s="1">
        <f t="shared" si="5"/>
        <v>14.927660260192624</v>
      </c>
      <c r="I48" s="1">
        <f t="shared" si="0"/>
        <v>2073.4203238655277</v>
      </c>
      <c r="J48" s="1">
        <f t="shared" si="6"/>
        <v>2085</v>
      </c>
      <c r="K48" s="1">
        <v>13</v>
      </c>
      <c r="L48" s="1">
        <f t="shared" si="1"/>
        <v>2098</v>
      </c>
      <c r="M48" s="2">
        <f t="shared" si="2"/>
        <v>11.579676134472265</v>
      </c>
      <c r="N48" s="2">
        <f t="shared" si="7"/>
        <v>113.02305389697295</v>
      </c>
      <c r="O48" s="1">
        <f>N48/F48</f>
        <v>2.568705770385749</v>
      </c>
      <c r="P48">
        <f t="shared" si="3"/>
        <v>1</v>
      </c>
    </row>
    <row r="49" spans="6:16">
      <c r="F49" s="4">
        <f t="shared" si="10"/>
        <v>45</v>
      </c>
      <c r="G49" s="4">
        <v>4.8703867540838885E-2</v>
      </c>
      <c r="H49" s="1">
        <f t="shared" si="5"/>
        <v>9.8234851078054817</v>
      </c>
      <c r="I49" s="1">
        <f t="shared" si="0"/>
        <v>2083.2438089733332</v>
      </c>
      <c r="J49" s="1">
        <f t="shared" si="6"/>
        <v>2098</v>
      </c>
      <c r="K49" s="1">
        <v>12</v>
      </c>
      <c r="L49" s="1">
        <f t="shared" si="1"/>
        <v>2110</v>
      </c>
      <c r="M49" s="2">
        <f t="shared" si="2"/>
        <v>14.756191026666784</v>
      </c>
      <c r="N49" s="2">
        <f t="shared" si="7"/>
        <v>127.77924492363974</v>
      </c>
      <c r="O49" s="1">
        <f>N49/F49</f>
        <v>2.8395387760808832</v>
      </c>
      <c r="P49">
        <f t="shared" si="3"/>
        <v>1</v>
      </c>
    </row>
    <row r="50" spans="6:16">
      <c r="F50" s="4">
        <f t="shared" si="10"/>
        <v>46</v>
      </c>
      <c r="G50" s="4">
        <v>4.9779485695418568E-2</v>
      </c>
      <c r="H50" s="1">
        <f t="shared" si="5"/>
        <v>16.599772766488513</v>
      </c>
      <c r="I50" s="1">
        <f t="shared" si="0"/>
        <v>2099.8435817398217</v>
      </c>
      <c r="J50" s="1">
        <f t="shared" si="6"/>
        <v>2110</v>
      </c>
      <c r="K50" s="1">
        <v>4</v>
      </c>
      <c r="L50" s="1">
        <f t="shared" si="1"/>
        <v>2114</v>
      </c>
      <c r="M50" s="2">
        <f t="shared" si="2"/>
        <v>10.15641826017827</v>
      </c>
      <c r="N50" s="2">
        <f t="shared" si="7"/>
        <v>137.93566318381801</v>
      </c>
      <c r="O50" s="1">
        <f>N50/F50</f>
        <v>2.9986013735612609</v>
      </c>
      <c r="P50">
        <f t="shared" si="3"/>
        <v>0</v>
      </c>
    </row>
    <row r="51" spans="6:16">
      <c r="F51" s="4">
        <f t="shared" si="10"/>
        <v>47</v>
      </c>
      <c r="G51" s="4">
        <v>5.3376421210837854E-2</v>
      </c>
      <c r="H51" s="1">
        <f t="shared" si="5"/>
        <v>51.407195084691921</v>
      </c>
      <c r="I51" s="1">
        <f t="shared" si="0"/>
        <v>2151.2507768245137</v>
      </c>
      <c r="J51" s="1">
        <f t="shared" si="6"/>
        <v>2151.2507768245137</v>
      </c>
      <c r="K51" s="1">
        <v>14</v>
      </c>
      <c r="L51" s="1">
        <f t="shared" si="1"/>
        <v>2165</v>
      </c>
      <c r="M51" s="2">
        <f t="shared" si="2"/>
        <v>0</v>
      </c>
      <c r="N51" s="2">
        <f t="shared" si="7"/>
        <v>137.93566318381801</v>
      </c>
      <c r="O51" s="1">
        <f>N51/F51</f>
        <v>2.9348013443365533</v>
      </c>
      <c r="P51">
        <f t="shared" si="3"/>
        <v>0</v>
      </c>
    </row>
    <row r="52" spans="6:16">
      <c r="F52" s="4">
        <f t="shared" si="10"/>
        <v>48</v>
      </c>
      <c r="G52" s="4">
        <v>5.6425677339746905E-2</v>
      </c>
      <c r="H52" s="1">
        <f t="shared" si="5"/>
        <v>39.654653696632977</v>
      </c>
      <c r="I52" s="1">
        <f t="shared" si="0"/>
        <v>2190.9054305211466</v>
      </c>
      <c r="J52" s="1">
        <f t="shared" si="6"/>
        <v>2190.9054305211466</v>
      </c>
      <c r="K52" s="1">
        <v>2</v>
      </c>
      <c r="L52" s="1">
        <f t="shared" si="1"/>
        <v>2193</v>
      </c>
      <c r="M52" s="2">
        <f t="shared" si="2"/>
        <v>0</v>
      </c>
      <c r="N52" s="2">
        <f t="shared" si="7"/>
        <v>137.93566318381801</v>
      </c>
      <c r="O52" s="1">
        <f>N52/F52</f>
        <v>2.873659649662875</v>
      </c>
      <c r="P52">
        <f t="shared" si="3"/>
        <v>1</v>
      </c>
    </row>
    <row r="53" spans="6:16">
      <c r="F53" s="4">
        <f t="shared" si="10"/>
        <v>49</v>
      </c>
      <c r="G53" s="4">
        <v>5.6550151889749767E-2</v>
      </c>
      <c r="H53" s="1">
        <f t="shared" si="5"/>
        <v>1.5553572242952214</v>
      </c>
      <c r="I53" s="1">
        <f t="shared" si="0"/>
        <v>2192.4607877454418</v>
      </c>
      <c r="J53" s="1">
        <f t="shared" si="6"/>
        <v>2193</v>
      </c>
      <c r="K53" s="1">
        <v>28</v>
      </c>
      <c r="L53" s="1">
        <f t="shared" si="1"/>
        <v>2221</v>
      </c>
      <c r="M53" s="2">
        <f t="shared" si="2"/>
        <v>0.53921225455815147</v>
      </c>
      <c r="N53" s="2">
        <f t="shared" si="7"/>
        <v>138.47487543837616</v>
      </c>
      <c r="O53" s="1">
        <f>N53/F53</f>
        <v>2.8260178660893094</v>
      </c>
      <c r="P53">
        <f t="shared" si="3"/>
        <v>2</v>
      </c>
    </row>
    <row r="54" spans="6:16">
      <c r="F54" s="4">
        <f t="shared" si="10"/>
        <v>50</v>
      </c>
      <c r="G54" s="4">
        <v>5.6915988878153856E-2</v>
      </c>
      <c r="H54" s="1">
        <f t="shared" si="5"/>
        <v>4.5449247170586204</v>
      </c>
      <c r="I54" s="1">
        <f t="shared" si="0"/>
        <v>2197.0057124625005</v>
      </c>
      <c r="J54" s="1">
        <f t="shared" si="6"/>
        <v>2221</v>
      </c>
      <c r="K54" s="1">
        <v>3</v>
      </c>
      <c r="L54" s="1">
        <f t="shared" si="1"/>
        <v>2224</v>
      </c>
      <c r="M54" s="2">
        <f t="shared" si="2"/>
        <v>23.994287537499531</v>
      </c>
      <c r="N54" s="2">
        <f t="shared" si="7"/>
        <v>162.46916297587569</v>
      </c>
      <c r="O54" s="1">
        <f>N54/F54</f>
        <v>3.2493832595175136</v>
      </c>
      <c r="P54">
        <f t="shared" si="3"/>
        <v>1</v>
      </c>
    </row>
    <row r="55" spans="6:16">
      <c r="F55" s="4">
        <f t="shared" si="10"/>
        <v>51</v>
      </c>
      <c r="G55" s="4">
        <v>5.7797946899754038E-2</v>
      </c>
      <c r="H55" s="1">
        <f t="shared" si="5"/>
        <v>10.800286366377804</v>
      </c>
      <c r="I55" s="1">
        <f t="shared" si="0"/>
        <v>2207.8059988288783</v>
      </c>
      <c r="J55" s="1">
        <f t="shared" si="6"/>
        <v>2224</v>
      </c>
      <c r="K55" s="1">
        <v>1</v>
      </c>
      <c r="L55" s="1">
        <f t="shared" si="1"/>
        <v>2225</v>
      </c>
      <c r="M55" s="2">
        <f t="shared" si="2"/>
        <v>16.194001171121727</v>
      </c>
      <c r="N55" s="2">
        <f t="shared" si="7"/>
        <v>178.66316414699742</v>
      </c>
      <c r="O55" s="1">
        <f>N55/F55</f>
        <v>3.5031992969999495</v>
      </c>
      <c r="P55">
        <f t="shared" si="3"/>
        <v>0</v>
      </c>
    </row>
    <row r="56" spans="6:16">
      <c r="F56" s="4">
        <f t="shared" si="10"/>
        <v>52</v>
      </c>
      <c r="G56" s="4">
        <v>5.9456855852188184E-2</v>
      </c>
      <c r="H56" s="1">
        <f t="shared" si="5"/>
        <v>19.752597831532967</v>
      </c>
      <c r="I56" s="1">
        <f t="shared" si="0"/>
        <v>2227.5585966604112</v>
      </c>
      <c r="J56" s="1">
        <f t="shared" si="6"/>
        <v>2227.5585966604112</v>
      </c>
      <c r="K56" s="1">
        <v>12</v>
      </c>
      <c r="L56" s="1">
        <f t="shared" si="1"/>
        <v>2240</v>
      </c>
      <c r="M56" s="2">
        <f t="shared" si="2"/>
        <v>0</v>
      </c>
      <c r="N56" s="2">
        <f t="shared" si="7"/>
        <v>178.66316414699742</v>
      </c>
      <c r="O56" s="1">
        <f>N56/F56</f>
        <v>3.4358300797499504</v>
      </c>
      <c r="P56">
        <f t="shared" si="3"/>
        <v>2</v>
      </c>
    </row>
    <row r="57" spans="6:16">
      <c r="F57" s="4">
        <f t="shared" si="10"/>
        <v>53</v>
      </c>
      <c r="G57" s="4">
        <v>5.9585615944826031E-2</v>
      </c>
      <c r="H57" s="1">
        <f t="shared" si="5"/>
        <v>1.5041882731243277</v>
      </c>
      <c r="I57" s="1">
        <f t="shared" si="0"/>
        <v>2229.0627849335356</v>
      </c>
      <c r="J57" s="1">
        <f t="shared" si="6"/>
        <v>2240</v>
      </c>
      <c r="K57" s="1">
        <v>19</v>
      </c>
      <c r="L57" s="1">
        <f t="shared" si="1"/>
        <v>2259</v>
      </c>
      <c r="M57" s="2">
        <f t="shared" si="2"/>
        <v>10.937215066464432</v>
      </c>
      <c r="N57" s="2">
        <f t="shared" si="7"/>
        <v>189.60037921346185</v>
      </c>
      <c r="O57" s="1">
        <f>N57/F57</f>
        <v>3.5773656455370162</v>
      </c>
      <c r="P57">
        <f t="shared" si="3"/>
        <v>4</v>
      </c>
    </row>
    <row r="58" spans="6:16">
      <c r="F58" s="4">
        <f t="shared" si="10"/>
        <v>54</v>
      </c>
      <c r="G58" s="4">
        <v>6.0499265890324949E-2</v>
      </c>
      <c r="H58" s="1">
        <f t="shared" si="5"/>
        <v>10.560154780223911</v>
      </c>
      <c r="I58" s="1">
        <f t="shared" si="0"/>
        <v>2239.6229397137595</v>
      </c>
      <c r="J58" s="1">
        <f t="shared" si="6"/>
        <v>2259</v>
      </c>
      <c r="K58" s="1">
        <v>10</v>
      </c>
      <c r="L58" s="1">
        <f t="shared" si="1"/>
        <v>2269</v>
      </c>
      <c r="M58" s="2">
        <f t="shared" si="2"/>
        <v>19.377060286240521</v>
      </c>
      <c r="N58" s="2">
        <f t="shared" si="7"/>
        <v>208.97743949970237</v>
      </c>
      <c r="O58" s="1">
        <f>N58/F58</f>
        <v>3.8699525833278217</v>
      </c>
      <c r="P58">
        <f t="shared" si="3"/>
        <v>4</v>
      </c>
    </row>
    <row r="59" spans="6:16">
      <c r="F59" s="4">
        <f t="shared" si="10"/>
        <v>55</v>
      </c>
      <c r="G59" s="4">
        <v>6.0788780030779144E-2</v>
      </c>
      <c r="H59" s="1">
        <f t="shared" si="5"/>
        <v>3.3059668240734936</v>
      </c>
      <c r="I59" s="1">
        <f t="shared" si="0"/>
        <v>2242.928906537833</v>
      </c>
      <c r="J59" s="1">
        <f t="shared" si="6"/>
        <v>2269</v>
      </c>
      <c r="K59" s="1">
        <v>13</v>
      </c>
      <c r="L59" s="1">
        <f t="shared" si="1"/>
        <v>2282</v>
      </c>
      <c r="M59" s="2">
        <f t="shared" si="2"/>
        <v>26.071093462167028</v>
      </c>
      <c r="N59" s="2">
        <f t="shared" si="7"/>
        <v>235.0485329618694</v>
      </c>
      <c r="O59" s="1">
        <f>N59/F59</f>
        <v>4.2736096902158076</v>
      </c>
      <c r="P59">
        <f t="shared" si="3"/>
        <v>3</v>
      </c>
    </row>
    <row r="60" spans="6:16">
      <c r="F60" s="4">
        <f t="shared" si="10"/>
        <v>56</v>
      </c>
      <c r="G60" s="4">
        <v>6.0966079459606082E-2</v>
      </c>
      <c r="H60" s="1">
        <f t="shared" si="5"/>
        <v>2.0152717509408831</v>
      </c>
      <c r="I60" s="1">
        <f t="shared" si="0"/>
        <v>2244.9441782887739</v>
      </c>
      <c r="J60" s="1">
        <f t="shared" si="6"/>
        <v>2282</v>
      </c>
      <c r="K60" s="1">
        <v>17</v>
      </c>
      <c r="L60" s="1">
        <f t="shared" si="1"/>
        <v>2299</v>
      </c>
      <c r="M60" s="2">
        <f t="shared" si="2"/>
        <v>37.055821711226145</v>
      </c>
      <c r="N60" s="2">
        <f t="shared" si="7"/>
        <v>272.10435467309554</v>
      </c>
      <c r="O60" s="1">
        <f>N60/F60</f>
        <v>4.8590063334481348</v>
      </c>
      <c r="P60">
        <f t="shared" si="3"/>
        <v>3</v>
      </c>
    </row>
    <row r="61" spans="6:16">
      <c r="F61" s="4">
        <f t="shared" si="10"/>
        <v>57</v>
      </c>
      <c r="G61" s="4">
        <v>6.1815862750695949E-2</v>
      </c>
      <c r="H61" s="1">
        <f t="shared" si="5"/>
        <v>9.5633264116759165</v>
      </c>
      <c r="I61" s="1">
        <f t="shared" si="0"/>
        <v>2254.5075047004498</v>
      </c>
      <c r="J61" s="1">
        <f t="shared" si="6"/>
        <v>2299</v>
      </c>
      <c r="K61" s="1">
        <v>13</v>
      </c>
      <c r="L61" s="1">
        <f t="shared" si="1"/>
        <v>2312</v>
      </c>
      <c r="M61" s="2">
        <f t="shared" si="2"/>
        <v>44.492495299550228</v>
      </c>
      <c r="N61" s="2">
        <f t="shared" si="7"/>
        <v>316.59684997264577</v>
      </c>
      <c r="O61" s="1">
        <f>N61/F61</f>
        <v>5.5543307012744876</v>
      </c>
      <c r="P61">
        <f t="shared" si="3"/>
        <v>3</v>
      </c>
    </row>
    <row r="62" spans="6:16">
      <c r="F62" s="4">
        <f t="shared" si="10"/>
        <v>58</v>
      </c>
      <c r="G62" s="4">
        <v>6.307286515307009E-2</v>
      </c>
      <c r="H62" s="1">
        <f t="shared" si="5"/>
        <v>13.867978431175743</v>
      </c>
      <c r="I62" s="1">
        <f t="shared" si="0"/>
        <v>2268.3754831316255</v>
      </c>
      <c r="J62" s="1">
        <f t="shared" si="6"/>
        <v>2312</v>
      </c>
      <c r="K62" s="1">
        <v>6</v>
      </c>
      <c r="L62" s="1">
        <f t="shared" si="1"/>
        <v>2318</v>
      </c>
      <c r="M62" s="2">
        <f t="shared" si="2"/>
        <v>43.624516868374485</v>
      </c>
      <c r="N62" s="2">
        <f t="shared" si="7"/>
        <v>360.22136684102026</v>
      </c>
      <c r="O62" s="1">
        <f>N62/F62</f>
        <v>6.210713221396901</v>
      </c>
      <c r="P62">
        <f t="shared" si="3"/>
        <v>3</v>
      </c>
    </row>
    <row r="63" spans="6:16">
      <c r="F63" s="4">
        <f t="shared" si="10"/>
        <v>59</v>
      </c>
      <c r="G63" s="4">
        <v>6.4438410293967685E-2</v>
      </c>
      <c r="H63" s="1">
        <f t="shared" si="5"/>
        <v>14.71264881059551</v>
      </c>
      <c r="I63" s="1">
        <f t="shared" si="0"/>
        <v>2283.088131942221</v>
      </c>
      <c r="J63" s="1">
        <f t="shared" si="6"/>
        <v>2318</v>
      </c>
      <c r="K63" s="1">
        <v>6</v>
      </c>
      <c r="L63" s="1">
        <f t="shared" si="1"/>
        <v>2324</v>
      </c>
      <c r="M63" s="2">
        <f t="shared" si="2"/>
        <v>34.911868057778975</v>
      </c>
      <c r="N63" s="2">
        <f t="shared" si="7"/>
        <v>395.13323489879923</v>
      </c>
      <c r="O63" s="1">
        <f>N63/F63</f>
        <v>6.697173472861004</v>
      </c>
      <c r="P63">
        <f t="shared" si="3"/>
        <v>4</v>
      </c>
    </row>
    <row r="64" spans="6:16">
      <c r="F64" s="4">
        <f t="shared" si="10"/>
        <v>60</v>
      </c>
      <c r="G64" s="4">
        <v>6.715040943361128E-2</v>
      </c>
      <c r="H64" s="1">
        <f t="shared" si="5"/>
        <v>28.226428985916755</v>
      </c>
      <c r="I64" s="1">
        <f t="shared" si="0"/>
        <v>2311.3145609281378</v>
      </c>
      <c r="J64" s="1">
        <f t="shared" si="6"/>
        <v>2324</v>
      </c>
      <c r="K64" s="1">
        <v>3</v>
      </c>
      <c r="L64" s="1">
        <f t="shared" si="1"/>
        <v>2327</v>
      </c>
      <c r="M64" s="2">
        <f t="shared" si="2"/>
        <v>12.68543907186222</v>
      </c>
      <c r="N64" s="2">
        <f t="shared" si="7"/>
        <v>407.81867397066145</v>
      </c>
      <c r="O64" s="1">
        <f>N64/F64</f>
        <v>6.7969778995110239</v>
      </c>
      <c r="P64">
        <f t="shared" si="3"/>
        <v>4</v>
      </c>
    </row>
    <row r="65" spans="6:16">
      <c r="F65" s="4">
        <f t="shared" si="10"/>
        <v>61</v>
      </c>
      <c r="G65" s="4">
        <v>6.7245834148942585E-2</v>
      </c>
      <c r="H65" s="1">
        <f t="shared" si="5"/>
        <v>0.97074244917030228</v>
      </c>
      <c r="I65" s="1">
        <f t="shared" si="0"/>
        <v>2312.2853033773081</v>
      </c>
      <c r="J65" s="1">
        <f t="shared" si="6"/>
        <v>2327</v>
      </c>
      <c r="K65" s="1">
        <v>8</v>
      </c>
      <c r="L65" s="1">
        <f t="shared" si="1"/>
        <v>2335</v>
      </c>
      <c r="M65" s="2">
        <f t="shared" si="2"/>
        <v>14.714696622691918</v>
      </c>
      <c r="N65" s="2">
        <f t="shared" si="7"/>
        <v>422.53337059335337</v>
      </c>
      <c r="O65" s="1">
        <f>N65/F65</f>
        <v>6.9267765671041532</v>
      </c>
      <c r="P65">
        <f t="shared" si="3"/>
        <v>4</v>
      </c>
    </row>
    <row r="66" spans="6:16">
      <c r="F66" s="4">
        <f t="shared" si="10"/>
        <v>62</v>
      </c>
      <c r="G66" s="4">
        <v>6.7947729392441092E-2</v>
      </c>
      <c r="H66" s="1">
        <f t="shared" si="5"/>
        <v>7.0959952141215581</v>
      </c>
      <c r="I66" s="1">
        <f t="shared" si="0"/>
        <v>2319.3812985914296</v>
      </c>
      <c r="J66" s="1">
        <f t="shared" si="6"/>
        <v>2335</v>
      </c>
      <c r="K66" s="1">
        <v>1</v>
      </c>
      <c r="L66" s="1">
        <f t="shared" si="1"/>
        <v>2336</v>
      </c>
      <c r="M66" s="2">
        <f t="shared" si="2"/>
        <v>15.618701408570359</v>
      </c>
      <c r="N66" s="2">
        <f t="shared" si="7"/>
        <v>438.15207200192373</v>
      </c>
      <c r="O66" s="1">
        <f>N66/F66</f>
        <v>7.0669689032568339</v>
      </c>
      <c r="P66">
        <f t="shared" si="3"/>
        <v>4</v>
      </c>
    </row>
    <row r="67" spans="6:16">
      <c r="F67" s="4">
        <f t="shared" si="10"/>
        <v>63</v>
      </c>
      <c r="G67" s="4">
        <v>6.8187423708825357E-2</v>
      </c>
      <c r="H67" s="1">
        <f t="shared" si="5"/>
        <v>2.4056772945396006</v>
      </c>
      <c r="I67" s="1">
        <f t="shared" si="0"/>
        <v>2321.7869758859692</v>
      </c>
      <c r="J67" s="1">
        <f t="shared" si="6"/>
        <v>2336</v>
      </c>
      <c r="K67" s="1">
        <v>10</v>
      </c>
      <c r="L67" s="1">
        <f t="shared" si="1"/>
        <v>2346</v>
      </c>
      <c r="M67" s="2">
        <f t="shared" si="2"/>
        <v>14.213024114030759</v>
      </c>
      <c r="N67" s="2">
        <f t="shared" si="7"/>
        <v>452.36509611595449</v>
      </c>
      <c r="O67" s="1">
        <f>N67/F67</f>
        <v>7.1803983510468967</v>
      </c>
      <c r="P67">
        <f t="shared" si="3"/>
        <v>4</v>
      </c>
    </row>
    <row r="68" spans="6:16">
      <c r="F68" s="4">
        <f t="shared" si="10"/>
        <v>64</v>
      </c>
      <c r="G68" s="4">
        <v>6.8533205183590518E-2</v>
      </c>
      <c r="H68" s="1">
        <f t="shared" si="5"/>
        <v>3.4549584323672207</v>
      </c>
      <c r="I68" s="1">
        <f t="shared" si="0"/>
        <v>2325.2419343183365</v>
      </c>
      <c r="J68" s="1">
        <f t="shared" si="6"/>
        <v>2346</v>
      </c>
      <c r="K68" s="1">
        <v>7</v>
      </c>
      <c r="L68" s="1">
        <f t="shared" si="1"/>
        <v>2353</v>
      </c>
      <c r="M68" s="2">
        <f t="shared" si="2"/>
        <v>20.758065681663538</v>
      </c>
      <c r="N68" s="2">
        <f t="shared" si="7"/>
        <v>473.12316179761802</v>
      </c>
      <c r="O68" s="1">
        <f>N68/F68</f>
        <v>7.3925494030877816</v>
      </c>
      <c r="P68">
        <f t="shared" si="3"/>
        <v>3</v>
      </c>
    </row>
    <row r="69" spans="6:16">
      <c r="F69" s="4">
        <f t="shared" si="10"/>
        <v>65</v>
      </c>
      <c r="G69" s="4">
        <v>6.9213284317184431E-2</v>
      </c>
      <c r="H69" s="1">
        <f t="shared" si="5"/>
        <v>6.742918078281491</v>
      </c>
      <c r="I69" s="1">
        <f t="shared" si="0"/>
        <v>2331.984852396618</v>
      </c>
      <c r="J69" s="1">
        <f t="shared" si="6"/>
        <v>2353</v>
      </c>
      <c r="K69" s="1">
        <v>7</v>
      </c>
      <c r="L69" s="1">
        <f t="shared" si="1"/>
        <v>2360</v>
      </c>
      <c r="M69" s="2">
        <f t="shared" si="2"/>
        <v>21.015147603382047</v>
      </c>
      <c r="N69" s="2">
        <f t="shared" si="7"/>
        <v>494.13830940100007</v>
      </c>
      <c r="O69" s="1">
        <f>N69/F69</f>
        <v>7.6021278369384628</v>
      </c>
      <c r="P69">
        <f t="shared" si="3"/>
        <v>2</v>
      </c>
    </row>
    <row r="70" spans="6:16">
      <c r="F70" s="4">
        <f t="shared" si="10"/>
        <v>66</v>
      </c>
      <c r="G70" s="4">
        <v>6.9557012165242904E-2</v>
      </c>
      <c r="H70" s="1">
        <f t="shared" si="5"/>
        <v>3.3822040951718009</v>
      </c>
      <c r="I70" s="1">
        <f t="shared" ref="I70:I133" si="11">IF(G70&lt;0.0368098159509202,815*G70,IF(G70&lt;0.320040899795501,(5*6^(3/2)*SQRT(39283*G70-1392)+6690)/241,IF(G70&lt;0.624744376278118,-(3*SQRT(135941-215160*G70)-2097)/22,IF(G70&lt;0.867075664621676,(3^(3/2)*SQRT(156480*G70-93197)+1089)/16,IF(G70&lt;1,-(5*SQRT(105745-105624*G70)-3025)/18,"false")))))*60</f>
        <v>2335.3670564917898</v>
      </c>
      <c r="J70" s="1">
        <f t="shared" si="6"/>
        <v>2360</v>
      </c>
      <c r="K70" s="1">
        <v>10</v>
      </c>
      <c r="L70" s="1">
        <f t="shared" ref="L70:L133" si="12">ROUND(J70+K70,0)</f>
        <v>2370</v>
      </c>
      <c r="M70" s="2">
        <f t="shared" ref="M70:M133" si="13">J70-I70</f>
        <v>24.632943508210246</v>
      </c>
      <c r="N70" s="2">
        <f t="shared" si="7"/>
        <v>518.77125290921026</v>
      </c>
      <c r="O70" s="1">
        <f>N70/F70</f>
        <v>7.8601704986243979</v>
      </c>
      <c r="P70">
        <f t="shared" ref="P70:P133" si="14">COUNTIF(I71:I972,"&lt;"&amp;L70)</f>
        <v>1</v>
      </c>
    </row>
    <row r="71" spans="6:16">
      <c r="F71" s="4">
        <f t="shared" si="10"/>
        <v>67</v>
      </c>
      <c r="G71" s="4">
        <v>6.9954549424277701E-2</v>
      </c>
      <c r="H71" s="1">
        <f t="shared" ref="H71:H134" si="15">I71-I70</f>
        <v>3.8905016714502381</v>
      </c>
      <c r="I71" s="1">
        <f t="shared" si="11"/>
        <v>2339.25755816324</v>
      </c>
      <c r="J71" s="1">
        <f t="shared" ref="J71:J134" si="16">MAX(I71,L70)</f>
        <v>2370</v>
      </c>
      <c r="K71" s="1">
        <v>1</v>
      </c>
      <c r="L71" s="1">
        <f t="shared" si="12"/>
        <v>2371</v>
      </c>
      <c r="M71" s="2">
        <f t="shared" si="13"/>
        <v>30.742441836760008</v>
      </c>
      <c r="N71" s="2">
        <f t="shared" ref="N71:N134" si="17">M71+N70</f>
        <v>549.51369474597027</v>
      </c>
      <c r="O71" s="1">
        <f>N71/F71</f>
        <v>8.2016969365070196</v>
      </c>
      <c r="P71">
        <f t="shared" si="14"/>
        <v>0</v>
      </c>
    </row>
    <row r="72" spans="6:16">
      <c r="F72" s="4">
        <f t="shared" si="10"/>
        <v>68</v>
      </c>
      <c r="G72" s="4">
        <v>7.5209938146040045E-2</v>
      </c>
      <c r="H72" s="1">
        <f t="shared" si="15"/>
        <v>49.467292442979215</v>
      </c>
      <c r="I72" s="1">
        <f t="shared" si="11"/>
        <v>2388.7248506062192</v>
      </c>
      <c r="J72" s="1">
        <f t="shared" si="16"/>
        <v>2388.7248506062192</v>
      </c>
      <c r="K72" s="1">
        <v>22</v>
      </c>
      <c r="L72" s="1">
        <f t="shared" si="12"/>
        <v>2411</v>
      </c>
      <c r="M72" s="2">
        <f t="shared" si="13"/>
        <v>0</v>
      </c>
      <c r="N72" s="2">
        <f t="shared" si="17"/>
        <v>549.51369474597027</v>
      </c>
      <c r="O72" s="1">
        <f>N72/F72</f>
        <v>8.0810837462642695</v>
      </c>
      <c r="P72">
        <f t="shared" si="14"/>
        <v>3</v>
      </c>
    </row>
    <row r="73" spans="6:16">
      <c r="F73" s="4">
        <f t="shared" si="10"/>
        <v>69</v>
      </c>
      <c r="G73" s="4">
        <v>7.544846164849428E-2</v>
      </c>
      <c r="H73" s="1">
        <f t="shared" si="15"/>
        <v>2.1651159241500864</v>
      </c>
      <c r="I73" s="1">
        <f t="shared" si="11"/>
        <v>2390.8899665303693</v>
      </c>
      <c r="J73" s="1">
        <f t="shared" si="16"/>
        <v>2411</v>
      </c>
      <c r="K73" s="1">
        <v>3</v>
      </c>
      <c r="L73" s="1">
        <f t="shared" si="12"/>
        <v>2414</v>
      </c>
      <c r="M73" s="2">
        <f t="shared" si="13"/>
        <v>20.110033469630707</v>
      </c>
      <c r="N73" s="2">
        <f t="shared" si="17"/>
        <v>569.62372821560098</v>
      </c>
      <c r="O73" s="1">
        <f>N73/F73</f>
        <v>8.255416350950739</v>
      </c>
      <c r="P73">
        <f t="shared" si="14"/>
        <v>2</v>
      </c>
    </row>
    <row r="74" spans="6:16">
      <c r="F74" s="4">
        <f t="shared" si="10"/>
        <v>70</v>
      </c>
      <c r="G74" s="4">
        <v>7.5670025928460172E-2</v>
      </c>
      <c r="H74" s="1">
        <f t="shared" si="15"/>
        <v>2.0054003892050787</v>
      </c>
      <c r="I74" s="1">
        <f t="shared" si="11"/>
        <v>2392.8953669195744</v>
      </c>
      <c r="J74" s="1">
        <f t="shared" si="16"/>
        <v>2414</v>
      </c>
      <c r="K74" s="1">
        <v>1</v>
      </c>
      <c r="L74" s="1">
        <f t="shared" si="12"/>
        <v>2415</v>
      </c>
      <c r="M74" s="2">
        <f t="shared" si="13"/>
        <v>21.104633080425629</v>
      </c>
      <c r="N74" s="2">
        <f t="shared" si="17"/>
        <v>590.72836129602661</v>
      </c>
      <c r="O74" s="1">
        <f>N74/F74</f>
        <v>8.4389765899432376</v>
      </c>
      <c r="P74">
        <f t="shared" si="14"/>
        <v>1</v>
      </c>
    </row>
    <row r="75" spans="6:16">
      <c r="F75" s="4">
        <f t="shared" si="10"/>
        <v>71</v>
      </c>
      <c r="G75" s="4">
        <v>7.7056808020501855E-2</v>
      </c>
      <c r="H75" s="1">
        <f t="shared" si="15"/>
        <v>12.428413125449424</v>
      </c>
      <c r="I75" s="1">
        <f t="shared" si="11"/>
        <v>2405.3237800450238</v>
      </c>
      <c r="J75" s="1">
        <f t="shared" si="16"/>
        <v>2415</v>
      </c>
      <c r="K75" s="1">
        <v>8</v>
      </c>
      <c r="L75" s="1">
        <f t="shared" si="12"/>
        <v>2423</v>
      </c>
      <c r="M75" s="2">
        <f t="shared" si="13"/>
        <v>9.6762199549762045</v>
      </c>
      <c r="N75" s="2">
        <f t="shared" si="17"/>
        <v>600.40458125100281</v>
      </c>
      <c r="O75" s="1">
        <f>N75/F75</f>
        <v>8.456402552831026</v>
      </c>
      <c r="P75">
        <f t="shared" si="14"/>
        <v>2</v>
      </c>
    </row>
    <row r="76" spans="6:16">
      <c r="F76" s="4">
        <f t="shared" si="10"/>
        <v>72</v>
      </c>
      <c r="G76" s="4">
        <v>7.8302510421455196E-2</v>
      </c>
      <c r="H76" s="1">
        <f t="shared" si="15"/>
        <v>10.988654426009361</v>
      </c>
      <c r="I76" s="1">
        <f t="shared" si="11"/>
        <v>2416.3124344710332</v>
      </c>
      <c r="J76" s="1">
        <f t="shared" si="16"/>
        <v>2423</v>
      </c>
      <c r="K76" s="1">
        <v>4</v>
      </c>
      <c r="L76" s="1">
        <f t="shared" si="12"/>
        <v>2427</v>
      </c>
      <c r="M76" s="2">
        <f t="shared" si="13"/>
        <v>6.687565528966843</v>
      </c>
      <c r="N76" s="2">
        <f t="shared" si="17"/>
        <v>607.09214677996965</v>
      </c>
      <c r="O76" s="1">
        <f>N76/F76</f>
        <v>8.4318353719440235</v>
      </c>
      <c r="P76">
        <f t="shared" si="14"/>
        <v>1</v>
      </c>
    </row>
    <row r="77" spans="6:16">
      <c r="F77" s="4">
        <f t="shared" si="10"/>
        <v>73</v>
      </c>
      <c r="G77" s="4">
        <v>7.8864680788410135E-2</v>
      </c>
      <c r="H77" s="1">
        <f t="shared" si="15"/>
        <v>4.9067193647847489</v>
      </c>
      <c r="I77" s="1">
        <f t="shared" si="11"/>
        <v>2421.2191538358179</v>
      </c>
      <c r="J77" s="1">
        <f t="shared" si="16"/>
        <v>2427</v>
      </c>
      <c r="K77" s="1">
        <v>11</v>
      </c>
      <c r="L77" s="1">
        <f t="shared" si="12"/>
        <v>2438</v>
      </c>
      <c r="M77" s="2">
        <f t="shared" si="13"/>
        <v>5.7808461641820941</v>
      </c>
      <c r="N77" s="2">
        <f t="shared" si="17"/>
        <v>612.87299294415175</v>
      </c>
      <c r="O77" s="1">
        <f>N77/F77</f>
        <v>8.3955204512897499</v>
      </c>
      <c r="P77">
        <f t="shared" si="14"/>
        <v>0</v>
      </c>
    </row>
    <row r="78" spans="6:16">
      <c r="F78" s="4">
        <f t="shared" si="10"/>
        <v>74</v>
      </c>
      <c r="G78" s="4">
        <v>8.0913483105965245E-2</v>
      </c>
      <c r="H78" s="1">
        <f t="shared" si="15"/>
        <v>17.618841170432916</v>
      </c>
      <c r="I78" s="1">
        <f t="shared" si="11"/>
        <v>2438.8379950062508</v>
      </c>
      <c r="J78" s="1">
        <f t="shared" si="16"/>
        <v>2438.8379950062508</v>
      </c>
      <c r="K78" s="1">
        <v>12</v>
      </c>
      <c r="L78" s="1">
        <f t="shared" si="12"/>
        <v>2451</v>
      </c>
      <c r="M78" s="2">
        <f t="shared" si="13"/>
        <v>0</v>
      </c>
      <c r="N78" s="2">
        <f t="shared" si="17"/>
        <v>612.87299294415175</v>
      </c>
      <c r="O78" s="1">
        <f>N78/F78</f>
        <v>8.2820674722182677</v>
      </c>
      <c r="P78">
        <f t="shared" si="14"/>
        <v>0</v>
      </c>
    </row>
    <row r="79" spans="6:16">
      <c r="F79" s="4">
        <f t="shared" si="10"/>
        <v>75</v>
      </c>
      <c r="G79" s="4">
        <v>8.4084562320952738E-2</v>
      </c>
      <c r="H79" s="1">
        <f t="shared" si="15"/>
        <v>26.505038130960656</v>
      </c>
      <c r="I79" s="1">
        <f t="shared" si="11"/>
        <v>2465.3430331372115</v>
      </c>
      <c r="J79" s="1">
        <f t="shared" si="16"/>
        <v>2465.3430331372115</v>
      </c>
      <c r="K79" s="1">
        <v>10</v>
      </c>
      <c r="L79" s="1">
        <f t="shared" si="12"/>
        <v>2475</v>
      </c>
      <c r="M79" s="2">
        <f t="shared" si="13"/>
        <v>0</v>
      </c>
      <c r="N79" s="2">
        <f t="shared" si="17"/>
        <v>612.87299294415175</v>
      </c>
      <c r="O79" s="1">
        <f>N79/F79</f>
        <v>8.1716399059220226</v>
      </c>
      <c r="P79">
        <f t="shared" si="14"/>
        <v>4</v>
      </c>
    </row>
    <row r="80" spans="6:16">
      <c r="F80" s="4">
        <f t="shared" si="10"/>
        <v>76</v>
      </c>
      <c r="G80" s="4">
        <v>8.4134453854908475E-2</v>
      </c>
      <c r="H80" s="1">
        <f t="shared" si="15"/>
        <v>0.4099966272851816</v>
      </c>
      <c r="I80" s="1">
        <f t="shared" si="11"/>
        <v>2465.7530297644967</v>
      </c>
      <c r="J80" s="1">
        <f t="shared" si="16"/>
        <v>2475</v>
      </c>
      <c r="K80" s="1">
        <v>1</v>
      </c>
      <c r="L80" s="1">
        <f t="shared" si="12"/>
        <v>2476</v>
      </c>
      <c r="M80" s="2">
        <f t="shared" si="13"/>
        <v>9.2469702355033405</v>
      </c>
      <c r="N80" s="2">
        <f t="shared" si="17"/>
        <v>622.11996317965509</v>
      </c>
      <c r="O80" s="1">
        <f>N80/F80</f>
        <v>8.1857889892059887</v>
      </c>
      <c r="P80">
        <f t="shared" si="14"/>
        <v>3</v>
      </c>
    </row>
    <row r="81" spans="6:16">
      <c r="F81" s="4">
        <f t="shared" ref="F81:F144" si="18">F80+1</f>
        <v>77</v>
      </c>
      <c r="G81" s="4">
        <v>8.444723301024526E-2</v>
      </c>
      <c r="H81" s="1">
        <f t="shared" si="15"/>
        <v>2.5655725296883247</v>
      </c>
      <c r="I81" s="1">
        <f t="shared" si="11"/>
        <v>2468.318602294185</v>
      </c>
      <c r="J81" s="1">
        <f t="shared" si="16"/>
        <v>2476</v>
      </c>
      <c r="K81" s="1">
        <v>4</v>
      </c>
      <c r="L81" s="1">
        <f t="shared" si="12"/>
        <v>2480</v>
      </c>
      <c r="M81" s="2">
        <f t="shared" si="13"/>
        <v>7.6813977058150158</v>
      </c>
      <c r="N81" s="2">
        <f t="shared" si="17"/>
        <v>629.8013608854701</v>
      </c>
      <c r="O81" s="1">
        <f>N81/F81</f>
        <v>8.1792384530580531</v>
      </c>
      <c r="P81">
        <f t="shared" si="14"/>
        <v>3</v>
      </c>
    </row>
    <row r="82" spans="6:16">
      <c r="F82" s="4">
        <f t="shared" si="18"/>
        <v>78</v>
      </c>
      <c r="G82" s="4">
        <v>8.4522320607633095E-2</v>
      </c>
      <c r="H82" s="1">
        <f t="shared" si="15"/>
        <v>0.61468683938301183</v>
      </c>
      <c r="I82" s="1">
        <f t="shared" si="11"/>
        <v>2468.933289133568</v>
      </c>
      <c r="J82" s="1">
        <f t="shared" si="16"/>
        <v>2480</v>
      </c>
      <c r="K82" s="1">
        <v>7</v>
      </c>
      <c r="L82" s="1">
        <f t="shared" si="12"/>
        <v>2487</v>
      </c>
      <c r="M82" s="2">
        <f t="shared" si="13"/>
        <v>11.066710866432004</v>
      </c>
      <c r="N82" s="2">
        <f t="shared" si="17"/>
        <v>640.86807175190211</v>
      </c>
      <c r="O82" s="1">
        <f>N82/F82</f>
        <v>8.2162573301525903</v>
      </c>
      <c r="P82">
        <f t="shared" si="14"/>
        <v>2</v>
      </c>
    </row>
    <row r="83" spans="6:16">
      <c r="F83" s="4">
        <f t="shared" si="18"/>
        <v>79</v>
      </c>
      <c r="G83" s="4">
        <v>8.5032740848023369E-2</v>
      </c>
      <c r="H83" s="1">
        <f t="shared" si="15"/>
        <v>4.1660340755388461</v>
      </c>
      <c r="I83" s="1">
        <f t="shared" si="11"/>
        <v>2473.0993232091068</v>
      </c>
      <c r="J83" s="1">
        <f t="shared" si="16"/>
        <v>2487</v>
      </c>
      <c r="K83" s="1">
        <v>2</v>
      </c>
      <c r="L83" s="1">
        <f t="shared" si="12"/>
        <v>2489</v>
      </c>
      <c r="M83" s="2">
        <f t="shared" si="13"/>
        <v>13.900676790893158</v>
      </c>
      <c r="N83" s="2">
        <f t="shared" si="17"/>
        <v>654.76874854279527</v>
      </c>
      <c r="O83" s="1">
        <f>N83/F83</f>
        <v>8.2882120068708254</v>
      </c>
      <c r="P83">
        <f t="shared" si="14"/>
        <v>1</v>
      </c>
    </row>
    <row r="84" spans="6:16">
      <c r="F84" s="4">
        <f t="shared" si="18"/>
        <v>80</v>
      </c>
      <c r="G84" s="4">
        <v>8.5659579601689906E-2</v>
      </c>
      <c r="H84" s="1">
        <f t="shared" si="15"/>
        <v>5.087018600203919</v>
      </c>
      <c r="I84" s="1">
        <f t="shared" si="11"/>
        <v>2478.1863418093108</v>
      </c>
      <c r="J84" s="1">
        <f t="shared" si="16"/>
        <v>2489</v>
      </c>
      <c r="K84" s="1">
        <v>5</v>
      </c>
      <c r="L84" s="1">
        <f t="shared" si="12"/>
        <v>2494</v>
      </c>
      <c r="M84" s="2">
        <f t="shared" si="13"/>
        <v>10.813658190689239</v>
      </c>
      <c r="N84" s="2">
        <f t="shared" si="17"/>
        <v>665.5824067334845</v>
      </c>
      <c r="O84" s="1">
        <f>N84/F84</f>
        <v>8.3197800841685563</v>
      </c>
      <c r="P84">
        <f t="shared" si="14"/>
        <v>1</v>
      </c>
    </row>
    <row r="85" spans="6:16">
      <c r="F85" s="4">
        <f t="shared" si="18"/>
        <v>81</v>
      </c>
      <c r="G85" s="4">
        <v>8.7629376568692408E-2</v>
      </c>
      <c r="H85" s="1">
        <f t="shared" si="15"/>
        <v>15.782308665746314</v>
      </c>
      <c r="I85" s="1">
        <f t="shared" si="11"/>
        <v>2493.9686504750571</v>
      </c>
      <c r="J85" s="1">
        <f t="shared" si="16"/>
        <v>2494</v>
      </c>
      <c r="K85" s="1">
        <v>1</v>
      </c>
      <c r="L85" s="1">
        <f t="shared" si="12"/>
        <v>2495</v>
      </c>
      <c r="M85" s="2">
        <f t="shared" si="13"/>
        <v>3.13495249429252E-2</v>
      </c>
      <c r="N85" s="2">
        <f t="shared" si="17"/>
        <v>665.61375625842743</v>
      </c>
      <c r="O85" s="1">
        <f>N85/F85</f>
        <v>8.2174537809682402</v>
      </c>
      <c r="P85">
        <f t="shared" si="14"/>
        <v>0</v>
      </c>
    </row>
    <row r="86" spans="6:16">
      <c r="F86" s="4">
        <f t="shared" si="18"/>
        <v>82</v>
      </c>
      <c r="G86" s="4">
        <v>8.7763891957315154E-2</v>
      </c>
      <c r="H86" s="1">
        <f t="shared" si="15"/>
        <v>1.0668041887383879</v>
      </c>
      <c r="I86" s="1">
        <f t="shared" si="11"/>
        <v>2495.0354546637955</v>
      </c>
      <c r="J86" s="1">
        <f t="shared" si="16"/>
        <v>2495.0354546637955</v>
      </c>
      <c r="K86" s="1">
        <v>9</v>
      </c>
      <c r="L86" s="1">
        <f t="shared" si="12"/>
        <v>2504</v>
      </c>
      <c r="M86" s="2">
        <f t="shared" si="13"/>
        <v>0</v>
      </c>
      <c r="N86" s="2">
        <f t="shared" si="17"/>
        <v>665.61375625842743</v>
      </c>
      <c r="O86" s="1">
        <f>N86/F86</f>
        <v>8.1172409299808219</v>
      </c>
      <c r="P86">
        <f t="shared" si="14"/>
        <v>1</v>
      </c>
    </row>
    <row r="87" spans="6:16">
      <c r="F87" s="4">
        <f t="shared" si="18"/>
        <v>83</v>
      </c>
      <c r="G87" s="4">
        <v>8.8065649831897241E-2</v>
      </c>
      <c r="H87" s="1">
        <f t="shared" si="15"/>
        <v>2.3881809923468609</v>
      </c>
      <c r="I87" s="1">
        <f t="shared" si="11"/>
        <v>2497.4236356561423</v>
      </c>
      <c r="J87" s="1">
        <f t="shared" si="16"/>
        <v>2504</v>
      </c>
      <c r="K87" s="1">
        <v>12</v>
      </c>
      <c r="L87" s="1">
        <f t="shared" si="12"/>
        <v>2516</v>
      </c>
      <c r="M87" s="2">
        <f t="shared" si="13"/>
        <v>6.5763643438576764</v>
      </c>
      <c r="N87" s="2">
        <f t="shared" si="17"/>
        <v>672.19012060228511</v>
      </c>
      <c r="O87" s="1">
        <f>N87/F87</f>
        <v>8.098676151834761</v>
      </c>
      <c r="P87">
        <f t="shared" si="14"/>
        <v>2</v>
      </c>
    </row>
    <row r="88" spans="6:16">
      <c r="F88" s="4">
        <f t="shared" si="18"/>
        <v>84</v>
      </c>
      <c r="G88" s="4">
        <v>8.8918285579172363E-2</v>
      </c>
      <c r="H88" s="1">
        <f t="shared" si="15"/>
        <v>6.7111966225343167</v>
      </c>
      <c r="I88" s="1">
        <f t="shared" si="11"/>
        <v>2504.1348322786766</v>
      </c>
      <c r="J88" s="1">
        <f t="shared" si="16"/>
        <v>2516</v>
      </c>
      <c r="K88" s="1">
        <v>6</v>
      </c>
      <c r="L88" s="1">
        <f t="shared" si="12"/>
        <v>2522</v>
      </c>
      <c r="M88" s="2">
        <f t="shared" si="13"/>
        <v>11.86516772132336</v>
      </c>
      <c r="N88" s="2">
        <f t="shared" si="17"/>
        <v>684.05528832360847</v>
      </c>
      <c r="O88" s="1">
        <f>N88/F88</f>
        <v>8.1435153371858142</v>
      </c>
      <c r="P88">
        <f t="shared" si="14"/>
        <v>4</v>
      </c>
    </row>
    <row r="89" spans="6:16">
      <c r="F89" s="4">
        <f t="shared" si="18"/>
        <v>85</v>
      </c>
      <c r="G89" s="4">
        <v>8.922937853565438E-2</v>
      </c>
      <c r="H89" s="1">
        <f t="shared" si="15"/>
        <v>2.4353147797464771</v>
      </c>
      <c r="I89" s="1">
        <f t="shared" si="11"/>
        <v>2506.5701470584231</v>
      </c>
      <c r="J89" s="1">
        <f t="shared" si="16"/>
        <v>2522</v>
      </c>
      <c r="K89" s="1">
        <v>11</v>
      </c>
      <c r="L89" s="1">
        <f t="shared" si="12"/>
        <v>2533</v>
      </c>
      <c r="M89" s="2">
        <f t="shared" si="13"/>
        <v>15.429852941576883</v>
      </c>
      <c r="N89" s="2">
        <f t="shared" si="17"/>
        <v>699.48514126518535</v>
      </c>
      <c r="O89" s="1">
        <f>N89/F89</f>
        <v>8.2292369560610048</v>
      </c>
      <c r="P89">
        <f t="shared" si="14"/>
        <v>5</v>
      </c>
    </row>
    <row r="90" spans="6:16">
      <c r="F90" s="4">
        <f t="shared" si="18"/>
        <v>86</v>
      </c>
      <c r="G90" s="4">
        <v>9.0523281867943339E-2</v>
      </c>
      <c r="H90" s="1">
        <f t="shared" si="15"/>
        <v>10.054240040540208</v>
      </c>
      <c r="I90" s="1">
        <f t="shared" si="11"/>
        <v>2516.6243870989633</v>
      </c>
      <c r="J90" s="1">
        <f t="shared" si="16"/>
        <v>2533</v>
      </c>
      <c r="K90" s="1">
        <v>5</v>
      </c>
      <c r="L90" s="1">
        <f t="shared" si="12"/>
        <v>2538</v>
      </c>
      <c r="M90" s="2">
        <f t="shared" si="13"/>
        <v>16.375612901036675</v>
      </c>
      <c r="N90" s="2">
        <f t="shared" si="17"/>
        <v>715.86075416622202</v>
      </c>
      <c r="O90" s="1">
        <f>N90/F90</f>
        <v>8.3239622577467678</v>
      </c>
      <c r="P90">
        <f t="shared" si="14"/>
        <v>6</v>
      </c>
    </row>
    <row r="91" spans="6:16">
      <c r="F91" s="4">
        <f t="shared" si="18"/>
        <v>87</v>
      </c>
      <c r="G91" s="4">
        <v>9.0601935310755444E-2</v>
      </c>
      <c r="H91" s="1">
        <f t="shared" si="15"/>
        <v>0.60734756569308956</v>
      </c>
      <c r="I91" s="1">
        <f t="shared" si="11"/>
        <v>2517.2317346646564</v>
      </c>
      <c r="J91" s="1">
        <f t="shared" si="16"/>
        <v>2538</v>
      </c>
      <c r="K91" s="1">
        <v>5</v>
      </c>
      <c r="L91" s="1">
        <f t="shared" si="12"/>
        <v>2543</v>
      </c>
      <c r="M91" s="2">
        <f t="shared" si="13"/>
        <v>20.768265335343585</v>
      </c>
      <c r="N91" s="2">
        <f t="shared" si="17"/>
        <v>736.62901950156561</v>
      </c>
      <c r="O91" s="1">
        <f>N91/F91</f>
        <v>8.4670002241559263</v>
      </c>
      <c r="P91">
        <f t="shared" si="14"/>
        <v>5</v>
      </c>
    </row>
    <row r="92" spans="6:16">
      <c r="F92" s="4">
        <f t="shared" si="18"/>
        <v>88</v>
      </c>
      <c r="G92" s="4">
        <v>9.0709607727522901E-2</v>
      </c>
      <c r="H92" s="1">
        <f t="shared" si="15"/>
        <v>0.83072519710003689</v>
      </c>
      <c r="I92" s="1">
        <f t="shared" si="11"/>
        <v>2518.0624598617565</v>
      </c>
      <c r="J92" s="1">
        <f t="shared" si="16"/>
        <v>2543</v>
      </c>
      <c r="K92" s="1">
        <v>6</v>
      </c>
      <c r="L92" s="1">
        <f t="shared" si="12"/>
        <v>2549</v>
      </c>
      <c r="M92" s="2">
        <f t="shared" si="13"/>
        <v>24.937540138243548</v>
      </c>
      <c r="N92" s="2">
        <f t="shared" si="17"/>
        <v>761.56655963980916</v>
      </c>
      <c r="O92" s="1">
        <f>N92/F92</f>
        <v>8.6541654504523766</v>
      </c>
      <c r="P92">
        <f t="shared" si="14"/>
        <v>7</v>
      </c>
    </row>
    <row r="93" spans="6:16">
      <c r="F93" s="4">
        <f t="shared" si="18"/>
        <v>89</v>
      </c>
      <c r="G93" s="4">
        <v>9.1400820010140826E-2</v>
      </c>
      <c r="H93" s="1">
        <f t="shared" si="15"/>
        <v>5.313752428117823</v>
      </c>
      <c r="I93" s="1">
        <f t="shared" si="11"/>
        <v>2523.3762122898743</v>
      </c>
      <c r="J93" s="1">
        <f t="shared" si="16"/>
        <v>2549</v>
      </c>
      <c r="K93" s="1">
        <v>3</v>
      </c>
      <c r="L93" s="1">
        <f t="shared" si="12"/>
        <v>2552</v>
      </c>
      <c r="M93" s="2">
        <f t="shared" si="13"/>
        <v>25.623787710125725</v>
      </c>
      <c r="N93" s="2">
        <f t="shared" si="17"/>
        <v>787.19034734993488</v>
      </c>
      <c r="O93" s="1">
        <f>N93/F93</f>
        <v>8.8448353634824137</v>
      </c>
      <c r="P93">
        <f t="shared" si="14"/>
        <v>6</v>
      </c>
    </row>
    <row r="94" spans="6:16">
      <c r="F94" s="4">
        <f t="shared" si="18"/>
        <v>90</v>
      </c>
      <c r="G94" s="4">
        <v>9.2513533257220892E-2</v>
      </c>
      <c r="H94" s="1">
        <f t="shared" si="15"/>
        <v>8.4856119863193271</v>
      </c>
      <c r="I94" s="1">
        <f t="shared" si="11"/>
        <v>2531.8618242761936</v>
      </c>
      <c r="J94" s="1">
        <f t="shared" si="16"/>
        <v>2552</v>
      </c>
      <c r="K94" s="1">
        <v>44</v>
      </c>
      <c r="L94" s="1">
        <f t="shared" si="12"/>
        <v>2596</v>
      </c>
      <c r="M94" s="2">
        <f t="shared" si="13"/>
        <v>20.138175723806398</v>
      </c>
      <c r="N94" s="2">
        <f t="shared" si="17"/>
        <v>807.32852307374128</v>
      </c>
      <c r="O94" s="1">
        <f>N94/F94</f>
        <v>8.9703169230415689</v>
      </c>
      <c r="P94">
        <f t="shared" si="14"/>
        <v>9</v>
      </c>
    </row>
    <row r="95" spans="6:16">
      <c r="F95" s="4">
        <f t="shared" si="18"/>
        <v>91</v>
      </c>
      <c r="G95" s="4">
        <v>9.2799834468369369E-2</v>
      </c>
      <c r="H95" s="1">
        <f t="shared" si="15"/>
        <v>2.1699378227749548</v>
      </c>
      <c r="I95" s="1">
        <f t="shared" si="11"/>
        <v>2534.0317620989686</v>
      </c>
      <c r="J95" s="1">
        <f t="shared" si="16"/>
        <v>2596</v>
      </c>
      <c r="K95" s="1">
        <v>4</v>
      </c>
      <c r="L95" s="1">
        <f t="shared" si="12"/>
        <v>2600</v>
      </c>
      <c r="M95" s="2">
        <f t="shared" si="13"/>
        <v>61.968237901031443</v>
      </c>
      <c r="N95" s="2">
        <f t="shared" si="17"/>
        <v>869.29676097477272</v>
      </c>
      <c r="O95" s="1">
        <f>N95/F95</f>
        <v>9.5527116590634371</v>
      </c>
      <c r="P95">
        <f t="shared" si="14"/>
        <v>10</v>
      </c>
    </row>
    <row r="96" spans="6:16">
      <c r="F96" s="4">
        <f t="shared" si="18"/>
        <v>92</v>
      </c>
      <c r="G96" s="4">
        <v>9.2894174656173556E-2</v>
      </c>
      <c r="H96" s="1">
        <f t="shared" si="15"/>
        <v>0.71383772712988502</v>
      </c>
      <c r="I96" s="1">
        <f t="shared" si="11"/>
        <v>2534.7455998260984</v>
      </c>
      <c r="J96" s="1">
        <f t="shared" si="16"/>
        <v>2600</v>
      </c>
      <c r="K96" s="1">
        <v>5</v>
      </c>
      <c r="L96" s="1">
        <f t="shared" si="12"/>
        <v>2605</v>
      </c>
      <c r="M96" s="2">
        <f t="shared" si="13"/>
        <v>65.254400173901558</v>
      </c>
      <c r="N96" s="2">
        <f t="shared" si="17"/>
        <v>934.55116114867428</v>
      </c>
      <c r="O96" s="1">
        <f>N96/F96</f>
        <v>10.158164795094285</v>
      </c>
      <c r="P96">
        <f t="shared" si="14"/>
        <v>9</v>
      </c>
    </row>
    <row r="97" spans="6:16">
      <c r="F97" s="4">
        <f t="shared" si="18"/>
        <v>93</v>
      </c>
      <c r="G97" s="4">
        <v>9.4160675012549877E-2</v>
      </c>
      <c r="H97" s="1">
        <f t="shared" si="15"/>
        <v>9.526998275787264</v>
      </c>
      <c r="I97" s="1">
        <f t="shared" si="11"/>
        <v>2544.2725981018857</v>
      </c>
      <c r="J97" s="1">
        <f t="shared" si="16"/>
        <v>2605</v>
      </c>
      <c r="K97" s="1">
        <v>17</v>
      </c>
      <c r="L97" s="1">
        <f t="shared" si="12"/>
        <v>2622</v>
      </c>
      <c r="M97" s="2">
        <f t="shared" si="13"/>
        <v>60.727401898114294</v>
      </c>
      <c r="N97" s="2">
        <f t="shared" si="17"/>
        <v>995.27856304678858</v>
      </c>
      <c r="O97" s="1">
        <f>N97/F97</f>
        <v>10.701920032761167</v>
      </c>
      <c r="P97">
        <f t="shared" si="14"/>
        <v>10</v>
      </c>
    </row>
    <row r="98" spans="6:16">
      <c r="F98" s="4">
        <f t="shared" si="18"/>
        <v>94</v>
      </c>
      <c r="G98" s="4">
        <v>9.4339213823205093E-2</v>
      </c>
      <c r="H98" s="1">
        <f t="shared" si="15"/>
        <v>1.3347286433422596</v>
      </c>
      <c r="I98" s="1">
        <f t="shared" si="11"/>
        <v>2545.607326745228</v>
      </c>
      <c r="J98" s="1">
        <f t="shared" si="16"/>
        <v>2622</v>
      </c>
      <c r="K98" s="1">
        <v>4</v>
      </c>
      <c r="L98" s="1">
        <f t="shared" si="12"/>
        <v>2626</v>
      </c>
      <c r="M98" s="2">
        <f t="shared" si="13"/>
        <v>76.392673254772035</v>
      </c>
      <c r="N98" s="2">
        <f t="shared" si="17"/>
        <v>1071.6712363015606</v>
      </c>
      <c r="O98" s="1">
        <f>N98/F98</f>
        <v>11.400757832995327</v>
      </c>
      <c r="P98">
        <f t="shared" si="14"/>
        <v>10</v>
      </c>
    </row>
    <row r="99" spans="6:16">
      <c r="F99" s="4">
        <f t="shared" si="18"/>
        <v>95</v>
      </c>
      <c r="G99" s="4">
        <v>9.4746826469648049E-2</v>
      </c>
      <c r="H99" s="1">
        <f t="shared" si="15"/>
        <v>3.0396889817020565</v>
      </c>
      <c r="I99" s="1">
        <f t="shared" si="11"/>
        <v>2548.64701572693</v>
      </c>
      <c r="J99" s="1">
        <f t="shared" si="16"/>
        <v>2626</v>
      </c>
      <c r="K99" s="1">
        <v>14</v>
      </c>
      <c r="L99" s="1">
        <f t="shared" si="12"/>
        <v>2640</v>
      </c>
      <c r="M99" s="2">
        <f t="shared" si="13"/>
        <v>77.352984273069978</v>
      </c>
      <c r="N99" s="2">
        <f t="shared" si="17"/>
        <v>1149.0242205746306</v>
      </c>
      <c r="O99" s="1">
        <f>N99/F99</f>
        <v>12.094991795522427</v>
      </c>
      <c r="P99">
        <f t="shared" si="14"/>
        <v>12</v>
      </c>
    </row>
    <row r="100" spans="6:16">
      <c r="F100" s="4">
        <f t="shared" si="18"/>
        <v>96</v>
      </c>
      <c r="G100" s="4">
        <v>9.5210287842442121E-2</v>
      </c>
      <c r="H100" s="1">
        <f t="shared" si="15"/>
        <v>3.4435075028286519</v>
      </c>
      <c r="I100" s="1">
        <f t="shared" si="11"/>
        <v>2552.0905232297587</v>
      </c>
      <c r="J100" s="1">
        <f t="shared" si="16"/>
        <v>2640</v>
      </c>
      <c r="K100" s="1">
        <v>3</v>
      </c>
      <c r="L100" s="1">
        <f t="shared" si="12"/>
        <v>2643</v>
      </c>
      <c r="M100" s="2">
        <f t="shared" si="13"/>
        <v>87.909476770241326</v>
      </c>
      <c r="N100" s="2">
        <f t="shared" si="17"/>
        <v>1236.9336973448719</v>
      </c>
      <c r="O100" s="1">
        <f>N100/F100</f>
        <v>12.884726014009082</v>
      </c>
      <c r="P100">
        <f t="shared" si="14"/>
        <v>11</v>
      </c>
    </row>
    <row r="101" spans="6:16">
      <c r="F101" s="4">
        <f t="shared" si="18"/>
        <v>97</v>
      </c>
      <c r="G101" s="4">
        <v>9.7340061613057749E-2</v>
      </c>
      <c r="H101" s="1">
        <f t="shared" si="15"/>
        <v>15.655210910991173</v>
      </c>
      <c r="I101" s="1">
        <f t="shared" si="11"/>
        <v>2567.7457341407498</v>
      </c>
      <c r="J101" s="1">
        <f t="shared" si="16"/>
        <v>2643</v>
      </c>
      <c r="K101" s="1">
        <v>18</v>
      </c>
      <c r="L101" s="1">
        <f t="shared" si="12"/>
        <v>2661</v>
      </c>
      <c r="M101" s="2">
        <f t="shared" si="13"/>
        <v>75.254265859250154</v>
      </c>
      <c r="N101" s="2">
        <f t="shared" si="17"/>
        <v>1312.1879632041221</v>
      </c>
      <c r="O101" s="1">
        <f>N101/F101</f>
        <v>13.527710960867237</v>
      </c>
      <c r="P101">
        <f t="shared" si="14"/>
        <v>10</v>
      </c>
    </row>
    <row r="102" spans="6:16">
      <c r="F102" s="4">
        <f t="shared" si="18"/>
        <v>98</v>
      </c>
      <c r="G102" s="4">
        <v>9.7362255093666583E-2</v>
      </c>
      <c r="H102" s="1">
        <f t="shared" si="15"/>
        <v>0.16170648976549273</v>
      </c>
      <c r="I102" s="1">
        <f t="shared" si="11"/>
        <v>2567.9074406305153</v>
      </c>
      <c r="J102" s="1">
        <f t="shared" si="16"/>
        <v>2661</v>
      </c>
      <c r="K102" s="1">
        <v>12</v>
      </c>
      <c r="L102" s="1">
        <f t="shared" si="12"/>
        <v>2673</v>
      </c>
      <c r="M102" s="2">
        <f t="shared" si="13"/>
        <v>93.092559369484661</v>
      </c>
      <c r="N102" s="2">
        <f t="shared" si="17"/>
        <v>1405.2805225736067</v>
      </c>
      <c r="O102" s="1">
        <f>N102/F102</f>
        <v>14.339597169118436</v>
      </c>
      <c r="P102">
        <f t="shared" si="14"/>
        <v>11</v>
      </c>
    </row>
    <row r="103" spans="6:16">
      <c r="F103" s="4">
        <f t="shared" si="18"/>
        <v>99</v>
      </c>
      <c r="G103" s="4">
        <v>9.769511949872034E-2</v>
      </c>
      <c r="H103" s="1">
        <f t="shared" si="15"/>
        <v>2.4218545134945089</v>
      </c>
      <c r="I103" s="1">
        <f t="shared" si="11"/>
        <v>2570.3292951440098</v>
      </c>
      <c r="J103" s="1">
        <f t="shared" si="16"/>
        <v>2673</v>
      </c>
      <c r="K103" s="1">
        <v>5</v>
      </c>
      <c r="L103" s="1">
        <f t="shared" si="12"/>
        <v>2678</v>
      </c>
      <c r="M103" s="2">
        <f t="shared" si="13"/>
        <v>102.67070485599015</v>
      </c>
      <c r="N103" s="2">
        <f t="shared" si="17"/>
        <v>1507.9512274295969</v>
      </c>
      <c r="O103" s="1">
        <f>N103/F103</f>
        <v>15.231830580096938</v>
      </c>
      <c r="P103">
        <f t="shared" si="14"/>
        <v>10</v>
      </c>
    </row>
    <row r="104" spans="6:16">
      <c r="F104" s="4">
        <f t="shared" si="18"/>
        <v>100</v>
      </c>
      <c r="G104" s="4">
        <v>0.10164623360420943</v>
      </c>
      <c r="H104" s="1">
        <f t="shared" si="15"/>
        <v>28.267460616605604</v>
      </c>
      <c r="I104" s="1">
        <f t="shared" si="11"/>
        <v>2598.5967557606155</v>
      </c>
      <c r="J104" s="1">
        <f t="shared" si="16"/>
        <v>2678</v>
      </c>
      <c r="K104" s="1">
        <v>9</v>
      </c>
      <c r="L104" s="1">
        <f t="shared" si="12"/>
        <v>2687</v>
      </c>
      <c r="M104" s="2">
        <f t="shared" si="13"/>
        <v>79.403244239384549</v>
      </c>
      <c r="N104" s="2">
        <f t="shared" si="17"/>
        <v>1587.3544716689814</v>
      </c>
      <c r="O104" s="1">
        <f>N104/F104</f>
        <v>15.873544716689814</v>
      </c>
      <c r="P104">
        <f t="shared" si="14"/>
        <v>10</v>
      </c>
    </row>
    <row r="105" spans="6:16">
      <c r="F105" s="4">
        <f t="shared" si="18"/>
        <v>101</v>
      </c>
      <c r="G105" s="4">
        <v>0.10164819490374355</v>
      </c>
      <c r="H105" s="1">
        <f t="shared" si="15"/>
        <v>1.3819071393299964E-2</v>
      </c>
      <c r="I105" s="1">
        <f t="shared" si="11"/>
        <v>2598.6105748320088</v>
      </c>
      <c r="J105" s="1">
        <f t="shared" si="16"/>
        <v>2687</v>
      </c>
      <c r="K105" s="1">
        <v>2</v>
      </c>
      <c r="L105" s="1">
        <f t="shared" si="12"/>
        <v>2689</v>
      </c>
      <c r="M105" s="2">
        <f t="shared" si="13"/>
        <v>88.389425167991249</v>
      </c>
      <c r="N105" s="2">
        <f t="shared" si="17"/>
        <v>1675.7438968369727</v>
      </c>
      <c r="O105" s="1">
        <f>N105/F105</f>
        <v>16.591523731059134</v>
      </c>
      <c r="P105">
        <f t="shared" si="14"/>
        <v>9</v>
      </c>
    </row>
    <row r="106" spans="6:16">
      <c r="F106" s="4">
        <f t="shared" si="18"/>
        <v>102</v>
      </c>
      <c r="G106" s="4">
        <v>0.10407307923964471</v>
      </c>
      <c r="H106" s="1">
        <f t="shared" si="15"/>
        <v>16.931679357405756</v>
      </c>
      <c r="I106" s="1">
        <f t="shared" si="11"/>
        <v>2615.5422541894145</v>
      </c>
      <c r="J106" s="1">
        <f t="shared" si="16"/>
        <v>2689</v>
      </c>
      <c r="K106" s="1">
        <v>4</v>
      </c>
      <c r="L106" s="1">
        <f t="shared" si="12"/>
        <v>2693</v>
      </c>
      <c r="M106" s="2">
        <f t="shared" si="13"/>
        <v>73.457745810585493</v>
      </c>
      <c r="N106" s="2">
        <f t="shared" si="17"/>
        <v>1749.2016426475582</v>
      </c>
      <c r="O106" s="1">
        <f>N106/F106</f>
        <v>17.149035712230962</v>
      </c>
      <c r="P106">
        <f t="shared" si="14"/>
        <v>10</v>
      </c>
    </row>
    <row r="107" spans="6:16">
      <c r="F107" s="4">
        <f t="shared" si="18"/>
        <v>103</v>
      </c>
      <c r="G107" s="4">
        <v>0.1049253379479147</v>
      </c>
      <c r="H107" s="1">
        <f t="shared" si="15"/>
        <v>5.879643059728096</v>
      </c>
      <c r="I107" s="1">
        <f t="shared" si="11"/>
        <v>2621.4218972491426</v>
      </c>
      <c r="J107" s="1">
        <f t="shared" si="16"/>
        <v>2693</v>
      </c>
      <c r="K107" s="1">
        <v>14</v>
      </c>
      <c r="L107" s="1">
        <f t="shared" si="12"/>
        <v>2707</v>
      </c>
      <c r="M107" s="2">
        <f t="shared" si="13"/>
        <v>71.578102750857397</v>
      </c>
      <c r="N107" s="2">
        <f t="shared" si="17"/>
        <v>1820.7797453984156</v>
      </c>
      <c r="O107" s="1">
        <f>N107/F107</f>
        <v>17.677473256295297</v>
      </c>
      <c r="P107">
        <f t="shared" si="14"/>
        <v>9</v>
      </c>
    </row>
    <row r="108" spans="6:16">
      <c r="F108" s="4">
        <f t="shared" si="18"/>
        <v>104</v>
      </c>
      <c r="G108" s="4">
        <v>0.10526077215893115</v>
      </c>
      <c r="H108" s="1">
        <f t="shared" si="15"/>
        <v>2.3042307056662139</v>
      </c>
      <c r="I108" s="1">
        <f t="shared" si="11"/>
        <v>2623.7261279548088</v>
      </c>
      <c r="J108" s="1">
        <f t="shared" si="16"/>
        <v>2707</v>
      </c>
      <c r="K108" s="1">
        <v>4</v>
      </c>
      <c r="L108" s="1">
        <f t="shared" si="12"/>
        <v>2711</v>
      </c>
      <c r="M108" s="2">
        <f t="shared" si="13"/>
        <v>83.273872045191183</v>
      </c>
      <c r="N108" s="2">
        <f t="shared" si="17"/>
        <v>1904.0536174436068</v>
      </c>
      <c r="O108" s="1">
        <f>N108/F108</f>
        <v>18.308207860034681</v>
      </c>
      <c r="P108">
        <f t="shared" si="14"/>
        <v>9</v>
      </c>
    </row>
    <row r="109" spans="6:16">
      <c r="F109" s="4">
        <f t="shared" si="18"/>
        <v>105</v>
      </c>
      <c r="G109" s="4">
        <v>0.10611307263895586</v>
      </c>
      <c r="H109" s="1">
        <f t="shared" si="15"/>
        <v>5.8300137933874794</v>
      </c>
      <c r="I109" s="1">
        <f t="shared" si="11"/>
        <v>2629.5561417481963</v>
      </c>
      <c r="J109" s="1">
        <f t="shared" si="16"/>
        <v>2711</v>
      </c>
      <c r="K109" s="1">
        <v>34</v>
      </c>
      <c r="L109" s="1">
        <f t="shared" si="12"/>
        <v>2745</v>
      </c>
      <c r="M109" s="2">
        <f t="shared" si="13"/>
        <v>81.443858251803704</v>
      </c>
      <c r="N109" s="2">
        <f t="shared" si="17"/>
        <v>1985.4974756954105</v>
      </c>
      <c r="O109" s="1">
        <f>N109/F109</f>
        <v>18.90949976852772</v>
      </c>
      <c r="P109">
        <f t="shared" si="14"/>
        <v>14</v>
      </c>
    </row>
    <row r="110" spans="6:16">
      <c r="F110" s="4">
        <f t="shared" si="18"/>
        <v>106</v>
      </c>
      <c r="G110" s="4">
        <v>0.10612432029702568</v>
      </c>
      <c r="H110" s="1">
        <f t="shared" si="15"/>
        <v>7.6701955043972703E-2</v>
      </c>
      <c r="I110" s="1">
        <f t="shared" si="11"/>
        <v>2629.6328437032403</v>
      </c>
      <c r="J110" s="1">
        <f t="shared" si="16"/>
        <v>2745</v>
      </c>
      <c r="K110" s="1">
        <v>18</v>
      </c>
      <c r="L110" s="1">
        <f t="shared" si="12"/>
        <v>2763</v>
      </c>
      <c r="M110" s="2">
        <f t="shared" si="13"/>
        <v>115.36715629675973</v>
      </c>
      <c r="N110" s="2">
        <f t="shared" si="17"/>
        <v>2100.86463199217</v>
      </c>
      <c r="O110" s="1">
        <f>N110/F110</f>
        <v>19.819477660303491</v>
      </c>
      <c r="P110">
        <f t="shared" si="14"/>
        <v>15</v>
      </c>
    </row>
    <row r="111" spans="6:16">
      <c r="F111" s="4">
        <f t="shared" si="18"/>
        <v>107</v>
      </c>
      <c r="G111" s="4">
        <v>0.10755553945383411</v>
      </c>
      <c r="H111" s="1">
        <f t="shared" si="15"/>
        <v>9.7107202749252792</v>
      </c>
      <c r="I111" s="1">
        <f t="shared" si="11"/>
        <v>2639.3435639781655</v>
      </c>
      <c r="J111" s="1">
        <f t="shared" si="16"/>
        <v>2763</v>
      </c>
      <c r="K111" s="1">
        <v>4</v>
      </c>
      <c r="L111" s="1">
        <f t="shared" si="12"/>
        <v>2767</v>
      </c>
      <c r="M111" s="2">
        <f t="shared" si="13"/>
        <v>123.65643602183445</v>
      </c>
      <c r="N111" s="2">
        <f t="shared" si="17"/>
        <v>2224.5210680140044</v>
      </c>
      <c r="O111" s="1">
        <f>N111/F111</f>
        <v>20.789916523495368</v>
      </c>
      <c r="P111">
        <f t="shared" si="14"/>
        <v>14</v>
      </c>
    </row>
    <row r="112" spans="6:16">
      <c r="F112" s="4">
        <f t="shared" si="18"/>
        <v>108</v>
      </c>
      <c r="G112" s="4">
        <v>0.1111338501411403</v>
      </c>
      <c r="H112" s="1">
        <f t="shared" si="15"/>
        <v>23.865090807864817</v>
      </c>
      <c r="I112" s="1">
        <f t="shared" si="11"/>
        <v>2663.2086547860304</v>
      </c>
      <c r="J112" s="1">
        <f t="shared" si="16"/>
        <v>2767</v>
      </c>
      <c r="K112" s="1">
        <v>13</v>
      </c>
      <c r="L112" s="1">
        <f t="shared" si="12"/>
        <v>2780</v>
      </c>
      <c r="M112" s="2">
        <f t="shared" si="13"/>
        <v>103.79134521396963</v>
      </c>
      <c r="N112" s="2">
        <f t="shared" si="17"/>
        <v>2328.312413227974</v>
      </c>
      <c r="O112" s="1">
        <f>N112/F112</f>
        <v>21.558448270629388</v>
      </c>
      <c r="P112">
        <f t="shared" si="14"/>
        <v>14</v>
      </c>
    </row>
    <row r="113" spans="6:16">
      <c r="F113" s="4">
        <f t="shared" si="18"/>
        <v>109</v>
      </c>
      <c r="G113" s="4">
        <v>0.11126693053645376</v>
      </c>
      <c r="H113" s="1">
        <f t="shared" si="15"/>
        <v>0.87656194080545902</v>
      </c>
      <c r="I113" s="1">
        <f t="shared" si="11"/>
        <v>2664.0852167268358</v>
      </c>
      <c r="J113" s="1">
        <f t="shared" si="16"/>
        <v>2780</v>
      </c>
      <c r="K113" s="1">
        <v>7</v>
      </c>
      <c r="L113" s="1">
        <f t="shared" si="12"/>
        <v>2787</v>
      </c>
      <c r="M113" s="2">
        <f t="shared" si="13"/>
        <v>115.91478327316418</v>
      </c>
      <c r="N113" s="2">
        <f t="shared" si="17"/>
        <v>2444.2271965011382</v>
      </c>
      <c r="O113" s="1">
        <f>N113/F113</f>
        <v>22.424102720193929</v>
      </c>
      <c r="P113">
        <f t="shared" si="14"/>
        <v>14</v>
      </c>
    </row>
    <row r="114" spans="6:16">
      <c r="F114" s="4">
        <f t="shared" si="18"/>
        <v>110</v>
      </c>
      <c r="G114" s="4">
        <v>0.11399877276307624</v>
      </c>
      <c r="H114" s="1">
        <f t="shared" si="15"/>
        <v>17.826821395663956</v>
      </c>
      <c r="I114" s="1">
        <f t="shared" si="11"/>
        <v>2681.9120381224998</v>
      </c>
      <c r="J114" s="1">
        <f t="shared" si="16"/>
        <v>2787</v>
      </c>
      <c r="K114" s="1">
        <v>9</v>
      </c>
      <c r="L114" s="1">
        <f t="shared" si="12"/>
        <v>2796</v>
      </c>
      <c r="M114" s="2">
        <f t="shared" si="13"/>
        <v>105.08796187750022</v>
      </c>
      <c r="N114" s="2">
        <f t="shared" si="17"/>
        <v>2549.3151583786384</v>
      </c>
      <c r="O114" s="1">
        <f>N114/F114</f>
        <v>23.175592348896714</v>
      </c>
      <c r="P114">
        <f t="shared" si="14"/>
        <v>14</v>
      </c>
    </row>
    <row r="115" spans="6:16">
      <c r="F115" s="4">
        <f t="shared" si="18"/>
        <v>111</v>
      </c>
      <c r="G115" s="4">
        <v>0.11513961294116992</v>
      </c>
      <c r="H115" s="1">
        <f t="shared" si="15"/>
        <v>7.3527438603077826</v>
      </c>
      <c r="I115" s="1">
        <f t="shared" si="11"/>
        <v>2689.2647819828076</v>
      </c>
      <c r="J115" s="1">
        <f t="shared" si="16"/>
        <v>2796</v>
      </c>
      <c r="K115" s="1">
        <v>3</v>
      </c>
      <c r="L115" s="1">
        <f t="shared" si="12"/>
        <v>2799</v>
      </c>
      <c r="M115" s="2">
        <f t="shared" si="13"/>
        <v>106.73521801719244</v>
      </c>
      <c r="N115" s="2">
        <f t="shared" si="17"/>
        <v>2656.0503763958309</v>
      </c>
      <c r="O115" s="1">
        <f>N115/F115</f>
        <v>23.928381769331811</v>
      </c>
      <c r="P115">
        <f t="shared" si="14"/>
        <v>13</v>
      </c>
    </row>
    <row r="116" spans="6:16">
      <c r="F116" s="4">
        <f t="shared" si="18"/>
        <v>112</v>
      </c>
      <c r="G116" s="4">
        <v>0.11536430344390514</v>
      </c>
      <c r="H116" s="1">
        <f t="shared" si="15"/>
        <v>1.4419198818636687</v>
      </c>
      <c r="I116" s="1">
        <f t="shared" si="11"/>
        <v>2690.7067018646712</v>
      </c>
      <c r="J116" s="1">
        <f t="shared" si="16"/>
        <v>2799</v>
      </c>
      <c r="K116" s="1">
        <v>1</v>
      </c>
      <c r="L116" s="1">
        <f t="shared" si="12"/>
        <v>2800</v>
      </c>
      <c r="M116" s="2">
        <f t="shared" si="13"/>
        <v>108.29329813532877</v>
      </c>
      <c r="N116" s="2">
        <f t="shared" si="17"/>
        <v>2764.3436745311596</v>
      </c>
      <c r="O116" s="1">
        <f>N116/F116</f>
        <v>24.681639951171068</v>
      </c>
      <c r="P116">
        <f t="shared" si="14"/>
        <v>12</v>
      </c>
    </row>
    <row r="117" spans="6:16">
      <c r="F117" s="4">
        <f t="shared" si="18"/>
        <v>113</v>
      </c>
      <c r="G117" s="4">
        <v>0.11854543694392117</v>
      </c>
      <c r="H117" s="1">
        <f t="shared" si="15"/>
        <v>20.20108556955438</v>
      </c>
      <c r="I117" s="1">
        <f t="shared" si="11"/>
        <v>2710.9077874342256</v>
      </c>
      <c r="J117" s="1">
        <f t="shared" si="16"/>
        <v>2800</v>
      </c>
      <c r="K117" s="1">
        <v>9</v>
      </c>
      <c r="L117" s="1">
        <f t="shared" si="12"/>
        <v>2809</v>
      </c>
      <c r="M117" s="2">
        <f t="shared" si="13"/>
        <v>89.092212565774389</v>
      </c>
      <c r="N117" s="2">
        <f t="shared" si="17"/>
        <v>2853.435887096934</v>
      </c>
      <c r="O117" s="1">
        <f>N117/F117</f>
        <v>25.251645018556939</v>
      </c>
      <c r="P117">
        <f t="shared" si="14"/>
        <v>12</v>
      </c>
    </row>
    <row r="118" spans="6:16">
      <c r="F118" s="4">
        <f t="shared" si="18"/>
        <v>114</v>
      </c>
      <c r="G118" s="4">
        <v>0.11954674275095134</v>
      </c>
      <c r="H118" s="1">
        <f t="shared" si="15"/>
        <v>6.2782789876391689</v>
      </c>
      <c r="I118" s="1">
        <f t="shared" si="11"/>
        <v>2717.1860664218648</v>
      </c>
      <c r="J118" s="1">
        <f t="shared" si="16"/>
        <v>2809</v>
      </c>
      <c r="K118" s="1">
        <v>3</v>
      </c>
      <c r="L118" s="1">
        <f t="shared" si="12"/>
        <v>2812</v>
      </c>
      <c r="M118" s="2">
        <f t="shared" si="13"/>
        <v>91.81393357813522</v>
      </c>
      <c r="N118" s="2">
        <f t="shared" si="17"/>
        <v>2945.2498206750693</v>
      </c>
      <c r="O118" s="1">
        <f>N118/F118</f>
        <v>25.835524742763766</v>
      </c>
      <c r="P118">
        <f t="shared" si="14"/>
        <v>11</v>
      </c>
    </row>
    <row r="119" spans="6:16">
      <c r="F119" s="4">
        <f t="shared" si="18"/>
        <v>115</v>
      </c>
      <c r="G119" s="4">
        <v>0.11992735912681529</v>
      </c>
      <c r="H119" s="1">
        <f t="shared" si="15"/>
        <v>2.3766900268187783</v>
      </c>
      <c r="I119" s="1">
        <f t="shared" si="11"/>
        <v>2719.5627564486836</v>
      </c>
      <c r="J119" s="1">
        <f t="shared" si="16"/>
        <v>2812</v>
      </c>
      <c r="K119" s="1">
        <v>1</v>
      </c>
      <c r="L119" s="1">
        <f t="shared" si="12"/>
        <v>2813</v>
      </c>
      <c r="M119" s="2">
        <f t="shared" si="13"/>
        <v>92.437243551316442</v>
      </c>
      <c r="N119" s="2">
        <f t="shared" si="17"/>
        <v>3037.6870642263857</v>
      </c>
      <c r="O119" s="1">
        <f>N119/F119</f>
        <v>26.414670123707701</v>
      </c>
      <c r="P119">
        <f t="shared" si="14"/>
        <v>10</v>
      </c>
    </row>
    <row r="120" spans="6:16">
      <c r="F120" s="4">
        <f t="shared" si="18"/>
        <v>116</v>
      </c>
      <c r="G120" s="4">
        <v>0.12143632183345776</v>
      </c>
      <c r="H120" s="1">
        <f t="shared" si="15"/>
        <v>9.3701701222826159</v>
      </c>
      <c r="I120" s="1">
        <f t="shared" si="11"/>
        <v>2728.9329265709662</v>
      </c>
      <c r="J120" s="1">
        <f t="shared" si="16"/>
        <v>2813</v>
      </c>
      <c r="K120" s="1">
        <v>14</v>
      </c>
      <c r="L120" s="1">
        <f t="shared" si="12"/>
        <v>2827</v>
      </c>
      <c r="M120" s="2">
        <f t="shared" si="13"/>
        <v>84.067073429033826</v>
      </c>
      <c r="N120" s="2">
        <f t="shared" si="17"/>
        <v>3121.7541376554195</v>
      </c>
      <c r="O120" s="1">
        <f>N120/F120</f>
        <v>26.911673600477755</v>
      </c>
      <c r="P120">
        <f t="shared" si="14"/>
        <v>11</v>
      </c>
    </row>
    <row r="121" spans="6:16">
      <c r="F121" s="4">
        <f t="shared" si="18"/>
        <v>117</v>
      </c>
      <c r="G121" s="4">
        <v>0.12208856750201669</v>
      </c>
      <c r="H121" s="1">
        <f t="shared" si="15"/>
        <v>4.0247730161381696</v>
      </c>
      <c r="I121" s="1">
        <f t="shared" si="11"/>
        <v>2732.9576995871043</v>
      </c>
      <c r="J121" s="1">
        <f t="shared" si="16"/>
        <v>2827</v>
      </c>
      <c r="K121" s="1">
        <v>5</v>
      </c>
      <c r="L121" s="1">
        <f t="shared" si="12"/>
        <v>2832</v>
      </c>
      <c r="M121" s="2">
        <f t="shared" si="13"/>
        <v>94.042300412895656</v>
      </c>
      <c r="N121" s="2">
        <f t="shared" si="17"/>
        <v>3215.7964380683152</v>
      </c>
      <c r="O121" s="1">
        <f>N121/F121</f>
        <v>27.485439641609531</v>
      </c>
      <c r="P121">
        <f t="shared" si="14"/>
        <v>10</v>
      </c>
    </row>
    <row r="122" spans="6:16">
      <c r="F122" s="4">
        <f t="shared" si="18"/>
        <v>118</v>
      </c>
      <c r="G122" s="4">
        <v>0.12352612907443294</v>
      </c>
      <c r="H122" s="1">
        <f t="shared" si="15"/>
        <v>8.817530626728967</v>
      </c>
      <c r="I122" s="1">
        <f t="shared" si="11"/>
        <v>2741.7752302138333</v>
      </c>
      <c r="J122" s="1">
        <f t="shared" si="16"/>
        <v>2832</v>
      </c>
      <c r="K122" s="1">
        <v>5</v>
      </c>
      <c r="L122" s="1">
        <f t="shared" si="12"/>
        <v>2837</v>
      </c>
      <c r="M122" s="2">
        <f t="shared" si="13"/>
        <v>90.224769786166689</v>
      </c>
      <c r="N122" s="2">
        <f t="shared" si="17"/>
        <v>3306.0212078544819</v>
      </c>
      <c r="O122" s="1">
        <f>N122/F122</f>
        <v>28.017128880122726</v>
      </c>
      <c r="P122">
        <f t="shared" si="14"/>
        <v>10</v>
      </c>
    </row>
    <row r="123" spans="6:16">
      <c r="F123" s="4">
        <f t="shared" si="18"/>
        <v>119</v>
      </c>
      <c r="G123" s="4">
        <v>0.12383369357782481</v>
      </c>
      <c r="H123" s="1">
        <f t="shared" si="15"/>
        <v>1.877134484290309</v>
      </c>
      <c r="I123" s="1">
        <f t="shared" si="11"/>
        <v>2743.6523646981236</v>
      </c>
      <c r="J123" s="1">
        <f t="shared" si="16"/>
        <v>2837</v>
      </c>
      <c r="K123" s="1">
        <v>3</v>
      </c>
      <c r="L123" s="1">
        <f t="shared" si="12"/>
        <v>2840</v>
      </c>
      <c r="M123" s="2">
        <f t="shared" si="13"/>
        <v>93.34763530187638</v>
      </c>
      <c r="N123" s="2">
        <f t="shared" si="17"/>
        <v>3399.3688431563583</v>
      </c>
      <c r="O123" s="1">
        <f>N123/F123</f>
        <v>28.566124732406372</v>
      </c>
      <c r="P123">
        <f t="shared" si="14"/>
        <v>9</v>
      </c>
    </row>
    <row r="124" spans="6:16">
      <c r="F124" s="4">
        <f t="shared" si="18"/>
        <v>120</v>
      </c>
      <c r="G124" s="4">
        <v>0.12611166833991483</v>
      </c>
      <c r="H124" s="1">
        <f t="shared" si="15"/>
        <v>13.802527261413616</v>
      </c>
      <c r="I124" s="1">
        <f t="shared" si="11"/>
        <v>2757.4548919595372</v>
      </c>
      <c r="J124" s="1">
        <f t="shared" si="16"/>
        <v>2840</v>
      </c>
      <c r="K124" s="1">
        <v>1</v>
      </c>
      <c r="L124" s="1">
        <f t="shared" si="12"/>
        <v>2841</v>
      </c>
      <c r="M124" s="2">
        <f t="shared" si="13"/>
        <v>82.545108040462765</v>
      </c>
      <c r="N124" s="2">
        <f t="shared" si="17"/>
        <v>3481.913951196821</v>
      </c>
      <c r="O124" s="1">
        <f>N124/F124</f>
        <v>29.015949593306843</v>
      </c>
      <c r="P124">
        <f t="shared" si="14"/>
        <v>8</v>
      </c>
    </row>
    <row r="125" spans="6:16">
      <c r="F125" s="4">
        <f t="shared" si="18"/>
        <v>121</v>
      </c>
      <c r="G125" s="4">
        <v>0.1268903507553143</v>
      </c>
      <c r="H125" s="1">
        <f t="shared" si="15"/>
        <v>4.678288932839223</v>
      </c>
      <c r="I125" s="1">
        <f t="shared" si="11"/>
        <v>2762.1331808923765</v>
      </c>
      <c r="J125" s="1">
        <f t="shared" si="16"/>
        <v>2841</v>
      </c>
      <c r="K125" s="1">
        <v>15</v>
      </c>
      <c r="L125" s="1">
        <f t="shared" si="12"/>
        <v>2856</v>
      </c>
      <c r="M125" s="2">
        <f t="shared" si="13"/>
        <v>78.866819107623542</v>
      </c>
      <c r="N125" s="2">
        <f t="shared" si="17"/>
        <v>3560.7807703044446</v>
      </c>
      <c r="O125" s="1">
        <f>N125/F125</f>
        <v>29.427940250449954</v>
      </c>
      <c r="P125">
        <f t="shared" si="14"/>
        <v>10</v>
      </c>
    </row>
    <row r="126" spans="6:16">
      <c r="F126" s="4">
        <f t="shared" si="18"/>
        <v>122</v>
      </c>
      <c r="G126" s="4">
        <v>0.12988244880457245</v>
      </c>
      <c r="H126" s="1">
        <f t="shared" si="15"/>
        <v>17.793678677937351</v>
      </c>
      <c r="I126" s="1">
        <f t="shared" si="11"/>
        <v>2779.9268595703138</v>
      </c>
      <c r="J126" s="1">
        <f t="shared" si="16"/>
        <v>2856</v>
      </c>
      <c r="K126" s="1">
        <v>7</v>
      </c>
      <c r="L126" s="1">
        <f t="shared" si="12"/>
        <v>2863</v>
      </c>
      <c r="M126" s="2">
        <f t="shared" si="13"/>
        <v>76.073140429686191</v>
      </c>
      <c r="N126" s="2">
        <f t="shared" si="17"/>
        <v>3636.8539107341307</v>
      </c>
      <c r="O126" s="1">
        <f>N126/F126</f>
        <v>29.810277956837137</v>
      </c>
      <c r="P126">
        <f t="shared" si="14"/>
        <v>9</v>
      </c>
    </row>
    <row r="127" spans="6:16">
      <c r="F127" s="4">
        <f t="shared" si="18"/>
        <v>123</v>
      </c>
      <c r="G127" s="4">
        <v>0.13070876675817655</v>
      </c>
      <c r="H127" s="1">
        <f t="shared" si="15"/>
        <v>4.8641738048004299</v>
      </c>
      <c r="I127" s="1">
        <f t="shared" si="11"/>
        <v>2784.7910333751142</v>
      </c>
      <c r="J127" s="1">
        <f t="shared" si="16"/>
        <v>2863</v>
      </c>
      <c r="K127" s="1">
        <v>6</v>
      </c>
      <c r="L127" s="1">
        <f t="shared" si="12"/>
        <v>2869</v>
      </c>
      <c r="M127" s="2">
        <f t="shared" si="13"/>
        <v>78.208966624885761</v>
      </c>
      <c r="N127" s="2">
        <f t="shared" si="17"/>
        <v>3715.0628773590165</v>
      </c>
      <c r="O127" s="1">
        <f>N127/F127</f>
        <v>30.203763230561108</v>
      </c>
      <c r="P127">
        <f t="shared" si="14"/>
        <v>8</v>
      </c>
    </row>
    <row r="128" spans="6:16">
      <c r="F128" s="4">
        <f t="shared" si="18"/>
        <v>124</v>
      </c>
      <c r="G128" s="4">
        <v>0.13220283006297207</v>
      </c>
      <c r="H128" s="1">
        <f t="shared" si="15"/>
        <v>8.741650546652636</v>
      </c>
      <c r="I128" s="1">
        <f t="shared" si="11"/>
        <v>2793.5326839217669</v>
      </c>
      <c r="J128" s="1">
        <f t="shared" si="16"/>
        <v>2869</v>
      </c>
      <c r="K128" s="1">
        <v>4</v>
      </c>
      <c r="L128" s="1">
        <f t="shared" si="12"/>
        <v>2873</v>
      </c>
      <c r="M128" s="2">
        <f t="shared" si="13"/>
        <v>75.467316078233125</v>
      </c>
      <c r="N128" s="2">
        <f t="shared" si="17"/>
        <v>3790.5301934372496</v>
      </c>
      <c r="O128" s="1">
        <f>N128/F128</f>
        <v>30.568791882558465</v>
      </c>
      <c r="P128">
        <f t="shared" si="14"/>
        <v>8</v>
      </c>
    </row>
    <row r="129" spans="6:16">
      <c r="F129" s="4">
        <f t="shared" si="18"/>
        <v>125</v>
      </c>
      <c r="G129" s="4">
        <v>0.13410741016984695</v>
      </c>
      <c r="H129" s="1">
        <f t="shared" si="15"/>
        <v>11.046284108364944</v>
      </c>
      <c r="I129" s="1">
        <f t="shared" si="11"/>
        <v>2804.5789680301318</v>
      </c>
      <c r="J129" s="1">
        <f t="shared" si="16"/>
        <v>2873</v>
      </c>
      <c r="K129" s="1">
        <v>7</v>
      </c>
      <c r="L129" s="1">
        <f t="shared" si="12"/>
        <v>2880</v>
      </c>
      <c r="M129" s="2">
        <f t="shared" si="13"/>
        <v>68.421031969868181</v>
      </c>
      <c r="N129" s="2">
        <f t="shared" si="17"/>
        <v>3858.9512254071178</v>
      </c>
      <c r="O129" s="1">
        <f>N129/F129</f>
        <v>30.871609803256941</v>
      </c>
      <c r="P129">
        <f t="shared" si="14"/>
        <v>7</v>
      </c>
    </row>
    <row r="130" spans="6:16">
      <c r="F130" s="4">
        <f t="shared" si="18"/>
        <v>126</v>
      </c>
      <c r="G130" s="4">
        <v>0.13580037160055958</v>
      </c>
      <c r="H130" s="1">
        <f t="shared" si="15"/>
        <v>9.7297577317362993</v>
      </c>
      <c r="I130" s="1">
        <f t="shared" si="11"/>
        <v>2814.3087257618681</v>
      </c>
      <c r="J130" s="1">
        <f t="shared" si="16"/>
        <v>2880</v>
      </c>
      <c r="K130" s="1">
        <v>2</v>
      </c>
      <c r="L130" s="1">
        <f t="shared" si="12"/>
        <v>2882</v>
      </c>
      <c r="M130" s="2">
        <f t="shared" si="13"/>
        <v>65.691274238131882</v>
      </c>
      <c r="N130" s="2">
        <f t="shared" si="17"/>
        <v>3924.6424996452497</v>
      </c>
      <c r="O130" s="1">
        <f>N130/F130</f>
        <v>31.14795634639087</v>
      </c>
      <c r="P130">
        <f t="shared" si="14"/>
        <v>7</v>
      </c>
    </row>
    <row r="131" spans="6:16">
      <c r="F131" s="4">
        <f t="shared" si="18"/>
        <v>127</v>
      </c>
      <c r="G131" s="4">
        <v>0.13741648161908593</v>
      </c>
      <c r="H131" s="1">
        <f t="shared" si="15"/>
        <v>9.2118095005380383</v>
      </c>
      <c r="I131" s="1">
        <f t="shared" si="11"/>
        <v>2823.5205352624062</v>
      </c>
      <c r="J131" s="1">
        <f t="shared" si="16"/>
        <v>2882</v>
      </c>
      <c r="K131" s="1">
        <v>11</v>
      </c>
      <c r="L131" s="1">
        <f t="shared" si="12"/>
        <v>2893</v>
      </c>
      <c r="M131" s="2">
        <f t="shared" si="13"/>
        <v>58.479464737593844</v>
      </c>
      <c r="N131" s="2">
        <f t="shared" si="17"/>
        <v>3983.1219643828435</v>
      </c>
      <c r="O131" s="1">
        <f>N131/F131</f>
        <v>31.363165073880658</v>
      </c>
      <c r="P131">
        <f t="shared" si="14"/>
        <v>8</v>
      </c>
    </row>
    <row r="132" spans="6:16">
      <c r="F132" s="4">
        <f t="shared" si="18"/>
        <v>128</v>
      </c>
      <c r="G132" s="4">
        <v>0.13974466234687921</v>
      </c>
      <c r="H132" s="1">
        <f t="shared" si="15"/>
        <v>13.143229629147754</v>
      </c>
      <c r="I132" s="1">
        <f t="shared" si="11"/>
        <v>2836.6637648915539</v>
      </c>
      <c r="J132" s="1">
        <f t="shared" si="16"/>
        <v>2893</v>
      </c>
      <c r="K132" s="1">
        <v>18</v>
      </c>
      <c r="L132" s="1">
        <f t="shared" si="12"/>
        <v>2911</v>
      </c>
      <c r="M132" s="2">
        <f t="shared" si="13"/>
        <v>56.33623510844609</v>
      </c>
      <c r="N132" s="2">
        <f t="shared" si="17"/>
        <v>4039.4581994912896</v>
      </c>
      <c r="O132" s="1">
        <f>N132/F132</f>
        <v>31.5582671835257</v>
      </c>
      <c r="P132">
        <f t="shared" si="14"/>
        <v>12</v>
      </c>
    </row>
    <row r="133" spans="6:16">
      <c r="F133" s="4">
        <f t="shared" si="18"/>
        <v>129</v>
      </c>
      <c r="G133" s="4">
        <v>0.14083325288564197</v>
      </c>
      <c r="H133" s="1">
        <f t="shared" si="15"/>
        <v>6.0950515590416217</v>
      </c>
      <c r="I133" s="1">
        <f t="shared" si="11"/>
        <v>2842.7588164505955</v>
      </c>
      <c r="J133" s="1">
        <f t="shared" si="16"/>
        <v>2911</v>
      </c>
      <c r="K133" s="1">
        <v>3</v>
      </c>
      <c r="L133" s="1">
        <f t="shared" si="12"/>
        <v>2914</v>
      </c>
      <c r="M133" s="2">
        <f t="shared" si="13"/>
        <v>68.241183549404468</v>
      </c>
      <c r="N133" s="2">
        <f t="shared" si="17"/>
        <v>4107.6993830406936</v>
      </c>
      <c r="O133" s="1">
        <f>N133/F133</f>
        <v>31.842630876284446</v>
      </c>
      <c r="P133">
        <f t="shared" si="14"/>
        <v>11</v>
      </c>
    </row>
    <row r="134" spans="6:16">
      <c r="F134" s="4">
        <f t="shared" si="18"/>
        <v>130</v>
      </c>
      <c r="G134" s="4">
        <v>0.14087226909585859</v>
      </c>
      <c r="H134" s="1">
        <f t="shared" si="15"/>
        <v>0.21786725800893691</v>
      </c>
      <c r="I134" s="1">
        <f t="shared" ref="I134:I197" si="19">IF(G134&lt;0.0368098159509202,815*G134,IF(G134&lt;0.320040899795501,(5*6^(3/2)*SQRT(39283*G134-1392)+6690)/241,IF(G134&lt;0.624744376278118,-(3*SQRT(135941-215160*G134)-2097)/22,IF(G134&lt;0.867075664621676,(3^(3/2)*SQRT(156480*G134-93197)+1089)/16,IF(G134&lt;1,-(5*SQRT(105745-105624*G134)-3025)/18,"false")))))*60</f>
        <v>2842.9766837086045</v>
      </c>
      <c r="J134" s="1">
        <f t="shared" si="16"/>
        <v>2914</v>
      </c>
      <c r="K134" s="1">
        <v>4</v>
      </c>
      <c r="L134" s="1">
        <f t="shared" ref="L134:L197" si="20">ROUND(J134+K134,0)</f>
        <v>2918</v>
      </c>
      <c r="M134" s="2">
        <f t="shared" ref="M134:M197" si="21">J134-I134</f>
        <v>71.023316291395531</v>
      </c>
      <c r="N134" s="2">
        <f t="shared" si="17"/>
        <v>4178.7226993320892</v>
      </c>
      <c r="O134" s="1">
        <f>N134/F134</f>
        <v>32.144020764092993</v>
      </c>
      <c r="P134">
        <f t="shared" ref="P134:P197" si="22">COUNTIF(I135:I1036,"&lt;"&amp;L134)</f>
        <v>10</v>
      </c>
    </row>
    <row r="135" spans="6:16">
      <c r="F135" s="4">
        <f t="shared" si="18"/>
        <v>131</v>
      </c>
      <c r="G135" s="4">
        <v>0.14214945692566694</v>
      </c>
      <c r="H135" s="1">
        <f t="shared" ref="H135:H198" si="23">I135-I134</f>
        <v>7.1097155740608287</v>
      </c>
      <c r="I135" s="1">
        <f t="shared" si="19"/>
        <v>2850.0863992826653</v>
      </c>
      <c r="J135" s="1">
        <f t="shared" ref="J135:J198" si="24">MAX(I135,L134)</f>
        <v>2918</v>
      </c>
      <c r="K135" s="1">
        <v>8</v>
      </c>
      <c r="L135" s="1">
        <f t="shared" si="20"/>
        <v>2926</v>
      </c>
      <c r="M135" s="2">
        <f t="shared" si="21"/>
        <v>67.913600717334702</v>
      </c>
      <c r="N135" s="2">
        <f t="shared" ref="N135:N198" si="25">M135+N134</f>
        <v>4246.6363000494239</v>
      </c>
      <c r="O135" s="1">
        <f>N135/F135</f>
        <v>32.417070992743696</v>
      </c>
      <c r="P135">
        <f t="shared" si="22"/>
        <v>10</v>
      </c>
    </row>
    <row r="136" spans="6:16">
      <c r="F136" s="4">
        <f t="shared" si="18"/>
        <v>132</v>
      </c>
      <c r="G136" s="4">
        <v>0.1459832372544092</v>
      </c>
      <c r="H136" s="1">
        <f t="shared" si="23"/>
        <v>21.089695735273381</v>
      </c>
      <c r="I136" s="1">
        <f t="shared" si="19"/>
        <v>2871.1760950179387</v>
      </c>
      <c r="J136" s="1">
        <f t="shared" si="24"/>
        <v>2926</v>
      </c>
      <c r="K136" s="1">
        <v>16</v>
      </c>
      <c r="L136" s="1">
        <f t="shared" si="20"/>
        <v>2942</v>
      </c>
      <c r="M136" s="2">
        <f t="shared" si="21"/>
        <v>54.823904982061322</v>
      </c>
      <c r="N136" s="2">
        <f t="shared" si="25"/>
        <v>4301.4602050314852</v>
      </c>
      <c r="O136" s="1">
        <f>N136/F136</f>
        <v>32.586819735087012</v>
      </c>
      <c r="P136">
        <f t="shared" si="22"/>
        <v>11</v>
      </c>
    </row>
    <row r="137" spans="6:16">
      <c r="F137" s="4">
        <f t="shared" si="18"/>
        <v>133</v>
      </c>
      <c r="G137" s="4">
        <v>0.14794510292683904</v>
      </c>
      <c r="H137" s="1">
        <f t="shared" si="23"/>
        <v>10.650818644547144</v>
      </c>
      <c r="I137" s="1">
        <f t="shared" si="19"/>
        <v>2881.8269136624858</v>
      </c>
      <c r="J137" s="1">
        <f t="shared" si="24"/>
        <v>2942</v>
      </c>
      <c r="K137" s="1">
        <v>2</v>
      </c>
      <c r="L137" s="1">
        <f t="shared" si="20"/>
        <v>2944</v>
      </c>
      <c r="M137" s="2">
        <f t="shared" si="21"/>
        <v>60.173086337514178</v>
      </c>
      <c r="N137" s="2">
        <f t="shared" si="25"/>
        <v>4361.6332913689994</v>
      </c>
      <c r="O137" s="1">
        <f>N137/F137</f>
        <v>32.794235273451122</v>
      </c>
      <c r="P137">
        <f t="shared" si="22"/>
        <v>10</v>
      </c>
    </row>
    <row r="138" spans="6:16">
      <c r="F138" s="4">
        <f t="shared" si="18"/>
        <v>134</v>
      </c>
      <c r="G138" s="4">
        <v>0.14805945156044498</v>
      </c>
      <c r="H138" s="1">
        <f t="shared" si="23"/>
        <v>0.61791489877577987</v>
      </c>
      <c r="I138" s="1">
        <f t="shared" si="19"/>
        <v>2882.4448285612616</v>
      </c>
      <c r="J138" s="1">
        <f t="shared" si="24"/>
        <v>2944</v>
      </c>
      <c r="K138" s="1">
        <v>34</v>
      </c>
      <c r="L138" s="1">
        <f t="shared" si="20"/>
        <v>2978</v>
      </c>
      <c r="M138" s="2">
        <f t="shared" si="21"/>
        <v>61.555171438738398</v>
      </c>
      <c r="N138" s="2">
        <f t="shared" si="25"/>
        <v>4423.1884628077378</v>
      </c>
      <c r="O138" s="1">
        <f>N138/F138</f>
        <v>33.008869125430877</v>
      </c>
      <c r="P138">
        <f t="shared" si="22"/>
        <v>15</v>
      </c>
    </row>
    <row r="139" spans="6:16">
      <c r="F139" s="4">
        <f t="shared" si="18"/>
        <v>135</v>
      </c>
      <c r="G139" s="4">
        <v>0.14925821392989125</v>
      </c>
      <c r="H139" s="1">
        <f t="shared" si="23"/>
        <v>6.4590619348891778</v>
      </c>
      <c r="I139" s="1">
        <f t="shared" si="19"/>
        <v>2888.9038904961508</v>
      </c>
      <c r="J139" s="1">
        <f t="shared" si="24"/>
        <v>2978</v>
      </c>
      <c r="K139" s="1">
        <v>2</v>
      </c>
      <c r="L139" s="1">
        <f t="shared" si="20"/>
        <v>2980</v>
      </c>
      <c r="M139" s="2">
        <f t="shared" si="21"/>
        <v>89.09610950384922</v>
      </c>
      <c r="N139" s="2">
        <f t="shared" si="25"/>
        <v>4512.284572311587</v>
      </c>
      <c r="O139" s="1">
        <f>N139/F139</f>
        <v>33.424330165271016</v>
      </c>
      <c r="P139">
        <f t="shared" si="22"/>
        <v>15</v>
      </c>
    </row>
    <row r="140" spans="6:16">
      <c r="F140" s="4">
        <f t="shared" si="18"/>
        <v>136</v>
      </c>
      <c r="G140" s="4">
        <v>0.15048306489671082</v>
      </c>
      <c r="H140" s="1">
        <f t="shared" si="23"/>
        <v>6.5645944686116309</v>
      </c>
      <c r="I140" s="1">
        <f t="shared" si="19"/>
        <v>2895.4684849647624</v>
      </c>
      <c r="J140" s="1">
        <f t="shared" si="24"/>
        <v>2980</v>
      </c>
      <c r="K140" s="1">
        <v>11</v>
      </c>
      <c r="L140" s="1">
        <f t="shared" si="20"/>
        <v>2991</v>
      </c>
      <c r="M140" s="2">
        <f t="shared" si="21"/>
        <v>84.531515035237589</v>
      </c>
      <c r="N140" s="2">
        <f t="shared" si="25"/>
        <v>4596.8160873468241</v>
      </c>
      <c r="O140" s="1">
        <f>N140/F140</f>
        <v>33.800118289314881</v>
      </c>
      <c r="P140">
        <f t="shared" si="22"/>
        <v>15</v>
      </c>
    </row>
    <row r="141" spans="6:16">
      <c r="F141" s="4">
        <f t="shared" si="18"/>
        <v>137</v>
      </c>
      <c r="G141" s="4">
        <v>0.15053968026947384</v>
      </c>
      <c r="H141" s="1">
        <f t="shared" si="23"/>
        <v>0.30258335872349562</v>
      </c>
      <c r="I141" s="1">
        <f t="shared" si="19"/>
        <v>2895.7710683234859</v>
      </c>
      <c r="J141" s="1">
        <f t="shared" si="24"/>
        <v>2991</v>
      </c>
      <c r="K141" s="1">
        <v>4</v>
      </c>
      <c r="L141" s="1">
        <f t="shared" si="20"/>
        <v>2995</v>
      </c>
      <c r="M141" s="2">
        <f t="shared" si="21"/>
        <v>95.228931676514094</v>
      </c>
      <c r="N141" s="2">
        <f t="shared" si="25"/>
        <v>4692.0450190233387</v>
      </c>
      <c r="O141" s="1">
        <f>N141/F141</f>
        <v>34.248503788491526</v>
      </c>
      <c r="P141">
        <f t="shared" si="22"/>
        <v>15</v>
      </c>
    </row>
    <row r="142" spans="6:16">
      <c r="F142" s="4">
        <f t="shared" si="18"/>
        <v>138</v>
      </c>
      <c r="G142" s="4">
        <v>0.15099024856507448</v>
      </c>
      <c r="H142" s="1">
        <f t="shared" si="23"/>
        <v>2.4054343214806977</v>
      </c>
      <c r="I142" s="1">
        <f t="shared" si="19"/>
        <v>2898.1765026449666</v>
      </c>
      <c r="J142" s="1">
        <f t="shared" si="24"/>
        <v>2995</v>
      </c>
      <c r="K142" s="1">
        <v>5</v>
      </c>
      <c r="L142" s="1">
        <f t="shared" si="20"/>
        <v>3000</v>
      </c>
      <c r="M142" s="2">
        <f t="shared" si="21"/>
        <v>96.823497355033396</v>
      </c>
      <c r="N142" s="2">
        <f t="shared" si="25"/>
        <v>4788.8685163783721</v>
      </c>
      <c r="O142" s="1">
        <f>N142/F142</f>
        <v>34.701945770857769</v>
      </c>
      <c r="P142">
        <f t="shared" si="22"/>
        <v>14</v>
      </c>
    </row>
    <row r="143" spans="6:16">
      <c r="F143" s="4">
        <f t="shared" si="18"/>
        <v>139</v>
      </c>
      <c r="G143" s="4">
        <v>0.15181830273117569</v>
      </c>
      <c r="H143" s="1">
        <f t="shared" si="23"/>
        <v>4.4085087833809666</v>
      </c>
      <c r="I143" s="1">
        <f t="shared" si="19"/>
        <v>2902.5850114283476</v>
      </c>
      <c r="J143" s="1">
        <f t="shared" si="24"/>
        <v>3000</v>
      </c>
      <c r="K143" s="1">
        <v>7</v>
      </c>
      <c r="L143" s="1">
        <f t="shared" si="20"/>
        <v>3007</v>
      </c>
      <c r="M143" s="2">
        <f t="shared" si="21"/>
        <v>97.41498857165243</v>
      </c>
      <c r="N143" s="2">
        <f t="shared" si="25"/>
        <v>4886.2835049500245</v>
      </c>
      <c r="O143" s="1">
        <f>N143/F143</f>
        <v>35.153118740647656</v>
      </c>
      <c r="P143">
        <f t="shared" si="22"/>
        <v>14</v>
      </c>
    </row>
    <row r="144" spans="6:16">
      <c r="F144" s="4">
        <f t="shared" si="18"/>
        <v>140</v>
      </c>
      <c r="G144" s="4">
        <v>0.15188929236874715</v>
      </c>
      <c r="H144" s="1">
        <f t="shared" si="23"/>
        <v>0.37721343492466985</v>
      </c>
      <c r="I144" s="1">
        <f t="shared" si="19"/>
        <v>2902.9622248632722</v>
      </c>
      <c r="J144" s="1">
        <f t="shared" si="24"/>
        <v>3007</v>
      </c>
      <c r="K144" s="1">
        <v>3</v>
      </c>
      <c r="L144" s="1">
        <f t="shared" si="20"/>
        <v>3010</v>
      </c>
      <c r="M144" s="2">
        <f t="shared" si="21"/>
        <v>104.03777513672776</v>
      </c>
      <c r="N144" s="2">
        <f t="shared" si="25"/>
        <v>4990.3212800867523</v>
      </c>
      <c r="O144" s="1">
        <f>N144/F144</f>
        <v>35.64515200061966</v>
      </c>
      <c r="P144">
        <f t="shared" si="22"/>
        <v>14</v>
      </c>
    </row>
    <row r="145" spans="6:16">
      <c r="F145" s="4">
        <f t="shared" ref="F145:F208" si="26">F144+1</f>
        <v>141</v>
      </c>
      <c r="G145" s="4">
        <v>0.15548504631529791</v>
      </c>
      <c r="H145" s="1">
        <f t="shared" si="23"/>
        <v>18.958400564950352</v>
      </c>
      <c r="I145" s="1">
        <f t="shared" si="19"/>
        <v>2921.9206254282226</v>
      </c>
      <c r="J145" s="1">
        <f t="shared" si="24"/>
        <v>3010</v>
      </c>
      <c r="K145" s="1">
        <v>3</v>
      </c>
      <c r="L145" s="1">
        <f t="shared" si="20"/>
        <v>3013</v>
      </c>
      <c r="M145" s="2">
        <f t="shared" si="21"/>
        <v>88.079374571777407</v>
      </c>
      <c r="N145" s="2">
        <f t="shared" si="25"/>
        <v>5078.4006546585297</v>
      </c>
      <c r="O145" s="1">
        <f>N145/F145</f>
        <v>36.017025919564041</v>
      </c>
      <c r="P145">
        <f t="shared" si="22"/>
        <v>13</v>
      </c>
    </row>
    <row r="146" spans="6:16">
      <c r="F146" s="4">
        <f t="shared" si="26"/>
        <v>142</v>
      </c>
      <c r="G146" s="4">
        <v>0.1574612949227161</v>
      </c>
      <c r="H146" s="1">
        <f t="shared" si="23"/>
        <v>10.298826692162493</v>
      </c>
      <c r="I146" s="1">
        <f t="shared" si="19"/>
        <v>2932.2194521203851</v>
      </c>
      <c r="J146" s="1">
        <f t="shared" si="24"/>
        <v>3013</v>
      </c>
      <c r="K146" s="1">
        <v>34</v>
      </c>
      <c r="L146" s="1">
        <f t="shared" si="20"/>
        <v>3047</v>
      </c>
      <c r="M146" s="2">
        <f t="shared" si="21"/>
        <v>80.780547879614915</v>
      </c>
      <c r="N146" s="2">
        <f t="shared" si="25"/>
        <v>5159.1812025381441</v>
      </c>
      <c r="O146" s="1">
        <f>N146/F146</f>
        <v>36.332261989705238</v>
      </c>
      <c r="P146">
        <f t="shared" si="22"/>
        <v>15</v>
      </c>
    </row>
    <row r="147" spans="6:16">
      <c r="F147" s="4">
        <f t="shared" si="26"/>
        <v>143</v>
      </c>
      <c r="G147" s="4">
        <v>0.15796851554874625</v>
      </c>
      <c r="H147" s="1">
        <f t="shared" si="23"/>
        <v>2.6298036254106592</v>
      </c>
      <c r="I147" s="1">
        <f t="shared" si="19"/>
        <v>2934.8492557457957</v>
      </c>
      <c r="J147" s="1">
        <f t="shared" si="24"/>
        <v>3047</v>
      </c>
      <c r="K147" s="1">
        <v>3</v>
      </c>
      <c r="L147" s="1">
        <f t="shared" si="20"/>
        <v>3050</v>
      </c>
      <c r="M147" s="2">
        <f t="shared" si="21"/>
        <v>112.15074425420426</v>
      </c>
      <c r="N147" s="2">
        <f t="shared" si="25"/>
        <v>5271.3319467923484</v>
      </c>
      <c r="O147" s="1">
        <f>N147/F147</f>
        <v>36.862461166380058</v>
      </c>
      <c r="P147">
        <f t="shared" si="22"/>
        <v>14</v>
      </c>
    </row>
    <row r="148" spans="6:16">
      <c r="F148" s="4">
        <f t="shared" si="26"/>
        <v>144</v>
      </c>
      <c r="G148" s="4">
        <v>0.15985121238310196</v>
      </c>
      <c r="H148" s="1">
        <f t="shared" si="23"/>
        <v>9.713997643120365</v>
      </c>
      <c r="I148" s="1">
        <f t="shared" si="19"/>
        <v>2944.5632533889161</v>
      </c>
      <c r="J148" s="1">
        <f t="shared" si="24"/>
        <v>3050</v>
      </c>
      <c r="K148" s="1">
        <v>1</v>
      </c>
      <c r="L148" s="1">
        <f t="shared" si="20"/>
        <v>3051</v>
      </c>
      <c r="M148" s="2">
        <f t="shared" si="21"/>
        <v>105.43674661108389</v>
      </c>
      <c r="N148" s="2">
        <f t="shared" si="25"/>
        <v>5376.7686934034318</v>
      </c>
      <c r="O148" s="1">
        <f>N148/F148</f>
        <v>37.338671481968277</v>
      </c>
      <c r="P148">
        <f t="shared" si="22"/>
        <v>13</v>
      </c>
    </row>
    <row r="149" spans="6:16">
      <c r="F149" s="4">
        <f t="shared" si="26"/>
        <v>145</v>
      </c>
      <c r="G149" s="4">
        <v>0.15986784022339284</v>
      </c>
      <c r="H149" s="1">
        <f t="shared" si="23"/>
        <v>8.5464659873650817E-2</v>
      </c>
      <c r="I149" s="1">
        <f t="shared" si="19"/>
        <v>2944.6487180487898</v>
      </c>
      <c r="J149" s="1">
        <f t="shared" si="24"/>
        <v>3051</v>
      </c>
      <c r="K149" s="1">
        <v>4</v>
      </c>
      <c r="L149" s="1">
        <f t="shared" si="20"/>
        <v>3055</v>
      </c>
      <c r="M149" s="2">
        <f t="shared" si="21"/>
        <v>106.35128195121024</v>
      </c>
      <c r="N149" s="2">
        <f t="shared" si="25"/>
        <v>5483.1199753546425</v>
      </c>
      <c r="O149" s="1">
        <f>N149/F149</f>
        <v>37.814620519687189</v>
      </c>
      <c r="P149">
        <f t="shared" si="22"/>
        <v>13</v>
      </c>
    </row>
    <row r="150" spans="6:16">
      <c r="F150" s="4">
        <f t="shared" si="26"/>
        <v>146</v>
      </c>
      <c r="G150" s="4">
        <v>0.15992638702504802</v>
      </c>
      <c r="H150" s="1">
        <f t="shared" si="23"/>
        <v>0.3008765314689299</v>
      </c>
      <c r="I150" s="1">
        <f t="shared" si="19"/>
        <v>2944.9495945802587</v>
      </c>
      <c r="J150" s="1">
        <f t="shared" si="24"/>
        <v>3055</v>
      </c>
      <c r="K150" s="1">
        <v>6</v>
      </c>
      <c r="L150" s="1">
        <f t="shared" si="20"/>
        <v>3061</v>
      </c>
      <c r="M150" s="2">
        <f t="shared" si="21"/>
        <v>110.05040541974131</v>
      </c>
      <c r="N150" s="2">
        <f t="shared" si="25"/>
        <v>5593.1703807743834</v>
      </c>
      <c r="O150" s="1">
        <f>N150/F150</f>
        <v>38.309386169687556</v>
      </c>
      <c r="P150">
        <f t="shared" si="22"/>
        <v>13</v>
      </c>
    </row>
    <row r="151" spans="6:16">
      <c r="F151" s="4">
        <f t="shared" si="26"/>
        <v>147</v>
      </c>
      <c r="G151" s="4">
        <v>0.1604471038101265</v>
      </c>
      <c r="H151" s="1">
        <f t="shared" si="23"/>
        <v>2.672896974482228</v>
      </c>
      <c r="I151" s="1">
        <f t="shared" si="19"/>
        <v>2947.6224915547409</v>
      </c>
      <c r="J151" s="1">
        <f t="shared" si="24"/>
        <v>3061</v>
      </c>
      <c r="K151" s="1">
        <v>11</v>
      </c>
      <c r="L151" s="1">
        <f t="shared" si="20"/>
        <v>3072</v>
      </c>
      <c r="M151" s="2">
        <f t="shared" si="21"/>
        <v>113.37750844525908</v>
      </c>
      <c r="N151" s="2">
        <f t="shared" si="25"/>
        <v>5706.5478892196425</v>
      </c>
      <c r="O151" s="1">
        <f>N151/F151</f>
        <v>38.820053668160831</v>
      </c>
      <c r="P151">
        <f t="shared" si="22"/>
        <v>14</v>
      </c>
    </row>
    <row r="152" spans="6:16">
      <c r="F152" s="4">
        <f t="shared" si="26"/>
        <v>148</v>
      </c>
      <c r="G152" s="4">
        <v>0.16325350437967767</v>
      </c>
      <c r="H152" s="1">
        <f t="shared" si="23"/>
        <v>14.310678956302581</v>
      </c>
      <c r="I152" s="1">
        <f t="shared" si="19"/>
        <v>2961.9331705110435</v>
      </c>
      <c r="J152" s="1">
        <f t="shared" si="24"/>
        <v>3072</v>
      </c>
      <c r="K152" s="1">
        <v>7</v>
      </c>
      <c r="L152" s="1">
        <f t="shared" si="20"/>
        <v>3079</v>
      </c>
      <c r="M152" s="2">
        <f t="shared" si="21"/>
        <v>110.0668294889565</v>
      </c>
      <c r="N152" s="2">
        <f t="shared" si="25"/>
        <v>5816.614718708599</v>
      </c>
      <c r="O152" s="1">
        <f>N152/F152</f>
        <v>39.301450802085128</v>
      </c>
      <c r="P152">
        <f t="shared" si="22"/>
        <v>15</v>
      </c>
    </row>
    <row r="153" spans="6:16">
      <c r="F153" s="4">
        <f t="shared" si="26"/>
        <v>149</v>
      </c>
      <c r="G153" s="4">
        <v>0.1638323762852798</v>
      </c>
      <c r="H153" s="1">
        <f t="shared" si="23"/>
        <v>2.9322327375107307</v>
      </c>
      <c r="I153" s="1">
        <f t="shared" si="19"/>
        <v>2964.8654032485542</v>
      </c>
      <c r="J153" s="1">
        <f t="shared" si="24"/>
        <v>3079</v>
      </c>
      <c r="K153" s="1">
        <v>4</v>
      </c>
      <c r="L153" s="1">
        <f t="shared" si="20"/>
        <v>3083</v>
      </c>
      <c r="M153" s="2">
        <f t="shared" si="21"/>
        <v>114.13459675144577</v>
      </c>
      <c r="N153" s="2">
        <f t="shared" si="25"/>
        <v>5930.7493154600452</v>
      </c>
      <c r="O153" s="1">
        <f>N153/F153</f>
        <v>39.803686680939897</v>
      </c>
      <c r="P153">
        <f t="shared" si="22"/>
        <v>14</v>
      </c>
    </row>
    <row r="154" spans="6:16">
      <c r="F154" s="4">
        <f t="shared" si="26"/>
        <v>150</v>
      </c>
      <c r="G154" s="4">
        <v>0.16648015672270589</v>
      </c>
      <c r="H154" s="1">
        <f t="shared" si="23"/>
        <v>13.32863708101695</v>
      </c>
      <c r="I154" s="1">
        <f t="shared" si="19"/>
        <v>2978.1940403295712</v>
      </c>
      <c r="J154" s="1">
        <f t="shared" si="24"/>
        <v>3083</v>
      </c>
      <c r="K154" s="1">
        <v>3</v>
      </c>
      <c r="L154" s="1">
        <f t="shared" si="20"/>
        <v>3086</v>
      </c>
      <c r="M154" s="2">
        <f t="shared" si="21"/>
        <v>104.80595967042882</v>
      </c>
      <c r="N154" s="2">
        <f t="shared" si="25"/>
        <v>6035.555275130474</v>
      </c>
      <c r="O154" s="1">
        <f>N154/F154</f>
        <v>40.23703516753649</v>
      </c>
      <c r="P154">
        <f t="shared" si="22"/>
        <v>15</v>
      </c>
    </row>
    <row r="155" spans="6:16">
      <c r="F155" s="4">
        <f t="shared" si="26"/>
        <v>151</v>
      </c>
      <c r="G155" s="4">
        <v>0.16784045781014445</v>
      </c>
      <c r="H155" s="1">
        <f t="shared" si="23"/>
        <v>6.7952523171434223</v>
      </c>
      <c r="I155" s="1">
        <f t="shared" si="19"/>
        <v>2984.9892926467146</v>
      </c>
      <c r="J155" s="1">
        <f t="shared" si="24"/>
        <v>3086</v>
      </c>
      <c r="K155" s="1">
        <v>2</v>
      </c>
      <c r="L155" s="1">
        <f t="shared" si="20"/>
        <v>3088</v>
      </c>
      <c r="M155" s="2">
        <f t="shared" si="21"/>
        <v>101.0107073532854</v>
      </c>
      <c r="N155" s="2">
        <f t="shared" si="25"/>
        <v>6136.5659824837594</v>
      </c>
      <c r="O155" s="1">
        <f>N155/F155</f>
        <v>40.639509817773238</v>
      </c>
      <c r="P155">
        <f t="shared" si="22"/>
        <v>16</v>
      </c>
    </row>
    <row r="156" spans="6:16">
      <c r="F156" s="4">
        <f t="shared" si="26"/>
        <v>152</v>
      </c>
      <c r="G156" s="4">
        <v>0.16912537336342659</v>
      </c>
      <c r="H156" s="1">
        <f t="shared" si="23"/>
        <v>6.3866852898968318</v>
      </c>
      <c r="I156" s="1">
        <f t="shared" si="19"/>
        <v>2991.3759779366114</v>
      </c>
      <c r="J156" s="1">
        <f t="shared" si="24"/>
        <v>3088</v>
      </c>
      <c r="K156" s="1">
        <v>5</v>
      </c>
      <c r="L156" s="1">
        <f t="shared" si="20"/>
        <v>3093</v>
      </c>
      <c r="M156" s="2">
        <f t="shared" si="21"/>
        <v>96.624022063388566</v>
      </c>
      <c r="N156" s="2">
        <f t="shared" si="25"/>
        <v>6233.1900045471484</v>
      </c>
      <c r="O156" s="1">
        <f>N156/F156</f>
        <v>41.007828977283872</v>
      </c>
      <c r="P156">
        <f t="shared" si="22"/>
        <v>16</v>
      </c>
    </row>
    <row r="157" spans="6:16">
      <c r="F157" s="4">
        <f t="shared" si="26"/>
        <v>153</v>
      </c>
      <c r="G157" s="4">
        <v>0.1714490444377974</v>
      </c>
      <c r="H157" s="1">
        <f t="shared" si="23"/>
        <v>11.472375343679232</v>
      </c>
      <c r="I157" s="1">
        <f t="shared" si="19"/>
        <v>3002.8483532802907</v>
      </c>
      <c r="J157" s="1">
        <f t="shared" si="24"/>
        <v>3093</v>
      </c>
      <c r="K157" s="1">
        <v>22</v>
      </c>
      <c r="L157" s="1">
        <f t="shared" si="20"/>
        <v>3115</v>
      </c>
      <c r="M157" s="2">
        <f t="shared" si="21"/>
        <v>90.151646719709333</v>
      </c>
      <c r="N157" s="2">
        <f t="shared" si="25"/>
        <v>6323.3416512668573</v>
      </c>
      <c r="O157" s="1">
        <f>N157/F157</f>
        <v>41.329030400436977</v>
      </c>
      <c r="P157">
        <f t="shared" si="22"/>
        <v>18</v>
      </c>
    </row>
    <row r="158" spans="6:16">
      <c r="F158" s="4">
        <f t="shared" si="26"/>
        <v>154</v>
      </c>
      <c r="G158" s="4">
        <v>0.17240643113316256</v>
      </c>
      <c r="H158" s="1">
        <f t="shared" si="23"/>
        <v>4.6982592544331965</v>
      </c>
      <c r="I158" s="1">
        <f t="shared" si="19"/>
        <v>3007.5466125347239</v>
      </c>
      <c r="J158" s="1">
        <f t="shared" si="24"/>
        <v>3115</v>
      </c>
      <c r="K158" s="1">
        <v>16</v>
      </c>
      <c r="L158" s="1">
        <f t="shared" si="20"/>
        <v>3131</v>
      </c>
      <c r="M158" s="2">
        <f t="shared" si="21"/>
        <v>107.45338746527614</v>
      </c>
      <c r="N158" s="2">
        <f t="shared" si="25"/>
        <v>6430.7950387321334</v>
      </c>
      <c r="O158" s="1">
        <f>N158/F158</f>
        <v>41.758409342416449</v>
      </c>
      <c r="P158">
        <f t="shared" si="22"/>
        <v>20</v>
      </c>
    </row>
    <row r="159" spans="6:16">
      <c r="F159" s="4">
        <f t="shared" si="26"/>
        <v>155</v>
      </c>
      <c r="G159" s="4">
        <v>0.17394614504273331</v>
      </c>
      <c r="H159" s="1">
        <f t="shared" si="23"/>
        <v>7.5216539915327303</v>
      </c>
      <c r="I159" s="1">
        <f t="shared" si="19"/>
        <v>3015.0682665262566</v>
      </c>
      <c r="J159" s="1">
        <f t="shared" si="24"/>
        <v>3131</v>
      </c>
      <c r="K159" s="1">
        <v>18</v>
      </c>
      <c r="L159" s="1">
        <f t="shared" si="20"/>
        <v>3149</v>
      </c>
      <c r="M159" s="2">
        <f t="shared" si="21"/>
        <v>115.93173347374341</v>
      </c>
      <c r="N159" s="2">
        <f t="shared" si="25"/>
        <v>6546.7267722058768</v>
      </c>
      <c r="O159" s="1">
        <f>N159/F159</f>
        <v>42.236946917457267</v>
      </c>
      <c r="P159">
        <f t="shared" si="22"/>
        <v>23</v>
      </c>
    </row>
    <row r="160" spans="6:16">
      <c r="F160" s="4">
        <f t="shared" si="26"/>
        <v>156</v>
      </c>
      <c r="G160" s="4">
        <v>0.17775901397489591</v>
      </c>
      <c r="H160" s="1">
        <f t="shared" si="23"/>
        <v>18.44823532619057</v>
      </c>
      <c r="I160" s="1">
        <f t="shared" si="19"/>
        <v>3033.5165018524472</v>
      </c>
      <c r="J160" s="1">
        <f t="shared" si="24"/>
        <v>3149</v>
      </c>
      <c r="K160" s="1">
        <v>39</v>
      </c>
      <c r="L160" s="1">
        <f t="shared" si="20"/>
        <v>3188</v>
      </c>
      <c r="M160" s="2">
        <f t="shared" si="21"/>
        <v>115.48349814755284</v>
      </c>
      <c r="N160" s="2">
        <f t="shared" si="25"/>
        <v>6662.2102703534292</v>
      </c>
      <c r="O160" s="1">
        <f>N160/F160</f>
        <v>42.706476092009162</v>
      </c>
      <c r="P160">
        <f t="shared" si="22"/>
        <v>24</v>
      </c>
    </row>
    <row r="161" spans="6:16">
      <c r="F161" s="4">
        <f t="shared" si="26"/>
        <v>157</v>
      </c>
      <c r="G161" s="4">
        <v>0.17986177169633066</v>
      </c>
      <c r="H161" s="1">
        <f t="shared" si="23"/>
        <v>10.068355155241079</v>
      </c>
      <c r="I161" s="1">
        <f t="shared" si="19"/>
        <v>3043.5848570076882</v>
      </c>
      <c r="J161" s="1">
        <f t="shared" si="24"/>
        <v>3188</v>
      </c>
      <c r="K161" s="1">
        <v>4</v>
      </c>
      <c r="L161" s="1">
        <f t="shared" si="20"/>
        <v>3192</v>
      </c>
      <c r="M161" s="2">
        <f t="shared" si="21"/>
        <v>144.41514299231176</v>
      </c>
      <c r="N161" s="2">
        <f t="shared" si="25"/>
        <v>6806.6254133457405</v>
      </c>
      <c r="O161" s="1">
        <f>N161/F161</f>
        <v>43.354301995832742</v>
      </c>
      <c r="P161">
        <f t="shared" si="22"/>
        <v>23</v>
      </c>
    </row>
    <row r="162" spans="6:16">
      <c r="F162" s="4">
        <f t="shared" si="26"/>
        <v>158</v>
      </c>
      <c r="G162" s="4">
        <v>0.181560767157114</v>
      </c>
      <c r="H162" s="1">
        <f t="shared" si="23"/>
        <v>8.0816569804610481</v>
      </c>
      <c r="I162" s="1">
        <f t="shared" si="19"/>
        <v>3051.6665139881493</v>
      </c>
      <c r="J162" s="1">
        <f t="shared" si="24"/>
        <v>3192</v>
      </c>
      <c r="K162" s="1">
        <v>2</v>
      </c>
      <c r="L162" s="1">
        <f t="shared" si="20"/>
        <v>3194</v>
      </c>
      <c r="M162" s="2">
        <f t="shared" si="21"/>
        <v>140.33348601185071</v>
      </c>
      <c r="N162" s="2">
        <f t="shared" si="25"/>
        <v>6946.9588993575908</v>
      </c>
      <c r="O162" s="1">
        <f>N162/F162</f>
        <v>43.96809429973159</v>
      </c>
      <c r="P162">
        <f t="shared" si="22"/>
        <v>22</v>
      </c>
    </row>
    <row r="163" spans="6:16">
      <c r="F163" s="4">
        <f t="shared" si="26"/>
        <v>159</v>
      </c>
      <c r="G163" s="4">
        <v>0.18270966460040405</v>
      </c>
      <c r="H163" s="1">
        <f t="shared" si="23"/>
        <v>5.4383905711383704</v>
      </c>
      <c r="I163" s="1">
        <f t="shared" si="19"/>
        <v>3057.1049045592877</v>
      </c>
      <c r="J163" s="1">
        <f t="shared" si="24"/>
        <v>3194</v>
      </c>
      <c r="K163" s="1">
        <v>3</v>
      </c>
      <c r="L163" s="1">
        <f t="shared" si="20"/>
        <v>3197</v>
      </c>
      <c r="M163" s="2">
        <f t="shared" si="21"/>
        <v>136.89509544071234</v>
      </c>
      <c r="N163" s="2">
        <f t="shared" si="25"/>
        <v>7083.8539947983027</v>
      </c>
      <c r="O163" s="1">
        <f>N163/F163</f>
        <v>44.552540847788066</v>
      </c>
      <c r="P163">
        <f t="shared" si="22"/>
        <v>22</v>
      </c>
    </row>
    <row r="164" spans="6:16">
      <c r="F164" s="4">
        <f t="shared" si="26"/>
        <v>160</v>
      </c>
      <c r="G164" s="4">
        <v>0.185084333878206</v>
      </c>
      <c r="H164" s="1">
        <f t="shared" si="23"/>
        <v>11.173844568772438</v>
      </c>
      <c r="I164" s="1">
        <f t="shared" si="19"/>
        <v>3068.2787491280601</v>
      </c>
      <c r="J164" s="1">
        <f t="shared" si="24"/>
        <v>3197</v>
      </c>
      <c r="K164" s="1">
        <v>29</v>
      </c>
      <c r="L164" s="1">
        <f t="shared" si="20"/>
        <v>3226</v>
      </c>
      <c r="M164" s="2">
        <f t="shared" si="21"/>
        <v>128.7212508719399</v>
      </c>
      <c r="N164" s="2">
        <f t="shared" si="25"/>
        <v>7212.575245670243</v>
      </c>
      <c r="O164" s="1">
        <f>N164/F164</f>
        <v>45.078595285439022</v>
      </c>
      <c r="P164">
        <f t="shared" si="22"/>
        <v>35</v>
      </c>
    </row>
    <row r="165" spans="6:16">
      <c r="F165" s="4">
        <f t="shared" si="26"/>
        <v>161</v>
      </c>
      <c r="G165" s="4">
        <v>0.1854216500306487</v>
      </c>
      <c r="H165" s="1">
        <f t="shared" si="23"/>
        <v>1.5800065625148818</v>
      </c>
      <c r="I165" s="1">
        <f t="shared" si="19"/>
        <v>3069.858755690575</v>
      </c>
      <c r="J165" s="1">
        <f t="shared" si="24"/>
        <v>3226</v>
      </c>
      <c r="K165" s="1">
        <v>25</v>
      </c>
      <c r="L165" s="1">
        <f t="shared" si="20"/>
        <v>3251</v>
      </c>
      <c r="M165" s="2">
        <f t="shared" si="21"/>
        <v>156.14124430942502</v>
      </c>
      <c r="N165" s="2">
        <f t="shared" si="25"/>
        <v>7368.716489979668</v>
      </c>
      <c r="O165" s="1">
        <f>N165/F165</f>
        <v>45.768425403600425</v>
      </c>
      <c r="P165">
        <f t="shared" si="22"/>
        <v>41</v>
      </c>
    </row>
    <row r="166" spans="6:16">
      <c r="F166" s="4">
        <f t="shared" si="26"/>
        <v>162</v>
      </c>
      <c r="G166" s="4">
        <v>0.18606112794380891</v>
      </c>
      <c r="H166" s="1">
        <f t="shared" si="23"/>
        <v>2.9904789046645419</v>
      </c>
      <c r="I166" s="1">
        <f t="shared" si="19"/>
        <v>3072.8492345952395</v>
      </c>
      <c r="J166" s="1">
        <f t="shared" si="24"/>
        <v>3251</v>
      </c>
      <c r="K166" s="1">
        <v>19</v>
      </c>
      <c r="L166" s="1">
        <f t="shared" si="20"/>
        <v>3270</v>
      </c>
      <c r="M166" s="2">
        <f t="shared" si="21"/>
        <v>178.15076540476048</v>
      </c>
      <c r="N166" s="2">
        <f t="shared" si="25"/>
        <v>7546.8672553844281</v>
      </c>
      <c r="O166" s="1">
        <f>N166/F166</f>
        <v>46.585600341879186</v>
      </c>
      <c r="P166">
        <f t="shared" si="22"/>
        <v>43</v>
      </c>
    </row>
    <row r="167" spans="6:16">
      <c r="F167" s="4">
        <f t="shared" si="26"/>
        <v>163</v>
      </c>
      <c r="G167" s="4">
        <v>0.18710526661031945</v>
      </c>
      <c r="H167" s="1">
        <f t="shared" si="23"/>
        <v>4.8692380637644419</v>
      </c>
      <c r="I167" s="1">
        <f t="shared" si="19"/>
        <v>3077.718472659004</v>
      </c>
      <c r="J167" s="1">
        <f t="shared" si="24"/>
        <v>3270</v>
      </c>
      <c r="K167" s="1">
        <v>10</v>
      </c>
      <c r="L167" s="1">
        <f t="shared" si="20"/>
        <v>3280</v>
      </c>
      <c r="M167" s="2">
        <f t="shared" si="21"/>
        <v>192.28152734099604</v>
      </c>
      <c r="N167" s="2">
        <f t="shared" si="25"/>
        <v>7739.1487827254241</v>
      </c>
      <c r="O167" s="1">
        <f>N167/F167</f>
        <v>47.479440384818552</v>
      </c>
      <c r="P167">
        <f t="shared" si="22"/>
        <v>45</v>
      </c>
    </row>
    <row r="168" spans="6:16">
      <c r="F168" s="4">
        <f t="shared" si="26"/>
        <v>164</v>
      </c>
      <c r="G168" s="4">
        <v>0.18864534863063498</v>
      </c>
      <c r="H168" s="1">
        <f t="shared" si="23"/>
        <v>7.1515304691097299</v>
      </c>
      <c r="I168" s="1">
        <f t="shared" si="19"/>
        <v>3084.8700031281137</v>
      </c>
      <c r="J168" s="1">
        <f t="shared" si="24"/>
        <v>3280</v>
      </c>
      <c r="K168" s="1">
        <v>16</v>
      </c>
      <c r="L168" s="1">
        <f t="shared" si="20"/>
        <v>3296</v>
      </c>
      <c r="M168" s="2">
        <f t="shared" si="21"/>
        <v>195.12999687188631</v>
      </c>
      <c r="N168" s="2">
        <f t="shared" si="25"/>
        <v>7934.2787795973109</v>
      </c>
      <c r="O168" s="1">
        <f>N168/F168</f>
        <v>48.379748656081162</v>
      </c>
      <c r="P168">
        <f t="shared" si="22"/>
        <v>46</v>
      </c>
    </row>
    <row r="169" spans="6:16">
      <c r="F169" s="4">
        <f t="shared" si="26"/>
        <v>165</v>
      </c>
      <c r="G169" s="4">
        <v>0.18865405379790112</v>
      </c>
      <c r="H169" s="1">
        <f t="shared" si="23"/>
        <v>4.0320932306713075E-2</v>
      </c>
      <c r="I169" s="1">
        <f t="shared" si="19"/>
        <v>3084.9103240604204</v>
      </c>
      <c r="J169" s="1">
        <f t="shared" si="24"/>
        <v>3296</v>
      </c>
      <c r="K169" s="1">
        <v>7</v>
      </c>
      <c r="L169" s="1">
        <f t="shared" si="20"/>
        <v>3303</v>
      </c>
      <c r="M169" s="2">
        <f t="shared" si="21"/>
        <v>211.08967593957959</v>
      </c>
      <c r="N169" s="2">
        <f t="shared" si="25"/>
        <v>8145.3684555368909</v>
      </c>
      <c r="O169" s="1">
        <f>N169/F169</f>
        <v>49.365869427496307</v>
      </c>
      <c r="P169">
        <f t="shared" si="22"/>
        <v>47</v>
      </c>
    </row>
    <row r="170" spans="6:16">
      <c r="F170" s="4">
        <f t="shared" si="26"/>
        <v>166</v>
      </c>
      <c r="G170" s="4">
        <v>0.18894830943791097</v>
      </c>
      <c r="H170" s="1">
        <f t="shared" si="23"/>
        <v>1.3622716141303499</v>
      </c>
      <c r="I170" s="1">
        <f t="shared" si="19"/>
        <v>3086.2725956745508</v>
      </c>
      <c r="J170" s="1">
        <f t="shared" si="24"/>
        <v>3303</v>
      </c>
      <c r="K170" s="1">
        <v>4</v>
      </c>
      <c r="L170" s="1">
        <f t="shared" si="20"/>
        <v>3307</v>
      </c>
      <c r="M170" s="2">
        <f t="shared" si="21"/>
        <v>216.72740432544924</v>
      </c>
      <c r="N170" s="2">
        <f t="shared" si="25"/>
        <v>8362.0958598623401</v>
      </c>
      <c r="O170" s="1">
        <f>N170/F170</f>
        <v>50.374071444953856</v>
      </c>
      <c r="P170">
        <f t="shared" si="22"/>
        <v>46</v>
      </c>
    </row>
    <row r="171" spans="6:16">
      <c r="F171" s="4">
        <f t="shared" si="26"/>
        <v>167</v>
      </c>
      <c r="G171" s="4">
        <v>0.18928228654950119</v>
      </c>
      <c r="H171" s="1">
        <f t="shared" si="23"/>
        <v>1.544583300364593</v>
      </c>
      <c r="I171" s="1">
        <f t="shared" si="19"/>
        <v>3087.8171789749154</v>
      </c>
      <c r="J171" s="1">
        <f t="shared" si="24"/>
        <v>3307</v>
      </c>
      <c r="K171" s="1">
        <v>13</v>
      </c>
      <c r="L171" s="1">
        <f t="shared" si="20"/>
        <v>3320</v>
      </c>
      <c r="M171" s="2">
        <f t="shared" si="21"/>
        <v>219.18282102508465</v>
      </c>
      <c r="N171" s="2">
        <f t="shared" si="25"/>
        <v>8581.2786808874243</v>
      </c>
      <c r="O171" s="1">
        <f>N171/F171</f>
        <v>51.384902280763022</v>
      </c>
      <c r="P171">
        <f t="shared" si="22"/>
        <v>48</v>
      </c>
    </row>
    <row r="172" spans="6:16">
      <c r="F172" s="4">
        <f t="shared" si="26"/>
        <v>168</v>
      </c>
      <c r="G172" s="4">
        <v>0.19018243934934453</v>
      </c>
      <c r="H172" s="1">
        <f t="shared" si="23"/>
        <v>4.1547137689099145</v>
      </c>
      <c r="I172" s="1">
        <f t="shared" si="19"/>
        <v>3091.9718927438253</v>
      </c>
      <c r="J172" s="1">
        <f t="shared" si="24"/>
        <v>3320</v>
      </c>
      <c r="K172" s="1">
        <v>11</v>
      </c>
      <c r="L172" s="1">
        <f t="shared" si="20"/>
        <v>3331</v>
      </c>
      <c r="M172" s="2">
        <f t="shared" si="21"/>
        <v>228.02810725617474</v>
      </c>
      <c r="N172" s="2">
        <f t="shared" si="25"/>
        <v>8809.3067881436</v>
      </c>
      <c r="O172" s="1">
        <f>N172/F172</f>
        <v>52.436349929426193</v>
      </c>
      <c r="P172">
        <f t="shared" si="22"/>
        <v>49</v>
      </c>
    </row>
    <row r="173" spans="6:16">
      <c r="F173" s="4">
        <f t="shared" si="26"/>
        <v>169</v>
      </c>
      <c r="G173" s="4">
        <v>0.19067068459046066</v>
      </c>
      <c r="H173" s="1">
        <f t="shared" si="23"/>
        <v>2.2484735732082299</v>
      </c>
      <c r="I173" s="1">
        <f t="shared" si="19"/>
        <v>3094.2203663170335</v>
      </c>
      <c r="J173" s="1">
        <f t="shared" si="24"/>
        <v>3331</v>
      </c>
      <c r="K173" s="1">
        <v>8</v>
      </c>
      <c r="L173" s="1">
        <f t="shared" si="20"/>
        <v>3339</v>
      </c>
      <c r="M173" s="2">
        <f t="shared" si="21"/>
        <v>236.77963368296651</v>
      </c>
      <c r="N173" s="2">
        <f t="shared" si="25"/>
        <v>9046.0864218265669</v>
      </c>
      <c r="O173" s="1">
        <f>N173/F173</f>
        <v>53.527138590689745</v>
      </c>
      <c r="P173">
        <f t="shared" si="22"/>
        <v>50</v>
      </c>
    </row>
    <row r="174" spans="6:16">
      <c r="F174" s="4">
        <f t="shared" si="26"/>
        <v>170</v>
      </c>
      <c r="G174" s="4">
        <v>0.19239238052989283</v>
      </c>
      <c r="H174" s="1">
        <f t="shared" si="23"/>
        <v>7.90069211580294</v>
      </c>
      <c r="I174" s="1">
        <f t="shared" si="19"/>
        <v>3102.1210584328364</v>
      </c>
      <c r="J174" s="1">
        <f t="shared" si="24"/>
        <v>3339</v>
      </c>
      <c r="K174" s="1">
        <v>6</v>
      </c>
      <c r="L174" s="1">
        <f t="shared" si="20"/>
        <v>3345</v>
      </c>
      <c r="M174" s="2">
        <f t="shared" si="21"/>
        <v>236.87894156716357</v>
      </c>
      <c r="N174" s="2">
        <f t="shared" si="25"/>
        <v>9282.9653633937305</v>
      </c>
      <c r="O174" s="1">
        <f>N174/F174</f>
        <v>54.605678608198417</v>
      </c>
      <c r="P174">
        <f t="shared" si="22"/>
        <v>54</v>
      </c>
    </row>
    <row r="175" spans="6:16">
      <c r="F175" s="4">
        <f t="shared" si="26"/>
        <v>171</v>
      </c>
      <c r="G175" s="4">
        <v>0.1935962446699131</v>
      </c>
      <c r="H175" s="1">
        <f t="shared" si="23"/>
        <v>5.4986982689688375</v>
      </c>
      <c r="I175" s="1">
        <f t="shared" si="19"/>
        <v>3107.6197567018053</v>
      </c>
      <c r="J175" s="1">
        <f t="shared" si="24"/>
        <v>3345</v>
      </c>
      <c r="K175" s="1">
        <v>11</v>
      </c>
      <c r="L175" s="1">
        <f t="shared" si="20"/>
        <v>3356</v>
      </c>
      <c r="M175" s="2">
        <f t="shared" si="21"/>
        <v>237.38024329819473</v>
      </c>
      <c r="N175" s="2">
        <f t="shared" si="25"/>
        <v>9520.3456066919243</v>
      </c>
      <c r="O175" s="1">
        <f>N175/F175</f>
        <v>55.67453571164868</v>
      </c>
      <c r="P175">
        <f t="shared" si="22"/>
        <v>57</v>
      </c>
    </row>
    <row r="176" spans="6:16">
      <c r="F176" s="4">
        <f t="shared" si="26"/>
        <v>172</v>
      </c>
      <c r="G176" s="4">
        <v>0.19597682420329221</v>
      </c>
      <c r="H176" s="1">
        <f t="shared" si="23"/>
        <v>10.812129888627624</v>
      </c>
      <c r="I176" s="1">
        <f t="shared" si="19"/>
        <v>3118.4318865904329</v>
      </c>
      <c r="J176" s="1">
        <f t="shared" si="24"/>
        <v>3356</v>
      </c>
      <c r="K176" s="1">
        <v>9</v>
      </c>
      <c r="L176" s="1">
        <f t="shared" si="20"/>
        <v>3365</v>
      </c>
      <c r="M176" s="2">
        <f t="shared" si="21"/>
        <v>237.5681134095671</v>
      </c>
      <c r="N176" s="2">
        <f t="shared" si="25"/>
        <v>9757.913720101491</v>
      </c>
      <c r="O176" s="1">
        <f>N176/F176</f>
        <v>56.732056512217973</v>
      </c>
      <c r="P176">
        <f t="shared" si="22"/>
        <v>60</v>
      </c>
    </row>
    <row r="177" spans="6:16">
      <c r="F177" s="4">
        <f t="shared" si="26"/>
        <v>173</v>
      </c>
      <c r="G177" s="4">
        <v>0.19604239993549033</v>
      </c>
      <c r="H177" s="1">
        <f t="shared" si="23"/>
        <v>0.29669372617718182</v>
      </c>
      <c r="I177" s="1">
        <f t="shared" si="19"/>
        <v>3118.7285803166101</v>
      </c>
      <c r="J177" s="1">
        <f t="shared" si="24"/>
        <v>3365</v>
      </c>
      <c r="K177" s="1">
        <v>1</v>
      </c>
      <c r="L177" s="1">
        <f t="shared" si="20"/>
        <v>3366</v>
      </c>
      <c r="M177" s="2">
        <f t="shared" si="21"/>
        <v>246.27141968338992</v>
      </c>
      <c r="N177" s="2">
        <f t="shared" si="25"/>
        <v>10004.18513978488</v>
      </c>
      <c r="O177" s="1">
        <f>N177/F177</f>
        <v>57.827659767542663</v>
      </c>
      <c r="P177">
        <f t="shared" si="22"/>
        <v>59</v>
      </c>
    </row>
    <row r="178" spans="6:16">
      <c r="F178" s="4">
        <f t="shared" si="26"/>
        <v>174</v>
      </c>
      <c r="G178" s="4">
        <v>0.19658295808977755</v>
      </c>
      <c r="H178" s="1">
        <f t="shared" si="23"/>
        <v>2.4434211721136307</v>
      </c>
      <c r="I178" s="1">
        <f t="shared" si="19"/>
        <v>3121.1720014887237</v>
      </c>
      <c r="J178" s="1">
        <f t="shared" si="24"/>
        <v>3366</v>
      </c>
      <c r="K178" s="1">
        <v>10</v>
      </c>
      <c r="L178" s="1">
        <f t="shared" si="20"/>
        <v>3376</v>
      </c>
      <c r="M178" s="2">
        <f t="shared" si="21"/>
        <v>244.82799851127629</v>
      </c>
      <c r="N178" s="2">
        <f t="shared" si="25"/>
        <v>10249.013138296157</v>
      </c>
      <c r="O178" s="1">
        <f>N178/F178</f>
        <v>58.902374358023891</v>
      </c>
      <c r="P178">
        <f t="shared" si="22"/>
        <v>58</v>
      </c>
    </row>
    <row r="179" spans="6:16">
      <c r="F179" s="4">
        <f t="shared" si="26"/>
        <v>175</v>
      </c>
      <c r="G179" s="4">
        <v>0.19991449845575193</v>
      </c>
      <c r="H179" s="1">
        <f t="shared" si="23"/>
        <v>14.969555385144758</v>
      </c>
      <c r="I179" s="1">
        <f t="shared" si="19"/>
        <v>3136.1415568738685</v>
      </c>
      <c r="J179" s="1">
        <f t="shared" si="24"/>
        <v>3376</v>
      </c>
      <c r="K179" s="1">
        <v>10</v>
      </c>
      <c r="L179" s="1">
        <f t="shared" si="20"/>
        <v>3386</v>
      </c>
      <c r="M179" s="2">
        <f t="shared" si="21"/>
        <v>239.85844312613153</v>
      </c>
      <c r="N179" s="2">
        <f t="shared" si="25"/>
        <v>10488.871581422289</v>
      </c>
      <c r="O179" s="1">
        <f>N179/F179</f>
        <v>59.936409036698791</v>
      </c>
      <c r="P179">
        <f t="shared" si="22"/>
        <v>59</v>
      </c>
    </row>
    <row r="180" spans="6:16">
      <c r="F180" s="4">
        <f t="shared" si="26"/>
        <v>176</v>
      </c>
      <c r="G180" s="4">
        <v>0.20133382397101829</v>
      </c>
      <c r="H180" s="1">
        <f t="shared" si="23"/>
        <v>6.3313436177259064</v>
      </c>
      <c r="I180" s="1">
        <f t="shared" si="19"/>
        <v>3142.4729004915944</v>
      </c>
      <c r="J180" s="1">
        <f t="shared" si="24"/>
        <v>3386</v>
      </c>
      <c r="K180" s="1">
        <v>1</v>
      </c>
      <c r="L180" s="1">
        <f t="shared" si="20"/>
        <v>3387</v>
      </c>
      <c r="M180" s="2">
        <f t="shared" si="21"/>
        <v>243.52709950840563</v>
      </c>
      <c r="N180" s="2">
        <f t="shared" si="25"/>
        <v>10732.398680930695</v>
      </c>
      <c r="O180" s="1">
        <f>N180/F180</f>
        <v>60.979537959833493</v>
      </c>
      <c r="P180">
        <f t="shared" si="22"/>
        <v>59</v>
      </c>
    </row>
    <row r="181" spans="6:16">
      <c r="F181" s="4">
        <f t="shared" si="26"/>
        <v>177</v>
      </c>
      <c r="G181" s="4">
        <v>0.20238117387979493</v>
      </c>
      <c r="H181" s="1">
        <f t="shared" si="23"/>
        <v>4.6546814190060104</v>
      </c>
      <c r="I181" s="1">
        <f t="shared" si="19"/>
        <v>3147.1275819106004</v>
      </c>
      <c r="J181" s="1">
        <f t="shared" si="24"/>
        <v>3387</v>
      </c>
      <c r="K181" s="1">
        <v>10</v>
      </c>
      <c r="L181" s="1">
        <f t="shared" si="20"/>
        <v>3397</v>
      </c>
      <c r="M181" s="2">
        <f t="shared" si="21"/>
        <v>239.87241808939962</v>
      </c>
      <c r="N181" s="2">
        <f t="shared" si="25"/>
        <v>10972.271099020094</v>
      </c>
      <c r="O181" s="1">
        <f>N181/F181</f>
        <v>61.990232197853636</v>
      </c>
      <c r="P181">
        <f t="shared" si="22"/>
        <v>58</v>
      </c>
    </row>
    <row r="182" spans="6:16">
      <c r="F182" s="4">
        <f t="shared" si="26"/>
        <v>178</v>
      </c>
      <c r="G182" s="4">
        <v>0.20273314586586588</v>
      </c>
      <c r="H182" s="1">
        <f t="shared" si="23"/>
        <v>1.5609708128695274</v>
      </c>
      <c r="I182" s="1">
        <f t="shared" si="19"/>
        <v>3148.6885527234699</v>
      </c>
      <c r="J182" s="1">
        <f t="shared" si="24"/>
        <v>3397</v>
      </c>
      <c r="K182" s="1">
        <v>2</v>
      </c>
      <c r="L182" s="1">
        <f t="shared" si="20"/>
        <v>3399</v>
      </c>
      <c r="M182" s="2">
        <f t="shared" si="21"/>
        <v>248.31144727653009</v>
      </c>
      <c r="N182" s="2">
        <f t="shared" si="25"/>
        <v>11220.582546296624</v>
      </c>
      <c r="O182" s="1">
        <f>N182/F182</f>
        <v>63.036980597172047</v>
      </c>
      <c r="P182">
        <f t="shared" si="22"/>
        <v>59</v>
      </c>
    </row>
    <row r="183" spans="6:16">
      <c r="F183" s="4">
        <f t="shared" si="26"/>
        <v>179</v>
      </c>
      <c r="G183" s="4">
        <v>0.20604942055886344</v>
      </c>
      <c r="H183" s="1">
        <f t="shared" si="23"/>
        <v>14.627570271030891</v>
      </c>
      <c r="I183" s="1">
        <f t="shared" si="19"/>
        <v>3163.3161229945008</v>
      </c>
      <c r="J183" s="1">
        <f t="shared" si="24"/>
        <v>3399</v>
      </c>
      <c r="K183" s="1">
        <v>4</v>
      </c>
      <c r="L183" s="1">
        <f t="shared" si="20"/>
        <v>3403</v>
      </c>
      <c r="M183" s="2">
        <f t="shared" si="21"/>
        <v>235.6838770054992</v>
      </c>
      <c r="N183" s="2">
        <f t="shared" si="25"/>
        <v>11456.266423302124</v>
      </c>
      <c r="O183" s="1">
        <f>N183/F183</f>
        <v>64.001488398335894</v>
      </c>
      <c r="P183">
        <f t="shared" si="22"/>
        <v>62</v>
      </c>
    </row>
    <row r="184" spans="6:16">
      <c r="F184" s="4">
        <f t="shared" si="26"/>
        <v>180</v>
      </c>
      <c r="G184" s="4">
        <v>0.20649121509377744</v>
      </c>
      <c r="H184" s="1">
        <f t="shared" si="23"/>
        <v>1.9379172953244961</v>
      </c>
      <c r="I184" s="1">
        <f t="shared" si="19"/>
        <v>3165.2540402898253</v>
      </c>
      <c r="J184" s="1">
        <f t="shared" si="24"/>
        <v>3403</v>
      </c>
      <c r="K184" s="1">
        <v>6</v>
      </c>
      <c r="L184" s="1">
        <f t="shared" si="20"/>
        <v>3409</v>
      </c>
      <c r="M184" s="2">
        <f t="shared" si="21"/>
        <v>237.7459597101747</v>
      </c>
      <c r="N184" s="2">
        <f t="shared" si="25"/>
        <v>11694.012383012299</v>
      </c>
      <c r="O184" s="1">
        <f>N184/F184</f>
        <v>64.966735461179439</v>
      </c>
      <c r="P184">
        <f t="shared" si="22"/>
        <v>61</v>
      </c>
    </row>
    <row r="185" spans="6:16">
      <c r="F185" s="4">
        <f t="shared" si="26"/>
        <v>181</v>
      </c>
      <c r="G185" s="4">
        <v>0.21377726865329549</v>
      </c>
      <c r="H185" s="1">
        <f t="shared" si="23"/>
        <v>31.606331703741034</v>
      </c>
      <c r="I185" s="1">
        <f t="shared" si="19"/>
        <v>3196.8603719935663</v>
      </c>
      <c r="J185" s="1">
        <f t="shared" si="24"/>
        <v>3409</v>
      </c>
      <c r="K185" s="1">
        <v>2</v>
      </c>
      <c r="L185" s="1">
        <f t="shared" si="20"/>
        <v>3411</v>
      </c>
      <c r="M185" s="2">
        <f t="shared" si="21"/>
        <v>212.13962800643367</v>
      </c>
      <c r="N185" s="2">
        <f t="shared" si="25"/>
        <v>11906.152011018734</v>
      </c>
      <c r="O185" s="1">
        <f>N185/F185</f>
        <v>65.779845364744389</v>
      </c>
      <c r="P185">
        <f t="shared" si="22"/>
        <v>60</v>
      </c>
    </row>
    <row r="186" spans="6:16">
      <c r="F186" s="4">
        <f t="shared" si="26"/>
        <v>182</v>
      </c>
      <c r="G186" s="4">
        <v>0.21438285018708858</v>
      </c>
      <c r="H186" s="1">
        <f t="shared" si="23"/>
        <v>2.5976516055043248</v>
      </c>
      <c r="I186" s="1">
        <f t="shared" si="19"/>
        <v>3199.4580235990707</v>
      </c>
      <c r="J186" s="1">
        <f t="shared" si="24"/>
        <v>3411</v>
      </c>
      <c r="K186" s="1">
        <v>11</v>
      </c>
      <c r="L186" s="1">
        <f t="shared" si="20"/>
        <v>3422</v>
      </c>
      <c r="M186" s="2">
        <f t="shared" si="21"/>
        <v>211.54197640092934</v>
      </c>
      <c r="N186" s="2">
        <f t="shared" si="25"/>
        <v>12117.693987419663</v>
      </c>
      <c r="O186" s="1">
        <f>N186/F186</f>
        <v>66.580736194613536</v>
      </c>
      <c r="P186">
        <f t="shared" si="22"/>
        <v>59</v>
      </c>
    </row>
    <row r="187" spans="6:16">
      <c r="F187" s="4">
        <f t="shared" si="26"/>
        <v>183</v>
      </c>
      <c r="G187" s="4">
        <v>0.21480352044604789</v>
      </c>
      <c r="H187" s="1">
        <f t="shared" si="23"/>
        <v>1.8018854753208871</v>
      </c>
      <c r="I187" s="1">
        <f t="shared" si="19"/>
        <v>3201.2599090743915</v>
      </c>
      <c r="J187" s="1">
        <f t="shared" si="24"/>
        <v>3422</v>
      </c>
      <c r="K187" s="1">
        <v>9</v>
      </c>
      <c r="L187" s="1">
        <f t="shared" si="20"/>
        <v>3431</v>
      </c>
      <c r="M187" s="2">
        <f t="shared" si="21"/>
        <v>220.74009092560846</v>
      </c>
      <c r="N187" s="2">
        <f t="shared" si="25"/>
        <v>12338.434078345272</v>
      </c>
      <c r="O187" s="1">
        <f>N187/F187</f>
        <v>67.423137040138101</v>
      </c>
      <c r="P187">
        <f t="shared" si="22"/>
        <v>59</v>
      </c>
    </row>
    <row r="188" spans="6:16">
      <c r="F188" s="4">
        <f t="shared" si="26"/>
        <v>184</v>
      </c>
      <c r="G188" s="4">
        <v>0.21502180992745235</v>
      </c>
      <c r="H188" s="1">
        <f t="shared" si="23"/>
        <v>0.9341814762856302</v>
      </c>
      <c r="I188" s="1">
        <f t="shared" si="19"/>
        <v>3202.1940905506772</v>
      </c>
      <c r="J188" s="1">
        <f t="shared" si="24"/>
        <v>3431</v>
      </c>
      <c r="K188" s="1">
        <v>1</v>
      </c>
      <c r="L188" s="1">
        <f t="shared" si="20"/>
        <v>3432</v>
      </c>
      <c r="M188" s="2">
        <f t="shared" si="21"/>
        <v>228.80590944932283</v>
      </c>
      <c r="N188" s="2">
        <f t="shared" si="25"/>
        <v>12567.239987794594</v>
      </c>
      <c r="O188" s="1">
        <f>N188/F188</f>
        <v>68.300217324970617</v>
      </c>
      <c r="P188">
        <f t="shared" si="22"/>
        <v>59</v>
      </c>
    </row>
    <row r="189" spans="6:16">
      <c r="F189" s="4">
        <f t="shared" si="26"/>
        <v>185</v>
      </c>
      <c r="G189" s="4">
        <v>0.21589844932328006</v>
      </c>
      <c r="H189" s="1">
        <f t="shared" si="23"/>
        <v>3.7459188667121452</v>
      </c>
      <c r="I189" s="1">
        <f t="shared" si="19"/>
        <v>3205.9400094173893</v>
      </c>
      <c r="J189" s="1">
        <f t="shared" si="24"/>
        <v>3432</v>
      </c>
      <c r="K189" s="1">
        <v>4</v>
      </c>
      <c r="L189" s="1">
        <f t="shared" si="20"/>
        <v>3436</v>
      </c>
      <c r="M189" s="2">
        <f t="shared" si="21"/>
        <v>226.05999058261068</v>
      </c>
      <c r="N189" s="2">
        <f t="shared" si="25"/>
        <v>12793.299978377205</v>
      </c>
      <c r="O189" s="1">
        <f>N189/F189</f>
        <v>69.152972856093001</v>
      </c>
      <c r="P189">
        <f t="shared" si="22"/>
        <v>59</v>
      </c>
    </row>
    <row r="190" spans="6:16">
      <c r="F190" s="4">
        <f t="shared" si="26"/>
        <v>186</v>
      </c>
      <c r="G190" s="4">
        <v>0.21623195441730214</v>
      </c>
      <c r="H190" s="1">
        <f t="shared" si="23"/>
        <v>1.4226922344105333</v>
      </c>
      <c r="I190" s="1">
        <f t="shared" si="19"/>
        <v>3207.3627016517999</v>
      </c>
      <c r="J190" s="1">
        <f t="shared" si="24"/>
        <v>3436</v>
      </c>
      <c r="K190" s="1">
        <v>4</v>
      </c>
      <c r="L190" s="1">
        <f t="shared" si="20"/>
        <v>3440</v>
      </c>
      <c r="M190" s="2">
        <f t="shared" si="21"/>
        <v>228.63729834820015</v>
      </c>
      <c r="N190" s="2">
        <f t="shared" si="25"/>
        <v>13021.937276725404</v>
      </c>
      <c r="O190" s="1">
        <f>N190/F190</f>
        <v>70.010415466265613</v>
      </c>
      <c r="P190">
        <f t="shared" si="22"/>
        <v>60</v>
      </c>
    </row>
    <row r="191" spans="6:16">
      <c r="F191" s="4">
        <f t="shared" si="26"/>
        <v>187</v>
      </c>
      <c r="G191" s="4">
        <v>0.21624048281487518</v>
      </c>
      <c r="H191" s="1">
        <f t="shared" si="23"/>
        <v>3.6363894374972006E-2</v>
      </c>
      <c r="I191" s="1">
        <f t="shared" si="19"/>
        <v>3207.3990655461748</v>
      </c>
      <c r="J191" s="1">
        <f t="shared" si="24"/>
        <v>3440</v>
      </c>
      <c r="K191" s="1">
        <v>4</v>
      </c>
      <c r="L191" s="1">
        <f t="shared" si="20"/>
        <v>3444</v>
      </c>
      <c r="M191" s="2">
        <f t="shared" si="21"/>
        <v>232.60093445382518</v>
      </c>
      <c r="N191" s="2">
        <f t="shared" si="25"/>
        <v>13254.53821117923</v>
      </c>
      <c r="O191" s="1">
        <f>N191/F191</f>
        <v>70.879883482241866</v>
      </c>
      <c r="P191">
        <f t="shared" si="22"/>
        <v>60</v>
      </c>
    </row>
    <row r="192" spans="6:16">
      <c r="F192" s="4">
        <f t="shared" si="26"/>
        <v>188</v>
      </c>
      <c r="G192" s="4">
        <v>0.21702347176855152</v>
      </c>
      <c r="H192" s="1">
        <f t="shared" si="23"/>
        <v>3.3349094022569261</v>
      </c>
      <c r="I192" s="1">
        <f t="shared" si="19"/>
        <v>3210.7339749484318</v>
      </c>
      <c r="J192" s="1">
        <f t="shared" si="24"/>
        <v>3444</v>
      </c>
      <c r="K192" s="1">
        <v>1</v>
      </c>
      <c r="L192" s="1">
        <f t="shared" si="20"/>
        <v>3445</v>
      </c>
      <c r="M192" s="2">
        <f t="shared" si="21"/>
        <v>233.26602505156825</v>
      </c>
      <c r="N192" s="2">
        <f t="shared" si="25"/>
        <v>13487.804236230797</v>
      </c>
      <c r="O192" s="1">
        <f>N192/F192</f>
        <v>71.743639554419133</v>
      </c>
      <c r="P192">
        <f t="shared" si="22"/>
        <v>59</v>
      </c>
    </row>
    <row r="193" spans="6:16">
      <c r="F193" s="4">
        <f t="shared" si="26"/>
        <v>189</v>
      </c>
      <c r="G193" s="4">
        <v>0.21846768218430546</v>
      </c>
      <c r="H193" s="1">
        <f t="shared" si="23"/>
        <v>6.1323794038535198</v>
      </c>
      <c r="I193" s="1">
        <f t="shared" si="19"/>
        <v>3216.8663543522853</v>
      </c>
      <c r="J193" s="1">
        <f t="shared" si="24"/>
        <v>3445</v>
      </c>
      <c r="K193" s="1">
        <v>25</v>
      </c>
      <c r="L193" s="1">
        <f t="shared" si="20"/>
        <v>3470</v>
      </c>
      <c r="M193" s="2">
        <f t="shared" si="21"/>
        <v>228.13364564771473</v>
      </c>
      <c r="N193" s="2">
        <f t="shared" si="25"/>
        <v>13715.937881878512</v>
      </c>
      <c r="O193" s="1">
        <f>N193/F193</f>
        <v>72.571099904119109</v>
      </c>
      <c r="P193">
        <f t="shared" si="22"/>
        <v>61</v>
      </c>
    </row>
    <row r="194" spans="6:16">
      <c r="F194" s="4">
        <f t="shared" si="26"/>
        <v>190</v>
      </c>
      <c r="G194" s="4">
        <v>0.21874178651108878</v>
      </c>
      <c r="H194" s="1">
        <f t="shared" si="23"/>
        <v>1.1611616591180791</v>
      </c>
      <c r="I194" s="1">
        <f t="shared" si="19"/>
        <v>3218.0275160114033</v>
      </c>
      <c r="J194" s="1">
        <f t="shared" si="24"/>
        <v>3470</v>
      </c>
      <c r="K194" s="1">
        <v>2</v>
      </c>
      <c r="L194" s="1">
        <f t="shared" si="20"/>
        <v>3472</v>
      </c>
      <c r="M194" s="2">
        <f t="shared" si="21"/>
        <v>251.97248398859665</v>
      </c>
      <c r="N194" s="2">
        <f t="shared" si="25"/>
        <v>13967.910365867108</v>
      </c>
      <c r="O194" s="1">
        <f>N194/F194</f>
        <v>73.515317715090049</v>
      </c>
      <c r="P194">
        <f t="shared" si="22"/>
        <v>60</v>
      </c>
    </row>
    <row r="195" spans="6:16">
      <c r="F195" s="4">
        <f t="shared" si="26"/>
        <v>191</v>
      </c>
      <c r="G195" s="4">
        <v>0.21904114862815671</v>
      </c>
      <c r="H195" s="1">
        <f t="shared" si="23"/>
        <v>1.2671673882809955</v>
      </c>
      <c r="I195" s="1">
        <f t="shared" si="19"/>
        <v>3219.2946833996843</v>
      </c>
      <c r="J195" s="1">
        <f t="shared" si="24"/>
        <v>3472</v>
      </c>
      <c r="K195" s="1">
        <v>2</v>
      </c>
      <c r="L195" s="1">
        <f t="shared" si="20"/>
        <v>3474</v>
      </c>
      <c r="M195" s="2">
        <f t="shared" si="21"/>
        <v>252.70531660031565</v>
      </c>
      <c r="N195" s="2">
        <f t="shared" si="25"/>
        <v>14220.615682467424</v>
      </c>
      <c r="O195" s="1">
        <f>N195/F195</f>
        <v>74.453485248520536</v>
      </c>
      <c r="P195">
        <f t="shared" si="22"/>
        <v>59</v>
      </c>
    </row>
    <row r="196" spans="6:16">
      <c r="F196" s="4">
        <f t="shared" si="26"/>
        <v>192</v>
      </c>
      <c r="G196" s="4">
        <v>0.21948008295971899</v>
      </c>
      <c r="H196" s="1">
        <f t="shared" si="23"/>
        <v>1.8560951518124966</v>
      </c>
      <c r="I196" s="1">
        <f t="shared" si="19"/>
        <v>3221.1507785514968</v>
      </c>
      <c r="J196" s="1">
        <f t="shared" si="24"/>
        <v>3474</v>
      </c>
      <c r="K196" s="1">
        <v>13</v>
      </c>
      <c r="L196" s="1">
        <f t="shared" si="20"/>
        <v>3487</v>
      </c>
      <c r="M196" s="2">
        <f t="shared" si="21"/>
        <v>252.84922144850316</v>
      </c>
      <c r="N196" s="2">
        <f t="shared" si="25"/>
        <v>14473.464903915927</v>
      </c>
      <c r="O196" s="1">
        <f>N196/F196</f>
        <v>75.382629707895447</v>
      </c>
      <c r="P196">
        <f t="shared" si="22"/>
        <v>60</v>
      </c>
    </row>
    <row r="197" spans="6:16">
      <c r="F197" s="4">
        <f t="shared" si="26"/>
        <v>193</v>
      </c>
      <c r="G197" s="4">
        <v>0.21960461999205005</v>
      </c>
      <c r="H197" s="1">
        <f t="shared" si="23"/>
        <v>0.52621906188323919</v>
      </c>
      <c r="I197" s="1">
        <f t="shared" si="19"/>
        <v>3221.6769976133801</v>
      </c>
      <c r="J197" s="1">
        <f t="shared" si="24"/>
        <v>3487</v>
      </c>
      <c r="K197" s="1">
        <v>5</v>
      </c>
      <c r="L197" s="1">
        <f t="shared" si="20"/>
        <v>3492</v>
      </c>
      <c r="M197" s="2">
        <f t="shared" si="21"/>
        <v>265.32300238661992</v>
      </c>
      <c r="N197" s="2">
        <f t="shared" si="25"/>
        <v>14738.787906302547</v>
      </c>
      <c r="O197" s="1">
        <f>N197/F197</f>
        <v>76.366776716593506</v>
      </c>
      <c r="P197">
        <f t="shared" si="22"/>
        <v>59</v>
      </c>
    </row>
    <row r="198" spans="6:16">
      <c r="F198" s="4">
        <f t="shared" si="26"/>
        <v>194</v>
      </c>
      <c r="G198" s="4">
        <v>0.22014844129636923</v>
      </c>
      <c r="H198" s="1">
        <f t="shared" si="23"/>
        <v>2.2957817463093306</v>
      </c>
      <c r="I198" s="1">
        <f t="shared" ref="I198:I261" si="27">IF(G198&lt;0.0368098159509202,815*G198,IF(G198&lt;0.320040899795501,(5*6^(3/2)*SQRT(39283*G198-1392)+6690)/241,IF(G198&lt;0.624744376278118,-(3*SQRT(135941-215160*G198)-2097)/22,IF(G198&lt;0.867075664621676,(3^(3/2)*SQRT(156480*G198-93197)+1089)/16,IF(G198&lt;1,-(5*SQRT(105745-105624*G198)-3025)/18,"false")))))*60</f>
        <v>3223.9727793596894</v>
      </c>
      <c r="J198" s="1">
        <f t="shared" si="24"/>
        <v>3492</v>
      </c>
      <c r="K198" s="1">
        <v>4</v>
      </c>
      <c r="L198" s="1">
        <f t="shared" ref="L198:L261" si="28">ROUND(J198+K198,0)</f>
        <v>3496</v>
      </c>
      <c r="M198" s="2">
        <f t="shared" ref="M198:M261" si="29">J198-I198</f>
        <v>268.02722064031059</v>
      </c>
      <c r="N198" s="2">
        <f t="shared" si="25"/>
        <v>15006.815126942856</v>
      </c>
      <c r="O198" s="1">
        <f>N198/F198</f>
        <v>77.35471714918998</v>
      </c>
      <c r="P198">
        <f t="shared" ref="P198:P261" si="30">COUNTIF(I199:I1100,"&lt;"&amp;L198)</f>
        <v>59</v>
      </c>
    </row>
    <row r="199" spans="6:16">
      <c r="F199" s="4">
        <f t="shared" si="26"/>
        <v>195</v>
      </c>
      <c r="G199" s="4">
        <v>0.22025585312915563</v>
      </c>
      <c r="H199" s="1">
        <f t="shared" ref="H199:H262" si="31">I199-I198</f>
        <v>0.45304712296638172</v>
      </c>
      <c r="I199" s="1">
        <f t="shared" si="27"/>
        <v>3224.4258264826558</v>
      </c>
      <c r="J199" s="1">
        <f t="shared" ref="J199:J262" si="32">MAX(I199,L198)</f>
        <v>3496</v>
      </c>
      <c r="K199" s="1">
        <v>7</v>
      </c>
      <c r="L199" s="1">
        <f t="shared" si="28"/>
        <v>3503</v>
      </c>
      <c r="M199" s="2">
        <f t="shared" si="29"/>
        <v>271.57417351734421</v>
      </c>
      <c r="N199" s="2">
        <f t="shared" ref="N199:N262" si="33">M199+N198</f>
        <v>15278.3893004602</v>
      </c>
      <c r="O199" s="1">
        <f>N199/F199</f>
        <v>78.350714361334354</v>
      </c>
      <c r="P199">
        <f t="shared" si="30"/>
        <v>61</v>
      </c>
    </row>
    <row r="200" spans="6:16">
      <c r="F200" s="4">
        <f t="shared" si="26"/>
        <v>196</v>
      </c>
      <c r="G200" s="4">
        <v>0.2228614678721712</v>
      </c>
      <c r="H200" s="1">
        <f t="shared" si="31"/>
        <v>10.950039617193397</v>
      </c>
      <c r="I200" s="1">
        <f t="shared" si="27"/>
        <v>3235.3758660998492</v>
      </c>
      <c r="J200" s="1">
        <f t="shared" si="32"/>
        <v>3503</v>
      </c>
      <c r="K200" s="1">
        <v>3</v>
      </c>
      <c r="L200" s="1">
        <f t="shared" si="28"/>
        <v>3506</v>
      </c>
      <c r="M200" s="2">
        <f t="shared" si="29"/>
        <v>267.62413390015081</v>
      </c>
      <c r="N200" s="2">
        <f t="shared" si="33"/>
        <v>15546.013434360349</v>
      </c>
      <c r="O200" s="1">
        <f>N200/F200</f>
        <v>79.316395073267088</v>
      </c>
      <c r="P200">
        <f t="shared" si="30"/>
        <v>62</v>
      </c>
    </row>
    <row r="201" spans="6:16">
      <c r="F201" s="4">
        <f t="shared" si="26"/>
        <v>197</v>
      </c>
      <c r="G201" s="4">
        <v>0.22298723795093434</v>
      </c>
      <c r="H201" s="1">
        <f t="shared" si="31"/>
        <v>0.52661430572152312</v>
      </c>
      <c r="I201" s="1">
        <f t="shared" si="27"/>
        <v>3235.9024804055707</v>
      </c>
      <c r="J201" s="1">
        <f t="shared" si="32"/>
        <v>3506</v>
      </c>
      <c r="K201" s="1">
        <v>5</v>
      </c>
      <c r="L201" s="1">
        <f t="shared" si="28"/>
        <v>3511</v>
      </c>
      <c r="M201" s="2">
        <f t="shared" si="29"/>
        <v>270.09751959442929</v>
      </c>
      <c r="N201" s="2">
        <f t="shared" si="33"/>
        <v>15816.11095395478</v>
      </c>
      <c r="O201" s="1">
        <f>N201/F201</f>
        <v>80.284827177435432</v>
      </c>
      <c r="P201">
        <f t="shared" si="30"/>
        <v>62</v>
      </c>
    </row>
    <row r="202" spans="6:16">
      <c r="F202" s="4">
        <f t="shared" si="26"/>
        <v>198</v>
      </c>
      <c r="G202" s="4">
        <v>0.22324784154617583</v>
      </c>
      <c r="H202" s="1">
        <f t="shared" si="31"/>
        <v>1.0906166203280918</v>
      </c>
      <c r="I202" s="1">
        <f t="shared" si="27"/>
        <v>3236.9930970258988</v>
      </c>
      <c r="J202" s="1">
        <f t="shared" si="32"/>
        <v>3511</v>
      </c>
      <c r="K202" s="1">
        <v>3</v>
      </c>
      <c r="L202" s="1">
        <f t="shared" si="28"/>
        <v>3514</v>
      </c>
      <c r="M202" s="2">
        <f t="shared" si="29"/>
        <v>274.00690297410119</v>
      </c>
      <c r="N202" s="2">
        <f t="shared" si="33"/>
        <v>16090.11785692888</v>
      </c>
      <c r="O202" s="1">
        <f>N202/F202</f>
        <v>81.263221499640807</v>
      </c>
      <c r="P202">
        <f t="shared" si="30"/>
        <v>61</v>
      </c>
    </row>
    <row r="203" spans="6:16">
      <c r="F203" s="4">
        <f t="shared" si="26"/>
        <v>199</v>
      </c>
      <c r="G203" s="4">
        <v>0.22498186135797171</v>
      </c>
      <c r="H203" s="1">
        <f t="shared" si="31"/>
        <v>7.2376246452745363</v>
      </c>
      <c r="I203" s="1">
        <f t="shared" si="27"/>
        <v>3244.2307216711733</v>
      </c>
      <c r="J203" s="1">
        <f t="shared" si="32"/>
        <v>3514</v>
      </c>
      <c r="K203" s="1">
        <v>4</v>
      </c>
      <c r="L203" s="1">
        <f t="shared" si="28"/>
        <v>3518</v>
      </c>
      <c r="M203" s="2">
        <f t="shared" si="29"/>
        <v>269.76927832882666</v>
      </c>
      <c r="N203" s="2">
        <f t="shared" si="33"/>
        <v>16359.887135257708</v>
      </c>
      <c r="O203" s="1">
        <f>N203/F203</f>
        <v>82.210488116872909</v>
      </c>
      <c r="P203">
        <f t="shared" si="30"/>
        <v>61</v>
      </c>
    </row>
    <row r="204" spans="6:16">
      <c r="F204" s="4">
        <f t="shared" si="26"/>
        <v>200</v>
      </c>
      <c r="G204" s="4">
        <v>0.22564408502223543</v>
      </c>
      <c r="H204" s="1">
        <f t="shared" si="31"/>
        <v>2.7553145381029935</v>
      </c>
      <c r="I204" s="1">
        <f t="shared" si="27"/>
        <v>3246.9860362092763</v>
      </c>
      <c r="J204" s="1">
        <f t="shared" si="32"/>
        <v>3518</v>
      </c>
      <c r="K204" s="1">
        <v>9</v>
      </c>
      <c r="L204" s="1">
        <f t="shared" si="28"/>
        <v>3527</v>
      </c>
      <c r="M204" s="2">
        <f t="shared" si="29"/>
        <v>271.01396379072366</v>
      </c>
      <c r="N204" s="2">
        <f t="shared" si="33"/>
        <v>16630.901099048431</v>
      </c>
      <c r="O204" s="1">
        <f>N204/F204</f>
        <v>83.154505495242162</v>
      </c>
      <c r="P204">
        <f t="shared" si="30"/>
        <v>62</v>
      </c>
    </row>
    <row r="205" spans="6:16">
      <c r="F205" s="4">
        <f t="shared" si="26"/>
        <v>201</v>
      </c>
      <c r="G205" s="4">
        <v>0.22631185509964835</v>
      </c>
      <c r="H205" s="1">
        <f t="shared" si="31"/>
        <v>2.7735389649678837</v>
      </c>
      <c r="I205" s="1">
        <f t="shared" si="27"/>
        <v>3249.7595751742442</v>
      </c>
      <c r="J205" s="1">
        <f t="shared" si="32"/>
        <v>3527</v>
      </c>
      <c r="K205" s="1">
        <v>1</v>
      </c>
      <c r="L205" s="1">
        <f t="shared" si="28"/>
        <v>3528</v>
      </c>
      <c r="M205" s="2">
        <f t="shared" si="29"/>
        <v>277.24042482575578</v>
      </c>
      <c r="N205" s="2">
        <f t="shared" si="33"/>
        <v>16908.141523874187</v>
      </c>
      <c r="O205" s="1">
        <f>N205/F205</f>
        <v>84.120107083951183</v>
      </c>
      <c r="P205">
        <f t="shared" si="30"/>
        <v>61</v>
      </c>
    </row>
    <row r="206" spans="6:16">
      <c r="F206" s="4">
        <f t="shared" si="26"/>
        <v>202</v>
      </c>
      <c r="G206" s="4">
        <v>0.22632427943742162</v>
      </c>
      <c r="H206" s="1">
        <f t="shared" si="31"/>
        <v>5.1557655770466226E-2</v>
      </c>
      <c r="I206" s="1">
        <f t="shared" si="27"/>
        <v>3249.8111328300147</v>
      </c>
      <c r="J206" s="1">
        <f t="shared" si="32"/>
        <v>3528</v>
      </c>
      <c r="K206" s="1">
        <v>20</v>
      </c>
      <c r="L206" s="1">
        <f t="shared" si="28"/>
        <v>3548</v>
      </c>
      <c r="M206" s="2">
        <f t="shared" si="29"/>
        <v>278.18886716998531</v>
      </c>
      <c r="N206" s="2">
        <f t="shared" si="33"/>
        <v>17186.330391044172</v>
      </c>
      <c r="O206" s="1">
        <f>N206/F206</f>
        <v>85.08084352002065</v>
      </c>
      <c r="P206">
        <f t="shared" si="30"/>
        <v>64</v>
      </c>
    </row>
    <row r="207" spans="6:16">
      <c r="F207" s="4">
        <f t="shared" si="26"/>
        <v>203</v>
      </c>
      <c r="G207" s="4">
        <v>0.22880089352629396</v>
      </c>
      <c r="H207" s="1">
        <f t="shared" si="31"/>
        <v>10.243994690712043</v>
      </c>
      <c r="I207" s="1">
        <f t="shared" si="27"/>
        <v>3260.0551275207267</v>
      </c>
      <c r="J207" s="1">
        <f t="shared" si="32"/>
        <v>3548</v>
      </c>
      <c r="K207" s="1">
        <v>11</v>
      </c>
      <c r="L207" s="1">
        <f t="shared" si="28"/>
        <v>3559</v>
      </c>
      <c r="M207" s="2">
        <f t="shared" si="29"/>
        <v>287.94487247927327</v>
      </c>
      <c r="N207" s="2">
        <f t="shared" si="33"/>
        <v>17474.275263523446</v>
      </c>
      <c r="O207" s="1">
        <f>N207/F207</f>
        <v>86.080173711938158</v>
      </c>
      <c r="P207">
        <f t="shared" si="30"/>
        <v>65</v>
      </c>
    </row>
    <row r="208" spans="6:16">
      <c r="F208" s="4">
        <f t="shared" si="26"/>
        <v>204</v>
      </c>
      <c r="G208" s="4">
        <v>0.22906486711651675</v>
      </c>
      <c r="H208" s="1">
        <f t="shared" si="31"/>
        <v>1.0879927740775202</v>
      </c>
      <c r="I208" s="1">
        <f t="shared" si="27"/>
        <v>3261.1431202948042</v>
      </c>
      <c r="J208" s="1">
        <f t="shared" si="32"/>
        <v>3559</v>
      </c>
      <c r="K208" s="1">
        <v>5</v>
      </c>
      <c r="L208" s="1">
        <f t="shared" si="28"/>
        <v>3564</v>
      </c>
      <c r="M208" s="2">
        <f t="shared" si="29"/>
        <v>297.85687970519575</v>
      </c>
      <c r="N208" s="2">
        <f t="shared" si="33"/>
        <v>17772.132143228642</v>
      </c>
      <c r="O208" s="1">
        <f>N208/F208</f>
        <v>87.118294819748243</v>
      </c>
      <c r="P208">
        <f t="shared" si="30"/>
        <v>64</v>
      </c>
    </row>
    <row r="209" spans="6:16">
      <c r="F209" s="4">
        <f t="shared" ref="F209:F272" si="34">F208+1</f>
        <v>205</v>
      </c>
      <c r="G209" s="4">
        <v>0.23023287683000793</v>
      </c>
      <c r="H209" s="1">
        <f t="shared" si="31"/>
        <v>4.8051885529148421</v>
      </c>
      <c r="I209" s="1">
        <f t="shared" si="27"/>
        <v>3265.9483088477191</v>
      </c>
      <c r="J209" s="1">
        <f t="shared" si="32"/>
        <v>3564</v>
      </c>
      <c r="K209" s="1">
        <v>6</v>
      </c>
      <c r="L209" s="1">
        <f t="shared" si="28"/>
        <v>3570</v>
      </c>
      <c r="M209" s="2">
        <f t="shared" si="29"/>
        <v>298.05169115228091</v>
      </c>
      <c r="N209" s="2">
        <f t="shared" si="33"/>
        <v>18070.183834380921</v>
      </c>
      <c r="O209" s="1">
        <f>N209/F209</f>
        <v>88.147238216492298</v>
      </c>
      <c r="P209">
        <f t="shared" si="30"/>
        <v>66</v>
      </c>
    </row>
    <row r="210" spans="6:16">
      <c r="F210" s="4">
        <f t="shared" si="34"/>
        <v>206</v>
      </c>
      <c r="G210" s="4">
        <v>0.2320037396697705</v>
      </c>
      <c r="H210" s="1">
        <f t="shared" si="31"/>
        <v>7.2579296692683783</v>
      </c>
      <c r="I210" s="1">
        <f t="shared" si="27"/>
        <v>3273.2062385169875</v>
      </c>
      <c r="J210" s="1">
        <f t="shared" si="32"/>
        <v>3570</v>
      </c>
      <c r="K210" s="1">
        <v>9</v>
      </c>
      <c r="L210" s="1">
        <f t="shared" si="28"/>
        <v>3579</v>
      </c>
      <c r="M210" s="2">
        <f t="shared" si="29"/>
        <v>296.79376148301253</v>
      </c>
      <c r="N210" s="2">
        <f t="shared" si="33"/>
        <v>18366.977595863933</v>
      </c>
      <c r="O210" s="1">
        <f>N210/F210</f>
        <v>89.160085416815207</v>
      </c>
      <c r="P210">
        <f t="shared" si="30"/>
        <v>67</v>
      </c>
    </row>
    <row r="211" spans="6:16">
      <c r="F211" s="4">
        <f t="shared" si="34"/>
        <v>207</v>
      </c>
      <c r="G211" s="4">
        <v>0.23243920519798134</v>
      </c>
      <c r="H211" s="1">
        <f t="shared" si="31"/>
        <v>1.7797534232731778</v>
      </c>
      <c r="I211" s="1">
        <f t="shared" si="27"/>
        <v>3274.9859919402606</v>
      </c>
      <c r="J211" s="1">
        <f t="shared" si="32"/>
        <v>3579</v>
      </c>
      <c r="K211" s="1">
        <v>22</v>
      </c>
      <c r="L211" s="1">
        <f t="shared" si="28"/>
        <v>3601</v>
      </c>
      <c r="M211" s="2">
        <f t="shared" si="29"/>
        <v>304.01400805973935</v>
      </c>
      <c r="N211" s="2">
        <f t="shared" si="33"/>
        <v>18670.99160392367</v>
      </c>
      <c r="O211" s="1">
        <f>N211/F211</f>
        <v>90.19802707209503</v>
      </c>
      <c r="P211">
        <f t="shared" si="30"/>
        <v>71</v>
      </c>
    </row>
    <row r="212" spans="6:16">
      <c r="F212" s="4">
        <f t="shared" si="34"/>
        <v>208</v>
      </c>
      <c r="G212" s="4">
        <v>0.2331746017501386</v>
      </c>
      <c r="H212" s="1">
        <f t="shared" si="31"/>
        <v>3.0011155817046529</v>
      </c>
      <c r="I212" s="1">
        <f t="shared" si="27"/>
        <v>3277.9871075219653</v>
      </c>
      <c r="J212" s="1">
        <f t="shared" si="32"/>
        <v>3601</v>
      </c>
      <c r="K212" s="1">
        <v>5</v>
      </c>
      <c r="L212" s="1">
        <f t="shared" si="28"/>
        <v>3606</v>
      </c>
      <c r="M212" s="2">
        <f t="shared" si="29"/>
        <v>323.0128924780347</v>
      </c>
      <c r="N212" s="2">
        <f t="shared" si="33"/>
        <v>18994.004496401707</v>
      </c>
      <c r="O212" s="1">
        <f>N212/F212</f>
        <v>91.317329309623588</v>
      </c>
      <c r="P212">
        <f t="shared" si="30"/>
        <v>73</v>
      </c>
    </row>
    <row r="213" spans="6:16">
      <c r="F213" s="4">
        <f t="shared" si="34"/>
        <v>209</v>
      </c>
      <c r="G213" s="4">
        <v>0.23481720615225221</v>
      </c>
      <c r="H213" s="1">
        <f t="shared" si="31"/>
        <v>6.6832952579156881</v>
      </c>
      <c r="I213" s="1">
        <f t="shared" si="27"/>
        <v>3284.670402779881</v>
      </c>
      <c r="J213" s="1">
        <f t="shared" si="32"/>
        <v>3606</v>
      </c>
      <c r="K213" s="1">
        <v>1</v>
      </c>
      <c r="L213" s="1">
        <f t="shared" si="28"/>
        <v>3607</v>
      </c>
      <c r="M213" s="2">
        <f t="shared" si="29"/>
        <v>321.32959722011901</v>
      </c>
      <c r="N213" s="2">
        <f t="shared" si="33"/>
        <v>19315.334093621826</v>
      </c>
      <c r="O213" s="1">
        <f>N213/F213</f>
        <v>92.417866476659455</v>
      </c>
      <c r="P213">
        <f t="shared" si="30"/>
        <v>73</v>
      </c>
    </row>
    <row r="214" spans="6:16">
      <c r="F214" s="4">
        <f t="shared" si="34"/>
        <v>210</v>
      </c>
      <c r="G214" s="4">
        <v>0.23639121873856439</v>
      </c>
      <c r="H214" s="1">
        <f t="shared" si="31"/>
        <v>6.3784331132351326</v>
      </c>
      <c r="I214" s="1">
        <f t="shared" si="27"/>
        <v>3291.0488358931161</v>
      </c>
      <c r="J214" s="1">
        <f t="shared" si="32"/>
        <v>3607</v>
      </c>
      <c r="K214" s="1">
        <v>3</v>
      </c>
      <c r="L214" s="1">
        <f t="shared" si="28"/>
        <v>3610</v>
      </c>
      <c r="M214" s="2">
        <f t="shared" si="29"/>
        <v>315.95116410688388</v>
      </c>
      <c r="N214" s="2">
        <f t="shared" si="33"/>
        <v>19631.285257728712</v>
      </c>
      <c r="O214" s="1">
        <f>N214/F214</f>
        <v>93.482310751089102</v>
      </c>
      <c r="P214">
        <f t="shared" si="30"/>
        <v>72</v>
      </c>
    </row>
    <row r="215" spans="6:16">
      <c r="F215" s="4">
        <f t="shared" si="34"/>
        <v>211</v>
      </c>
      <c r="G215" s="4">
        <v>0.23789034742984194</v>
      </c>
      <c r="H215" s="1">
        <f t="shared" si="31"/>
        <v>6.051793425816868</v>
      </c>
      <c r="I215" s="1">
        <f t="shared" si="27"/>
        <v>3297.100629318933</v>
      </c>
      <c r="J215" s="1">
        <f t="shared" si="32"/>
        <v>3610</v>
      </c>
      <c r="K215" s="1">
        <v>5</v>
      </c>
      <c r="L215" s="1">
        <f t="shared" si="28"/>
        <v>3615</v>
      </c>
      <c r="M215" s="2">
        <f t="shared" si="29"/>
        <v>312.89937068106701</v>
      </c>
      <c r="N215" s="2">
        <f t="shared" si="33"/>
        <v>19944.184628409777</v>
      </c>
      <c r="O215" s="1">
        <f>N215/F215</f>
        <v>94.522202030378097</v>
      </c>
      <c r="P215">
        <f t="shared" si="30"/>
        <v>71</v>
      </c>
    </row>
    <row r="216" spans="6:16">
      <c r="F216" s="4">
        <f t="shared" si="34"/>
        <v>212</v>
      </c>
      <c r="G216" s="4">
        <v>0.23865445925258388</v>
      </c>
      <c r="H216" s="1">
        <f t="shared" si="31"/>
        <v>3.0760025723220679</v>
      </c>
      <c r="I216" s="1">
        <f t="shared" si="27"/>
        <v>3300.1766318912551</v>
      </c>
      <c r="J216" s="1">
        <f t="shared" si="32"/>
        <v>3615</v>
      </c>
      <c r="K216" s="1">
        <v>11</v>
      </c>
      <c r="L216" s="1">
        <f t="shared" si="28"/>
        <v>3626</v>
      </c>
      <c r="M216" s="2">
        <f t="shared" si="29"/>
        <v>314.82336810874494</v>
      </c>
      <c r="N216" s="2">
        <f t="shared" si="33"/>
        <v>20259.007996518521</v>
      </c>
      <c r="O216" s="1">
        <f>N216/F216</f>
        <v>95.561358474143972</v>
      </c>
      <c r="P216">
        <f t="shared" si="30"/>
        <v>78</v>
      </c>
    </row>
    <row r="217" spans="6:16">
      <c r="F217" s="4">
        <f t="shared" si="34"/>
        <v>213</v>
      </c>
      <c r="G217" s="4">
        <v>0.24280072470073399</v>
      </c>
      <c r="H217" s="1">
        <f t="shared" si="31"/>
        <v>16.591268860540822</v>
      </c>
      <c r="I217" s="1">
        <f t="shared" si="27"/>
        <v>3316.7679007517959</v>
      </c>
      <c r="J217" s="1">
        <f t="shared" si="32"/>
        <v>3626</v>
      </c>
      <c r="K217" s="1">
        <v>1</v>
      </c>
      <c r="L217" s="1">
        <f t="shared" si="28"/>
        <v>3627</v>
      </c>
      <c r="M217" s="2">
        <f t="shared" si="29"/>
        <v>309.23209924820412</v>
      </c>
      <c r="N217" s="2">
        <f t="shared" si="33"/>
        <v>20568.240095766727</v>
      </c>
      <c r="O217" s="1">
        <f>N217/F217</f>
        <v>96.564507491862571</v>
      </c>
      <c r="P217">
        <f t="shared" si="30"/>
        <v>78</v>
      </c>
    </row>
    <row r="218" spans="6:16">
      <c r="F218" s="4">
        <f t="shared" si="34"/>
        <v>214</v>
      </c>
      <c r="G218" s="4">
        <v>0.24293276073787329</v>
      </c>
      <c r="H218" s="1">
        <f t="shared" si="31"/>
        <v>0.52560377762392818</v>
      </c>
      <c r="I218" s="1">
        <f t="shared" si="27"/>
        <v>3317.2935045294198</v>
      </c>
      <c r="J218" s="1">
        <f t="shared" si="32"/>
        <v>3627</v>
      </c>
      <c r="K218" s="1">
        <v>13</v>
      </c>
      <c r="L218" s="1">
        <f t="shared" si="28"/>
        <v>3640</v>
      </c>
      <c r="M218" s="2">
        <f t="shared" si="29"/>
        <v>309.70649547058019</v>
      </c>
      <c r="N218" s="2">
        <f t="shared" si="33"/>
        <v>20877.946591237305</v>
      </c>
      <c r="O218" s="1">
        <f>N218/F218</f>
        <v>97.560498089893954</v>
      </c>
      <c r="P218">
        <f t="shared" si="30"/>
        <v>84</v>
      </c>
    </row>
    <row r="219" spans="6:16">
      <c r="F219" s="4">
        <f t="shared" si="34"/>
        <v>215</v>
      </c>
      <c r="G219" s="4">
        <v>0.24324366787890739</v>
      </c>
      <c r="H219" s="1">
        <f t="shared" si="31"/>
        <v>1.2369866075728169</v>
      </c>
      <c r="I219" s="1">
        <f t="shared" si="27"/>
        <v>3318.5304911369926</v>
      </c>
      <c r="J219" s="1">
        <f t="shared" si="32"/>
        <v>3640</v>
      </c>
      <c r="K219" s="1">
        <v>4</v>
      </c>
      <c r="L219" s="1">
        <f t="shared" si="28"/>
        <v>3644</v>
      </c>
      <c r="M219" s="2">
        <f t="shared" si="29"/>
        <v>321.46950886300738</v>
      </c>
      <c r="N219" s="2">
        <f t="shared" si="33"/>
        <v>21199.416100100312</v>
      </c>
      <c r="O219" s="1">
        <f>N219/F219</f>
        <v>98.601935349303773</v>
      </c>
      <c r="P219">
        <f t="shared" si="30"/>
        <v>84</v>
      </c>
    </row>
    <row r="220" spans="6:16">
      <c r="F220" s="4">
        <f t="shared" si="34"/>
        <v>216</v>
      </c>
      <c r="G220" s="4">
        <v>0.24407019852519962</v>
      </c>
      <c r="H220" s="1">
        <f t="shared" si="31"/>
        <v>3.2839726866677665</v>
      </c>
      <c r="I220" s="1">
        <f t="shared" si="27"/>
        <v>3321.8144638236604</v>
      </c>
      <c r="J220" s="1">
        <f t="shared" si="32"/>
        <v>3644</v>
      </c>
      <c r="K220" s="1">
        <v>35</v>
      </c>
      <c r="L220" s="1">
        <f t="shared" si="28"/>
        <v>3679</v>
      </c>
      <c r="M220" s="2">
        <f t="shared" si="29"/>
        <v>322.18553617633961</v>
      </c>
      <c r="N220" s="2">
        <f t="shared" si="33"/>
        <v>21521.601636276653</v>
      </c>
      <c r="O220" s="1">
        <f>N220/F220</f>
        <v>99.637044612391918</v>
      </c>
      <c r="P220">
        <f t="shared" si="30"/>
        <v>89</v>
      </c>
    </row>
    <row r="221" spans="6:16">
      <c r="F221" s="4">
        <f t="shared" si="34"/>
        <v>217</v>
      </c>
      <c r="G221" s="4">
        <v>0.24481387357332629</v>
      </c>
      <c r="H221" s="1">
        <f t="shared" si="31"/>
        <v>2.9492156287960825</v>
      </c>
      <c r="I221" s="1">
        <f t="shared" si="27"/>
        <v>3324.7636794524565</v>
      </c>
      <c r="J221" s="1">
        <f t="shared" si="32"/>
        <v>3679</v>
      </c>
      <c r="K221" s="1">
        <v>15</v>
      </c>
      <c r="L221" s="1">
        <f t="shared" si="28"/>
        <v>3694</v>
      </c>
      <c r="M221" s="2">
        <f t="shared" si="29"/>
        <v>354.23632054754353</v>
      </c>
      <c r="N221" s="2">
        <f t="shared" si="33"/>
        <v>21875.837956824198</v>
      </c>
      <c r="O221" s="1">
        <f>N221/F221</f>
        <v>100.81031316508847</v>
      </c>
      <c r="P221">
        <f t="shared" si="30"/>
        <v>93</v>
      </c>
    </row>
    <row r="222" spans="6:16">
      <c r="F222" s="4">
        <f t="shared" si="34"/>
        <v>218</v>
      </c>
      <c r="G222" s="4">
        <v>0.24770095766063815</v>
      </c>
      <c r="H222" s="1">
        <f t="shared" si="31"/>
        <v>11.400061179085696</v>
      </c>
      <c r="I222" s="1">
        <f t="shared" si="27"/>
        <v>3336.1637406315422</v>
      </c>
      <c r="J222" s="1">
        <f t="shared" si="32"/>
        <v>3694</v>
      </c>
      <c r="K222" s="1">
        <v>1</v>
      </c>
      <c r="L222" s="1">
        <f t="shared" si="28"/>
        <v>3695</v>
      </c>
      <c r="M222" s="2">
        <f t="shared" si="29"/>
        <v>357.83625936845783</v>
      </c>
      <c r="N222" s="2">
        <f t="shared" si="33"/>
        <v>22233.674216192656</v>
      </c>
      <c r="O222" s="1">
        <f>N222/F222</f>
        <v>101.98933126693879</v>
      </c>
      <c r="P222">
        <f t="shared" si="30"/>
        <v>92</v>
      </c>
    </row>
    <row r="223" spans="6:16">
      <c r="F223" s="4">
        <f t="shared" si="34"/>
        <v>219</v>
      </c>
      <c r="G223" s="4">
        <v>0.24804807738312729</v>
      </c>
      <c r="H223" s="1">
        <f t="shared" si="31"/>
        <v>1.3654168811917771</v>
      </c>
      <c r="I223" s="1">
        <f t="shared" si="27"/>
        <v>3337.5291575127339</v>
      </c>
      <c r="J223" s="1">
        <f t="shared" si="32"/>
        <v>3695</v>
      </c>
      <c r="K223" s="1">
        <v>6</v>
      </c>
      <c r="L223" s="1">
        <f t="shared" si="28"/>
        <v>3701</v>
      </c>
      <c r="M223" s="2">
        <f t="shared" si="29"/>
        <v>357.47084248726605</v>
      </c>
      <c r="N223" s="2">
        <f t="shared" si="33"/>
        <v>22591.145058679922</v>
      </c>
      <c r="O223" s="1">
        <f>N223/F223</f>
        <v>103.15591350995398</v>
      </c>
      <c r="P223">
        <f t="shared" si="30"/>
        <v>93</v>
      </c>
    </row>
    <row r="224" spans="6:16">
      <c r="F224" s="4">
        <f t="shared" si="34"/>
        <v>220</v>
      </c>
      <c r="G224" s="4">
        <v>0.24843448399439438</v>
      </c>
      <c r="H224" s="1">
        <f t="shared" si="31"/>
        <v>1.5186439596691343</v>
      </c>
      <c r="I224" s="1">
        <f t="shared" si="27"/>
        <v>3339.0478014724031</v>
      </c>
      <c r="J224" s="1">
        <f t="shared" si="32"/>
        <v>3701</v>
      </c>
      <c r="K224" s="1">
        <v>2</v>
      </c>
      <c r="L224" s="1">
        <f t="shared" si="28"/>
        <v>3703</v>
      </c>
      <c r="M224" s="2">
        <f t="shared" si="29"/>
        <v>361.95219852759692</v>
      </c>
      <c r="N224" s="2">
        <f t="shared" si="33"/>
        <v>22953.097257207519</v>
      </c>
      <c r="O224" s="1">
        <f>N224/F224</f>
        <v>104.33226026003418</v>
      </c>
      <c r="P224">
        <f t="shared" si="30"/>
        <v>93</v>
      </c>
    </row>
    <row r="225" spans="6:16">
      <c r="F225" s="4">
        <f t="shared" si="34"/>
        <v>221</v>
      </c>
      <c r="G225" s="4">
        <v>0.24888157232227215</v>
      </c>
      <c r="H225" s="1">
        <f t="shared" si="31"/>
        <v>1.7554155148422979</v>
      </c>
      <c r="I225" s="1">
        <f t="shared" si="27"/>
        <v>3340.8032169872454</v>
      </c>
      <c r="J225" s="1">
        <f t="shared" si="32"/>
        <v>3703</v>
      </c>
      <c r="K225" s="1">
        <v>3</v>
      </c>
      <c r="L225" s="1">
        <f t="shared" si="28"/>
        <v>3706</v>
      </c>
      <c r="M225" s="2">
        <f t="shared" si="29"/>
        <v>362.19678301275462</v>
      </c>
      <c r="N225" s="2">
        <f t="shared" si="33"/>
        <v>23315.294040220273</v>
      </c>
      <c r="O225" s="1">
        <f>N225/F225</f>
        <v>105.49906805529535</v>
      </c>
      <c r="P225">
        <f t="shared" si="30"/>
        <v>93</v>
      </c>
    </row>
    <row r="226" spans="6:16">
      <c r="F226" s="4">
        <f t="shared" si="34"/>
        <v>222</v>
      </c>
      <c r="G226" s="4">
        <v>0.24894573015442845</v>
      </c>
      <c r="H226" s="1">
        <f t="shared" si="31"/>
        <v>0.25175380965856675</v>
      </c>
      <c r="I226" s="1">
        <f t="shared" si="27"/>
        <v>3341.0549707969039</v>
      </c>
      <c r="J226" s="1">
        <f t="shared" si="32"/>
        <v>3706</v>
      </c>
      <c r="K226" s="1">
        <v>3</v>
      </c>
      <c r="L226" s="1">
        <f t="shared" si="28"/>
        <v>3709</v>
      </c>
      <c r="M226" s="2">
        <f t="shared" si="29"/>
        <v>364.94502920309606</v>
      </c>
      <c r="N226" s="2">
        <f t="shared" si="33"/>
        <v>23680.239069423369</v>
      </c>
      <c r="O226" s="1">
        <f>N226/F226</f>
        <v>106.66774355596112</v>
      </c>
      <c r="P226">
        <f t="shared" si="30"/>
        <v>94</v>
      </c>
    </row>
    <row r="227" spans="6:16">
      <c r="F227" s="4">
        <f t="shared" si="34"/>
        <v>223</v>
      </c>
      <c r="G227" s="4">
        <v>0.24949233709599827</v>
      </c>
      <c r="H227" s="1">
        <f t="shared" si="31"/>
        <v>2.143340605481626</v>
      </c>
      <c r="I227" s="1">
        <f t="shared" si="27"/>
        <v>3343.1983114023856</v>
      </c>
      <c r="J227" s="1">
        <f t="shared" si="32"/>
        <v>3709</v>
      </c>
      <c r="K227" s="1">
        <v>11</v>
      </c>
      <c r="L227" s="1">
        <f t="shared" si="28"/>
        <v>3720</v>
      </c>
      <c r="M227" s="2">
        <f t="shared" si="29"/>
        <v>365.80168859761443</v>
      </c>
      <c r="N227" s="2">
        <f t="shared" si="33"/>
        <v>24046.040758020983</v>
      </c>
      <c r="O227" s="1">
        <f>N227/F227</f>
        <v>107.82977918395059</v>
      </c>
      <c r="P227">
        <f t="shared" si="30"/>
        <v>94</v>
      </c>
    </row>
    <row r="228" spans="6:16">
      <c r="F228" s="4">
        <f t="shared" si="34"/>
        <v>224</v>
      </c>
      <c r="G228" s="4">
        <v>0.24962103215356479</v>
      </c>
      <c r="H228" s="1">
        <f t="shared" si="31"/>
        <v>0.50423750028267023</v>
      </c>
      <c r="I228" s="1">
        <f t="shared" si="27"/>
        <v>3343.7025489026682</v>
      </c>
      <c r="J228" s="1">
        <f t="shared" si="32"/>
        <v>3720</v>
      </c>
      <c r="K228" s="1">
        <v>31</v>
      </c>
      <c r="L228" s="1">
        <f t="shared" si="28"/>
        <v>3751</v>
      </c>
      <c r="M228" s="2">
        <f t="shared" si="29"/>
        <v>376.29745109733176</v>
      </c>
      <c r="N228" s="2">
        <f t="shared" si="33"/>
        <v>24422.338209118316</v>
      </c>
      <c r="O228" s="1">
        <f>N228/F228</f>
        <v>109.02829557642106</v>
      </c>
      <c r="P228">
        <f t="shared" si="30"/>
        <v>99</v>
      </c>
    </row>
    <row r="229" spans="6:16">
      <c r="F229" s="4">
        <f t="shared" si="34"/>
        <v>225</v>
      </c>
      <c r="G229" s="4">
        <v>0.25240853870055435</v>
      </c>
      <c r="H229" s="1">
        <f t="shared" si="31"/>
        <v>10.88473198543079</v>
      </c>
      <c r="I229" s="1">
        <f t="shared" si="27"/>
        <v>3354.587280888099</v>
      </c>
      <c r="J229" s="1">
        <f t="shared" si="32"/>
        <v>3751</v>
      </c>
      <c r="K229" s="1">
        <v>4</v>
      </c>
      <c r="L229" s="1">
        <f t="shared" si="28"/>
        <v>3755</v>
      </c>
      <c r="M229" s="2">
        <f t="shared" si="29"/>
        <v>396.41271911190097</v>
      </c>
      <c r="N229" s="2">
        <f t="shared" si="33"/>
        <v>24818.750928230216</v>
      </c>
      <c r="O229" s="1">
        <f>N229/F229</f>
        <v>110.30555968102318</v>
      </c>
      <c r="P229">
        <f t="shared" si="30"/>
        <v>98</v>
      </c>
    </row>
    <row r="230" spans="6:16">
      <c r="F230" s="4">
        <f t="shared" si="34"/>
        <v>226</v>
      </c>
      <c r="G230" s="4">
        <v>0.25249462920645804</v>
      </c>
      <c r="H230" s="1">
        <f t="shared" si="31"/>
        <v>0.33505213659327637</v>
      </c>
      <c r="I230" s="1">
        <f t="shared" si="27"/>
        <v>3354.9223330246923</v>
      </c>
      <c r="J230" s="1">
        <f t="shared" si="32"/>
        <v>3755</v>
      </c>
      <c r="K230" s="1">
        <v>1</v>
      </c>
      <c r="L230" s="1">
        <f t="shared" si="28"/>
        <v>3756</v>
      </c>
      <c r="M230" s="2">
        <f t="shared" si="29"/>
        <v>400.07766697530769</v>
      </c>
      <c r="N230" s="2">
        <f t="shared" si="33"/>
        <v>25218.828595205523</v>
      </c>
      <c r="O230" s="1">
        <f>N230/F230</f>
        <v>111.5877371469271</v>
      </c>
      <c r="P230">
        <f t="shared" si="30"/>
        <v>97</v>
      </c>
    </row>
    <row r="231" spans="6:16">
      <c r="F231" s="4">
        <f t="shared" si="34"/>
        <v>227</v>
      </c>
      <c r="G231" s="4">
        <v>0.25253128940941671</v>
      </c>
      <c r="H231" s="1">
        <f t="shared" si="31"/>
        <v>0.14265618030412952</v>
      </c>
      <c r="I231" s="1">
        <f t="shared" si="27"/>
        <v>3355.0649892049964</v>
      </c>
      <c r="J231" s="1">
        <f t="shared" si="32"/>
        <v>3756</v>
      </c>
      <c r="K231" s="1">
        <v>8</v>
      </c>
      <c r="L231" s="1">
        <f t="shared" si="28"/>
        <v>3764</v>
      </c>
      <c r="M231" s="2">
        <f t="shared" si="29"/>
        <v>400.93501079500356</v>
      </c>
      <c r="N231" s="2">
        <f t="shared" si="33"/>
        <v>25619.763606000528</v>
      </c>
      <c r="O231" s="1">
        <f>N231/F231</f>
        <v>112.86239474009044</v>
      </c>
      <c r="P231">
        <f t="shared" si="30"/>
        <v>98</v>
      </c>
    </row>
    <row r="232" spans="6:16">
      <c r="F232" s="4">
        <f t="shared" si="34"/>
        <v>228</v>
      </c>
      <c r="G232" s="4">
        <v>0.25267947639998978</v>
      </c>
      <c r="H232" s="1">
        <f t="shared" si="31"/>
        <v>0.5765186714606898</v>
      </c>
      <c r="I232" s="1">
        <f t="shared" si="27"/>
        <v>3355.6415078764571</v>
      </c>
      <c r="J232" s="1">
        <f t="shared" si="32"/>
        <v>3764</v>
      </c>
      <c r="K232" s="1">
        <v>1</v>
      </c>
      <c r="L232" s="1">
        <f t="shared" si="28"/>
        <v>3765</v>
      </c>
      <c r="M232" s="2">
        <f t="shared" si="29"/>
        <v>408.35849212354287</v>
      </c>
      <c r="N232" s="2">
        <f t="shared" si="33"/>
        <v>26028.122098124069</v>
      </c>
      <c r="O232" s="1">
        <f>N232/F232</f>
        <v>114.15843025493012</v>
      </c>
      <c r="P232">
        <f t="shared" si="30"/>
        <v>99</v>
      </c>
    </row>
    <row r="233" spans="6:16">
      <c r="F233" s="4">
        <f t="shared" si="34"/>
        <v>229</v>
      </c>
      <c r="G233" s="4">
        <v>0.25350885286310554</v>
      </c>
      <c r="H233" s="1">
        <f t="shared" si="31"/>
        <v>3.223049793395603</v>
      </c>
      <c r="I233" s="1">
        <f t="shared" si="27"/>
        <v>3358.8645576698527</v>
      </c>
      <c r="J233" s="1">
        <f t="shared" si="32"/>
        <v>3765</v>
      </c>
      <c r="K233" s="1">
        <v>19</v>
      </c>
      <c r="L233" s="1">
        <f t="shared" si="28"/>
        <v>3784</v>
      </c>
      <c r="M233" s="2">
        <f t="shared" si="29"/>
        <v>406.13544233014727</v>
      </c>
      <c r="N233" s="2">
        <f t="shared" si="33"/>
        <v>26434.257540454215</v>
      </c>
      <c r="O233" s="1">
        <f>N233/F233</f>
        <v>115.43343904128479</v>
      </c>
      <c r="P233">
        <f t="shared" si="30"/>
        <v>101</v>
      </c>
    </row>
    <row r="234" spans="6:16">
      <c r="F234" s="4">
        <f t="shared" si="34"/>
        <v>230</v>
      </c>
      <c r="G234" s="4">
        <v>0.25420057983967936</v>
      </c>
      <c r="H234" s="1">
        <f t="shared" si="31"/>
        <v>2.6834438963587672</v>
      </c>
      <c r="I234" s="1">
        <f t="shared" si="27"/>
        <v>3361.5480015662115</v>
      </c>
      <c r="J234" s="1">
        <f t="shared" si="32"/>
        <v>3784</v>
      </c>
      <c r="K234" s="1">
        <v>12</v>
      </c>
      <c r="L234" s="1">
        <f t="shared" si="28"/>
        <v>3796</v>
      </c>
      <c r="M234" s="2">
        <f t="shared" si="29"/>
        <v>422.4519984337885</v>
      </c>
      <c r="N234" s="2">
        <f t="shared" si="33"/>
        <v>26856.709538888004</v>
      </c>
      <c r="O234" s="1">
        <f>N234/F234</f>
        <v>116.76830234299132</v>
      </c>
      <c r="P234">
        <f t="shared" si="30"/>
        <v>102</v>
      </c>
    </row>
    <row r="235" spans="6:16">
      <c r="F235" s="4">
        <f t="shared" si="34"/>
        <v>231</v>
      </c>
      <c r="G235" s="4">
        <v>0.25484863884770204</v>
      </c>
      <c r="H235" s="1">
        <f t="shared" si="31"/>
        <v>2.5101944756479497</v>
      </c>
      <c r="I235" s="1">
        <f t="shared" si="27"/>
        <v>3364.0581960418594</v>
      </c>
      <c r="J235" s="1">
        <f t="shared" si="32"/>
        <v>3796</v>
      </c>
      <c r="K235" s="1">
        <v>9</v>
      </c>
      <c r="L235" s="1">
        <f t="shared" si="28"/>
        <v>3805</v>
      </c>
      <c r="M235" s="2">
        <f t="shared" si="29"/>
        <v>431.94180395814055</v>
      </c>
      <c r="N235" s="2">
        <f t="shared" si="33"/>
        <v>27288.651342846144</v>
      </c>
      <c r="O235" s="1">
        <f>N235/F235</f>
        <v>118.13268979587075</v>
      </c>
      <c r="P235">
        <f t="shared" si="30"/>
        <v>102</v>
      </c>
    </row>
    <row r="236" spans="6:16">
      <c r="F236" s="4">
        <f t="shared" si="34"/>
        <v>232</v>
      </c>
      <c r="G236" s="4">
        <v>0.25495882664813196</v>
      </c>
      <c r="H236" s="1">
        <f t="shared" si="31"/>
        <v>0.42643297321910723</v>
      </c>
      <c r="I236" s="1">
        <f t="shared" si="27"/>
        <v>3364.4846290150786</v>
      </c>
      <c r="J236" s="1">
        <f t="shared" si="32"/>
        <v>3805</v>
      </c>
      <c r="K236" s="1">
        <v>21</v>
      </c>
      <c r="L236" s="1">
        <f t="shared" si="28"/>
        <v>3826</v>
      </c>
      <c r="M236" s="2">
        <f t="shared" si="29"/>
        <v>440.51537098492145</v>
      </c>
      <c r="N236" s="2">
        <f t="shared" si="33"/>
        <v>27729.166713831066</v>
      </c>
      <c r="O236" s="1">
        <f>N236/F236</f>
        <v>119.52227031823735</v>
      </c>
      <c r="P236">
        <f t="shared" si="30"/>
        <v>108</v>
      </c>
    </row>
    <row r="237" spans="6:16">
      <c r="F237" s="4">
        <f t="shared" si="34"/>
        <v>233</v>
      </c>
      <c r="G237" s="4">
        <v>0.2602455562473962</v>
      </c>
      <c r="H237" s="1">
        <f t="shared" si="31"/>
        <v>20.33566637381864</v>
      </c>
      <c r="I237" s="1">
        <f t="shared" si="27"/>
        <v>3384.8202953888972</v>
      </c>
      <c r="J237" s="1">
        <f t="shared" si="32"/>
        <v>3826</v>
      </c>
      <c r="K237" s="1">
        <v>4</v>
      </c>
      <c r="L237" s="1">
        <f t="shared" si="28"/>
        <v>3830</v>
      </c>
      <c r="M237" s="2">
        <f t="shared" si="29"/>
        <v>441.17970461110281</v>
      </c>
      <c r="N237" s="2">
        <f t="shared" si="33"/>
        <v>28170.346418442168</v>
      </c>
      <c r="O237" s="1">
        <f>N237/F237</f>
        <v>120.90277432807798</v>
      </c>
      <c r="P237">
        <f t="shared" si="30"/>
        <v>107</v>
      </c>
    </row>
    <row r="238" spans="6:16">
      <c r="F238" s="4">
        <f t="shared" si="34"/>
        <v>234</v>
      </c>
      <c r="G238" s="4">
        <v>0.2602653826482566</v>
      </c>
      <c r="H238" s="1">
        <f t="shared" si="31"/>
        <v>7.5810531726347108E-2</v>
      </c>
      <c r="I238" s="1">
        <f t="shared" si="27"/>
        <v>3384.8961059206235</v>
      </c>
      <c r="J238" s="1">
        <f t="shared" si="32"/>
        <v>3830</v>
      </c>
      <c r="K238" s="1">
        <v>22</v>
      </c>
      <c r="L238" s="1">
        <f t="shared" si="28"/>
        <v>3852</v>
      </c>
      <c r="M238" s="2">
        <f t="shared" si="29"/>
        <v>445.10389407937646</v>
      </c>
      <c r="N238" s="2">
        <f t="shared" si="33"/>
        <v>28615.450312521545</v>
      </c>
      <c r="O238" s="1">
        <f>N238/F238</f>
        <v>122.28824919881002</v>
      </c>
      <c r="P238">
        <f t="shared" si="30"/>
        <v>108</v>
      </c>
    </row>
    <row r="239" spans="6:16">
      <c r="F239" s="4">
        <f t="shared" si="34"/>
        <v>235</v>
      </c>
      <c r="G239" s="4">
        <v>0.26072882288411781</v>
      </c>
      <c r="H239" s="1">
        <f t="shared" si="31"/>
        <v>1.7711126821918697</v>
      </c>
      <c r="I239" s="1">
        <f t="shared" si="27"/>
        <v>3386.6672186028154</v>
      </c>
      <c r="J239" s="1">
        <f t="shared" si="32"/>
        <v>3852</v>
      </c>
      <c r="K239" s="1">
        <v>46</v>
      </c>
      <c r="L239" s="1">
        <f t="shared" si="28"/>
        <v>3898</v>
      </c>
      <c r="M239" s="2">
        <f t="shared" si="29"/>
        <v>465.33278139718459</v>
      </c>
      <c r="N239" s="2">
        <f t="shared" si="33"/>
        <v>29080.78309391873</v>
      </c>
      <c r="O239" s="1">
        <f>N239/F239</f>
        <v>123.74801316561161</v>
      </c>
      <c r="P239">
        <f t="shared" si="30"/>
        <v>114</v>
      </c>
    </row>
    <row r="240" spans="6:16">
      <c r="F240" s="4">
        <f t="shared" si="34"/>
        <v>236</v>
      </c>
      <c r="G240" s="4">
        <v>0.26357224032730708</v>
      </c>
      <c r="H240" s="1">
        <f t="shared" si="31"/>
        <v>10.826939378149291</v>
      </c>
      <c r="I240" s="1">
        <f t="shared" si="27"/>
        <v>3397.4941579809647</v>
      </c>
      <c r="J240" s="1">
        <f t="shared" si="32"/>
        <v>3898</v>
      </c>
      <c r="K240" s="1">
        <v>10</v>
      </c>
      <c r="L240" s="1">
        <f t="shared" si="28"/>
        <v>3908</v>
      </c>
      <c r="M240" s="2">
        <f t="shared" si="29"/>
        <v>500.5058420190353</v>
      </c>
      <c r="N240" s="2">
        <f t="shared" si="33"/>
        <v>29581.288935937766</v>
      </c>
      <c r="O240" s="1">
        <f>N240/F240</f>
        <v>125.3444446438041</v>
      </c>
      <c r="P240">
        <f t="shared" si="30"/>
        <v>117</v>
      </c>
    </row>
    <row r="241" spans="6:16">
      <c r="F241" s="4">
        <f t="shared" si="34"/>
        <v>237</v>
      </c>
      <c r="G241" s="4">
        <v>0.26395603769130771</v>
      </c>
      <c r="H241" s="1">
        <f t="shared" si="31"/>
        <v>1.4562131176962794</v>
      </c>
      <c r="I241" s="1">
        <f t="shared" si="27"/>
        <v>3398.950371098661</v>
      </c>
      <c r="J241" s="1">
        <f t="shared" si="32"/>
        <v>3908</v>
      </c>
      <c r="K241" s="1">
        <v>5</v>
      </c>
      <c r="L241" s="1">
        <f t="shared" si="28"/>
        <v>3913</v>
      </c>
      <c r="M241" s="2">
        <f t="shared" si="29"/>
        <v>509.04962890133902</v>
      </c>
      <c r="N241" s="2">
        <f t="shared" si="33"/>
        <v>30090.338564839105</v>
      </c>
      <c r="O241" s="1">
        <f>N241/F241</f>
        <v>126.96345386008061</v>
      </c>
      <c r="P241">
        <f t="shared" si="30"/>
        <v>117</v>
      </c>
    </row>
    <row r="242" spans="6:16">
      <c r="F242" s="4">
        <f t="shared" si="34"/>
        <v>238</v>
      </c>
      <c r="G242" s="4">
        <v>0.26429102805338545</v>
      </c>
      <c r="H242" s="1">
        <f t="shared" si="31"/>
        <v>1.2700292678814549</v>
      </c>
      <c r="I242" s="1">
        <f t="shared" si="27"/>
        <v>3400.2204003665424</v>
      </c>
      <c r="J242" s="1">
        <f t="shared" si="32"/>
        <v>3913</v>
      </c>
      <c r="K242" s="1">
        <v>9</v>
      </c>
      <c r="L242" s="1">
        <f t="shared" si="28"/>
        <v>3922</v>
      </c>
      <c r="M242" s="2">
        <f t="shared" si="29"/>
        <v>512.77959963345756</v>
      </c>
      <c r="N242" s="2">
        <f t="shared" si="33"/>
        <v>30603.118164472562</v>
      </c>
      <c r="O242" s="1">
        <f>N242/F242</f>
        <v>128.58453010282588</v>
      </c>
      <c r="P242">
        <f t="shared" si="30"/>
        <v>119</v>
      </c>
    </row>
    <row r="243" spans="6:16">
      <c r="F243" s="4">
        <f t="shared" si="34"/>
        <v>239</v>
      </c>
      <c r="G243" s="4">
        <v>0.26438631902809551</v>
      </c>
      <c r="H243" s="1">
        <f t="shared" si="31"/>
        <v>0.36110123390744775</v>
      </c>
      <c r="I243" s="1">
        <f t="shared" si="27"/>
        <v>3400.5815016004499</v>
      </c>
      <c r="J243" s="1">
        <f t="shared" si="32"/>
        <v>3922</v>
      </c>
      <c r="K243" s="1">
        <v>2</v>
      </c>
      <c r="L243" s="1">
        <f t="shared" si="28"/>
        <v>3924</v>
      </c>
      <c r="M243" s="2">
        <f t="shared" si="29"/>
        <v>521.41849839955012</v>
      </c>
      <c r="N243" s="2">
        <f t="shared" si="33"/>
        <v>31124.536662872113</v>
      </c>
      <c r="O243" s="1">
        <f>N243/F243</f>
        <v>130.22818687394189</v>
      </c>
      <c r="P243">
        <f t="shared" si="30"/>
        <v>119</v>
      </c>
    </row>
    <row r="244" spans="6:16">
      <c r="F244" s="4">
        <f t="shared" si="34"/>
        <v>240</v>
      </c>
      <c r="G244" s="4">
        <v>0.26466754523209191</v>
      </c>
      <c r="H244" s="1">
        <f t="shared" si="31"/>
        <v>1.0652572279068409</v>
      </c>
      <c r="I244" s="1">
        <f t="shared" si="27"/>
        <v>3401.6467588283567</v>
      </c>
      <c r="J244" s="1">
        <f t="shared" si="32"/>
        <v>3924</v>
      </c>
      <c r="K244" s="1">
        <v>5</v>
      </c>
      <c r="L244" s="1">
        <f t="shared" si="28"/>
        <v>3929</v>
      </c>
      <c r="M244" s="2">
        <f t="shared" si="29"/>
        <v>522.35324117164328</v>
      </c>
      <c r="N244" s="2">
        <f t="shared" si="33"/>
        <v>31646.889904043757</v>
      </c>
      <c r="O244" s="1">
        <f>N244/F244</f>
        <v>131.86204126684899</v>
      </c>
      <c r="P244">
        <f t="shared" si="30"/>
        <v>120</v>
      </c>
    </row>
    <row r="245" spans="6:16">
      <c r="F245" s="4">
        <f t="shared" si="34"/>
        <v>241</v>
      </c>
      <c r="G245" s="4">
        <v>0.26479914978799024</v>
      </c>
      <c r="H245" s="1">
        <f t="shared" si="31"/>
        <v>0.49828067921407637</v>
      </c>
      <c r="I245" s="1">
        <f t="shared" si="27"/>
        <v>3402.1450395075708</v>
      </c>
      <c r="J245" s="1">
        <f t="shared" si="32"/>
        <v>3929</v>
      </c>
      <c r="K245" s="1">
        <v>16</v>
      </c>
      <c r="L245" s="1">
        <f t="shared" si="28"/>
        <v>3945</v>
      </c>
      <c r="M245" s="2">
        <f t="shared" si="29"/>
        <v>526.8549604924292</v>
      </c>
      <c r="N245" s="2">
        <f t="shared" si="33"/>
        <v>32173.744864536187</v>
      </c>
      <c r="O245" s="1">
        <f>N245/F245</f>
        <v>133.50101603541987</v>
      </c>
      <c r="P245">
        <f t="shared" si="30"/>
        <v>123</v>
      </c>
    </row>
    <row r="246" spans="6:16">
      <c r="F246" s="4">
        <f t="shared" si="34"/>
        <v>242</v>
      </c>
      <c r="G246" s="4">
        <v>0.27188446519306098</v>
      </c>
      <c r="H246" s="1">
        <f t="shared" si="31"/>
        <v>26.618540345067231</v>
      </c>
      <c r="I246" s="1">
        <f t="shared" si="27"/>
        <v>3428.763579852638</v>
      </c>
      <c r="J246" s="1">
        <f t="shared" si="32"/>
        <v>3945</v>
      </c>
      <c r="K246" s="1">
        <v>5</v>
      </c>
      <c r="L246" s="1">
        <f t="shared" si="28"/>
        <v>3950</v>
      </c>
      <c r="M246" s="2">
        <f t="shared" si="29"/>
        <v>516.23642014736197</v>
      </c>
      <c r="N246" s="2">
        <f t="shared" si="33"/>
        <v>32689.981284683548</v>
      </c>
      <c r="O246" s="1">
        <f>N246/F246</f>
        <v>135.08256729208077</v>
      </c>
      <c r="P246">
        <f t="shared" si="30"/>
        <v>122</v>
      </c>
    </row>
    <row r="247" spans="6:16">
      <c r="F247" s="4">
        <f t="shared" si="34"/>
        <v>243</v>
      </c>
      <c r="G247" s="4">
        <v>0.27253934408523772</v>
      </c>
      <c r="H247" s="1">
        <f t="shared" si="31"/>
        <v>2.4400290874941675</v>
      </c>
      <c r="I247" s="1">
        <f t="shared" si="27"/>
        <v>3431.2036089401322</v>
      </c>
      <c r="J247" s="1">
        <f t="shared" si="32"/>
        <v>3950</v>
      </c>
      <c r="K247" s="1">
        <v>13</v>
      </c>
      <c r="L247" s="1">
        <f t="shared" si="28"/>
        <v>3963</v>
      </c>
      <c r="M247" s="2">
        <f t="shared" si="29"/>
        <v>518.7963910598678</v>
      </c>
      <c r="N247" s="2">
        <f t="shared" si="33"/>
        <v>33208.777675743419</v>
      </c>
      <c r="O247" s="1">
        <f>N247/F247</f>
        <v>136.66163652569307</v>
      </c>
      <c r="P247">
        <f t="shared" si="30"/>
        <v>123</v>
      </c>
    </row>
    <row r="248" spans="6:16">
      <c r="F248" s="4">
        <f t="shared" si="34"/>
        <v>244</v>
      </c>
      <c r="G248" s="4">
        <v>0.27363045708118783</v>
      </c>
      <c r="H248" s="1">
        <f t="shared" si="31"/>
        <v>4.0579320649571855</v>
      </c>
      <c r="I248" s="1">
        <f t="shared" si="27"/>
        <v>3435.2615410050894</v>
      </c>
      <c r="J248" s="1">
        <f t="shared" si="32"/>
        <v>3963</v>
      </c>
      <c r="K248" s="1">
        <v>2</v>
      </c>
      <c r="L248" s="1">
        <f t="shared" si="28"/>
        <v>3965</v>
      </c>
      <c r="M248" s="2">
        <f t="shared" si="29"/>
        <v>527.73845899491062</v>
      </c>
      <c r="N248" s="2">
        <f t="shared" si="33"/>
        <v>33736.516134738325</v>
      </c>
      <c r="O248" s="1">
        <f>N248/F248</f>
        <v>138.26441038827181</v>
      </c>
      <c r="P248">
        <f t="shared" si="30"/>
        <v>122</v>
      </c>
    </row>
    <row r="249" spans="6:16">
      <c r="F249" s="4">
        <f t="shared" si="34"/>
        <v>245</v>
      </c>
      <c r="G249" s="4">
        <v>0.27409030462868</v>
      </c>
      <c r="H249" s="1">
        <f t="shared" si="31"/>
        <v>1.7074235136110474</v>
      </c>
      <c r="I249" s="1">
        <f t="shared" si="27"/>
        <v>3436.9689645187004</v>
      </c>
      <c r="J249" s="1">
        <f t="shared" si="32"/>
        <v>3965</v>
      </c>
      <c r="K249" s="1">
        <v>8</v>
      </c>
      <c r="L249" s="1">
        <f t="shared" si="28"/>
        <v>3973</v>
      </c>
      <c r="M249" s="2">
        <f t="shared" si="29"/>
        <v>528.03103548129957</v>
      </c>
      <c r="N249" s="2">
        <f t="shared" si="33"/>
        <v>34264.547170219623</v>
      </c>
      <c r="O249" s="1">
        <f>N249/F249</f>
        <v>139.85529457232499</v>
      </c>
      <c r="P249">
        <f t="shared" si="30"/>
        <v>123</v>
      </c>
    </row>
    <row r="250" spans="6:16">
      <c r="F250" s="4">
        <f t="shared" si="34"/>
        <v>246</v>
      </c>
      <c r="G250" s="4">
        <v>0.27431464610364475</v>
      </c>
      <c r="H250" s="1">
        <f t="shared" si="31"/>
        <v>0.83238754709236673</v>
      </c>
      <c r="I250" s="1">
        <f t="shared" si="27"/>
        <v>3437.8013520657928</v>
      </c>
      <c r="J250" s="1">
        <f t="shared" si="32"/>
        <v>3973</v>
      </c>
      <c r="K250" s="1">
        <v>4</v>
      </c>
      <c r="L250" s="1">
        <f t="shared" si="28"/>
        <v>3977</v>
      </c>
      <c r="M250" s="2">
        <f t="shared" si="29"/>
        <v>535.1986479342072</v>
      </c>
      <c r="N250" s="2">
        <f t="shared" si="33"/>
        <v>34799.745818153831</v>
      </c>
      <c r="O250" s="1">
        <f>N250/F250</f>
        <v>141.46238137460907</v>
      </c>
      <c r="P250">
        <f t="shared" si="30"/>
        <v>122</v>
      </c>
    </row>
    <row r="251" spans="6:16">
      <c r="F251" s="4">
        <f t="shared" si="34"/>
        <v>247</v>
      </c>
      <c r="G251" s="4">
        <v>0.27515269441897416</v>
      </c>
      <c r="H251" s="1">
        <f t="shared" si="31"/>
        <v>3.1060086151201176</v>
      </c>
      <c r="I251" s="1">
        <f t="shared" si="27"/>
        <v>3440.9073606809129</v>
      </c>
      <c r="J251" s="1">
        <f t="shared" si="32"/>
        <v>3977</v>
      </c>
      <c r="K251" s="1">
        <v>2</v>
      </c>
      <c r="L251" s="1">
        <f t="shared" si="28"/>
        <v>3979</v>
      </c>
      <c r="M251" s="2">
        <f t="shared" si="29"/>
        <v>536.09263931908708</v>
      </c>
      <c r="N251" s="2">
        <f t="shared" si="33"/>
        <v>35335.838457472921</v>
      </c>
      <c r="O251" s="1">
        <f>N251/F251</f>
        <v>143.06007472661102</v>
      </c>
      <c r="P251">
        <f t="shared" si="30"/>
        <v>121</v>
      </c>
    </row>
    <row r="252" spans="6:16">
      <c r="F252" s="4">
        <f t="shared" si="34"/>
        <v>248</v>
      </c>
      <c r="G252" s="4">
        <v>0.27739760586156059</v>
      </c>
      <c r="H252" s="1">
        <f t="shared" si="31"/>
        <v>8.293531947444535</v>
      </c>
      <c r="I252" s="1">
        <f t="shared" si="27"/>
        <v>3449.2008926283575</v>
      </c>
      <c r="J252" s="1">
        <f t="shared" si="32"/>
        <v>3979</v>
      </c>
      <c r="K252" s="1">
        <v>22</v>
      </c>
      <c r="L252" s="1">
        <f t="shared" si="28"/>
        <v>4001</v>
      </c>
      <c r="M252" s="2">
        <f t="shared" si="29"/>
        <v>529.79910737164255</v>
      </c>
      <c r="N252" s="2">
        <f t="shared" si="33"/>
        <v>35865.637564844561</v>
      </c>
      <c r="O252" s="1">
        <f>N252/F252</f>
        <v>144.61950630985709</v>
      </c>
      <c r="P252">
        <f t="shared" si="30"/>
        <v>127</v>
      </c>
    </row>
    <row r="253" spans="6:16">
      <c r="F253" s="4">
        <f t="shared" si="34"/>
        <v>249</v>
      </c>
      <c r="G253" s="4">
        <v>0.27981318374684783</v>
      </c>
      <c r="H253" s="1">
        <f t="shared" si="31"/>
        <v>8.8811786565329385</v>
      </c>
      <c r="I253" s="1">
        <f t="shared" si="27"/>
        <v>3458.0820712848904</v>
      </c>
      <c r="J253" s="1">
        <f t="shared" si="32"/>
        <v>4001</v>
      </c>
      <c r="K253" s="1">
        <v>7</v>
      </c>
      <c r="L253" s="1">
        <f t="shared" si="28"/>
        <v>4008</v>
      </c>
      <c r="M253" s="2">
        <f t="shared" si="29"/>
        <v>542.91792871510961</v>
      </c>
      <c r="N253" s="2">
        <f t="shared" si="33"/>
        <v>36408.555493559674</v>
      </c>
      <c r="O253" s="1">
        <f>N253/F253</f>
        <v>146.21909836770953</v>
      </c>
      <c r="P253">
        <f t="shared" si="30"/>
        <v>129</v>
      </c>
    </row>
    <row r="254" spans="6:16">
      <c r="F254" s="4">
        <f t="shared" si="34"/>
        <v>250</v>
      </c>
      <c r="G254" s="4">
        <v>0.28104958197837426</v>
      </c>
      <c r="H254" s="1">
        <f t="shared" si="31"/>
        <v>4.5287928449033643</v>
      </c>
      <c r="I254" s="1">
        <f t="shared" si="27"/>
        <v>3462.6108641297938</v>
      </c>
      <c r="J254" s="1">
        <f t="shared" si="32"/>
        <v>4008</v>
      </c>
      <c r="K254" s="1">
        <v>1</v>
      </c>
      <c r="L254" s="1">
        <f t="shared" si="28"/>
        <v>4009</v>
      </c>
      <c r="M254" s="2">
        <f t="shared" si="29"/>
        <v>545.38913587020625</v>
      </c>
      <c r="N254" s="2">
        <f t="shared" si="33"/>
        <v>36953.944629429883</v>
      </c>
      <c r="O254" s="1">
        <f>N254/F254</f>
        <v>147.81577851771954</v>
      </c>
      <c r="P254">
        <f t="shared" si="30"/>
        <v>128</v>
      </c>
    </row>
    <row r="255" spans="6:16">
      <c r="F255" s="4">
        <f t="shared" si="34"/>
        <v>251</v>
      </c>
      <c r="G255" s="4">
        <v>0.28697333090417843</v>
      </c>
      <c r="H255" s="1">
        <f t="shared" si="31"/>
        <v>21.541598312011047</v>
      </c>
      <c r="I255" s="1">
        <f t="shared" si="27"/>
        <v>3484.1524624418048</v>
      </c>
      <c r="J255" s="1">
        <f t="shared" si="32"/>
        <v>4009</v>
      </c>
      <c r="K255" s="1">
        <v>2</v>
      </c>
      <c r="L255" s="1">
        <f t="shared" si="28"/>
        <v>4011</v>
      </c>
      <c r="M255" s="2">
        <f t="shared" si="29"/>
        <v>524.8475375581952</v>
      </c>
      <c r="N255" s="2">
        <f t="shared" si="33"/>
        <v>37478.792166988082</v>
      </c>
      <c r="O255" s="1">
        <f>N255/F255</f>
        <v>149.31789707963378</v>
      </c>
      <c r="P255">
        <f t="shared" si="30"/>
        <v>128</v>
      </c>
    </row>
    <row r="256" spans="6:16">
      <c r="F256" s="4">
        <f t="shared" si="34"/>
        <v>252</v>
      </c>
      <c r="G256" s="4">
        <v>0.28759238419591271</v>
      </c>
      <c r="H256" s="1">
        <f t="shared" si="31"/>
        <v>2.2364673162683175</v>
      </c>
      <c r="I256" s="1">
        <f t="shared" si="27"/>
        <v>3486.3889297580731</v>
      </c>
      <c r="J256" s="1">
        <f t="shared" si="32"/>
        <v>4011</v>
      </c>
      <c r="K256" s="1">
        <v>12</v>
      </c>
      <c r="L256" s="1">
        <f t="shared" si="28"/>
        <v>4023</v>
      </c>
      <c r="M256" s="2">
        <f t="shared" si="29"/>
        <v>524.61107024192688</v>
      </c>
      <c r="N256" s="2">
        <f t="shared" si="33"/>
        <v>38003.403237230006</v>
      </c>
      <c r="O256" s="1">
        <f>N256/F256</f>
        <v>150.80715570329369</v>
      </c>
      <c r="P256">
        <f t="shared" si="30"/>
        <v>128</v>
      </c>
    </row>
    <row r="257" spans="6:16">
      <c r="F257" s="4">
        <f t="shared" si="34"/>
        <v>253</v>
      </c>
      <c r="G257" s="4">
        <v>0.28945389392099363</v>
      </c>
      <c r="H257" s="1">
        <f t="shared" si="31"/>
        <v>6.7086280474500199</v>
      </c>
      <c r="I257" s="1">
        <f t="shared" si="27"/>
        <v>3493.0975578055231</v>
      </c>
      <c r="J257" s="1">
        <f t="shared" si="32"/>
        <v>4023</v>
      </c>
      <c r="K257" s="1">
        <v>1</v>
      </c>
      <c r="L257" s="1">
        <f t="shared" si="28"/>
        <v>4024</v>
      </c>
      <c r="M257" s="2">
        <f t="shared" si="29"/>
        <v>529.90244219447686</v>
      </c>
      <c r="N257" s="2">
        <f t="shared" si="33"/>
        <v>38533.305679424484</v>
      </c>
      <c r="O257" s="1">
        <f>N257/F257</f>
        <v>152.30555604515607</v>
      </c>
      <c r="P257">
        <f t="shared" si="30"/>
        <v>127</v>
      </c>
    </row>
    <row r="258" spans="6:16">
      <c r="F258" s="4">
        <f t="shared" si="34"/>
        <v>254</v>
      </c>
      <c r="G258" s="4">
        <v>0.2903332565895973</v>
      </c>
      <c r="H258" s="1">
        <f t="shared" si="31"/>
        <v>3.1605539386628152</v>
      </c>
      <c r="I258" s="1">
        <f t="shared" si="27"/>
        <v>3496.258111744186</v>
      </c>
      <c r="J258" s="1">
        <f t="shared" si="32"/>
        <v>4024</v>
      </c>
      <c r="K258" s="1">
        <v>4</v>
      </c>
      <c r="L258" s="1">
        <f t="shared" si="28"/>
        <v>4028</v>
      </c>
      <c r="M258" s="2">
        <f t="shared" si="29"/>
        <v>527.74188825581405</v>
      </c>
      <c r="N258" s="2">
        <f t="shared" si="33"/>
        <v>39061.047567680296</v>
      </c>
      <c r="O258" s="1">
        <f>N258/F258</f>
        <v>153.78365184126102</v>
      </c>
      <c r="P258">
        <f t="shared" si="30"/>
        <v>126</v>
      </c>
    </row>
    <row r="259" spans="6:16">
      <c r="F259" s="4">
        <f t="shared" si="34"/>
        <v>255</v>
      </c>
      <c r="G259" s="4">
        <v>0.29044940344339931</v>
      </c>
      <c r="H259" s="1">
        <f t="shared" si="31"/>
        <v>0.41704039034902962</v>
      </c>
      <c r="I259" s="1">
        <f t="shared" si="27"/>
        <v>3496.675152134535</v>
      </c>
      <c r="J259" s="1">
        <f t="shared" si="32"/>
        <v>4028</v>
      </c>
      <c r="K259" s="1">
        <v>1</v>
      </c>
      <c r="L259" s="1">
        <f t="shared" si="28"/>
        <v>4029</v>
      </c>
      <c r="M259" s="2">
        <f t="shared" si="29"/>
        <v>531.32484786546502</v>
      </c>
      <c r="N259" s="2">
        <f t="shared" si="33"/>
        <v>39592.37241554576</v>
      </c>
      <c r="O259" s="1">
        <f>N259/F259</f>
        <v>155.26420555115985</v>
      </c>
      <c r="P259">
        <f t="shared" si="30"/>
        <v>125</v>
      </c>
    </row>
    <row r="260" spans="6:16">
      <c r="F260" s="4">
        <f t="shared" si="34"/>
        <v>256</v>
      </c>
      <c r="G260" s="4">
        <v>0.29083939911573808</v>
      </c>
      <c r="H260" s="1">
        <f t="shared" si="31"/>
        <v>1.3996358247995886</v>
      </c>
      <c r="I260" s="1">
        <f t="shared" si="27"/>
        <v>3498.0747879593346</v>
      </c>
      <c r="J260" s="1">
        <f t="shared" si="32"/>
        <v>4029</v>
      </c>
      <c r="K260" s="1">
        <v>3</v>
      </c>
      <c r="L260" s="1">
        <f t="shared" si="28"/>
        <v>4032</v>
      </c>
      <c r="M260" s="2">
        <f t="shared" si="29"/>
        <v>530.92521204066543</v>
      </c>
      <c r="N260" s="2">
        <f t="shared" si="33"/>
        <v>40123.297627586428</v>
      </c>
      <c r="O260" s="1">
        <f>N260/F260</f>
        <v>156.73163135775948</v>
      </c>
      <c r="P260">
        <f t="shared" si="30"/>
        <v>124</v>
      </c>
    </row>
    <row r="261" spans="6:16">
      <c r="F261" s="4">
        <f t="shared" si="34"/>
        <v>257</v>
      </c>
      <c r="G261" s="4">
        <v>0.29234845086098105</v>
      </c>
      <c r="H261" s="1">
        <f t="shared" si="31"/>
        <v>5.4057184377884369</v>
      </c>
      <c r="I261" s="1">
        <f t="shared" si="27"/>
        <v>3503.480506397123</v>
      </c>
      <c r="J261" s="1">
        <f t="shared" si="32"/>
        <v>4032</v>
      </c>
      <c r="K261" s="1">
        <v>7</v>
      </c>
      <c r="L261" s="1">
        <f t="shared" si="28"/>
        <v>4039</v>
      </c>
      <c r="M261" s="2">
        <f t="shared" si="29"/>
        <v>528.51949360287699</v>
      </c>
      <c r="N261" s="2">
        <f t="shared" si="33"/>
        <v>40651.817121189306</v>
      </c>
      <c r="O261" s="1">
        <f>N261/F261</f>
        <v>158.17827673614516</v>
      </c>
      <c r="P261">
        <f t="shared" si="30"/>
        <v>125</v>
      </c>
    </row>
    <row r="262" spans="6:16">
      <c r="F262" s="4">
        <f t="shared" si="34"/>
        <v>258</v>
      </c>
      <c r="G262" s="4">
        <v>0.29287536223703903</v>
      </c>
      <c r="H262" s="1">
        <f t="shared" si="31"/>
        <v>1.8837584428088121</v>
      </c>
      <c r="I262" s="1">
        <f t="shared" ref="I262:I325" si="35">IF(G262&lt;0.0368098159509202,815*G262,IF(G262&lt;0.320040899795501,(5*6^(3/2)*SQRT(39283*G262-1392)+6690)/241,IF(G262&lt;0.624744376278118,-(3*SQRT(135941-215160*G262)-2097)/22,IF(G262&lt;0.867075664621676,(3^(3/2)*SQRT(156480*G262-93197)+1089)/16,IF(G262&lt;1,-(5*SQRT(105745-105624*G262)-3025)/18,"false")))))*60</f>
        <v>3505.3642648399318</v>
      </c>
      <c r="J262" s="1">
        <f t="shared" si="32"/>
        <v>4039</v>
      </c>
      <c r="K262" s="1">
        <v>6</v>
      </c>
      <c r="L262" s="1">
        <f t="shared" ref="L262:L325" si="36">ROUND(J262+K262,0)</f>
        <v>4045</v>
      </c>
      <c r="M262" s="2">
        <f t="shared" ref="M262:M325" si="37">J262-I262</f>
        <v>533.63573516006818</v>
      </c>
      <c r="N262" s="2">
        <f t="shared" si="33"/>
        <v>41185.452856349373</v>
      </c>
      <c r="O262" s="1">
        <f>N262/F262</f>
        <v>159.63353820290456</v>
      </c>
      <c r="P262">
        <f t="shared" ref="P262:P325" si="38">COUNTIF(I263:I1164,"&lt;"&amp;L262)</f>
        <v>124</v>
      </c>
    </row>
    <row r="263" spans="6:16">
      <c r="F263" s="4">
        <f t="shared" si="34"/>
        <v>259</v>
      </c>
      <c r="G263" s="4">
        <v>0.29339800830410567</v>
      </c>
      <c r="H263" s="1">
        <f t="shared" ref="H263:H326" si="39">I263-I262</f>
        <v>1.866606082101498</v>
      </c>
      <c r="I263" s="1">
        <f t="shared" si="35"/>
        <v>3507.2308709220333</v>
      </c>
      <c r="J263" s="1">
        <f t="shared" ref="J263:J326" si="40">MAX(I263,L262)</f>
        <v>4045</v>
      </c>
      <c r="K263" s="1">
        <v>4</v>
      </c>
      <c r="L263" s="1">
        <f t="shared" si="36"/>
        <v>4049</v>
      </c>
      <c r="M263" s="2">
        <f t="shared" si="37"/>
        <v>537.76912907796668</v>
      </c>
      <c r="N263" s="2">
        <f t="shared" ref="N263:N326" si="41">M263+N262</f>
        <v>41723.221985427343</v>
      </c>
      <c r="O263" s="1">
        <f>N263/F263</f>
        <v>161.09352117925616</v>
      </c>
      <c r="P263">
        <f t="shared" si="38"/>
        <v>123</v>
      </c>
    </row>
    <row r="264" spans="6:16">
      <c r="F264" s="4">
        <f t="shared" si="34"/>
        <v>260</v>
      </c>
      <c r="G264" s="4">
        <v>0.29636045635989205</v>
      </c>
      <c r="H264" s="1">
        <f t="shared" si="39"/>
        <v>10.544696051995743</v>
      </c>
      <c r="I264" s="1">
        <f t="shared" si="35"/>
        <v>3517.7755669740291</v>
      </c>
      <c r="J264" s="1">
        <f t="shared" si="40"/>
        <v>4049</v>
      </c>
      <c r="K264" s="1">
        <v>2</v>
      </c>
      <c r="L264" s="1">
        <f t="shared" si="36"/>
        <v>4051</v>
      </c>
      <c r="M264" s="2">
        <f t="shared" si="37"/>
        <v>531.22443302597094</v>
      </c>
      <c r="N264" s="2">
        <f t="shared" si="41"/>
        <v>42254.446418453314</v>
      </c>
      <c r="O264" s="1">
        <f>N264/F264</f>
        <v>162.51710160943583</v>
      </c>
      <c r="P264">
        <f t="shared" si="38"/>
        <v>123</v>
      </c>
    </row>
    <row r="265" spans="6:16">
      <c r="F265" s="4">
        <f t="shared" si="34"/>
        <v>261</v>
      </c>
      <c r="G265" s="4">
        <v>0.29745866918829966</v>
      </c>
      <c r="H265" s="1">
        <f t="shared" si="39"/>
        <v>3.8938174804989103</v>
      </c>
      <c r="I265" s="1">
        <f t="shared" si="35"/>
        <v>3521.669384454528</v>
      </c>
      <c r="J265" s="1">
        <f t="shared" si="40"/>
        <v>4051</v>
      </c>
      <c r="K265" s="1">
        <v>27</v>
      </c>
      <c r="L265" s="1">
        <f t="shared" si="36"/>
        <v>4078</v>
      </c>
      <c r="M265" s="2">
        <f t="shared" si="37"/>
        <v>529.33061554547203</v>
      </c>
      <c r="N265" s="2">
        <f t="shared" si="41"/>
        <v>42783.777033998784</v>
      </c>
      <c r="O265" s="1">
        <f>N265/F265</f>
        <v>163.92251737164284</v>
      </c>
      <c r="P265">
        <f t="shared" si="38"/>
        <v>125</v>
      </c>
    </row>
    <row r="266" spans="6:16">
      <c r="F266" s="4">
        <f t="shared" si="34"/>
        <v>262</v>
      </c>
      <c r="G266" s="4">
        <v>0.29842092420830535</v>
      </c>
      <c r="H266" s="1">
        <f t="shared" si="39"/>
        <v>3.405064216683968</v>
      </c>
      <c r="I266" s="1">
        <f t="shared" si="35"/>
        <v>3525.0744486712119</v>
      </c>
      <c r="J266" s="1">
        <f t="shared" si="40"/>
        <v>4078</v>
      </c>
      <c r="K266" s="1">
        <v>5</v>
      </c>
      <c r="L266" s="1">
        <f t="shared" si="36"/>
        <v>4083</v>
      </c>
      <c r="M266" s="2">
        <f t="shared" si="37"/>
        <v>552.92555132878806</v>
      </c>
      <c r="N266" s="2">
        <f t="shared" si="41"/>
        <v>43336.70258532757</v>
      </c>
      <c r="O266" s="1">
        <f>N266/F266</f>
        <v>165.40726177605941</v>
      </c>
      <c r="P266">
        <f t="shared" si="38"/>
        <v>125</v>
      </c>
    </row>
    <row r="267" spans="6:16">
      <c r="F267" s="4">
        <f t="shared" si="34"/>
        <v>263</v>
      </c>
      <c r="G267" s="4">
        <v>0.29969955381087443</v>
      </c>
      <c r="H267" s="1">
        <f t="shared" si="39"/>
        <v>4.5149728286774007</v>
      </c>
      <c r="I267" s="1">
        <f t="shared" si="35"/>
        <v>3529.5894214998893</v>
      </c>
      <c r="J267" s="1">
        <f t="shared" si="40"/>
        <v>4083</v>
      </c>
      <c r="K267" s="1">
        <v>3</v>
      </c>
      <c r="L267" s="1">
        <f t="shared" si="36"/>
        <v>4086</v>
      </c>
      <c r="M267" s="2">
        <f t="shared" si="37"/>
        <v>553.41057850011066</v>
      </c>
      <c r="N267" s="2">
        <f t="shared" si="41"/>
        <v>43890.113163827678</v>
      </c>
      <c r="O267" s="1">
        <f>N267/F267</f>
        <v>166.88255955828015</v>
      </c>
      <c r="P267">
        <f t="shared" si="38"/>
        <v>124</v>
      </c>
    </row>
    <row r="268" spans="6:16">
      <c r="F268" s="4">
        <f t="shared" si="34"/>
        <v>264</v>
      </c>
      <c r="G268" s="4">
        <v>0.30028648339560116</v>
      </c>
      <c r="H268" s="1">
        <f t="shared" si="39"/>
        <v>2.0688507581294289</v>
      </c>
      <c r="I268" s="1">
        <f t="shared" si="35"/>
        <v>3531.6582722580188</v>
      </c>
      <c r="J268" s="1">
        <f t="shared" si="40"/>
        <v>4086</v>
      </c>
      <c r="K268" s="1">
        <v>7</v>
      </c>
      <c r="L268" s="1">
        <f t="shared" si="36"/>
        <v>4093</v>
      </c>
      <c r="M268" s="2">
        <f t="shared" si="37"/>
        <v>554.34172774198123</v>
      </c>
      <c r="N268" s="2">
        <f t="shared" si="41"/>
        <v>44444.454891569658</v>
      </c>
      <c r="O268" s="1">
        <f>N268/F268</f>
        <v>168.35020792261233</v>
      </c>
      <c r="P268">
        <f t="shared" si="38"/>
        <v>125</v>
      </c>
    </row>
    <row r="269" spans="6:16">
      <c r="F269" s="4">
        <f t="shared" si="34"/>
        <v>265</v>
      </c>
      <c r="G269" s="4">
        <v>0.30405007881193602</v>
      </c>
      <c r="H269" s="1">
        <f t="shared" si="39"/>
        <v>13.212061536312376</v>
      </c>
      <c r="I269" s="1">
        <f t="shared" si="35"/>
        <v>3544.8703337943311</v>
      </c>
      <c r="J269" s="1">
        <f t="shared" si="40"/>
        <v>4093</v>
      </c>
      <c r="K269" s="1">
        <v>11</v>
      </c>
      <c r="L269" s="1">
        <f t="shared" si="36"/>
        <v>4104</v>
      </c>
      <c r="M269" s="2">
        <f t="shared" si="37"/>
        <v>548.12966620566885</v>
      </c>
      <c r="N269" s="2">
        <f t="shared" si="41"/>
        <v>44992.584557775328</v>
      </c>
      <c r="O269" s="1">
        <f>N269/F269</f>
        <v>169.78333795386916</v>
      </c>
      <c r="P269">
        <f t="shared" si="38"/>
        <v>125</v>
      </c>
    </row>
    <row r="270" spans="6:16">
      <c r="F270" s="4">
        <f t="shared" si="34"/>
        <v>266</v>
      </c>
      <c r="G270" s="4">
        <v>0.30416104643238562</v>
      </c>
      <c r="H270" s="1">
        <f t="shared" si="39"/>
        <v>0.38814124146438189</v>
      </c>
      <c r="I270" s="1">
        <f t="shared" si="35"/>
        <v>3545.2584750357955</v>
      </c>
      <c r="J270" s="1">
        <f t="shared" si="40"/>
        <v>4104</v>
      </c>
      <c r="K270" s="1">
        <v>3</v>
      </c>
      <c r="L270" s="1">
        <f t="shared" si="36"/>
        <v>4107</v>
      </c>
      <c r="M270" s="2">
        <f t="shared" si="37"/>
        <v>558.74152496420447</v>
      </c>
      <c r="N270" s="2">
        <f t="shared" si="41"/>
        <v>45551.326082739535</v>
      </c>
      <c r="O270" s="1">
        <f>N270/F270</f>
        <v>171.24558677721629</v>
      </c>
      <c r="P270">
        <f t="shared" si="38"/>
        <v>125</v>
      </c>
    </row>
    <row r="271" spans="6:16">
      <c r="F271" s="4">
        <f t="shared" si="34"/>
        <v>267</v>
      </c>
      <c r="G271" s="4">
        <v>0.306932521682314</v>
      </c>
      <c r="H271" s="1">
        <f t="shared" si="39"/>
        <v>9.6681688006956392</v>
      </c>
      <c r="I271" s="1">
        <f t="shared" si="35"/>
        <v>3554.9266438364912</v>
      </c>
      <c r="J271" s="1">
        <f t="shared" si="40"/>
        <v>4107</v>
      </c>
      <c r="K271" s="1">
        <v>7</v>
      </c>
      <c r="L271" s="1">
        <f t="shared" si="36"/>
        <v>4114</v>
      </c>
      <c r="M271" s="2">
        <f t="shared" si="37"/>
        <v>552.07335616350883</v>
      </c>
      <c r="N271" s="2">
        <f t="shared" si="41"/>
        <v>46103.399438903041</v>
      </c>
      <c r="O271" s="1">
        <f>N271/F271</f>
        <v>172.67190801087281</v>
      </c>
      <c r="P271">
        <f t="shared" si="38"/>
        <v>126</v>
      </c>
    </row>
    <row r="272" spans="6:16">
      <c r="F272" s="4">
        <f t="shared" si="34"/>
        <v>268</v>
      </c>
      <c r="G272" s="4">
        <v>0.30693978003160272</v>
      </c>
      <c r="H272" s="1">
        <f t="shared" si="39"/>
        <v>2.5255477390146552E-2</v>
      </c>
      <c r="I272" s="1">
        <f t="shared" si="35"/>
        <v>3554.9518993138813</v>
      </c>
      <c r="J272" s="1">
        <f t="shared" si="40"/>
        <v>4114</v>
      </c>
      <c r="K272" s="1">
        <v>7</v>
      </c>
      <c r="L272" s="1">
        <f t="shared" si="36"/>
        <v>4121</v>
      </c>
      <c r="M272" s="2">
        <f t="shared" si="37"/>
        <v>559.04810068611869</v>
      </c>
      <c r="N272" s="2">
        <f t="shared" si="41"/>
        <v>46662.447539589157</v>
      </c>
      <c r="O272" s="1">
        <f>N272/F272</f>
        <v>174.1136102223476</v>
      </c>
      <c r="P272">
        <f t="shared" si="38"/>
        <v>130</v>
      </c>
    </row>
    <row r="273" spans="6:16">
      <c r="F273" s="4">
        <f t="shared" ref="F273:F336" si="42">F272+1</f>
        <v>269</v>
      </c>
      <c r="G273" s="4">
        <v>0.30992168508314699</v>
      </c>
      <c r="H273" s="1">
        <f t="shared" si="39"/>
        <v>10.347157410478303</v>
      </c>
      <c r="I273" s="1">
        <f t="shared" si="35"/>
        <v>3565.2990567243596</v>
      </c>
      <c r="J273" s="1">
        <f t="shared" si="40"/>
        <v>4121</v>
      </c>
      <c r="K273" s="1">
        <v>3</v>
      </c>
      <c r="L273" s="1">
        <f t="shared" si="36"/>
        <v>4124</v>
      </c>
      <c r="M273" s="2">
        <f t="shared" si="37"/>
        <v>555.70094327564038</v>
      </c>
      <c r="N273" s="2">
        <f t="shared" si="41"/>
        <v>47218.148482864795</v>
      </c>
      <c r="O273" s="1">
        <f>N273/F273</f>
        <v>175.53215049392116</v>
      </c>
      <c r="P273">
        <f t="shared" si="38"/>
        <v>129</v>
      </c>
    </row>
    <row r="274" spans="6:16">
      <c r="F274" s="4">
        <f t="shared" si="42"/>
        <v>270</v>
      </c>
      <c r="G274" s="4">
        <v>0.31033983953468081</v>
      </c>
      <c r="H274" s="1">
        <f t="shared" si="39"/>
        <v>1.4464863190023607</v>
      </c>
      <c r="I274" s="1">
        <f t="shared" si="35"/>
        <v>3566.745543043362</v>
      </c>
      <c r="J274" s="1">
        <f t="shared" si="40"/>
        <v>4124</v>
      </c>
      <c r="K274" s="1">
        <v>5</v>
      </c>
      <c r="L274" s="1">
        <f t="shared" si="36"/>
        <v>4129</v>
      </c>
      <c r="M274" s="2">
        <f t="shared" si="37"/>
        <v>557.25445695663802</v>
      </c>
      <c r="N274" s="2">
        <f t="shared" si="41"/>
        <v>47775.402939821433</v>
      </c>
      <c r="O274" s="1">
        <f>N274/F274</f>
        <v>176.94593681415347</v>
      </c>
      <c r="P274">
        <f t="shared" si="38"/>
        <v>129</v>
      </c>
    </row>
    <row r="275" spans="6:16">
      <c r="F275" s="4">
        <f t="shared" si="42"/>
        <v>271</v>
      </c>
      <c r="G275" s="4">
        <v>0.31099347055622406</v>
      </c>
      <c r="H275" s="1">
        <f t="shared" si="39"/>
        <v>2.2588484560533288</v>
      </c>
      <c r="I275" s="1">
        <f t="shared" si="35"/>
        <v>3569.0043914994153</v>
      </c>
      <c r="J275" s="1">
        <f t="shared" si="40"/>
        <v>4129</v>
      </c>
      <c r="K275" s="1">
        <v>4</v>
      </c>
      <c r="L275" s="1">
        <f t="shared" si="36"/>
        <v>4133</v>
      </c>
      <c r="M275" s="2">
        <f t="shared" si="37"/>
        <v>559.99560850058469</v>
      </c>
      <c r="N275" s="2">
        <f t="shared" si="41"/>
        <v>48335.398548322017</v>
      </c>
      <c r="O275" s="1">
        <f>N275/F275</f>
        <v>178.35940423735062</v>
      </c>
      <c r="P275">
        <f t="shared" si="38"/>
        <v>128</v>
      </c>
    </row>
    <row r="276" spans="6:16">
      <c r="F276" s="4">
        <f t="shared" si="42"/>
        <v>272</v>
      </c>
      <c r="G276" s="4">
        <v>0.31129959368011373</v>
      </c>
      <c r="H276" s="1">
        <f t="shared" si="39"/>
        <v>1.0569933165193106</v>
      </c>
      <c r="I276" s="1">
        <f t="shared" si="35"/>
        <v>3570.0613848159346</v>
      </c>
      <c r="J276" s="1">
        <f t="shared" si="40"/>
        <v>4133</v>
      </c>
      <c r="K276" s="1">
        <v>1</v>
      </c>
      <c r="L276" s="1">
        <f t="shared" si="36"/>
        <v>4134</v>
      </c>
      <c r="M276" s="2">
        <f t="shared" si="37"/>
        <v>562.93861518406538</v>
      </c>
      <c r="N276" s="2">
        <f t="shared" si="41"/>
        <v>48898.337163506083</v>
      </c>
      <c r="O276" s="1">
        <f>N276/F276</f>
        <v>179.77329839524296</v>
      </c>
      <c r="P276">
        <f t="shared" si="38"/>
        <v>127</v>
      </c>
    </row>
    <row r="277" spans="6:16">
      <c r="F277" s="4">
        <f t="shared" si="42"/>
        <v>273</v>
      </c>
      <c r="G277" s="4">
        <v>0.31270351579463673</v>
      </c>
      <c r="H277" s="1">
        <f t="shared" si="39"/>
        <v>4.8400192433705342</v>
      </c>
      <c r="I277" s="1">
        <f t="shared" si="35"/>
        <v>3574.9014040593052</v>
      </c>
      <c r="J277" s="1">
        <f t="shared" si="40"/>
        <v>4134</v>
      </c>
      <c r="K277" s="1">
        <v>2</v>
      </c>
      <c r="L277" s="1">
        <f t="shared" si="36"/>
        <v>4136</v>
      </c>
      <c r="M277" s="2">
        <f t="shared" si="37"/>
        <v>559.09859594069485</v>
      </c>
      <c r="N277" s="2">
        <f t="shared" si="41"/>
        <v>49457.43575944678</v>
      </c>
      <c r="O277" s="1">
        <f>N277/F277</f>
        <v>181.1627683496219</v>
      </c>
      <c r="P277">
        <f t="shared" si="38"/>
        <v>126</v>
      </c>
    </row>
    <row r="278" spans="6:16">
      <c r="F278" s="4">
        <f t="shared" si="42"/>
        <v>274</v>
      </c>
      <c r="G278" s="4">
        <v>0.31562339669994444</v>
      </c>
      <c r="H278" s="1">
        <f t="shared" si="39"/>
        <v>10.027196481631563</v>
      </c>
      <c r="I278" s="1">
        <f t="shared" si="35"/>
        <v>3584.9286005409367</v>
      </c>
      <c r="J278" s="1">
        <f t="shared" si="40"/>
        <v>4136</v>
      </c>
      <c r="K278" s="1">
        <v>14</v>
      </c>
      <c r="L278" s="1">
        <f t="shared" si="36"/>
        <v>4150</v>
      </c>
      <c r="M278" s="2">
        <f t="shared" si="37"/>
        <v>551.07139945906329</v>
      </c>
      <c r="N278" s="2">
        <f t="shared" si="41"/>
        <v>50008.507158905843</v>
      </c>
      <c r="O278" s="1">
        <f>N278/F278</f>
        <v>182.51279985002131</v>
      </c>
      <c r="P278">
        <f t="shared" si="38"/>
        <v>129</v>
      </c>
    </row>
    <row r="279" spans="6:16">
      <c r="F279" s="4">
        <f t="shared" si="42"/>
        <v>275</v>
      </c>
      <c r="G279" s="4">
        <v>0.31624503456037201</v>
      </c>
      <c r="H279" s="1">
        <f t="shared" si="39"/>
        <v>2.1280177665485098</v>
      </c>
      <c r="I279" s="1">
        <f t="shared" si="35"/>
        <v>3587.0566183074852</v>
      </c>
      <c r="J279" s="1">
        <f t="shared" si="40"/>
        <v>4150</v>
      </c>
      <c r="K279" s="1">
        <v>31</v>
      </c>
      <c r="L279" s="1">
        <f t="shared" si="36"/>
        <v>4181</v>
      </c>
      <c r="M279" s="2">
        <f t="shared" si="37"/>
        <v>562.94338169251478</v>
      </c>
      <c r="N279" s="2">
        <f t="shared" si="41"/>
        <v>50571.450540598358</v>
      </c>
      <c r="O279" s="1">
        <f>N279/F279</f>
        <v>183.89618378399402</v>
      </c>
      <c r="P279">
        <f t="shared" si="38"/>
        <v>136</v>
      </c>
    </row>
    <row r="280" spans="6:16">
      <c r="F280" s="4">
        <f t="shared" si="42"/>
        <v>276</v>
      </c>
      <c r="G280" s="4">
        <v>0.31629717867220591</v>
      </c>
      <c r="H280" s="1">
        <f t="shared" si="39"/>
        <v>0.17839486714774466</v>
      </c>
      <c r="I280" s="1">
        <f t="shared" si="35"/>
        <v>3587.235013174633</v>
      </c>
      <c r="J280" s="1">
        <f t="shared" si="40"/>
        <v>4181</v>
      </c>
      <c r="K280" s="1">
        <v>5</v>
      </c>
      <c r="L280" s="1">
        <f t="shared" si="36"/>
        <v>4186</v>
      </c>
      <c r="M280" s="2">
        <f t="shared" si="37"/>
        <v>593.76498682536703</v>
      </c>
      <c r="N280" s="2">
        <f t="shared" si="41"/>
        <v>51165.215527423723</v>
      </c>
      <c r="O280" s="1">
        <f>N280/F280</f>
        <v>185.38121567907146</v>
      </c>
      <c r="P280">
        <f t="shared" si="38"/>
        <v>136</v>
      </c>
    </row>
    <row r="281" spans="6:16">
      <c r="F281" s="4">
        <f t="shared" si="42"/>
        <v>277</v>
      </c>
      <c r="G281" s="4">
        <v>0.31921386116593631</v>
      </c>
      <c r="H281" s="1">
        <f t="shared" si="39"/>
        <v>9.9522879154706061</v>
      </c>
      <c r="I281" s="1">
        <f t="shared" si="35"/>
        <v>3597.1873010901036</v>
      </c>
      <c r="J281" s="1">
        <f t="shared" si="40"/>
        <v>4186</v>
      </c>
      <c r="K281" s="1">
        <v>1</v>
      </c>
      <c r="L281" s="1">
        <f t="shared" si="36"/>
        <v>4187</v>
      </c>
      <c r="M281" s="2">
        <f t="shared" si="37"/>
        <v>588.81269890989643</v>
      </c>
      <c r="N281" s="2">
        <f t="shared" si="41"/>
        <v>51754.028226333619</v>
      </c>
      <c r="O281" s="1">
        <f>N281/F281</f>
        <v>186.83764702647517</v>
      </c>
      <c r="P281">
        <f t="shared" si="38"/>
        <v>135</v>
      </c>
    </row>
    <row r="282" spans="6:16">
      <c r="F282" s="4">
        <f t="shared" si="42"/>
        <v>278</v>
      </c>
      <c r="G282" s="4">
        <v>0.31990814949030177</v>
      </c>
      <c r="H282" s="1">
        <f t="shared" si="39"/>
        <v>2.3615002720566736</v>
      </c>
      <c r="I282" s="1">
        <f t="shared" si="35"/>
        <v>3599.5488013621602</v>
      </c>
      <c r="J282" s="1">
        <f t="shared" si="40"/>
        <v>4187</v>
      </c>
      <c r="K282" s="1">
        <v>3</v>
      </c>
      <c r="L282" s="1">
        <f t="shared" si="36"/>
        <v>4190</v>
      </c>
      <c r="M282" s="2">
        <f t="shared" si="37"/>
        <v>587.45119863783975</v>
      </c>
      <c r="N282" s="2">
        <f t="shared" si="41"/>
        <v>52341.479424971461</v>
      </c>
      <c r="O282" s="1">
        <f>N282/F282</f>
        <v>188.27870296752323</v>
      </c>
      <c r="P282">
        <f t="shared" si="38"/>
        <v>135</v>
      </c>
    </row>
    <row r="283" spans="6:16">
      <c r="F283" s="4">
        <f t="shared" si="42"/>
        <v>279</v>
      </c>
      <c r="G283" s="4">
        <v>0.32033676183134152</v>
      </c>
      <c r="H283" s="1">
        <f t="shared" si="39"/>
        <v>1.4569112836488785</v>
      </c>
      <c r="I283" s="1">
        <f t="shared" si="35"/>
        <v>3601.0057126458091</v>
      </c>
      <c r="J283" s="1">
        <f t="shared" si="40"/>
        <v>4190</v>
      </c>
      <c r="K283" s="1">
        <v>13</v>
      </c>
      <c r="L283" s="1">
        <f t="shared" si="36"/>
        <v>4203</v>
      </c>
      <c r="M283" s="2">
        <f t="shared" si="37"/>
        <v>588.99428735419087</v>
      </c>
      <c r="N283" s="2">
        <f t="shared" si="41"/>
        <v>52930.473712325649</v>
      </c>
      <c r="O283" s="1">
        <f>N283/F283</f>
        <v>189.71495954238583</v>
      </c>
      <c r="P283">
        <f t="shared" si="38"/>
        <v>135</v>
      </c>
    </row>
    <row r="284" spans="6:16">
      <c r="F284" s="4">
        <f t="shared" si="42"/>
        <v>280</v>
      </c>
      <c r="G284" s="4">
        <v>0.32070161613629034</v>
      </c>
      <c r="H284" s="1">
        <f t="shared" si="39"/>
        <v>1.2408933987039745</v>
      </c>
      <c r="I284" s="1">
        <f t="shared" si="35"/>
        <v>3602.2466060445131</v>
      </c>
      <c r="J284" s="1">
        <f t="shared" si="40"/>
        <v>4203</v>
      </c>
      <c r="K284" s="1">
        <v>1</v>
      </c>
      <c r="L284" s="1">
        <f t="shared" si="36"/>
        <v>4204</v>
      </c>
      <c r="M284" s="2">
        <f t="shared" si="37"/>
        <v>600.7533939554869</v>
      </c>
      <c r="N284" s="2">
        <f t="shared" si="41"/>
        <v>53531.227106281134</v>
      </c>
      <c r="O284" s="1">
        <f>N284/F284</f>
        <v>191.18295395100404</v>
      </c>
      <c r="P284">
        <f t="shared" si="38"/>
        <v>134</v>
      </c>
    </row>
    <row r="285" spans="6:16">
      <c r="F285" s="4">
        <f t="shared" si="42"/>
        <v>281</v>
      </c>
      <c r="G285" s="4">
        <v>0.32110518765541851</v>
      </c>
      <c r="H285" s="1">
        <f t="shared" si="39"/>
        <v>1.3734210239040294</v>
      </c>
      <c r="I285" s="1">
        <f t="shared" si="35"/>
        <v>3603.6200270684171</v>
      </c>
      <c r="J285" s="1">
        <f t="shared" si="40"/>
        <v>4204</v>
      </c>
      <c r="K285" s="1">
        <v>14</v>
      </c>
      <c r="L285" s="1">
        <f t="shared" si="36"/>
        <v>4218</v>
      </c>
      <c r="M285" s="2">
        <f t="shared" si="37"/>
        <v>600.37997293158287</v>
      </c>
      <c r="N285" s="2">
        <f t="shared" si="41"/>
        <v>54131.607079212714</v>
      </c>
      <c r="O285" s="1">
        <f>N285/F285</f>
        <v>192.63917110040111</v>
      </c>
      <c r="P285">
        <f t="shared" si="38"/>
        <v>137</v>
      </c>
    </row>
    <row r="286" spans="6:16">
      <c r="F286" s="4">
        <f t="shared" si="42"/>
        <v>282</v>
      </c>
      <c r="G286" s="4">
        <v>0.32203074403792442</v>
      </c>
      <c r="H286" s="1">
        <f t="shared" si="39"/>
        <v>3.1531948164883943</v>
      </c>
      <c r="I286" s="1">
        <f t="shared" si="35"/>
        <v>3606.7732218849055</v>
      </c>
      <c r="J286" s="1">
        <f t="shared" si="40"/>
        <v>4218</v>
      </c>
      <c r="K286" s="1">
        <v>10</v>
      </c>
      <c r="L286" s="1">
        <f t="shared" si="36"/>
        <v>4228</v>
      </c>
      <c r="M286" s="2">
        <f t="shared" si="37"/>
        <v>611.22677811509448</v>
      </c>
      <c r="N286" s="2">
        <f t="shared" si="41"/>
        <v>54742.833857327809</v>
      </c>
      <c r="O286" s="1">
        <f>N286/F286</f>
        <v>194.12352431676527</v>
      </c>
      <c r="P286">
        <f t="shared" si="38"/>
        <v>138</v>
      </c>
    </row>
    <row r="287" spans="6:16">
      <c r="F287" s="4">
        <f t="shared" si="42"/>
        <v>283</v>
      </c>
      <c r="G287" s="4">
        <v>0.32516312564094796</v>
      </c>
      <c r="H287" s="1">
        <f t="shared" si="39"/>
        <v>10.706527840627587</v>
      </c>
      <c r="I287" s="1">
        <f t="shared" si="35"/>
        <v>3617.4797497255331</v>
      </c>
      <c r="J287" s="1">
        <f t="shared" si="40"/>
        <v>4228</v>
      </c>
      <c r="K287" s="1">
        <v>2</v>
      </c>
      <c r="L287" s="1">
        <f t="shared" si="36"/>
        <v>4230</v>
      </c>
      <c r="M287" s="2">
        <f t="shared" si="37"/>
        <v>610.52025027446689</v>
      </c>
      <c r="N287" s="2">
        <f t="shared" si="41"/>
        <v>55353.354107602274</v>
      </c>
      <c r="O287" s="1">
        <f>N287/F287</f>
        <v>195.594890839584</v>
      </c>
      <c r="P287">
        <f t="shared" si="38"/>
        <v>137</v>
      </c>
    </row>
    <row r="288" spans="6:16">
      <c r="F288" s="4">
        <f t="shared" si="42"/>
        <v>284</v>
      </c>
      <c r="G288" s="4">
        <v>0.32544781825004954</v>
      </c>
      <c r="H288" s="1">
        <f t="shared" si="39"/>
        <v>0.97578884607810323</v>
      </c>
      <c r="I288" s="1">
        <f t="shared" si="35"/>
        <v>3618.4555385716112</v>
      </c>
      <c r="J288" s="1">
        <f t="shared" si="40"/>
        <v>4230</v>
      </c>
      <c r="K288" s="1">
        <v>1</v>
      </c>
      <c r="L288" s="1">
        <f t="shared" si="36"/>
        <v>4231</v>
      </c>
      <c r="M288" s="2">
        <f t="shared" si="37"/>
        <v>611.54446142838879</v>
      </c>
      <c r="N288" s="2">
        <f t="shared" si="41"/>
        <v>55964.898569030665</v>
      </c>
      <c r="O288" s="1">
        <f>N288/F288</f>
        <v>197.05950200362909</v>
      </c>
      <c r="P288">
        <f t="shared" si="38"/>
        <v>136</v>
      </c>
    </row>
    <row r="289" spans="6:16">
      <c r="F289" s="4">
        <f t="shared" si="42"/>
        <v>285</v>
      </c>
      <c r="G289" s="4">
        <v>0.32583327742806034</v>
      </c>
      <c r="H289" s="1">
        <f t="shared" si="39"/>
        <v>1.3218907810692144</v>
      </c>
      <c r="I289" s="1">
        <f t="shared" si="35"/>
        <v>3619.7774293526804</v>
      </c>
      <c r="J289" s="1">
        <f t="shared" si="40"/>
        <v>4231</v>
      </c>
      <c r="K289" s="1">
        <v>28</v>
      </c>
      <c r="L289" s="1">
        <f t="shared" si="36"/>
        <v>4259</v>
      </c>
      <c r="M289" s="2">
        <f t="shared" si="37"/>
        <v>611.22257064731957</v>
      </c>
      <c r="N289" s="2">
        <f t="shared" si="41"/>
        <v>56576.121139677984</v>
      </c>
      <c r="O289" s="1">
        <f>N289/F289</f>
        <v>198.51270575325609</v>
      </c>
      <c r="P289">
        <f t="shared" si="38"/>
        <v>141</v>
      </c>
    </row>
    <row r="290" spans="6:16">
      <c r="F290" s="4">
        <f t="shared" si="42"/>
        <v>286</v>
      </c>
      <c r="G290" s="4">
        <v>0.32592507908596113</v>
      </c>
      <c r="H290" s="1">
        <f t="shared" si="39"/>
        <v>0.31494665273157807</v>
      </c>
      <c r="I290" s="1">
        <f t="shared" si="35"/>
        <v>3620.092376005412</v>
      </c>
      <c r="J290" s="1">
        <f t="shared" si="40"/>
        <v>4259</v>
      </c>
      <c r="K290" s="1">
        <v>6</v>
      </c>
      <c r="L290" s="1">
        <f t="shared" si="36"/>
        <v>4265</v>
      </c>
      <c r="M290" s="2">
        <f t="shared" si="37"/>
        <v>638.90762399458799</v>
      </c>
      <c r="N290" s="2">
        <f t="shared" si="41"/>
        <v>57215.02876367257</v>
      </c>
      <c r="O290" s="1">
        <f>N290/F290</f>
        <v>200.05254812472927</v>
      </c>
      <c r="P290">
        <f t="shared" si="38"/>
        <v>142</v>
      </c>
    </row>
    <row r="291" spans="6:16">
      <c r="F291" s="4">
        <f t="shared" si="42"/>
        <v>287</v>
      </c>
      <c r="G291" s="4">
        <v>0.32610738869681288</v>
      </c>
      <c r="H291" s="1">
        <f t="shared" si="39"/>
        <v>0.62559510493701964</v>
      </c>
      <c r="I291" s="1">
        <f t="shared" si="35"/>
        <v>3620.717971110349</v>
      </c>
      <c r="J291" s="1">
        <f t="shared" si="40"/>
        <v>4265</v>
      </c>
      <c r="K291" s="1">
        <v>13</v>
      </c>
      <c r="L291" s="1">
        <f t="shared" si="36"/>
        <v>4278</v>
      </c>
      <c r="M291" s="2">
        <f t="shared" si="37"/>
        <v>644.28202888965097</v>
      </c>
      <c r="N291" s="2">
        <f t="shared" si="41"/>
        <v>57859.310792562217</v>
      </c>
      <c r="O291" s="1">
        <f>N291/F291</f>
        <v>201.60038603680215</v>
      </c>
      <c r="P291">
        <f t="shared" si="38"/>
        <v>142</v>
      </c>
    </row>
    <row r="292" spans="6:16">
      <c r="F292" s="4">
        <f t="shared" si="42"/>
        <v>288</v>
      </c>
      <c r="G292" s="4">
        <v>0.32642025111414164</v>
      </c>
      <c r="H292" s="1">
        <f t="shared" si="39"/>
        <v>1.0740217251141075</v>
      </c>
      <c r="I292" s="1">
        <f t="shared" si="35"/>
        <v>3621.7919928354631</v>
      </c>
      <c r="J292" s="1">
        <f t="shared" si="40"/>
        <v>4278</v>
      </c>
      <c r="K292" s="1">
        <v>1</v>
      </c>
      <c r="L292" s="1">
        <f t="shared" si="36"/>
        <v>4279</v>
      </c>
      <c r="M292" s="2">
        <f t="shared" si="37"/>
        <v>656.20800716453687</v>
      </c>
      <c r="N292" s="2">
        <f t="shared" si="41"/>
        <v>58515.518799726757</v>
      </c>
      <c r="O292" s="1">
        <f>N292/F292</f>
        <v>203.17888472127345</v>
      </c>
      <c r="P292">
        <f t="shared" si="38"/>
        <v>141</v>
      </c>
    </row>
    <row r="293" spans="6:16">
      <c r="F293" s="4">
        <f t="shared" si="42"/>
        <v>289</v>
      </c>
      <c r="G293" s="4">
        <v>0.32684917325382612</v>
      </c>
      <c r="H293" s="1">
        <f t="shared" si="39"/>
        <v>1.4733363061918681</v>
      </c>
      <c r="I293" s="1">
        <f t="shared" si="35"/>
        <v>3623.265329141655</v>
      </c>
      <c r="J293" s="1">
        <f t="shared" si="40"/>
        <v>4279</v>
      </c>
      <c r="K293" s="1">
        <v>14</v>
      </c>
      <c r="L293" s="1">
        <f t="shared" si="36"/>
        <v>4293</v>
      </c>
      <c r="M293" s="2">
        <f t="shared" si="37"/>
        <v>655.734670858345</v>
      </c>
      <c r="N293" s="2">
        <f t="shared" si="41"/>
        <v>59171.253470585099</v>
      </c>
      <c r="O293" s="1">
        <f>N293/F293</f>
        <v>204.74482169752631</v>
      </c>
      <c r="P293">
        <f t="shared" si="38"/>
        <v>142</v>
      </c>
    </row>
    <row r="294" spans="6:16">
      <c r="F294" s="4">
        <f t="shared" si="42"/>
        <v>290</v>
      </c>
      <c r="G294" s="4">
        <v>0.32750512220248496</v>
      </c>
      <c r="H294" s="1">
        <f t="shared" si="39"/>
        <v>2.2551727341237893</v>
      </c>
      <c r="I294" s="1">
        <f t="shared" si="35"/>
        <v>3625.5205018757788</v>
      </c>
      <c r="J294" s="1">
        <f t="shared" si="40"/>
        <v>4293</v>
      </c>
      <c r="K294" s="1">
        <v>13</v>
      </c>
      <c r="L294" s="1">
        <f t="shared" si="36"/>
        <v>4306</v>
      </c>
      <c r="M294" s="2">
        <f t="shared" si="37"/>
        <v>667.47949812422121</v>
      </c>
      <c r="N294" s="2">
        <f t="shared" si="41"/>
        <v>59838.732968709322</v>
      </c>
      <c r="O294" s="1">
        <f>N294/F294</f>
        <v>206.34045851279078</v>
      </c>
      <c r="P294">
        <f t="shared" si="38"/>
        <v>144</v>
      </c>
    </row>
    <row r="295" spans="6:16">
      <c r="F295" s="4">
        <f t="shared" si="42"/>
        <v>291</v>
      </c>
      <c r="G295" s="4">
        <v>0.32773718019214226</v>
      </c>
      <c r="H295" s="1">
        <f t="shared" si="39"/>
        <v>0.79840447490096267</v>
      </c>
      <c r="I295" s="1">
        <f t="shared" si="35"/>
        <v>3626.3189063506798</v>
      </c>
      <c r="J295" s="1">
        <f t="shared" si="40"/>
        <v>4306</v>
      </c>
      <c r="K295" s="1">
        <v>8</v>
      </c>
      <c r="L295" s="1">
        <f t="shared" si="36"/>
        <v>4314</v>
      </c>
      <c r="M295" s="2">
        <f t="shared" si="37"/>
        <v>679.68109364932025</v>
      </c>
      <c r="N295" s="2">
        <f t="shared" si="41"/>
        <v>60518.414062358643</v>
      </c>
      <c r="O295" s="1">
        <f>N295/F295</f>
        <v>207.96705863353486</v>
      </c>
      <c r="P295">
        <f t="shared" si="38"/>
        <v>145</v>
      </c>
    </row>
    <row r="296" spans="6:16">
      <c r="F296" s="4">
        <f t="shared" si="42"/>
        <v>292</v>
      </c>
      <c r="G296" s="4">
        <v>0.32837912965322325</v>
      </c>
      <c r="H296" s="1">
        <f t="shared" si="39"/>
        <v>2.210240369101939</v>
      </c>
      <c r="I296" s="1">
        <f t="shared" si="35"/>
        <v>3628.5291467197817</v>
      </c>
      <c r="J296" s="1">
        <f t="shared" si="40"/>
        <v>4314</v>
      </c>
      <c r="K296" s="1">
        <v>2</v>
      </c>
      <c r="L296" s="1">
        <f t="shared" si="36"/>
        <v>4316</v>
      </c>
      <c r="M296" s="2">
        <f t="shared" si="37"/>
        <v>685.47085328021831</v>
      </c>
      <c r="N296" s="2">
        <f t="shared" si="41"/>
        <v>61203.884915638861</v>
      </c>
      <c r="O296" s="1">
        <f>N296/F296</f>
        <v>209.60234560150295</v>
      </c>
      <c r="P296">
        <f t="shared" si="38"/>
        <v>144</v>
      </c>
    </row>
    <row r="297" spans="6:16">
      <c r="F297" s="4">
        <f t="shared" si="42"/>
        <v>293</v>
      </c>
      <c r="G297" s="4">
        <v>0.32910548236018933</v>
      </c>
      <c r="H297" s="1">
        <f t="shared" si="39"/>
        <v>2.5036630468657677</v>
      </c>
      <c r="I297" s="1">
        <f t="shared" si="35"/>
        <v>3631.0328097666475</v>
      </c>
      <c r="J297" s="1">
        <f t="shared" si="40"/>
        <v>4316</v>
      </c>
      <c r="K297" s="1">
        <v>7</v>
      </c>
      <c r="L297" s="1">
        <f t="shared" si="36"/>
        <v>4323</v>
      </c>
      <c r="M297" s="2">
        <f t="shared" si="37"/>
        <v>684.96719023335254</v>
      </c>
      <c r="N297" s="2">
        <f t="shared" si="41"/>
        <v>61888.852105872211</v>
      </c>
      <c r="O297" s="1">
        <f>N297/F297</f>
        <v>211.22475121458092</v>
      </c>
      <c r="P297">
        <f t="shared" si="38"/>
        <v>143</v>
      </c>
    </row>
    <row r="298" spans="6:16">
      <c r="F298" s="4">
        <f t="shared" si="42"/>
        <v>294</v>
      </c>
      <c r="G298" s="4">
        <v>0.32931827894018184</v>
      </c>
      <c r="H298" s="1">
        <f t="shared" si="39"/>
        <v>0.73405668579653138</v>
      </c>
      <c r="I298" s="1">
        <f t="shared" si="35"/>
        <v>3631.766866452444</v>
      </c>
      <c r="J298" s="1">
        <f t="shared" si="40"/>
        <v>4323</v>
      </c>
      <c r="K298" s="1">
        <v>5</v>
      </c>
      <c r="L298" s="1">
        <f t="shared" si="36"/>
        <v>4328</v>
      </c>
      <c r="M298" s="2">
        <f t="shared" si="37"/>
        <v>691.23313354755601</v>
      </c>
      <c r="N298" s="2">
        <f t="shared" si="41"/>
        <v>62580.085239419765</v>
      </c>
      <c r="O298" s="1">
        <f>N298/F298</f>
        <v>212.85743278714205</v>
      </c>
      <c r="P298">
        <f t="shared" si="38"/>
        <v>143</v>
      </c>
    </row>
    <row r="299" spans="6:16">
      <c r="F299" s="4">
        <f t="shared" si="42"/>
        <v>295</v>
      </c>
      <c r="G299" s="4">
        <v>0.32958512934260753</v>
      </c>
      <c r="H299" s="1">
        <f t="shared" si="39"/>
        <v>0.92088412545490428</v>
      </c>
      <c r="I299" s="1">
        <f t="shared" si="35"/>
        <v>3632.6877505778989</v>
      </c>
      <c r="J299" s="1">
        <f t="shared" si="40"/>
        <v>4328</v>
      </c>
      <c r="K299" s="1">
        <v>12</v>
      </c>
      <c r="L299" s="1">
        <f t="shared" si="36"/>
        <v>4340</v>
      </c>
      <c r="M299" s="2">
        <f t="shared" si="37"/>
        <v>695.3122494221011</v>
      </c>
      <c r="N299" s="2">
        <f t="shared" si="41"/>
        <v>63275.397488841867</v>
      </c>
      <c r="O299" s="1">
        <f>N299/F299</f>
        <v>214.49287284353176</v>
      </c>
      <c r="P299">
        <f t="shared" si="38"/>
        <v>143</v>
      </c>
    </row>
    <row r="300" spans="6:16">
      <c r="F300" s="4">
        <f t="shared" si="42"/>
        <v>296</v>
      </c>
      <c r="G300" s="4">
        <v>0.33011740392769084</v>
      </c>
      <c r="H300" s="1">
        <f t="shared" si="39"/>
        <v>1.8380614631923891</v>
      </c>
      <c r="I300" s="1">
        <f t="shared" si="35"/>
        <v>3634.5258120410913</v>
      </c>
      <c r="J300" s="1">
        <f t="shared" si="40"/>
        <v>4340</v>
      </c>
      <c r="K300" s="1">
        <v>5</v>
      </c>
      <c r="L300" s="1">
        <f t="shared" si="36"/>
        <v>4345</v>
      </c>
      <c r="M300" s="2">
        <f t="shared" si="37"/>
        <v>705.47418795890871</v>
      </c>
      <c r="N300" s="2">
        <f t="shared" si="41"/>
        <v>63980.871676800773</v>
      </c>
      <c r="O300" s="1">
        <f>N300/F300</f>
        <v>216.15159350270531</v>
      </c>
      <c r="P300">
        <f t="shared" si="38"/>
        <v>142</v>
      </c>
    </row>
    <row r="301" spans="6:16">
      <c r="F301" s="4">
        <f t="shared" si="42"/>
        <v>297</v>
      </c>
      <c r="G301" s="4">
        <v>0.33128572286119518</v>
      </c>
      <c r="H301" s="1">
        <f t="shared" si="39"/>
        <v>4.0401566545774585</v>
      </c>
      <c r="I301" s="1">
        <f t="shared" si="35"/>
        <v>3638.5659686956687</v>
      </c>
      <c r="J301" s="1">
        <f t="shared" si="40"/>
        <v>4345</v>
      </c>
      <c r="K301" s="1">
        <v>17</v>
      </c>
      <c r="L301" s="1">
        <f t="shared" si="36"/>
        <v>4362</v>
      </c>
      <c r="M301" s="2">
        <f t="shared" si="37"/>
        <v>706.43403130433126</v>
      </c>
      <c r="N301" s="2">
        <f t="shared" si="41"/>
        <v>64687.305708105101</v>
      </c>
      <c r="O301" s="1">
        <f>N301/F301</f>
        <v>217.802376121566</v>
      </c>
      <c r="P301">
        <f t="shared" si="38"/>
        <v>144</v>
      </c>
    </row>
    <row r="302" spans="6:16">
      <c r="F302" s="4">
        <f t="shared" si="42"/>
        <v>298</v>
      </c>
      <c r="G302" s="4">
        <v>0.33153978318674482</v>
      </c>
      <c r="H302" s="1">
        <f t="shared" si="39"/>
        <v>0.87960345710143883</v>
      </c>
      <c r="I302" s="1">
        <f t="shared" si="35"/>
        <v>3639.4455721527702</v>
      </c>
      <c r="J302" s="1">
        <f t="shared" si="40"/>
        <v>4362</v>
      </c>
      <c r="K302" s="1">
        <v>14</v>
      </c>
      <c r="L302" s="1">
        <f t="shared" si="36"/>
        <v>4376</v>
      </c>
      <c r="M302" s="2">
        <f t="shared" si="37"/>
        <v>722.55442784722982</v>
      </c>
      <c r="N302" s="2">
        <f t="shared" si="41"/>
        <v>65409.860135952331</v>
      </c>
      <c r="O302" s="1">
        <f>N302/F302</f>
        <v>219.49617495286017</v>
      </c>
      <c r="P302">
        <f t="shared" si="38"/>
        <v>144</v>
      </c>
    </row>
    <row r="303" spans="6:16">
      <c r="F303" s="4">
        <f t="shared" si="42"/>
        <v>299</v>
      </c>
      <c r="G303" s="4">
        <v>0.33194507669966367</v>
      </c>
      <c r="H303" s="1">
        <f t="shared" si="39"/>
        <v>1.4039711561513286</v>
      </c>
      <c r="I303" s="1">
        <f t="shared" si="35"/>
        <v>3640.8495433089215</v>
      </c>
      <c r="J303" s="1">
        <f t="shared" si="40"/>
        <v>4376</v>
      </c>
      <c r="K303" s="1">
        <v>7</v>
      </c>
      <c r="L303" s="1">
        <f t="shared" si="36"/>
        <v>4383</v>
      </c>
      <c r="M303" s="2">
        <f t="shared" si="37"/>
        <v>735.15045669107849</v>
      </c>
      <c r="N303" s="2">
        <f t="shared" si="41"/>
        <v>66145.010592643404</v>
      </c>
      <c r="O303" s="1">
        <f>N303/F303</f>
        <v>221.2207712128542</v>
      </c>
      <c r="P303">
        <f t="shared" si="38"/>
        <v>143</v>
      </c>
    </row>
    <row r="304" spans="6:16">
      <c r="F304" s="4">
        <f t="shared" si="42"/>
        <v>300</v>
      </c>
      <c r="G304" s="4">
        <v>0.33330852348999773</v>
      </c>
      <c r="H304" s="1">
        <f t="shared" si="39"/>
        <v>4.7300736793686156</v>
      </c>
      <c r="I304" s="1">
        <f t="shared" si="35"/>
        <v>3645.5796169882901</v>
      </c>
      <c r="J304" s="1">
        <f t="shared" si="40"/>
        <v>4383</v>
      </c>
      <c r="K304" s="1">
        <v>6</v>
      </c>
      <c r="L304" s="1">
        <f t="shared" si="36"/>
        <v>4389</v>
      </c>
      <c r="M304" s="2">
        <f t="shared" si="37"/>
        <v>737.42038301170987</v>
      </c>
      <c r="N304" s="2">
        <f t="shared" si="41"/>
        <v>66882.430975655108</v>
      </c>
      <c r="O304" s="1">
        <f>N304/F304</f>
        <v>222.94143658551704</v>
      </c>
      <c r="P304">
        <f t="shared" si="38"/>
        <v>143</v>
      </c>
    </row>
    <row r="305" spans="6:16">
      <c r="F305" s="4">
        <f t="shared" si="42"/>
        <v>301</v>
      </c>
      <c r="G305" s="4">
        <v>0.33454012668488975</v>
      </c>
      <c r="H305" s="1">
        <f t="shared" si="39"/>
        <v>4.2819762052085935</v>
      </c>
      <c r="I305" s="1">
        <f t="shared" si="35"/>
        <v>3649.8615931934987</v>
      </c>
      <c r="J305" s="1">
        <f t="shared" si="40"/>
        <v>4389</v>
      </c>
      <c r="K305" s="1">
        <v>1</v>
      </c>
      <c r="L305" s="1">
        <f t="shared" si="36"/>
        <v>4390</v>
      </c>
      <c r="M305" s="2">
        <f t="shared" si="37"/>
        <v>739.13840680650128</v>
      </c>
      <c r="N305" s="2">
        <f t="shared" si="41"/>
        <v>67621.569382461603</v>
      </c>
      <c r="O305" s="1">
        <f>N305/F305</f>
        <v>224.65637668591896</v>
      </c>
      <c r="P305">
        <f t="shared" si="38"/>
        <v>142</v>
      </c>
    </row>
    <row r="306" spans="6:16">
      <c r="F306" s="4">
        <f t="shared" si="42"/>
        <v>302</v>
      </c>
      <c r="G306" s="4">
        <v>0.33604989614536418</v>
      </c>
      <c r="H306" s="1">
        <f t="shared" si="39"/>
        <v>5.2612104086788349</v>
      </c>
      <c r="I306" s="1">
        <f t="shared" si="35"/>
        <v>3655.1228036021776</v>
      </c>
      <c r="J306" s="1">
        <f t="shared" si="40"/>
        <v>4390</v>
      </c>
      <c r="K306" s="1">
        <v>16</v>
      </c>
      <c r="L306" s="1">
        <f t="shared" si="36"/>
        <v>4406</v>
      </c>
      <c r="M306" s="2">
        <f t="shared" si="37"/>
        <v>734.87719639782244</v>
      </c>
      <c r="N306" s="2">
        <f t="shared" si="41"/>
        <v>68356.446578859424</v>
      </c>
      <c r="O306" s="1">
        <f>N306/F306</f>
        <v>226.34584959887226</v>
      </c>
      <c r="P306">
        <f t="shared" si="38"/>
        <v>144</v>
      </c>
    </row>
    <row r="307" spans="6:16">
      <c r="F307" s="4">
        <f t="shared" si="42"/>
        <v>303</v>
      </c>
      <c r="G307" s="4">
        <v>0.34141112928727657</v>
      </c>
      <c r="H307" s="1">
        <f t="shared" si="39"/>
        <v>18.792064807322276</v>
      </c>
      <c r="I307" s="1">
        <f t="shared" si="35"/>
        <v>3673.9148684094998</v>
      </c>
      <c r="J307" s="1">
        <f t="shared" si="40"/>
        <v>4406</v>
      </c>
      <c r="K307" s="1">
        <v>11</v>
      </c>
      <c r="L307" s="1">
        <f t="shared" si="36"/>
        <v>4417</v>
      </c>
      <c r="M307" s="2">
        <f t="shared" si="37"/>
        <v>732.08513159050017</v>
      </c>
      <c r="N307" s="2">
        <f t="shared" si="41"/>
        <v>69088.531710449926</v>
      </c>
      <c r="O307" s="1">
        <f>N307/F307</f>
        <v>228.01495614009877</v>
      </c>
      <c r="P307">
        <f t="shared" si="38"/>
        <v>146</v>
      </c>
    </row>
    <row r="308" spans="6:16">
      <c r="F308" s="4">
        <f t="shared" si="42"/>
        <v>304</v>
      </c>
      <c r="G308" s="4">
        <v>0.34178741696139525</v>
      </c>
      <c r="H308" s="1">
        <f t="shared" si="39"/>
        <v>1.3254435527824171</v>
      </c>
      <c r="I308" s="1">
        <f t="shared" si="35"/>
        <v>3675.2403119622822</v>
      </c>
      <c r="J308" s="1">
        <f t="shared" si="40"/>
        <v>4417</v>
      </c>
      <c r="K308" s="1">
        <v>4</v>
      </c>
      <c r="L308" s="1">
        <f t="shared" si="36"/>
        <v>4421</v>
      </c>
      <c r="M308" s="2">
        <f t="shared" si="37"/>
        <v>741.75968803771775</v>
      </c>
      <c r="N308" s="2">
        <f t="shared" si="41"/>
        <v>69830.29139848765</v>
      </c>
      <c r="O308" s="1">
        <f>N308/F308</f>
        <v>229.70490591607779</v>
      </c>
      <c r="P308">
        <f t="shared" si="38"/>
        <v>146</v>
      </c>
    </row>
    <row r="309" spans="6:16">
      <c r="F309" s="4">
        <f t="shared" si="42"/>
        <v>305</v>
      </c>
      <c r="G309" s="4">
        <v>0.34211598034973001</v>
      </c>
      <c r="H309" s="1">
        <f t="shared" si="39"/>
        <v>1.1580418740040841</v>
      </c>
      <c r="I309" s="1">
        <f t="shared" si="35"/>
        <v>3676.3983538362863</v>
      </c>
      <c r="J309" s="1">
        <f t="shared" si="40"/>
        <v>4421</v>
      </c>
      <c r="K309" s="1">
        <v>7</v>
      </c>
      <c r="L309" s="1">
        <f t="shared" si="36"/>
        <v>4428</v>
      </c>
      <c r="M309" s="2">
        <f t="shared" si="37"/>
        <v>744.60164616371367</v>
      </c>
      <c r="N309" s="2">
        <f t="shared" si="41"/>
        <v>70574.89304465137</v>
      </c>
      <c r="O309" s="1">
        <f>N309/F309</f>
        <v>231.39309194967663</v>
      </c>
      <c r="P309">
        <f t="shared" si="38"/>
        <v>146</v>
      </c>
    </row>
    <row r="310" spans="6:16">
      <c r="F310" s="4">
        <f t="shared" si="42"/>
        <v>306</v>
      </c>
      <c r="G310" s="4">
        <v>0.34329759379965274</v>
      </c>
      <c r="H310" s="1">
        <f t="shared" si="39"/>
        <v>4.1701063924060691</v>
      </c>
      <c r="I310" s="1">
        <f t="shared" si="35"/>
        <v>3680.5684602286924</v>
      </c>
      <c r="J310" s="1">
        <f t="shared" si="40"/>
        <v>4428</v>
      </c>
      <c r="K310" s="1">
        <v>4</v>
      </c>
      <c r="L310" s="1">
        <f t="shared" si="36"/>
        <v>4432</v>
      </c>
      <c r="M310" s="2">
        <f t="shared" si="37"/>
        <v>747.4315397713076</v>
      </c>
      <c r="N310" s="2">
        <f t="shared" si="41"/>
        <v>71322.324584422677</v>
      </c>
      <c r="O310" s="1">
        <f>N310/F310</f>
        <v>233.07949210595646</v>
      </c>
      <c r="P310">
        <f t="shared" si="38"/>
        <v>145</v>
      </c>
    </row>
    <row r="311" spans="6:16">
      <c r="F311" s="4">
        <f t="shared" si="42"/>
        <v>307</v>
      </c>
      <c r="G311" s="4">
        <v>0.34430577947446328</v>
      </c>
      <c r="H311" s="1">
        <f t="shared" si="39"/>
        <v>3.5648077106416167</v>
      </c>
      <c r="I311" s="1">
        <f t="shared" si="35"/>
        <v>3684.133267939334</v>
      </c>
      <c r="J311" s="1">
        <f t="shared" si="40"/>
        <v>4432</v>
      </c>
      <c r="K311" s="1">
        <v>5</v>
      </c>
      <c r="L311" s="1">
        <f t="shared" si="36"/>
        <v>4437</v>
      </c>
      <c r="M311" s="2">
        <f t="shared" si="37"/>
        <v>747.86673206066598</v>
      </c>
      <c r="N311" s="2">
        <f t="shared" si="41"/>
        <v>72070.191316483339</v>
      </c>
      <c r="O311" s="1">
        <f>N311/F311</f>
        <v>234.75632350646038</v>
      </c>
      <c r="P311">
        <f t="shared" si="38"/>
        <v>146</v>
      </c>
    </row>
    <row r="312" spans="6:16">
      <c r="F312" s="4">
        <f t="shared" si="42"/>
        <v>308</v>
      </c>
      <c r="G312" s="4">
        <v>0.34432779200079566</v>
      </c>
      <c r="H312" s="1">
        <f t="shared" si="39"/>
        <v>7.7902970224386081E-2</v>
      </c>
      <c r="I312" s="1">
        <f t="shared" si="35"/>
        <v>3684.2111709095584</v>
      </c>
      <c r="J312" s="1">
        <f t="shared" si="40"/>
        <v>4437</v>
      </c>
      <c r="K312" s="1">
        <v>3</v>
      </c>
      <c r="L312" s="1">
        <f t="shared" si="36"/>
        <v>4440</v>
      </c>
      <c r="M312" s="2">
        <f t="shared" si="37"/>
        <v>752.7888290904416</v>
      </c>
      <c r="N312" s="2">
        <f t="shared" si="41"/>
        <v>72822.980145573776</v>
      </c>
      <c r="O312" s="1">
        <f>N312/F312</f>
        <v>236.43824722588889</v>
      </c>
      <c r="P312">
        <f t="shared" si="38"/>
        <v>145</v>
      </c>
    </row>
    <row r="313" spans="6:16">
      <c r="F313" s="4">
        <f t="shared" si="42"/>
        <v>309</v>
      </c>
      <c r="G313" s="4">
        <v>0.34569079498123045</v>
      </c>
      <c r="H313" s="1">
        <f t="shared" si="39"/>
        <v>4.8295306234890631</v>
      </c>
      <c r="I313" s="1">
        <f t="shared" si="35"/>
        <v>3689.0407015330475</v>
      </c>
      <c r="J313" s="1">
        <f t="shared" si="40"/>
        <v>4440</v>
      </c>
      <c r="K313" s="1">
        <v>13</v>
      </c>
      <c r="L313" s="1">
        <f t="shared" si="36"/>
        <v>4453</v>
      </c>
      <c r="M313" s="2">
        <f t="shared" si="37"/>
        <v>750.95929846695253</v>
      </c>
      <c r="N313" s="2">
        <f t="shared" si="41"/>
        <v>73573.939444040734</v>
      </c>
      <c r="O313" s="1">
        <f>N313/F313</f>
        <v>238.10336389657195</v>
      </c>
      <c r="P313">
        <f t="shared" si="38"/>
        <v>144</v>
      </c>
    </row>
    <row r="314" spans="6:16">
      <c r="F314" s="4">
        <f t="shared" si="42"/>
        <v>310</v>
      </c>
      <c r="G314" s="4">
        <v>0.34633419363580975</v>
      </c>
      <c r="H314" s="1">
        <f t="shared" si="39"/>
        <v>2.2837518457031365</v>
      </c>
      <c r="I314" s="1">
        <f t="shared" si="35"/>
        <v>3691.3244533787506</v>
      </c>
      <c r="J314" s="1">
        <f t="shared" si="40"/>
        <v>4453</v>
      </c>
      <c r="K314" s="1">
        <v>12</v>
      </c>
      <c r="L314" s="1">
        <f t="shared" si="36"/>
        <v>4465</v>
      </c>
      <c r="M314" s="2">
        <f t="shared" si="37"/>
        <v>761.6755466212494</v>
      </c>
      <c r="N314" s="2">
        <f t="shared" si="41"/>
        <v>74335.614990661983</v>
      </c>
      <c r="O314" s="1">
        <f>N314/F314</f>
        <v>239.79230642149028</v>
      </c>
      <c r="P314">
        <f t="shared" si="38"/>
        <v>146</v>
      </c>
    </row>
    <row r="315" spans="6:16">
      <c r="F315" s="4">
        <f t="shared" si="42"/>
        <v>311</v>
      </c>
      <c r="G315" s="4">
        <v>0.34762591380336039</v>
      </c>
      <c r="H315" s="1">
        <f t="shared" si="39"/>
        <v>4.5927604870307732</v>
      </c>
      <c r="I315" s="1">
        <f t="shared" si="35"/>
        <v>3695.9172138657814</v>
      </c>
      <c r="J315" s="1">
        <f t="shared" si="40"/>
        <v>4465</v>
      </c>
      <c r="K315" s="1">
        <v>2</v>
      </c>
      <c r="L315" s="1">
        <f t="shared" si="36"/>
        <v>4467</v>
      </c>
      <c r="M315" s="2">
        <f t="shared" si="37"/>
        <v>769.08278613421862</v>
      </c>
      <c r="N315" s="2">
        <f t="shared" si="41"/>
        <v>75104.697776796209</v>
      </c>
      <c r="O315" s="1">
        <f>N315/F315</f>
        <v>241.49420507008426</v>
      </c>
      <c r="P315">
        <f t="shared" si="38"/>
        <v>145</v>
      </c>
    </row>
    <row r="316" spans="6:16">
      <c r="F316" s="4">
        <f t="shared" si="42"/>
        <v>312</v>
      </c>
      <c r="G316" s="4">
        <v>0.34809253609151991</v>
      </c>
      <c r="H316" s="1">
        <f t="shared" si="39"/>
        <v>1.6616589082741484</v>
      </c>
      <c r="I316" s="1">
        <f t="shared" si="35"/>
        <v>3697.5788727740555</v>
      </c>
      <c r="J316" s="1">
        <f t="shared" si="40"/>
        <v>4467</v>
      </c>
      <c r="K316" s="1">
        <v>2</v>
      </c>
      <c r="L316" s="1">
        <f t="shared" si="36"/>
        <v>4469</v>
      </c>
      <c r="M316" s="2">
        <f t="shared" si="37"/>
        <v>769.42112722594447</v>
      </c>
      <c r="N316" s="2">
        <f t="shared" si="41"/>
        <v>75874.118904022151</v>
      </c>
      <c r="O316" s="1">
        <f>N316/F316</f>
        <v>243.18627853853255</v>
      </c>
      <c r="P316">
        <f t="shared" si="38"/>
        <v>144</v>
      </c>
    </row>
    <row r="317" spans="6:16">
      <c r="F317" s="4">
        <f t="shared" si="42"/>
        <v>313</v>
      </c>
      <c r="G317" s="4">
        <v>0.3493199182907647</v>
      </c>
      <c r="H317" s="1">
        <f t="shared" si="39"/>
        <v>4.3772881114714437</v>
      </c>
      <c r="I317" s="1">
        <f t="shared" si="35"/>
        <v>3701.956160885527</v>
      </c>
      <c r="J317" s="1">
        <f t="shared" si="40"/>
        <v>4469</v>
      </c>
      <c r="K317" s="1">
        <v>1</v>
      </c>
      <c r="L317" s="1">
        <f t="shared" si="36"/>
        <v>4470</v>
      </c>
      <c r="M317" s="2">
        <f t="shared" si="37"/>
        <v>767.04383911447303</v>
      </c>
      <c r="N317" s="2">
        <f t="shared" si="41"/>
        <v>76641.162743136621</v>
      </c>
      <c r="O317" s="1">
        <f>N317/F317</f>
        <v>244.8599448662512</v>
      </c>
      <c r="P317">
        <f t="shared" si="38"/>
        <v>143</v>
      </c>
    </row>
    <row r="318" spans="6:16">
      <c r="F318" s="4">
        <f t="shared" si="42"/>
        <v>314</v>
      </c>
      <c r="G318" s="4">
        <v>0.35029964167968508</v>
      </c>
      <c r="H318" s="1">
        <f t="shared" si="39"/>
        <v>3.5008765073316681</v>
      </c>
      <c r="I318" s="1">
        <f t="shared" si="35"/>
        <v>3705.4570373928586</v>
      </c>
      <c r="J318" s="1">
        <f t="shared" si="40"/>
        <v>4470</v>
      </c>
      <c r="K318" s="1">
        <v>2</v>
      </c>
      <c r="L318" s="1">
        <f t="shared" si="36"/>
        <v>4472</v>
      </c>
      <c r="M318" s="2">
        <f t="shared" si="37"/>
        <v>764.54296260714136</v>
      </c>
      <c r="N318" s="2">
        <f t="shared" si="41"/>
        <v>77405.705705743763</v>
      </c>
      <c r="O318" s="1">
        <f>N318/F318</f>
        <v>246.51498632402473</v>
      </c>
      <c r="P318">
        <f t="shared" si="38"/>
        <v>142</v>
      </c>
    </row>
    <row r="319" spans="6:16">
      <c r="F319" s="4">
        <f t="shared" si="42"/>
        <v>315</v>
      </c>
      <c r="G319" s="4">
        <v>0.35050925989983228</v>
      </c>
      <c r="H319" s="1">
        <f t="shared" si="39"/>
        <v>0.74982614145255866</v>
      </c>
      <c r="I319" s="1">
        <f t="shared" si="35"/>
        <v>3706.2068635343112</v>
      </c>
      <c r="J319" s="1">
        <f t="shared" si="40"/>
        <v>4472</v>
      </c>
      <c r="K319" s="1">
        <v>10</v>
      </c>
      <c r="L319" s="1">
        <f t="shared" si="36"/>
        <v>4482</v>
      </c>
      <c r="M319" s="2">
        <f t="shared" si="37"/>
        <v>765.7931364656888</v>
      </c>
      <c r="N319" s="2">
        <f t="shared" si="41"/>
        <v>78171.498842209447</v>
      </c>
      <c r="O319" s="1">
        <f>N319/F319</f>
        <v>248.16348838796651</v>
      </c>
      <c r="P319">
        <f t="shared" si="38"/>
        <v>141</v>
      </c>
    </row>
    <row r="320" spans="6:16">
      <c r="F320" s="4">
        <f t="shared" si="42"/>
        <v>316</v>
      </c>
      <c r="G320" s="4">
        <v>0.35127624348227826</v>
      </c>
      <c r="H320" s="1">
        <f t="shared" si="39"/>
        <v>2.7459639460371363</v>
      </c>
      <c r="I320" s="1">
        <f t="shared" si="35"/>
        <v>3708.9528274803483</v>
      </c>
      <c r="J320" s="1">
        <f t="shared" si="40"/>
        <v>4482</v>
      </c>
      <c r="K320" s="1">
        <v>4</v>
      </c>
      <c r="L320" s="1">
        <f t="shared" si="36"/>
        <v>4486</v>
      </c>
      <c r="M320" s="2">
        <f t="shared" si="37"/>
        <v>773.04717251965167</v>
      </c>
      <c r="N320" s="2">
        <f t="shared" si="41"/>
        <v>78944.546014729101</v>
      </c>
      <c r="O320" s="1">
        <f>N320/F320</f>
        <v>249.82451270483892</v>
      </c>
      <c r="P320">
        <f t="shared" si="38"/>
        <v>141</v>
      </c>
    </row>
    <row r="321" spans="6:16">
      <c r="F321" s="4">
        <f t="shared" si="42"/>
        <v>317</v>
      </c>
      <c r="G321" s="4">
        <v>0.3514934782193837</v>
      </c>
      <c r="H321" s="1">
        <f t="shared" si="39"/>
        <v>0.77842839349159476</v>
      </c>
      <c r="I321" s="1">
        <f t="shared" si="35"/>
        <v>3709.7312558738399</v>
      </c>
      <c r="J321" s="1">
        <f t="shared" si="40"/>
        <v>4486</v>
      </c>
      <c r="K321" s="1">
        <v>6</v>
      </c>
      <c r="L321" s="1">
        <f t="shared" si="36"/>
        <v>4492</v>
      </c>
      <c r="M321" s="2">
        <f t="shared" si="37"/>
        <v>776.26874412616007</v>
      </c>
      <c r="N321" s="2">
        <f t="shared" si="41"/>
        <v>79720.814758855267</v>
      </c>
      <c r="O321" s="1">
        <f>N321/F321</f>
        <v>251.48522005948033</v>
      </c>
      <c r="P321">
        <f t="shared" si="38"/>
        <v>141</v>
      </c>
    </row>
    <row r="322" spans="6:16">
      <c r="F322" s="4">
        <f t="shared" si="42"/>
        <v>318</v>
      </c>
      <c r="G322" s="4">
        <v>0.35530064721061994</v>
      </c>
      <c r="H322" s="1">
        <f t="shared" si="39"/>
        <v>13.691714235979816</v>
      </c>
      <c r="I322" s="1">
        <f t="shared" si="35"/>
        <v>3723.4229701098197</v>
      </c>
      <c r="J322" s="1">
        <f t="shared" si="40"/>
        <v>4492</v>
      </c>
      <c r="K322" s="1">
        <v>11</v>
      </c>
      <c r="L322" s="1">
        <f t="shared" si="36"/>
        <v>4503</v>
      </c>
      <c r="M322" s="2">
        <f t="shared" si="37"/>
        <v>768.57702989018026</v>
      </c>
      <c r="N322" s="2">
        <f t="shared" si="41"/>
        <v>80489.391788745445</v>
      </c>
      <c r="O322" s="1">
        <f>N322/F322</f>
        <v>253.11129493316179</v>
      </c>
      <c r="P322">
        <f t="shared" si="38"/>
        <v>142</v>
      </c>
    </row>
    <row r="323" spans="6:16">
      <c r="F323" s="4">
        <f t="shared" si="42"/>
        <v>319</v>
      </c>
      <c r="G323" s="4">
        <v>0.35551633438302055</v>
      </c>
      <c r="H323" s="1">
        <f t="shared" si="39"/>
        <v>0.77848803169672465</v>
      </c>
      <c r="I323" s="1">
        <f t="shared" si="35"/>
        <v>3724.2014581415165</v>
      </c>
      <c r="J323" s="1">
        <f t="shared" si="40"/>
        <v>4503</v>
      </c>
      <c r="K323" s="1">
        <v>5</v>
      </c>
      <c r="L323" s="1">
        <f t="shared" si="36"/>
        <v>4508</v>
      </c>
      <c r="M323" s="2">
        <f t="shared" si="37"/>
        <v>778.79854185848353</v>
      </c>
      <c r="N323" s="2">
        <f t="shared" si="41"/>
        <v>81268.190330603931</v>
      </c>
      <c r="O323" s="1">
        <f>N323/F323</f>
        <v>254.75921733731639</v>
      </c>
      <c r="P323">
        <f t="shared" si="38"/>
        <v>141</v>
      </c>
    </row>
    <row r="324" spans="6:16">
      <c r="F324" s="4">
        <f t="shared" si="42"/>
        <v>320</v>
      </c>
      <c r="G324" s="4">
        <v>0.35619441891439863</v>
      </c>
      <c r="H324" s="1">
        <f t="shared" si="39"/>
        <v>2.4494179567846004</v>
      </c>
      <c r="I324" s="1">
        <f t="shared" si="35"/>
        <v>3726.6508760983011</v>
      </c>
      <c r="J324" s="1">
        <f t="shared" si="40"/>
        <v>4508</v>
      </c>
      <c r="K324" s="1">
        <v>6</v>
      </c>
      <c r="L324" s="1">
        <f t="shared" si="36"/>
        <v>4514</v>
      </c>
      <c r="M324" s="2">
        <f t="shared" si="37"/>
        <v>781.34912390169893</v>
      </c>
      <c r="N324" s="2">
        <f t="shared" si="41"/>
        <v>82049.539454505633</v>
      </c>
      <c r="O324" s="1">
        <f>N324/F324</f>
        <v>256.40481079533009</v>
      </c>
      <c r="P324">
        <f t="shared" si="38"/>
        <v>141</v>
      </c>
    </row>
    <row r="325" spans="6:16">
      <c r="F325" s="4">
        <f t="shared" si="42"/>
        <v>321</v>
      </c>
      <c r="G325" s="4">
        <v>0.35992417718350378</v>
      </c>
      <c r="H325" s="1">
        <f t="shared" si="39"/>
        <v>13.527058778010996</v>
      </c>
      <c r="I325" s="1">
        <f t="shared" si="35"/>
        <v>3740.1779348763121</v>
      </c>
      <c r="J325" s="1">
        <f t="shared" si="40"/>
        <v>4514</v>
      </c>
      <c r="K325" s="1">
        <v>6</v>
      </c>
      <c r="L325" s="1">
        <f t="shared" si="36"/>
        <v>4520</v>
      </c>
      <c r="M325" s="2">
        <f t="shared" si="37"/>
        <v>773.82206512368793</v>
      </c>
      <c r="N325" s="2">
        <f t="shared" si="41"/>
        <v>82823.361519629325</v>
      </c>
      <c r="O325" s="1">
        <f>N325/F325</f>
        <v>258.01670255336239</v>
      </c>
      <c r="P325">
        <f t="shared" si="38"/>
        <v>142</v>
      </c>
    </row>
    <row r="326" spans="6:16">
      <c r="F326" s="4">
        <f t="shared" si="42"/>
        <v>322</v>
      </c>
      <c r="G326" s="4">
        <v>0.36132591111690981</v>
      </c>
      <c r="H326" s="1">
        <f t="shared" si="39"/>
        <v>5.1077651372315813</v>
      </c>
      <c r="I326" s="1">
        <f t="shared" ref="I326:I389" si="43">IF(G326&lt;0.0368098159509202,815*G326,IF(G326&lt;0.320040899795501,(5*6^(3/2)*SQRT(39283*G326-1392)+6690)/241,IF(G326&lt;0.624744376278118,-(3*SQRT(135941-215160*G326)-2097)/22,IF(G326&lt;0.867075664621676,(3^(3/2)*SQRT(156480*G326-93197)+1089)/16,IF(G326&lt;1,-(5*SQRT(105745-105624*G326)-3025)/18,"false")))))*60</f>
        <v>3745.2857000135436</v>
      </c>
      <c r="J326" s="1">
        <f t="shared" si="40"/>
        <v>4520</v>
      </c>
      <c r="K326" s="1">
        <v>6</v>
      </c>
      <c r="L326" s="1">
        <f t="shared" ref="L326:L389" si="44">ROUND(J326+K326,0)</f>
        <v>4526</v>
      </c>
      <c r="M326" s="2">
        <f t="shared" ref="M326:M389" si="45">J326-I326</f>
        <v>774.71429998645635</v>
      </c>
      <c r="N326" s="2">
        <f t="shared" si="41"/>
        <v>83598.075819615784</v>
      </c>
      <c r="O326" s="1">
        <f>N326/F326</f>
        <v>259.62135347706766</v>
      </c>
      <c r="P326">
        <f t="shared" ref="P326:P389" si="46">COUNTIF(I327:I1228,"&lt;"&amp;L326)</f>
        <v>142</v>
      </c>
    </row>
    <row r="327" spans="6:16">
      <c r="F327" s="4">
        <f t="shared" si="42"/>
        <v>323</v>
      </c>
      <c r="G327" s="4">
        <v>0.36237942837615034</v>
      </c>
      <c r="H327" s="1">
        <f t="shared" ref="H327:H390" si="47">I327-I326</f>
        <v>3.8476189315238116</v>
      </c>
      <c r="I327" s="1">
        <f t="shared" si="43"/>
        <v>3749.1333189450675</v>
      </c>
      <c r="J327" s="1">
        <f t="shared" ref="J327:J390" si="48">MAX(I327,L326)</f>
        <v>4526</v>
      </c>
      <c r="K327" s="1">
        <v>8</v>
      </c>
      <c r="L327" s="1">
        <f t="shared" si="44"/>
        <v>4534</v>
      </c>
      <c r="M327" s="2">
        <f t="shared" si="45"/>
        <v>776.86668105493254</v>
      </c>
      <c r="N327" s="2">
        <f t="shared" ref="N327:N390" si="49">M327+N326</f>
        <v>84374.942500670717</v>
      </c>
      <c r="O327" s="1">
        <f>N327/F327</f>
        <v>261.22273220021896</v>
      </c>
      <c r="P327">
        <f t="shared" si="46"/>
        <v>141</v>
      </c>
    </row>
    <row r="328" spans="6:16">
      <c r="F328" s="4">
        <f t="shared" si="42"/>
        <v>324</v>
      </c>
      <c r="G328" s="4">
        <v>0.3655146367375719</v>
      </c>
      <c r="H328" s="1">
        <f t="shared" si="47"/>
        <v>11.495018155548678</v>
      </c>
      <c r="I328" s="1">
        <f t="shared" si="43"/>
        <v>3760.6283371006161</v>
      </c>
      <c r="J328" s="1">
        <f t="shared" si="48"/>
        <v>4534</v>
      </c>
      <c r="K328" s="1">
        <v>6</v>
      </c>
      <c r="L328" s="1">
        <f t="shared" si="44"/>
        <v>4540</v>
      </c>
      <c r="M328" s="2">
        <f t="shared" si="45"/>
        <v>773.37166289938386</v>
      </c>
      <c r="N328" s="2">
        <f t="shared" si="49"/>
        <v>85148.314163570103</v>
      </c>
      <c r="O328" s="1">
        <f>N328/F328</f>
        <v>262.80343877645095</v>
      </c>
      <c r="P328">
        <f t="shared" si="46"/>
        <v>140</v>
      </c>
    </row>
    <row r="329" spans="6:16">
      <c r="F329" s="4">
        <f t="shared" si="42"/>
        <v>325</v>
      </c>
      <c r="G329" s="4">
        <v>0.36575744488093243</v>
      </c>
      <c r="H329" s="1">
        <f t="shared" si="47"/>
        <v>0.89305496730639788</v>
      </c>
      <c r="I329" s="1">
        <f t="shared" si="43"/>
        <v>3761.5213920679225</v>
      </c>
      <c r="J329" s="1">
        <f t="shared" si="48"/>
        <v>4540</v>
      </c>
      <c r="K329" s="1">
        <v>6</v>
      </c>
      <c r="L329" s="1">
        <f t="shared" si="44"/>
        <v>4546</v>
      </c>
      <c r="M329" s="2">
        <f t="shared" si="45"/>
        <v>778.47860793207747</v>
      </c>
      <c r="N329" s="2">
        <f t="shared" si="49"/>
        <v>85926.79277150218</v>
      </c>
      <c r="O329" s="1">
        <f>N329/F329</f>
        <v>264.39013160462207</v>
      </c>
      <c r="P329">
        <f t="shared" si="46"/>
        <v>141</v>
      </c>
    </row>
    <row r="330" spans="6:16">
      <c r="F330" s="4">
        <f t="shared" si="42"/>
        <v>326</v>
      </c>
      <c r="G330" s="4">
        <v>0.36664421548734905</v>
      </c>
      <c r="H330" s="1">
        <f t="shared" si="47"/>
        <v>3.265033303302971</v>
      </c>
      <c r="I330" s="1">
        <f t="shared" si="43"/>
        <v>3764.7864253712255</v>
      </c>
      <c r="J330" s="1">
        <f t="shared" si="48"/>
        <v>4546</v>
      </c>
      <c r="K330" s="1">
        <v>11</v>
      </c>
      <c r="L330" s="1">
        <f t="shared" si="44"/>
        <v>4557</v>
      </c>
      <c r="M330" s="2">
        <f t="shared" si="45"/>
        <v>781.2135746287745</v>
      </c>
      <c r="N330" s="2">
        <f t="shared" si="49"/>
        <v>86708.006346130947</v>
      </c>
      <c r="O330" s="1">
        <f>N330/F330</f>
        <v>265.97547958935871</v>
      </c>
      <c r="P330">
        <f t="shared" si="46"/>
        <v>142</v>
      </c>
    </row>
    <row r="331" spans="6:16">
      <c r="F331" s="4">
        <f t="shared" si="42"/>
        <v>327</v>
      </c>
      <c r="G331" s="4">
        <v>0.36664485423267057</v>
      </c>
      <c r="H331" s="1">
        <f t="shared" si="47"/>
        <v>2.353785882860393E-3</v>
      </c>
      <c r="I331" s="1">
        <f t="shared" si="43"/>
        <v>3764.7887791571084</v>
      </c>
      <c r="J331" s="1">
        <f t="shared" si="48"/>
        <v>4557</v>
      </c>
      <c r="K331" s="1">
        <v>47</v>
      </c>
      <c r="L331" s="1">
        <f t="shared" si="44"/>
        <v>4604</v>
      </c>
      <c r="M331" s="2">
        <f t="shared" si="45"/>
        <v>792.21122084289163</v>
      </c>
      <c r="N331" s="2">
        <f t="shared" si="49"/>
        <v>87500.217566973835</v>
      </c>
      <c r="O331" s="1">
        <f>N331/F331</f>
        <v>267.58476320175487</v>
      </c>
      <c r="P331">
        <f t="shared" si="46"/>
        <v>147</v>
      </c>
    </row>
    <row r="332" spans="6:16">
      <c r="F332" s="4">
        <f t="shared" si="42"/>
        <v>328</v>
      </c>
      <c r="G332" s="4">
        <v>0.36876222366888634</v>
      </c>
      <c r="H332" s="1">
        <f t="shared" si="47"/>
        <v>7.8181804470386851</v>
      </c>
      <c r="I332" s="1">
        <f t="shared" si="43"/>
        <v>3772.6069596041471</v>
      </c>
      <c r="J332" s="1">
        <f t="shared" si="48"/>
        <v>4604</v>
      </c>
      <c r="K332" s="1">
        <v>4</v>
      </c>
      <c r="L332" s="1">
        <f t="shared" si="44"/>
        <v>4608</v>
      </c>
      <c r="M332" s="2">
        <f t="shared" si="45"/>
        <v>831.39304039585295</v>
      </c>
      <c r="N332" s="2">
        <f t="shared" si="49"/>
        <v>88331.610607369686</v>
      </c>
      <c r="O332" s="1">
        <f>N332/F332</f>
        <v>269.30369087612712</v>
      </c>
      <c r="P332">
        <f t="shared" si="46"/>
        <v>146</v>
      </c>
    </row>
    <row r="333" spans="6:16">
      <c r="F333" s="4">
        <f t="shared" si="42"/>
        <v>329</v>
      </c>
      <c r="G333" s="4">
        <v>0.36948197841337516</v>
      </c>
      <c r="H333" s="1">
        <f t="shared" si="47"/>
        <v>2.664785642562947</v>
      </c>
      <c r="I333" s="1">
        <f t="shared" si="43"/>
        <v>3775.27174524671</v>
      </c>
      <c r="J333" s="1">
        <f t="shared" si="48"/>
        <v>4608</v>
      </c>
      <c r="K333" s="1">
        <v>12</v>
      </c>
      <c r="L333" s="1">
        <f t="shared" si="44"/>
        <v>4620</v>
      </c>
      <c r="M333" s="2">
        <f t="shared" si="45"/>
        <v>832.72825475329</v>
      </c>
      <c r="N333" s="2">
        <f t="shared" si="49"/>
        <v>89164.338862122982</v>
      </c>
      <c r="O333" s="1">
        <f>N333/F333</f>
        <v>271.01622754444674</v>
      </c>
      <c r="P333">
        <f t="shared" si="46"/>
        <v>146</v>
      </c>
    </row>
    <row r="334" spans="6:16">
      <c r="F334" s="4">
        <f t="shared" si="42"/>
        <v>330</v>
      </c>
      <c r="G334" s="4">
        <v>0.37167104587720878</v>
      </c>
      <c r="H334" s="1">
        <f t="shared" si="47"/>
        <v>8.1272446514863077</v>
      </c>
      <c r="I334" s="1">
        <f t="shared" si="43"/>
        <v>3783.3989898981963</v>
      </c>
      <c r="J334" s="1">
        <f t="shared" si="48"/>
        <v>4620</v>
      </c>
      <c r="K334" s="1">
        <v>1</v>
      </c>
      <c r="L334" s="1">
        <f t="shared" si="44"/>
        <v>4621</v>
      </c>
      <c r="M334" s="2">
        <f t="shared" si="45"/>
        <v>836.60101010180369</v>
      </c>
      <c r="N334" s="2">
        <f t="shared" si="49"/>
        <v>90000.939872224786</v>
      </c>
      <c r="O334" s="1">
        <f>N334/F334</f>
        <v>272.73012082492357</v>
      </c>
      <c r="P334">
        <f t="shared" si="46"/>
        <v>145</v>
      </c>
    </row>
    <row r="335" spans="6:16">
      <c r="F335" s="4">
        <f t="shared" si="42"/>
        <v>331</v>
      </c>
      <c r="G335" s="4">
        <v>0.37256276310795222</v>
      </c>
      <c r="H335" s="1">
        <f t="shared" si="47"/>
        <v>3.3204332827281178</v>
      </c>
      <c r="I335" s="1">
        <f t="shared" si="43"/>
        <v>3786.7194231809244</v>
      </c>
      <c r="J335" s="1">
        <f t="shared" si="48"/>
        <v>4621</v>
      </c>
      <c r="K335" s="1">
        <v>1</v>
      </c>
      <c r="L335" s="1">
        <f t="shared" si="44"/>
        <v>4622</v>
      </c>
      <c r="M335" s="2">
        <f t="shared" si="45"/>
        <v>834.28057681907558</v>
      </c>
      <c r="N335" s="2">
        <f t="shared" si="49"/>
        <v>90835.22044904386</v>
      </c>
      <c r="O335" s="1">
        <f>N335/F335</f>
        <v>274.42664788230775</v>
      </c>
      <c r="P335">
        <f t="shared" si="46"/>
        <v>144</v>
      </c>
    </row>
    <row r="336" spans="6:16">
      <c r="F336" s="4">
        <f t="shared" si="42"/>
        <v>332</v>
      </c>
      <c r="G336" s="4">
        <v>0.37337068757893843</v>
      </c>
      <c r="H336" s="1">
        <f t="shared" si="47"/>
        <v>3.0133535096497326</v>
      </c>
      <c r="I336" s="1">
        <f t="shared" si="43"/>
        <v>3789.7327766905742</v>
      </c>
      <c r="J336" s="1">
        <f t="shared" si="48"/>
        <v>4622</v>
      </c>
      <c r="K336" s="1">
        <v>9</v>
      </c>
      <c r="L336" s="1">
        <f t="shared" si="44"/>
        <v>4631</v>
      </c>
      <c r="M336" s="2">
        <f t="shared" si="45"/>
        <v>832.26722330942584</v>
      </c>
      <c r="N336" s="2">
        <f t="shared" si="49"/>
        <v>91667.48767235328</v>
      </c>
      <c r="O336" s="1">
        <f>N336/F336</f>
        <v>276.10689057937736</v>
      </c>
      <c r="P336">
        <f t="shared" si="46"/>
        <v>144</v>
      </c>
    </row>
    <row r="337" spans="6:16">
      <c r="F337" s="4">
        <f t="shared" ref="F337:F400" si="50">F336+1</f>
        <v>333</v>
      </c>
      <c r="G337" s="4">
        <v>0.37677323069936897</v>
      </c>
      <c r="H337" s="1">
        <f t="shared" si="47"/>
        <v>12.742613698307196</v>
      </c>
      <c r="I337" s="1">
        <f t="shared" si="43"/>
        <v>3802.4753903888814</v>
      </c>
      <c r="J337" s="1">
        <f t="shared" si="48"/>
        <v>4631</v>
      </c>
      <c r="K337" s="1">
        <v>1</v>
      </c>
      <c r="L337" s="1">
        <f t="shared" si="44"/>
        <v>4632</v>
      </c>
      <c r="M337" s="2">
        <f t="shared" si="45"/>
        <v>828.52460961111865</v>
      </c>
      <c r="N337" s="2">
        <f t="shared" si="49"/>
        <v>92496.012281964402</v>
      </c>
      <c r="O337" s="1">
        <f>N337/F337</f>
        <v>277.76580264854175</v>
      </c>
      <c r="P337">
        <f t="shared" si="46"/>
        <v>143</v>
      </c>
    </row>
    <row r="338" spans="6:16">
      <c r="F338" s="4">
        <f t="shared" si="50"/>
        <v>334</v>
      </c>
      <c r="G338" s="4">
        <v>0.37750950833034941</v>
      </c>
      <c r="H338" s="1">
        <f t="shared" si="47"/>
        <v>2.7685449323271314</v>
      </c>
      <c r="I338" s="1">
        <f t="shared" si="43"/>
        <v>3805.2439353212085</v>
      </c>
      <c r="J338" s="1">
        <f t="shared" si="48"/>
        <v>4632</v>
      </c>
      <c r="K338" s="1">
        <v>9</v>
      </c>
      <c r="L338" s="1">
        <f t="shared" si="44"/>
        <v>4641</v>
      </c>
      <c r="M338" s="2">
        <f t="shared" si="45"/>
        <v>826.75606467879152</v>
      </c>
      <c r="N338" s="2">
        <f t="shared" si="49"/>
        <v>93322.768346643192</v>
      </c>
      <c r="O338" s="1">
        <f>N338/F338</f>
        <v>279.40948606779398</v>
      </c>
      <c r="P338">
        <f t="shared" si="46"/>
        <v>143</v>
      </c>
    </row>
    <row r="339" spans="6:16">
      <c r="F339" s="4">
        <f t="shared" si="50"/>
        <v>335</v>
      </c>
      <c r="G339" s="4">
        <v>0.37861134954849729</v>
      </c>
      <c r="H339" s="1">
        <f t="shared" si="47"/>
        <v>4.1506315623046248</v>
      </c>
      <c r="I339" s="1">
        <f t="shared" si="43"/>
        <v>3809.3945668835131</v>
      </c>
      <c r="J339" s="1">
        <f t="shared" si="48"/>
        <v>4641</v>
      </c>
      <c r="K339" s="1">
        <v>1</v>
      </c>
      <c r="L339" s="1">
        <f t="shared" si="44"/>
        <v>4642</v>
      </c>
      <c r="M339" s="2">
        <f t="shared" si="45"/>
        <v>831.60543311648689</v>
      </c>
      <c r="N339" s="2">
        <f t="shared" si="49"/>
        <v>94154.373779759684</v>
      </c>
      <c r="O339" s="1">
        <f>N339/F339</f>
        <v>281.05783217838712</v>
      </c>
      <c r="P339">
        <f t="shared" si="46"/>
        <v>142</v>
      </c>
    </row>
    <row r="340" spans="6:16">
      <c r="F340" s="4">
        <f t="shared" si="50"/>
        <v>336</v>
      </c>
      <c r="G340" s="4">
        <v>0.37956580863976086</v>
      </c>
      <c r="H340" s="1">
        <f t="shared" si="47"/>
        <v>3.6027493211986439</v>
      </c>
      <c r="I340" s="1">
        <f t="shared" si="43"/>
        <v>3812.9973162047118</v>
      </c>
      <c r="J340" s="1">
        <f t="shared" si="48"/>
        <v>4642</v>
      </c>
      <c r="K340" s="1">
        <v>11</v>
      </c>
      <c r="L340" s="1">
        <f t="shared" si="44"/>
        <v>4653</v>
      </c>
      <c r="M340" s="2">
        <f t="shared" si="45"/>
        <v>829.00268379528825</v>
      </c>
      <c r="N340" s="2">
        <f t="shared" si="49"/>
        <v>94983.376463554974</v>
      </c>
      <c r="O340" s="1">
        <f>N340/F340</f>
        <v>282.68862042724697</v>
      </c>
      <c r="P340">
        <f t="shared" si="46"/>
        <v>141</v>
      </c>
    </row>
    <row r="341" spans="6:16">
      <c r="F341" s="4">
        <f t="shared" si="50"/>
        <v>337</v>
      </c>
      <c r="G341" s="4">
        <v>0.38098976783929062</v>
      </c>
      <c r="H341" s="1">
        <f t="shared" si="47"/>
        <v>5.3876418936520167</v>
      </c>
      <c r="I341" s="1">
        <f t="shared" si="43"/>
        <v>3818.3849580983638</v>
      </c>
      <c r="J341" s="1">
        <f t="shared" si="48"/>
        <v>4653</v>
      </c>
      <c r="K341" s="1">
        <v>2</v>
      </c>
      <c r="L341" s="1">
        <f t="shared" si="44"/>
        <v>4655</v>
      </c>
      <c r="M341" s="2">
        <f t="shared" si="45"/>
        <v>834.61504190163623</v>
      </c>
      <c r="N341" s="2">
        <f t="shared" si="49"/>
        <v>95817.991505456608</v>
      </c>
      <c r="O341" s="1">
        <f>N341/F341</f>
        <v>284.32638428918875</v>
      </c>
      <c r="P341">
        <f t="shared" si="46"/>
        <v>140</v>
      </c>
    </row>
    <row r="342" spans="6:16">
      <c r="F342" s="4">
        <f t="shared" si="50"/>
        <v>338</v>
      </c>
      <c r="G342" s="4">
        <v>0.38236605710685323</v>
      </c>
      <c r="H342" s="1">
        <f t="shared" si="47"/>
        <v>5.221832761492351</v>
      </c>
      <c r="I342" s="1">
        <f t="shared" si="43"/>
        <v>3823.6067908598561</v>
      </c>
      <c r="J342" s="1">
        <f t="shared" si="48"/>
        <v>4655</v>
      </c>
      <c r="K342" s="1">
        <v>6</v>
      </c>
      <c r="L342" s="1">
        <f t="shared" si="44"/>
        <v>4661</v>
      </c>
      <c r="M342" s="2">
        <f t="shared" si="45"/>
        <v>831.39320914014388</v>
      </c>
      <c r="N342" s="2">
        <f t="shared" si="49"/>
        <v>96649.384714596759</v>
      </c>
      <c r="O342" s="1">
        <f>N342/F342</f>
        <v>285.94492519111469</v>
      </c>
      <c r="P342">
        <f t="shared" si="46"/>
        <v>139</v>
      </c>
    </row>
    <row r="343" spans="6:16">
      <c r="F343" s="4">
        <f t="shared" si="50"/>
        <v>339</v>
      </c>
      <c r="G343" s="4">
        <v>0.38259653184721576</v>
      </c>
      <c r="H343" s="1">
        <f t="shared" si="47"/>
        <v>0.87586006158016971</v>
      </c>
      <c r="I343" s="1">
        <f t="shared" si="43"/>
        <v>3824.4826509214363</v>
      </c>
      <c r="J343" s="1">
        <f t="shared" si="48"/>
        <v>4661</v>
      </c>
      <c r="K343" s="1">
        <v>32</v>
      </c>
      <c r="L343" s="1">
        <f t="shared" si="44"/>
        <v>4693</v>
      </c>
      <c r="M343" s="2">
        <f t="shared" si="45"/>
        <v>836.51734907856371</v>
      </c>
      <c r="N343" s="2">
        <f t="shared" si="49"/>
        <v>97485.902063675327</v>
      </c>
      <c r="O343" s="1">
        <f>N343/F343</f>
        <v>287.56903263621041</v>
      </c>
      <c r="P343">
        <f t="shared" si="46"/>
        <v>141</v>
      </c>
    </row>
    <row r="344" spans="6:16">
      <c r="F344" s="4">
        <f t="shared" si="50"/>
        <v>340</v>
      </c>
      <c r="G344" s="4">
        <v>0.38262495089643522</v>
      </c>
      <c r="H344" s="1">
        <f t="shared" si="47"/>
        <v>0.10802734145681825</v>
      </c>
      <c r="I344" s="1">
        <f t="shared" si="43"/>
        <v>3824.5906782628931</v>
      </c>
      <c r="J344" s="1">
        <f t="shared" si="48"/>
        <v>4693</v>
      </c>
      <c r="K344" s="1">
        <v>17</v>
      </c>
      <c r="L344" s="1">
        <f t="shared" si="44"/>
        <v>4710</v>
      </c>
      <c r="M344" s="2">
        <f t="shared" si="45"/>
        <v>868.40932173710689</v>
      </c>
      <c r="N344" s="2">
        <f t="shared" si="49"/>
        <v>98354.311385412439</v>
      </c>
      <c r="O344" s="1">
        <f>N344/F344</f>
        <v>289.27738642768367</v>
      </c>
      <c r="P344">
        <f t="shared" si="46"/>
        <v>142</v>
      </c>
    </row>
    <row r="345" spans="6:16">
      <c r="F345" s="4">
        <f t="shared" si="50"/>
        <v>341</v>
      </c>
      <c r="G345" s="4">
        <v>0.38506557827303323</v>
      </c>
      <c r="H345" s="1">
        <f t="shared" si="47"/>
        <v>9.3004793755026185</v>
      </c>
      <c r="I345" s="1">
        <f t="shared" si="43"/>
        <v>3833.8911576383957</v>
      </c>
      <c r="J345" s="1">
        <f t="shared" si="48"/>
        <v>4710</v>
      </c>
      <c r="K345" s="1">
        <v>15</v>
      </c>
      <c r="L345" s="1">
        <f t="shared" si="44"/>
        <v>4725</v>
      </c>
      <c r="M345" s="2">
        <f t="shared" si="45"/>
        <v>876.10884236160427</v>
      </c>
      <c r="N345" s="2">
        <f t="shared" si="49"/>
        <v>99230.420227774041</v>
      </c>
      <c r="O345" s="1">
        <f>N345/F345</f>
        <v>290.99829978819366</v>
      </c>
      <c r="P345">
        <f t="shared" si="46"/>
        <v>142</v>
      </c>
    </row>
    <row r="346" spans="6:16">
      <c r="F346" s="4">
        <f t="shared" si="50"/>
        <v>342</v>
      </c>
      <c r="G346" s="4">
        <v>0.38609987560991871</v>
      </c>
      <c r="H346" s="1">
        <f t="shared" si="47"/>
        <v>3.9552600978240662</v>
      </c>
      <c r="I346" s="1">
        <f t="shared" si="43"/>
        <v>3837.8464177362198</v>
      </c>
      <c r="J346" s="1">
        <f t="shared" si="48"/>
        <v>4725</v>
      </c>
      <c r="K346" s="1">
        <v>4</v>
      </c>
      <c r="L346" s="1">
        <f t="shared" si="44"/>
        <v>4729</v>
      </c>
      <c r="M346" s="2">
        <f t="shared" si="45"/>
        <v>887.15358226378021</v>
      </c>
      <c r="N346" s="2">
        <f t="shared" si="49"/>
        <v>100117.57381003782</v>
      </c>
      <c r="O346" s="1">
        <f>N346/F346</f>
        <v>292.74144388899947</v>
      </c>
      <c r="P346">
        <f t="shared" si="46"/>
        <v>141</v>
      </c>
    </row>
    <row r="347" spans="6:16">
      <c r="F347" s="4">
        <f t="shared" si="50"/>
        <v>343</v>
      </c>
      <c r="G347" s="4">
        <v>0.39134682256115116</v>
      </c>
      <c r="H347" s="1">
        <f t="shared" si="47"/>
        <v>20.194350082769688</v>
      </c>
      <c r="I347" s="1">
        <f t="shared" si="43"/>
        <v>3858.0407678189895</v>
      </c>
      <c r="J347" s="1">
        <f t="shared" si="48"/>
        <v>4729</v>
      </c>
      <c r="K347" s="1">
        <v>4</v>
      </c>
      <c r="L347" s="1">
        <f t="shared" si="44"/>
        <v>4733</v>
      </c>
      <c r="M347" s="2">
        <f t="shared" si="45"/>
        <v>870.95923218101052</v>
      </c>
      <c r="N347" s="2">
        <f t="shared" si="49"/>
        <v>100988.53304221883</v>
      </c>
      <c r="O347" s="1">
        <f>N347/F347</f>
        <v>294.42721003562338</v>
      </c>
      <c r="P347">
        <f t="shared" si="46"/>
        <v>141</v>
      </c>
    </row>
    <row r="348" spans="6:16">
      <c r="F348" s="4">
        <f t="shared" si="50"/>
        <v>344</v>
      </c>
      <c r="G348" s="4">
        <v>0.39283236704457636</v>
      </c>
      <c r="H348" s="1">
        <f t="shared" si="47"/>
        <v>5.7574619393662942</v>
      </c>
      <c r="I348" s="1">
        <f t="shared" si="43"/>
        <v>3863.7982297583558</v>
      </c>
      <c r="J348" s="1">
        <f t="shared" si="48"/>
        <v>4733</v>
      </c>
      <c r="K348" s="1">
        <v>8</v>
      </c>
      <c r="L348" s="1">
        <f t="shared" si="44"/>
        <v>4741</v>
      </c>
      <c r="M348" s="2">
        <f t="shared" si="45"/>
        <v>869.20177024164423</v>
      </c>
      <c r="N348" s="2">
        <f t="shared" si="49"/>
        <v>101857.73481246048</v>
      </c>
      <c r="O348" s="1">
        <f>N348/F348</f>
        <v>296.0980663152921</v>
      </c>
      <c r="P348">
        <f t="shared" si="46"/>
        <v>141</v>
      </c>
    </row>
    <row r="349" spans="6:16">
      <c r="F349" s="4">
        <f t="shared" si="50"/>
        <v>345</v>
      </c>
      <c r="G349" s="4">
        <v>0.3929173350267563</v>
      </c>
      <c r="H349" s="1">
        <f t="shared" si="47"/>
        <v>0.32984709991251293</v>
      </c>
      <c r="I349" s="1">
        <f t="shared" si="43"/>
        <v>3864.1280768582683</v>
      </c>
      <c r="J349" s="1">
        <f t="shared" si="48"/>
        <v>4741</v>
      </c>
      <c r="K349" s="1">
        <v>7</v>
      </c>
      <c r="L349" s="1">
        <f t="shared" si="44"/>
        <v>4748</v>
      </c>
      <c r="M349" s="2">
        <f t="shared" si="45"/>
        <v>876.87192314173171</v>
      </c>
      <c r="N349" s="2">
        <f t="shared" si="49"/>
        <v>102734.60673560221</v>
      </c>
      <c r="O349" s="1">
        <f>N349/F349</f>
        <v>297.78146879884696</v>
      </c>
      <c r="P349">
        <f t="shared" si="46"/>
        <v>140</v>
      </c>
    </row>
    <row r="350" spans="6:16">
      <c r="F350" s="4">
        <f t="shared" si="50"/>
        <v>346</v>
      </c>
      <c r="G350" s="4">
        <v>0.39469878097460426</v>
      </c>
      <c r="H350" s="1">
        <f t="shared" si="47"/>
        <v>6.9291590738453124</v>
      </c>
      <c r="I350" s="1">
        <f t="shared" si="43"/>
        <v>3871.0572359321136</v>
      </c>
      <c r="J350" s="1">
        <f t="shared" si="48"/>
        <v>4748</v>
      </c>
      <c r="K350" s="1">
        <v>2</v>
      </c>
      <c r="L350" s="1">
        <f t="shared" si="44"/>
        <v>4750</v>
      </c>
      <c r="M350" s="2">
        <f t="shared" si="45"/>
        <v>876.9427640678864</v>
      </c>
      <c r="N350" s="2">
        <f t="shared" si="49"/>
        <v>103611.5494996701</v>
      </c>
      <c r="O350" s="1">
        <f>N350/F350</f>
        <v>299.45534537476908</v>
      </c>
      <c r="P350">
        <f t="shared" si="46"/>
        <v>140</v>
      </c>
    </row>
    <row r="351" spans="6:16">
      <c r="F351" s="4">
        <f t="shared" si="50"/>
        <v>347</v>
      </c>
      <c r="G351" s="4">
        <v>0.39535710861972273</v>
      </c>
      <c r="H351" s="1">
        <f t="shared" si="47"/>
        <v>2.5672322522573268</v>
      </c>
      <c r="I351" s="1">
        <f t="shared" si="43"/>
        <v>3873.6244681843709</v>
      </c>
      <c r="J351" s="1">
        <f t="shared" si="48"/>
        <v>4750</v>
      </c>
      <c r="K351" s="1">
        <v>9</v>
      </c>
      <c r="L351" s="1">
        <f t="shared" si="44"/>
        <v>4759</v>
      </c>
      <c r="M351" s="2">
        <f t="shared" si="45"/>
        <v>876.37553181562907</v>
      </c>
      <c r="N351" s="2">
        <f t="shared" si="49"/>
        <v>104487.92503148573</v>
      </c>
      <c r="O351" s="1">
        <f>N351/F351</f>
        <v>301.11793957200501</v>
      </c>
      <c r="P351">
        <f t="shared" si="46"/>
        <v>142</v>
      </c>
    </row>
    <row r="352" spans="6:16">
      <c r="F352" s="4">
        <f t="shared" si="50"/>
        <v>348</v>
      </c>
      <c r="G352" s="4">
        <v>0.39578879201871575</v>
      </c>
      <c r="H352" s="1">
        <f t="shared" si="47"/>
        <v>1.6853446847785563</v>
      </c>
      <c r="I352" s="1">
        <f t="shared" si="43"/>
        <v>3875.3098128691495</v>
      </c>
      <c r="J352" s="1">
        <f t="shared" si="48"/>
        <v>4759</v>
      </c>
      <c r="K352" s="1">
        <v>12</v>
      </c>
      <c r="L352" s="1">
        <f t="shared" si="44"/>
        <v>4771</v>
      </c>
      <c r="M352" s="2">
        <f t="shared" si="45"/>
        <v>883.69018713085052</v>
      </c>
      <c r="N352" s="2">
        <f t="shared" si="49"/>
        <v>105371.61521861659</v>
      </c>
      <c r="O352" s="1">
        <f>N352/F352</f>
        <v>302.79199775464537</v>
      </c>
      <c r="P352">
        <f t="shared" si="46"/>
        <v>142</v>
      </c>
    </row>
    <row r="353" spans="6:16">
      <c r="F353" s="4">
        <f t="shared" si="50"/>
        <v>349</v>
      </c>
      <c r="G353" s="4">
        <v>0.40115526553921477</v>
      </c>
      <c r="H353" s="1">
        <f t="shared" si="47"/>
        <v>21.081464059268455</v>
      </c>
      <c r="I353" s="1">
        <f t="shared" si="43"/>
        <v>3896.3912769284179</v>
      </c>
      <c r="J353" s="1">
        <f t="shared" si="48"/>
        <v>4771</v>
      </c>
      <c r="K353" s="1">
        <v>17</v>
      </c>
      <c r="L353" s="1">
        <f t="shared" si="44"/>
        <v>4788</v>
      </c>
      <c r="M353" s="2">
        <f t="shared" si="45"/>
        <v>874.60872307158206</v>
      </c>
      <c r="N353" s="2">
        <f t="shared" si="49"/>
        <v>106246.22394168816</v>
      </c>
      <c r="O353" s="1">
        <f>N353/F353</f>
        <v>304.43044109366235</v>
      </c>
      <c r="P353">
        <f t="shared" si="46"/>
        <v>144</v>
      </c>
    </row>
    <row r="354" spans="6:16">
      <c r="F354" s="4">
        <f t="shared" si="50"/>
        <v>350</v>
      </c>
      <c r="G354" s="4">
        <v>0.40192814967772517</v>
      </c>
      <c r="H354" s="1">
        <f t="shared" si="47"/>
        <v>3.0562912707305259</v>
      </c>
      <c r="I354" s="1">
        <f t="shared" si="43"/>
        <v>3899.4475681991485</v>
      </c>
      <c r="J354" s="1">
        <f t="shared" si="48"/>
        <v>4788</v>
      </c>
      <c r="K354" s="1">
        <v>15</v>
      </c>
      <c r="L354" s="1">
        <f t="shared" si="44"/>
        <v>4803</v>
      </c>
      <c r="M354" s="2">
        <f t="shared" si="45"/>
        <v>888.55243180085154</v>
      </c>
      <c r="N354" s="2">
        <f t="shared" si="49"/>
        <v>107134.77637348902</v>
      </c>
      <c r="O354" s="1">
        <f>N354/F354</f>
        <v>306.09936106711149</v>
      </c>
      <c r="P354">
        <f t="shared" si="46"/>
        <v>144</v>
      </c>
    </row>
    <row r="355" spans="6:16">
      <c r="F355" s="4">
        <f t="shared" si="50"/>
        <v>351</v>
      </c>
      <c r="G355" s="4">
        <v>0.40227309010723888</v>
      </c>
      <c r="H355" s="1">
        <f t="shared" si="47"/>
        <v>1.3656896594789032</v>
      </c>
      <c r="I355" s="1">
        <f t="shared" si="43"/>
        <v>3900.8132578586274</v>
      </c>
      <c r="J355" s="1">
        <f t="shared" si="48"/>
        <v>4803</v>
      </c>
      <c r="K355" s="1">
        <v>7</v>
      </c>
      <c r="L355" s="1">
        <f t="shared" si="44"/>
        <v>4810</v>
      </c>
      <c r="M355" s="2">
        <f t="shared" si="45"/>
        <v>902.18674214137263</v>
      </c>
      <c r="N355" s="2">
        <f t="shared" si="49"/>
        <v>108036.96311563039</v>
      </c>
      <c r="O355" s="1">
        <f>N355/F355</f>
        <v>307.79761571404669</v>
      </c>
      <c r="P355">
        <f t="shared" si="46"/>
        <v>143</v>
      </c>
    </row>
    <row r="356" spans="6:16">
      <c r="F356" s="4">
        <f t="shared" si="50"/>
        <v>352</v>
      </c>
      <c r="G356" s="4">
        <v>0.40285514046005266</v>
      </c>
      <c r="H356" s="1">
        <f t="shared" si="47"/>
        <v>2.3067850017137062</v>
      </c>
      <c r="I356" s="1">
        <f t="shared" si="43"/>
        <v>3903.1200428603411</v>
      </c>
      <c r="J356" s="1">
        <f t="shared" si="48"/>
        <v>4810</v>
      </c>
      <c r="K356" s="1">
        <v>2</v>
      </c>
      <c r="L356" s="1">
        <f t="shared" si="44"/>
        <v>4812</v>
      </c>
      <c r="M356" s="2">
        <f t="shared" si="45"/>
        <v>906.87995713965893</v>
      </c>
      <c r="N356" s="2">
        <f t="shared" si="49"/>
        <v>108943.84307277005</v>
      </c>
      <c r="O356" s="1">
        <f>N356/F356</f>
        <v>309.49955418400583</v>
      </c>
      <c r="P356">
        <f t="shared" si="46"/>
        <v>142</v>
      </c>
    </row>
    <row r="357" spans="6:16">
      <c r="F357" s="4">
        <f t="shared" si="50"/>
        <v>353</v>
      </c>
      <c r="G357" s="4">
        <v>0.40327303559698358</v>
      </c>
      <c r="H357" s="1">
        <f t="shared" si="47"/>
        <v>1.6580130077336435</v>
      </c>
      <c r="I357" s="1">
        <f t="shared" si="43"/>
        <v>3904.7780558680747</v>
      </c>
      <c r="J357" s="1">
        <f t="shared" si="48"/>
        <v>4812</v>
      </c>
      <c r="K357" s="1">
        <v>1</v>
      </c>
      <c r="L357" s="1">
        <f t="shared" si="44"/>
        <v>4813</v>
      </c>
      <c r="M357" s="2">
        <f t="shared" si="45"/>
        <v>907.22194413192528</v>
      </c>
      <c r="N357" s="2">
        <f t="shared" si="49"/>
        <v>109851.06501690198</v>
      </c>
      <c r="O357" s="1">
        <f>N357/F357</f>
        <v>311.19281874476479</v>
      </c>
      <c r="P357">
        <f t="shared" si="46"/>
        <v>141</v>
      </c>
    </row>
    <row r="358" spans="6:16">
      <c r="F358" s="4">
        <f t="shared" si="50"/>
        <v>354</v>
      </c>
      <c r="G358" s="4">
        <v>0.40467469427160196</v>
      </c>
      <c r="H358" s="1">
        <f t="shared" si="47"/>
        <v>5.5722258225137011</v>
      </c>
      <c r="I358" s="1">
        <f t="shared" si="43"/>
        <v>3910.3502816905884</v>
      </c>
      <c r="J358" s="1">
        <f t="shared" si="48"/>
        <v>4813</v>
      </c>
      <c r="K358" s="1">
        <v>15</v>
      </c>
      <c r="L358" s="1">
        <f t="shared" si="44"/>
        <v>4828</v>
      </c>
      <c r="M358" s="2">
        <f t="shared" si="45"/>
        <v>902.64971830941158</v>
      </c>
      <c r="N358" s="2">
        <f t="shared" si="49"/>
        <v>110753.7147352114</v>
      </c>
      <c r="O358" s="1">
        <f>N358/F358</f>
        <v>312.86360094692486</v>
      </c>
      <c r="P358">
        <f t="shared" si="46"/>
        <v>142</v>
      </c>
    </row>
    <row r="359" spans="6:16">
      <c r="F359" s="4">
        <f t="shared" si="50"/>
        <v>355</v>
      </c>
      <c r="G359" s="4">
        <v>0.40570559908737325</v>
      </c>
      <c r="H359" s="1">
        <f t="shared" si="47"/>
        <v>4.109292752966212</v>
      </c>
      <c r="I359" s="1">
        <f t="shared" si="43"/>
        <v>3914.4595744435546</v>
      </c>
      <c r="J359" s="1">
        <f t="shared" si="48"/>
        <v>4828</v>
      </c>
      <c r="K359" s="1">
        <v>12</v>
      </c>
      <c r="L359" s="1">
        <f t="shared" si="44"/>
        <v>4840</v>
      </c>
      <c r="M359" s="2">
        <f t="shared" si="45"/>
        <v>913.54042555644537</v>
      </c>
      <c r="N359" s="2">
        <f t="shared" si="49"/>
        <v>111667.25516076785</v>
      </c>
      <c r="O359" s="1">
        <f>N359/F359</f>
        <v>314.55564834019111</v>
      </c>
      <c r="P359">
        <f t="shared" si="46"/>
        <v>143</v>
      </c>
    </row>
    <row r="360" spans="6:16">
      <c r="F360" s="4">
        <f t="shared" si="50"/>
        <v>356</v>
      </c>
      <c r="G360" s="4">
        <v>0.40585660203406793</v>
      </c>
      <c r="H360" s="1">
        <f t="shared" si="47"/>
        <v>0.60269924069052649</v>
      </c>
      <c r="I360" s="1">
        <f t="shared" si="43"/>
        <v>3915.0622736842452</v>
      </c>
      <c r="J360" s="1">
        <f t="shared" si="48"/>
        <v>4840</v>
      </c>
      <c r="K360" s="1">
        <v>6</v>
      </c>
      <c r="L360" s="1">
        <f t="shared" si="44"/>
        <v>4846</v>
      </c>
      <c r="M360" s="2">
        <f t="shared" si="45"/>
        <v>924.93772631575484</v>
      </c>
      <c r="N360" s="2">
        <f t="shared" si="49"/>
        <v>112592.1928870836</v>
      </c>
      <c r="O360" s="1">
        <f>N360/F360</f>
        <v>316.27020473899887</v>
      </c>
      <c r="P360">
        <f t="shared" si="46"/>
        <v>142</v>
      </c>
    </row>
    <row r="361" spans="6:16">
      <c r="F361" s="4">
        <f t="shared" si="50"/>
        <v>357</v>
      </c>
      <c r="G361" s="4">
        <v>0.40624495501455815</v>
      </c>
      <c r="H361" s="1">
        <f t="shared" si="47"/>
        <v>1.5509619042213671</v>
      </c>
      <c r="I361" s="1">
        <f t="shared" si="43"/>
        <v>3916.6132355884665</v>
      </c>
      <c r="J361" s="1">
        <f t="shared" si="48"/>
        <v>4846</v>
      </c>
      <c r="K361" s="1">
        <v>2</v>
      </c>
      <c r="L361" s="1">
        <f t="shared" si="44"/>
        <v>4848</v>
      </c>
      <c r="M361" s="2">
        <f t="shared" si="45"/>
        <v>929.38676441153348</v>
      </c>
      <c r="N361" s="2">
        <f t="shared" si="49"/>
        <v>113521.57965149514</v>
      </c>
      <c r="O361" s="1">
        <f>N361/F361</f>
        <v>317.98761807141494</v>
      </c>
      <c r="P361">
        <f t="shared" si="46"/>
        <v>141</v>
      </c>
    </row>
    <row r="362" spans="6:16">
      <c r="F362" s="4">
        <f t="shared" si="50"/>
        <v>358</v>
      </c>
      <c r="G362" s="4">
        <v>0.40762726521421833</v>
      </c>
      <c r="H362" s="1">
        <f t="shared" si="47"/>
        <v>5.5313825200487372</v>
      </c>
      <c r="I362" s="1">
        <f t="shared" si="43"/>
        <v>3922.1446181085153</v>
      </c>
      <c r="J362" s="1">
        <f t="shared" si="48"/>
        <v>4848</v>
      </c>
      <c r="K362" s="1">
        <v>4</v>
      </c>
      <c r="L362" s="1">
        <f t="shared" si="44"/>
        <v>4852</v>
      </c>
      <c r="M362" s="2">
        <f t="shared" si="45"/>
        <v>925.85538189148474</v>
      </c>
      <c r="N362" s="2">
        <f t="shared" si="49"/>
        <v>114447.43503338662</v>
      </c>
      <c r="O362" s="1">
        <f>N362/F362</f>
        <v>319.68557271895702</v>
      </c>
      <c r="P362">
        <f t="shared" si="46"/>
        <v>141</v>
      </c>
    </row>
    <row r="363" spans="6:16">
      <c r="F363" s="4">
        <f t="shared" si="50"/>
        <v>359</v>
      </c>
      <c r="G363" s="4">
        <v>0.40809178680138114</v>
      </c>
      <c r="H363" s="1">
        <f t="shared" si="47"/>
        <v>1.8626323280764154</v>
      </c>
      <c r="I363" s="1">
        <f t="shared" si="43"/>
        <v>3924.0072504365917</v>
      </c>
      <c r="J363" s="1">
        <f t="shared" si="48"/>
        <v>4852</v>
      </c>
      <c r="K363" s="1">
        <v>18</v>
      </c>
      <c r="L363" s="1">
        <f t="shared" si="44"/>
        <v>4870</v>
      </c>
      <c r="M363" s="2">
        <f t="shared" si="45"/>
        <v>927.99274956340832</v>
      </c>
      <c r="N363" s="2">
        <f t="shared" si="49"/>
        <v>115375.42778295002</v>
      </c>
      <c r="O363" s="1">
        <f>N363/F363</f>
        <v>321.38002167952652</v>
      </c>
      <c r="P363">
        <f t="shared" si="46"/>
        <v>142</v>
      </c>
    </row>
    <row r="364" spans="6:16">
      <c r="F364" s="4">
        <f t="shared" si="50"/>
        <v>360</v>
      </c>
      <c r="G364" s="4">
        <v>0.40857335988548726</v>
      </c>
      <c r="H364" s="1">
        <f t="shared" si="47"/>
        <v>1.9330478300962568</v>
      </c>
      <c r="I364" s="1">
        <f t="shared" si="43"/>
        <v>3925.9402982666879</v>
      </c>
      <c r="J364" s="1">
        <f t="shared" si="48"/>
        <v>4870</v>
      </c>
      <c r="K364" s="1">
        <v>23</v>
      </c>
      <c r="L364" s="1">
        <f t="shared" si="44"/>
        <v>4893</v>
      </c>
      <c r="M364" s="2">
        <f t="shared" si="45"/>
        <v>944.05970173331207</v>
      </c>
      <c r="N364" s="2">
        <f t="shared" si="49"/>
        <v>116319.48748468333</v>
      </c>
      <c r="O364" s="1">
        <f>N364/F364</f>
        <v>323.10968745745367</v>
      </c>
      <c r="P364">
        <f t="shared" si="46"/>
        <v>144</v>
      </c>
    </row>
    <row r="365" spans="6:16">
      <c r="F365" s="4">
        <f t="shared" si="50"/>
        <v>361</v>
      </c>
      <c r="G365" s="4">
        <v>0.41153098785209963</v>
      </c>
      <c r="H365" s="1">
        <f t="shared" si="47"/>
        <v>11.918006454328861</v>
      </c>
      <c r="I365" s="1">
        <f t="shared" si="43"/>
        <v>3937.8583047210168</v>
      </c>
      <c r="J365" s="1">
        <f t="shared" si="48"/>
        <v>4893</v>
      </c>
      <c r="K365" s="1">
        <v>5</v>
      </c>
      <c r="L365" s="1">
        <f t="shared" si="44"/>
        <v>4898</v>
      </c>
      <c r="M365" s="2">
        <f t="shared" si="45"/>
        <v>955.14169527898321</v>
      </c>
      <c r="N365" s="2">
        <f t="shared" si="49"/>
        <v>117274.62917996231</v>
      </c>
      <c r="O365" s="1">
        <f>N365/F365</f>
        <v>324.86046864255491</v>
      </c>
      <c r="P365">
        <f t="shared" si="46"/>
        <v>143</v>
      </c>
    </row>
    <row r="366" spans="6:16">
      <c r="F366" s="4">
        <f t="shared" si="50"/>
        <v>362</v>
      </c>
      <c r="G366" s="4">
        <v>0.41174394018042282</v>
      </c>
      <c r="H366" s="1">
        <f t="shared" si="47"/>
        <v>0.86118794926187547</v>
      </c>
      <c r="I366" s="1">
        <f t="shared" si="43"/>
        <v>3938.7194926702787</v>
      </c>
      <c r="J366" s="1">
        <f t="shared" si="48"/>
        <v>4898</v>
      </c>
      <c r="K366" s="1">
        <v>4</v>
      </c>
      <c r="L366" s="1">
        <f t="shared" si="44"/>
        <v>4902</v>
      </c>
      <c r="M366" s="2">
        <f t="shared" si="45"/>
        <v>959.28050732972133</v>
      </c>
      <c r="N366" s="2">
        <f t="shared" si="49"/>
        <v>118233.90968729203</v>
      </c>
      <c r="O366" s="1">
        <f>N366/F366</f>
        <v>326.61301018588961</v>
      </c>
      <c r="P366">
        <f t="shared" si="46"/>
        <v>142</v>
      </c>
    </row>
    <row r="367" spans="6:16">
      <c r="F367" s="4">
        <f t="shared" si="50"/>
        <v>363</v>
      </c>
      <c r="G367" s="4">
        <v>0.41263234392990888</v>
      </c>
      <c r="H367" s="1">
        <f t="shared" si="47"/>
        <v>3.5972442445990964</v>
      </c>
      <c r="I367" s="1">
        <f t="shared" si="43"/>
        <v>3942.3167369148778</v>
      </c>
      <c r="J367" s="1">
        <f t="shared" si="48"/>
        <v>4902</v>
      </c>
      <c r="K367" s="1">
        <v>31</v>
      </c>
      <c r="L367" s="1">
        <f t="shared" si="44"/>
        <v>4933</v>
      </c>
      <c r="M367" s="2">
        <f t="shared" si="45"/>
        <v>959.68326308512223</v>
      </c>
      <c r="N367" s="2">
        <f t="shared" si="49"/>
        <v>119193.59295037716</v>
      </c>
      <c r="O367" s="1">
        <f>N367/F367</f>
        <v>328.35700537293985</v>
      </c>
      <c r="P367">
        <f t="shared" si="46"/>
        <v>145</v>
      </c>
    </row>
    <row r="368" spans="6:16">
      <c r="F368" s="4">
        <f t="shared" si="50"/>
        <v>364</v>
      </c>
      <c r="G368" s="4">
        <v>0.41300073592225228</v>
      </c>
      <c r="H368" s="1">
        <f t="shared" si="47"/>
        <v>1.4937975378284136</v>
      </c>
      <c r="I368" s="1">
        <f t="shared" si="43"/>
        <v>3943.8105344527062</v>
      </c>
      <c r="J368" s="1">
        <f t="shared" si="48"/>
        <v>4933</v>
      </c>
      <c r="K368" s="1">
        <v>4</v>
      </c>
      <c r="L368" s="1">
        <f t="shared" si="44"/>
        <v>4937</v>
      </c>
      <c r="M368" s="2">
        <f t="shared" si="45"/>
        <v>989.18946554729382</v>
      </c>
      <c r="N368" s="2">
        <f t="shared" si="49"/>
        <v>120182.78241592446</v>
      </c>
      <c r="O368" s="1">
        <f>N368/F368</f>
        <v>330.17247916462765</v>
      </c>
      <c r="P368">
        <f t="shared" si="46"/>
        <v>144</v>
      </c>
    </row>
    <row r="369" spans="6:16">
      <c r="F369" s="4">
        <f t="shared" si="50"/>
        <v>365</v>
      </c>
      <c r="G369" s="4">
        <v>0.4174290138774861</v>
      </c>
      <c r="H369" s="1">
        <f t="shared" si="47"/>
        <v>18.055655521676726</v>
      </c>
      <c r="I369" s="1">
        <f t="shared" si="43"/>
        <v>3961.8661899743829</v>
      </c>
      <c r="J369" s="1">
        <f t="shared" si="48"/>
        <v>4937</v>
      </c>
      <c r="K369" s="1">
        <v>2</v>
      </c>
      <c r="L369" s="1">
        <f t="shared" si="44"/>
        <v>4939</v>
      </c>
      <c r="M369" s="2">
        <f t="shared" si="45"/>
        <v>975.13381002561709</v>
      </c>
      <c r="N369" s="2">
        <f t="shared" si="49"/>
        <v>121157.91622595007</v>
      </c>
      <c r="O369" s="1">
        <f>N369/F369</f>
        <v>331.93949650945228</v>
      </c>
      <c r="P369">
        <f t="shared" si="46"/>
        <v>143</v>
      </c>
    </row>
    <row r="370" spans="6:16">
      <c r="F370" s="4">
        <f t="shared" si="50"/>
        <v>366</v>
      </c>
      <c r="G370" s="4">
        <v>0.41762177759915309</v>
      </c>
      <c r="H370" s="1">
        <f t="shared" si="47"/>
        <v>0.79018147526767279</v>
      </c>
      <c r="I370" s="1">
        <f t="shared" si="43"/>
        <v>3962.6563714496506</v>
      </c>
      <c r="J370" s="1">
        <f t="shared" si="48"/>
        <v>4939</v>
      </c>
      <c r="K370" s="1">
        <v>2</v>
      </c>
      <c r="L370" s="1">
        <f t="shared" si="44"/>
        <v>4941</v>
      </c>
      <c r="M370" s="2">
        <f t="shared" si="45"/>
        <v>976.34362855034942</v>
      </c>
      <c r="N370" s="2">
        <f t="shared" si="49"/>
        <v>122134.25985450043</v>
      </c>
      <c r="O370" s="1">
        <f>N370/F370</f>
        <v>333.70016353688641</v>
      </c>
      <c r="P370">
        <f t="shared" si="46"/>
        <v>143</v>
      </c>
    </row>
    <row r="371" spans="6:16">
      <c r="F371" s="4">
        <f t="shared" si="50"/>
        <v>367</v>
      </c>
      <c r="G371" s="4">
        <v>0.41926281421519995</v>
      </c>
      <c r="H371" s="1">
        <f t="shared" si="47"/>
        <v>6.7414253833703697</v>
      </c>
      <c r="I371" s="1">
        <f t="shared" si="43"/>
        <v>3969.3977968330209</v>
      </c>
      <c r="J371" s="1">
        <f t="shared" si="48"/>
        <v>4941</v>
      </c>
      <c r="K371" s="1">
        <v>2</v>
      </c>
      <c r="L371" s="1">
        <f t="shared" si="44"/>
        <v>4943</v>
      </c>
      <c r="M371" s="2">
        <f t="shared" si="45"/>
        <v>971.60220316697905</v>
      </c>
      <c r="N371" s="2">
        <f t="shared" si="49"/>
        <v>123105.86205766741</v>
      </c>
      <c r="O371" s="1">
        <f>N371/F371</f>
        <v>335.43831623342618</v>
      </c>
      <c r="P371">
        <f t="shared" si="46"/>
        <v>142</v>
      </c>
    </row>
    <row r="372" spans="6:16">
      <c r="F372" s="4">
        <f t="shared" si="50"/>
        <v>368</v>
      </c>
      <c r="G372" s="4">
        <v>0.41930779098309684</v>
      </c>
      <c r="H372" s="1">
        <f t="shared" si="47"/>
        <v>0.18513158781206585</v>
      </c>
      <c r="I372" s="1">
        <f t="shared" si="43"/>
        <v>3969.582928420833</v>
      </c>
      <c r="J372" s="1">
        <f t="shared" si="48"/>
        <v>4943</v>
      </c>
      <c r="K372" s="1">
        <v>2</v>
      </c>
      <c r="L372" s="1">
        <f t="shared" si="44"/>
        <v>4945</v>
      </c>
      <c r="M372" s="2">
        <f t="shared" si="45"/>
        <v>973.41707157916699</v>
      </c>
      <c r="N372" s="2">
        <f t="shared" si="49"/>
        <v>124079.27912924658</v>
      </c>
      <c r="O372" s="1">
        <f>N372/F372</f>
        <v>337.17195415556137</v>
      </c>
      <c r="P372">
        <f t="shared" si="46"/>
        <v>141</v>
      </c>
    </row>
    <row r="373" spans="6:16">
      <c r="F373" s="4">
        <f t="shared" si="50"/>
        <v>369</v>
      </c>
      <c r="G373" s="4">
        <v>0.42209629545337357</v>
      </c>
      <c r="H373" s="1">
        <f t="shared" si="47"/>
        <v>11.516443279381292</v>
      </c>
      <c r="I373" s="1">
        <f t="shared" si="43"/>
        <v>3981.0993717002143</v>
      </c>
      <c r="J373" s="1">
        <f t="shared" si="48"/>
        <v>4945</v>
      </c>
      <c r="K373" s="1">
        <v>3</v>
      </c>
      <c r="L373" s="1">
        <f t="shared" si="44"/>
        <v>4948</v>
      </c>
      <c r="M373" s="2">
        <f t="shared" si="45"/>
        <v>963.90062829978569</v>
      </c>
      <c r="N373" s="2">
        <f t="shared" si="49"/>
        <v>125043.17975754637</v>
      </c>
      <c r="O373" s="1">
        <f>N373/F373</f>
        <v>338.87040584700912</v>
      </c>
      <c r="P373">
        <f t="shared" si="46"/>
        <v>140</v>
      </c>
    </row>
    <row r="374" spans="6:16">
      <c r="F374" s="4">
        <f t="shared" si="50"/>
        <v>370</v>
      </c>
      <c r="G374" s="4">
        <v>0.42253327976976074</v>
      </c>
      <c r="H374" s="1">
        <f t="shared" si="47"/>
        <v>1.8116562276836703</v>
      </c>
      <c r="I374" s="1">
        <f t="shared" si="43"/>
        <v>3982.911027927898</v>
      </c>
      <c r="J374" s="1">
        <f t="shared" si="48"/>
        <v>4948</v>
      </c>
      <c r="K374" s="1">
        <v>12</v>
      </c>
      <c r="L374" s="1">
        <f t="shared" si="44"/>
        <v>4960</v>
      </c>
      <c r="M374" s="2">
        <f t="shared" si="45"/>
        <v>965.08897207210202</v>
      </c>
      <c r="N374" s="2">
        <f t="shared" si="49"/>
        <v>126008.26872961847</v>
      </c>
      <c r="O374" s="1">
        <f>N374/F374</f>
        <v>340.56288845842829</v>
      </c>
      <c r="P374">
        <f t="shared" si="46"/>
        <v>139</v>
      </c>
    </row>
    <row r="375" spans="6:16">
      <c r="F375" s="4">
        <f t="shared" si="50"/>
        <v>371</v>
      </c>
      <c r="G375" s="4">
        <v>0.42269195279299865</v>
      </c>
      <c r="H375" s="1">
        <f t="shared" si="47"/>
        <v>0.65829704858469995</v>
      </c>
      <c r="I375" s="1">
        <f t="shared" si="43"/>
        <v>3983.5693249764827</v>
      </c>
      <c r="J375" s="1">
        <f t="shared" si="48"/>
        <v>4960</v>
      </c>
      <c r="K375" s="1">
        <v>17</v>
      </c>
      <c r="L375" s="1">
        <f t="shared" si="44"/>
        <v>4977</v>
      </c>
      <c r="M375" s="2">
        <f t="shared" si="45"/>
        <v>976.43067502351732</v>
      </c>
      <c r="N375" s="2">
        <f t="shared" si="49"/>
        <v>126984.69940464199</v>
      </c>
      <c r="O375" s="1">
        <f>N375/F375</f>
        <v>342.27681780226948</v>
      </c>
      <c r="P375">
        <f t="shared" si="46"/>
        <v>140</v>
      </c>
    </row>
    <row r="376" spans="6:16">
      <c r="F376" s="4">
        <f t="shared" si="50"/>
        <v>372</v>
      </c>
      <c r="G376" s="4">
        <v>0.42343549170482442</v>
      </c>
      <c r="H376" s="1">
        <f t="shared" si="47"/>
        <v>3.0881004860702888</v>
      </c>
      <c r="I376" s="1">
        <f t="shared" si="43"/>
        <v>3986.657425462553</v>
      </c>
      <c r="J376" s="1">
        <f t="shared" si="48"/>
        <v>4977</v>
      </c>
      <c r="K376" s="1">
        <v>11</v>
      </c>
      <c r="L376" s="1">
        <f t="shared" si="44"/>
        <v>4988</v>
      </c>
      <c r="M376" s="2">
        <f t="shared" si="45"/>
        <v>990.34257453744704</v>
      </c>
      <c r="N376" s="2">
        <f t="shared" si="49"/>
        <v>127975.04197917943</v>
      </c>
      <c r="O376" s="1">
        <f>N376/F376</f>
        <v>344.01893005155762</v>
      </c>
      <c r="P376">
        <f t="shared" si="46"/>
        <v>139</v>
      </c>
    </row>
    <row r="377" spans="6:16">
      <c r="F377" s="4">
        <f t="shared" si="50"/>
        <v>373</v>
      </c>
      <c r="G377" s="4">
        <v>0.42372248836699278</v>
      </c>
      <c r="H377" s="1">
        <f t="shared" si="47"/>
        <v>1.1934413466228762</v>
      </c>
      <c r="I377" s="1">
        <f t="shared" si="43"/>
        <v>3987.8508668091758</v>
      </c>
      <c r="J377" s="1">
        <f t="shared" si="48"/>
        <v>4988</v>
      </c>
      <c r="K377" s="1">
        <v>8</v>
      </c>
      <c r="L377" s="1">
        <f t="shared" si="44"/>
        <v>4996</v>
      </c>
      <c r="M377" s="2">
        <f t="shared" si="45"/>
        <v>1000.1491331908242</v>
      </c>
      <c r="N377" s="2">
        <f t="shared" si="49"/>
        <v>128975.19111237024</v>
      </c>
      <c r="O377" s="1">
        <f>N377/F377</f>
        <v>345.77799225836526</v>
      </c>
      <c r="P377">
        <f t="shared" si="46"/>
        <v>139</v>
      </c>
    </row>
    <row r="378" spans="6:16">
      <c r="F378" s="4">
        <f t="shared" si="50"/>
        <v>374</v>
      </c>
      <c r="G378" s="4">
        <v>0.42475216184899534</v>
      </c>
      <c r="H378" s="1">
        <f t="shared" si="47"/>
        <v>4.2885617767565236</v>
      </c>
      <c r="I378" s="1">
        <f t="shared" si="43"/>
        <v>3992.1394285859324</v>
      </c>
      <c r="J378" s="1">
        <f t="shared" si="48"/>
        <v>4996</v>
      </c>
      <c r="K378" s="1">
        <v>13</v>
      </c>
      <c r="L378" s="1">
        <f t="shared" si="44"/>
        <v>5009</v>
      </c>
      <c r="M378" s="2">
        <f t="shared" si="45"/>
        <v>1003.8605714140676</v>
      </c>
      <c r="N378" s="2">
        <f t="shared" si="49"/>
        <v>129979.05168378432</v>
      </c>
      <c r="O378" s="1">
        <f>N378/F378</f>
        <v>347.53757134701686</v>
      </c>
      <c r="P378">
        <f t="shared" si="46"/>
        <v>140</v>
      </c>
    </row>
    <row r="379" spans="6:16">
      <c r="F379" s="4">
        <f t="shared" si="50"/>
        <v>375</v>
      </c>
      <c r="G379" s="4">
        <v>0.42507307557594864</v>
      </c>
      <c r="H379" s="1">
        <f t="shared" si="47"/>
        <v>1.3387753804749991</v>
      </c>
      <c r="I379" s="1">
        <f t="shared" si="43"/>
        <v>3993.4782039664074</v>
      </c>
      <c r="J379" s="1">
        <f t="shared" si="48"/>
        <v>5009</v>
      </c>
      <c r="K379" s="1">
        <v>12</v>
      </c>
      <c r="L379" s="1">
        <f t="shared" si="44"/>
        <v>5021</v>
      </c>
      <c r="M379" s="2">
        <f t="shared" si="45"/>
        <v>1015.5217960335926</v>
      </c>
      <c r="N379" s="2">
        <f t="shared" si="49"/>
        <v>130994.5734798179</v>
      </c>
      <c r="O379" s="1">
        <f>N379/F379</f>
        <v>349.31886261284774</v>
      </c>
      <c r="P379">
        <f t="shared" si="46"/>
        <v>139</v>
      </c>
    </row>
    <row r="380" spans="6:16">
      <c r="F380" s="4">
        <f t="shared" si="50"/>
        <v>376</v>
      </c>
      <c r="G380" s="4">
        <v>0.42727942976559419</v>
      </c>
      <c r="H380" s="1">
        <f t="shared" si="47"/>
        <v>9.2326519426096638</v>
      </c>
      <c r="I380" s="1">
        <f t="shared" si="43"/>
        <v>4002.710855909017</v>
      </c>
      <c r="J380" s="1">
        <f t="shared" si="48"/>
        <v>5021</v>
      </c>
      <c r="K380" s="1">
        <v>12</v>
      </c>
      <c r="L380" s="1">
        <f t="shared" si="44"/>
        <v>5033</v>
      </c>
      <c r="M380" s="2">
        <f t="shared" si="45"/>
        <v>1018.289144090983</v>
      </c>
      <c r="N380" s="2">
        <f t="shared" si="49"/>
        <v>132012.86262390888</v>
      </c>
      <c r="O380" s="1">
        <f>N380/F380</f>
        <v>351.09803889337468</v>
      </c>
      <c r="P380">
        <f t="shared" si="46"/>
        <v>138</v>
      </c>
    </row>
    <row r="381" spans="6:16">
      <c r="F381" s="4">
        <f t="shared" si="50"/>
        <v>377</v>
      </c>
      <c r="G381" s="4">
        <v>0.42786068755269735</v>
      </c>
      <c r="H381" s="1">
        <f t="shared" si="47"/>
        <v>2.4405931868268453</v>
      </c>
      <c r="I381" s="1">
        <f t="shared" si="43"/>
        <v>4005.1514490958439</v>
      </c>
      <c r="J381" s="1">
        <f t="shared" si="48"/>
        <v>5033</v>
      </c>
      <c r="K381" s="1">
        <v>1</v>
      </c>
      <c r="L381" s="1">
        <f t="shared" si="44"/>
        <v>5034</v>
      </c>
      <c r="M381" s="2">
        <f t="shared" si="45"/>
        <v>1027.8485509041561</v>
      </c>
      <c r="N381" s="2">
        <f t="shared" si="49"/>
        <v>133040.71117481304</v>
      </c>
      <c r="O381" s="1">
        <f>N381/F381</f>
        <v>352.89313308968974</v>
      </c>
      <c r="P381">
        <f t="shared" si="46"/>
        <v>137</v>
      </c>
    </row>
    <row r="382" spans="6:16">
      <c r="F382" s="4">
        <f t="shared" si="50"/>
        <v>378</v>
      </c>
      <c r="G382" s="4">
        <v>0.42817180277687461</v>
      </c>
      <c r="H382" s="1">
        <f t="shared" si="47"/>
        <v>1.3077438620421162</v>
      </c>
      <c r="I382" s="1">
        <f t="shared" si="43"/>
        <v>4006.459192957886</v>
      </c>
      <c r="J382" s="1">
        <f t="shared" si="48"/>
        <v>5034</v>
      </c>
      <c r="K382" s="1">
        <v>21</v>
      </c>
      <c r="L382" s="1">
        <f t="shared" si="44"/>
        <v>5055</v>
      </c>
      <c r="M382" s="2">
        <f t="shared" si="45"/>
        <v>1027.540807042114</v>
      </c>
      <c r="N382" s="2">
        <f t="shared" si="49"/>
        <v>134068.25198185517</v>
      </c>
      <c r="O382" s="1">
        <f>N382/F382</f>
        <v>354.67791529591312</v>
      </c>
      <c r="P382">
        <f t="shared" si="46"/>
        <v>137</v>
      </c>
    </row>
    <row r="383" spans="6:16">
      <c r="F383" s="4">
        <f t="shared" si="50"/>
        <v>379</v>
      </c>
      <c r="G383" s="4">
        <v>0.42922142797467799</v>
      </c>
      <c r="H383" s="1">
        <f t="shared" si="47"/>
        <v>4.419388253562829</v>
      </c>
      <c r="I383" s="1">
        <f t="shared" si="43"/>
        <v>4010.8785812114488</v>
      </c>
      <c r="J383" s="1">
        <f t="shared" si="48"/>
        <v>5055</v>
      </c>
      <c r="K383" s="1">
        <v>3</v>
      </c>
      <c r="L383" s="1">
        <f t="shared" si="44"/>
        <v>5058</v>
      </c>
      <c r="M383" s="2">
        <f t="shared" si="45"/>
        <v>1044.1214187885512</v>
      </c>
      <c r="N383" s="2">
        <f t="shared" si="49"/>
        <v>135112.37340064373</v>
      </c>
      <c r="O383" s="1">
        <f>N383/F383</f>
        <v>356.49702744233173</v>
      </c>
      <c r="P383">
        <f t="shared" si="46"/>
        <v>136</v>
      </c>
    </row>
    <row r="384" spans="6:16">
      <c r="F384" s="4">
        <f t="shared" si="50"/>
        <v>380</v>
      </c>
      <c r="G384" s="4">
        <v>0.42963744139298576</v>
      </c>
      <c r="H384" s="1">
        <f t="shared" si="47"/>
        <v>1.7547683728453194</v>
      </c>
      <c r="I384" s="1">
        <f t="shared" si="43"/>
        <v>4012.6333495842941</v>
      </c>
      <c r="J384" s="1">
        <f t="shared" si="48"/>
        <v>5058</v>
      </c>
      <c r="K384" s="1">
        <v>4</v>
      </c>
      <c r="L384" s="1">
        <f t="shared" si="44"/>
        <v>5062</v>
      </c>
      <c r="M384" s="2">
        <f t="shared" si="45"/>
        <v>1045.3666504157059</v>
      </c>
      <c r="N384" s="2">
        <f t="shared" si="49"/>
        <v>136157.74005105943</v>
      </c>
      <c r="O384" s="1">
        <f>N384/F384</f>
        <v>358.30984223963009</v>
      </c>
      <c r="P384">
        <f t="shared" si="46"/>
        <v>135</v>
      </c>
    </row>
    <row r="385" spans="6:16">
      <c r="F385" s="4">
        <f t="shared" si="50"/>
        <v>381</v>
      </c>
      <c r="G385" s="4">
        <v>0.43481080106031467</v>
      </c>
      <c r="H385" s="1">
        <f t="shared" si="47"/>
        <v>21.974228573220898</v>
      </c>
      <c r="I385" s="1">
        <f t="shared" si="43"/>
        <v>4034.607578157515</v>
      </c>
      <c r="J385" s="1">
        <f t="shared" si="48"/>
        <v>5062</v>
      </c>
      <c r="K385" s="1">
        <v>2</v>
      </c>
      <c r="L385" s="1">
        <f t="shared" si="44"/>
        <v>5064</v>
      </c>
      <c r="M385" s="2">
        <f t="shared" si="45"/>
        <v>1027.392421842485</v>
      </c>
      <c r="N385" s="2">
        <f t="shared" si="49"/>
        <v>137185.13247290193</v>
      </c>
      <c r="O385" s="1">
        <f>N385/F385</f>
        <v>360.06596449580559</v>
      </c>
      <c r="P385">
        <f t="shared" si="46"/>
        <v>134</v>
      </c>
    </row>
    <row r="386" spans="6:16">
      <c r="F386" s="4">
        <f t="shared" si="50"/>
        <v>382</v>
      </c>
      <c r="G386" s="4">
        <v>0.43503651724633863</v>
      </c>
      <c r="H386" s="1">
        <f t="shared" si="47"/>
        <v>0.96527626151191726</v>
      </c>
      <c r="I386" s="1">
        <f t="shared" si="43"/>
        <v>4035.572854419027</v>
      </c>
      <c r="J386" s="1">
        <f t="shared" si="48"/>
        <v>5064</v>
      </c>
      <c r="K386" s="1">
        <v>1</v>
      </c>
      <c r="L386" s="1">
        <f t="shared" si="44"/>
        <v>5065</v>
      </c>
      <c r="M386" s="2">
        <f t="shared" si="45"/>
        <v>1028.427145580973</v>
      </c>
      <c r="N386" s="2">
        <f t="shared" si="49"/>
        <v>138213.55961848289</v>
      </c>
      <c r="O386" s="1">
        <f>N386/F386</f>
        <v>361.81560109550497</v>
      </c>
      <c r="P386">
        <f t="shared" si="46"/>
        <v>133</v>
      </c>
    </row>
    <row r="387" spans="6:16">
      <c r="F387" s="4">
        <f t="shared" si="50"/>
        <v>383</v>
      </c>
      <c r="G387" s="4">
        <v>0.43819027259520493</v>
      </c>
      <c r="H387" s="1">
        <f t="shared" si="47"/>
        <v>13.545407590086143</v>
      </c>
      <c r="I387" s="1">
        <f t="shared" si="43"/>
        <v>4049.1182620091131</v>
      </c>
      <c r="J387" s="1">
        <f t="shared" si="48"/>
        <v>5065</v>
      </c>
      <c r="K387" s="1">
        <v>5</v>
      </c>
      <c r="L387" s="1">
        <f t="shared" si="44"/>
        <v>5070</v>
      </c>
      <c r="M387" s="2">
        <f t="shared" si="45"/>
        <v>1015.8817379908869</v>
      </c>
      <c r="N387" s="2">
        <f t="shared" si="49"/>
        <v>139229.44135647378</v>
      </c>
      <c r="O387" s="1">
        <f>N387/F387</f>
        <v>363.52334557826049</v>
      </c>
      <c r="P387">
        <f t="shared" si="46"/>
        <v>132</v>
      </c>
    </row>
    <row r="388" spans="6:16">
      <c r="F388" s="4">
        <f t="shared" si="50"/>
        <v>384</v>
      </c>
      <c r="G388" s="4">
        <v>0.44146802268287955</v>
      </c>
      <c r="H388" s="1">
        <f t="shared" si="47"/>
        <v>14.195393476480604</v>
      </c>
      <c r="I388" s="1">
        <f t="shared" si="43"/>
        <v>4063.3136554855937</v>
      </c>
      <c r="J388" s="1">
        <f t="shared" si="48"/>
        <v>5070</v>
      </c>
      <c r="K388" s="1">
        <v>29</v>
      </c>
      <c r="L388" s="1">
        <f t="shared" si="44"/>
        <v>5099</v>
      </c>
      <c r="M388" s="2">
        <f t="shared" si="45"/>
        <v>1006.6863445144063</v>
      </c>
      <c r="N388" s="2">
        <f t="shared" si="49"/>
        <v>140236.12770098817</v>
      </c>
      <c r="O388" s="1">
        <f>N388/F388</f>
        <v>365.19824922132335</v>
      </c>
      <c r="P388">
        <f t="shared" si="46"/>
        <v>136</v>
      </c>
    </row>
    <row r="389" spans="6:16">
      <c r="F389" s="4">
        <f t="shared" si="50"/>
        <v>385</v>
      </c>
      <c r="G389" s="4">
        <v>0.44216368036181319</v>
      </c>
      <c r="H389" s="1">
        <f t="shared" si="47"/>
        <v>3.0284625658969162</v>
      </c>
      <c r="I389" s="1">
        <f t="shared" si="43"/>
        <v>4066.3421180514906</v>
      </c>
      <c r="J389" s="1">
        <f t="shared" si="48"/>
        <v>5099</v>
      </c>
      <c r="K389" s="1">
        <v>1</v>
      </c>
      <c r="L389" s="1">
        <f t="shared" si="44"/>
        <v>5100</v>
      </c>
      <c r="M389" s="2">
        <f t="shared" si="45"/>
        <v>1032.6578819485094</v>
      </c>
      <c r="N389" s="2">
        <f t="shared" si="49"/>
        <v>141268.78558293669</v>
      </c>
      <c r="O389" s="1">
        <f>N389/F389</f>
        <v>366.93191060503034</v>
      </c>
      <c r="P389">
        <f t="shared" si="46"/>
        <v>136</v>
      </c>
    </row>
    <row r="390" spans="6:16">
      <c r="F390" s="4">
        <f t="shared" si="50"/>
        <v>386</v>
      </c>
      <c r="G390" s="4">
        <v>0.44368345763858885</v>
      </c>
      <c r="H390" s="1">
        <f t="shared" si="47"/>
        <v>6.6355508034539525</v>
      </c>
      <c r="I390" s="1">
        <f t="shared" ref="I390:I453" si="51">IF(G390&lt;0.0368098159509202,815*G390,IF(G390&lt;0.320040899795501,(5*6^(3/2)*SQRT(39283*G390-1392)+6690)/241,IF(G390&lt;0.624744376278118,-(3*SQRT(135941-215160*G390)-2097)/22,IF(G390&lt;0.867075664621676,(3^(3/2)*SQRT(156480*G390-93197)+1089)/16,IF(G390&lt;1,-(5*SQRT(105745-105624*G390)-3025)/18,"false")))))*60</f>
        <v>4072.9776688549446</v>
      </c>
      <c r="J390" s="1">
        <f t="shared" si="48"/>
        <v>5100</v>
      </c>
      <c r="K390" s="1">
        <v>24</v>
      </c>
      <c r="L390" s="1">
        <f t="shared" ref="L390:L453" si="52">ROUND(J390+K390,0)</f>
        <v>5124</v>
      </c>
      <c r="M390" s="2">
        <f t="shared" ref="M390:M453" si="53">J390-I390</f>
        <v>1027.0223311450554</v>
      </c>
      <c r="N390" s="2">
        <f t="shared" si="49"/>
        <v>142295.80791408176</v>
      </c>
      <c r="O390" s="1">
        <f>N390/F390</f>
        <v>368.6419894147196</v>
      </c>
      <c r="P390">
        <f t="shared" ref="P390:P453" si="54">COUNTIF(I391:I1292,"&lt;"&amp;L390)</f>
        <v>136</v>
      </c>
    </row>
    <row r="391" spans="6:16">
      <c r="F391" s="4">
        <f t="shared" si="50"/>
        <v>387</v>
      </c>
      <c r="G391" s="4">
        <v>0.4449460543515249</v>
      </c>
      <c r="H391" s="1">
        <f t="shared" ref="H391:H454" si="55">I391-I390</f>
        <v>5.5330761235336468</v>
      </c>
      <c r="I391" s="1">
        <f t="shared" si="51"/>
        <v>4078.5107449784782</v>
      </c>
      <c r="J391" s="1">
        <f t="shared" ref="J391:J454" si="56">MAX(I391,L390)</f>
        <v>5124</v>
      </c>
      <c r="K391" s="1">
        <v>8</v>
      </c>
      <c r="L391" s="1">
        <f t="shared" si="52"/>
        <v>5132</v>
      </c>
      <c r="M391" s="2">
        <f t="shared" si="53"/>
        <v>1045.4892550215218</v>
      </c>
      <c r="N391" s="2">
        <f t="shared" ref="N391:N454" si="57">M391+N390</f>
        <v>143341.29716910329</v>
      </c>
      <c r="O391" s="1">
        <f>N391/F391</f>
        <v>370.39094875737283</v>
      </c>
      <c r="P391">
        <f t="shared" si="54"/>
        <v>135</v>
      </c>
    </row>
    <row r="392" spans="6:16">
      <c r="F392" s="4">
        <f t="shared" si="50"/>
        <v>388</v>
      </c>
      <c r="G392" s="4">
        <v>0.44712006254179215</v>
      </c>
      <c r="H392" s="1">
        <f t="shared" si="55"/>
        <v>9.571138385280392</v>
      </c>
      <c r="I392" s="1">
        <f t="shared" si="51"/>
        <v>4088.0818833637586</v>
      </c>
      <c r="J392" s="1">
        <f t="shared" si="56"/>
        <v>5132</v>
      </c>
      <c r="K392" s="1">
        <v>3</v>
      </c>
      <c r="L392" s="1">
        <f t="shared" si="52"/>
        <v>5135</v>
      </c>
      <c r="M392" s="2">
        <f t="shared" si="53"/>
        <v>1043.9181166362414</v>
      </c>
      <c r="N392" s="2">
        <f t="shared" si="57"/>
        <v>144385.21528573954</v>
      </c>
      <c r="O392" s="1">
        <f>N392/F392</f>
        <v>372.12684351994727</v>
      </c>
      <c r="P392">
        <f t="shared" si="54"/>
        <v>135</v>
      </c>
    </row>
    <row r="393" spans="6:16">
      <c r="F393" s="4">
        <f t="shared" si="50"/>
        <v>389</v>
      </c>
      <c r="G393" s="4">
        <v>0.44758538718723284</v>
      </c>
      <c r="H393" s="1">
        <f t="shared" si="55"/>
        <v>2.0559127652013558</v>
      </c>
      <c r="I393" s="1">
        <f t="shared" si="51"/>
        <v>4090.13779612896</v>
      </c>
      <c r="J393" s="1">
        <f t="shared" si="56"/>
        <v>5135</v>
      </c>
      <c r="K393" s="1">
        <v>2</v>
      </c>
      <c r="L393" s="1">
        <f t="shared" si="52"/>
        <v>5137</v>
      </c>
      <c r="M393" s="2">
        <f t="shared" si="53"/>
        <v>1044.86220387104</v>
      </c>
      <c r="N393" s="2">
        <f t="shared" si="57"/>
        <v>145430.07748961059</v>
      </c>
      <c r="O393" s="1">
        <f>N393/F393</f>
        <v>373.85624033318919</v>
      </c>
      <c r="P393">
        <f t="shared" si="54"/>
        <v>135</v>
      </c>
    </row>
    <row r="394" spans="6:16">
      <c r="F394" s="4">
        <f t="shared" si="50"/>
        <v>390</v>
      </c>
      <c r="G394" s="4">
        <v>0.44948530524770591</v>
      </c>
      <c r="H394" s="1">
        <f t="shared" si="55"/>
        <v>8.421346459373126</v>
      </c>
      <c r="I394" s="1">
        <f t="shared" si="51"/>
        <v>4098.5591425883331</v>
      </c>
      <c r="J394" s="1">
        <f t="shared" si="56"/>
        <v>5137</v>
      </c>
      <c r="K394" s="1">
        <v>9</v>
      </c>
      <c r="L394" s="1">
        <f t="shared" si="52"/>
        <v>5146</v>
      </c>
      <c r="M394" s="2">
        <f t="shared" si="53"/>
        <v>1038.4408574116669</v>
      </c>
      <c r="N394" s="2">
        <f t="shared" si="57"/>
        <v>146468.51834702224</v>
      </c>
      <c r="O394" s="1">
        <f>N394/F394</f>
        <v>375.5603034539032</v>
      </c>
      <c r="P394">
        <f t="shared" si="54"/>
        <v>134</v>
      </c>
    </row>
    <row r="395" spans="6:16">
      <c r="F395" s="4">
        <f t="shared" si="50"/>
        <v>391</v>
      </c>
      <c r="G395" s="4">
        <v>0.45134149959793857</v>
      </c>
      <c r="H395" s="1">
        <f t="shared" si="55"/>
        <v>8.2700220011647616</v>
      </c>
      <c r="I395" s="1">
        <f t="shared" si="51"/>
        <v>4106.8291645894979</v>
      </c>
      <c r="J395" s="1">
        <f t="shared" si="56"/>
        <v>5146</v>
      </c>
      <c r="K395" s="1">
        <v>8</v>
      </c>
      <c r="L395" s="1">
        <f t="shared" si="52"/>
        <v>5154</v>
      </c>
      <c r="M395" s="2">
        <f t="shared" si="53"/>
        <v>1039.1708354105021</v>
      </c>
      <c r="N395" s="2">
        <f t="shared" si="57"/>
        <v>147507.68918243275</v>
      </c>
      <c r="O395" s="1">
        <f>N395/F395</f>
        <v>377.25751709062081</v>
      </c>
      <c r="P395">
        <f t="shared" si="54"/>
        <v>133</v>
      </c>
    </row>
    <row r="396" spans="6:16">
      <c r="F396" s="4">
        <f t="shared" si="50"/>
        <v>392</v>
      </c>
      <c r="G396" s="4">
        <v>0.45164646558322286</v>
      </c>
      <c r="H396" s="1">
        <f t="shared" si="55"/>
        <v>1.3627953043660455</v>
      </c>
      <c r="I396" s="1">
        <f t="shared" si="51"/>
        <v>4108.1919598938639</v>
      </c>
      <c r="J396" s="1">
        <f t="shared" si="56"/>
        <v>5154</v>
      </c>
      <c r="K396" s="1">
        <v>6</v>
      </c>
      <c r="L396" s="1">
        <f t="shared" si="52"/>
        <v>5160</v>
      </c>
      <c r="M396" s="2">
        <f t="shared" si="53"/>
        <v>1045.8080401061361</v>
      </c>
      <c r="N396" s="2">
        <f t="shared" si="57"/>
        <v>148553.49722253889</v>
      </c>
      <c r="O396" s="1">
        <f>N396/F396</f>
        <v>378.96300311872164</v>
      </c>
      <c r="P396">
        <f t="shared" si="54"/>
        <v>134</v>
      </c>
    </row>
    <row r="397" spans="6:16">
      <c r="F397" s="4">
        <f t="shared" si="50"/>
        <v>393</v>
      </c>
      <c r="G397" s="4">
        <v>0.45262473921342394</v>
      </c>
      <c r="H397" s="1">
        <f t="shared" si="55"/>
        <v>4.3793935655367022</v>
      </c>
      <c r="I397" s="1">
        <f t="shared" si="51"/>
        <v>4112.5713534594006</v>
      </c>
      <c r="J397" s="1">
        <f t="shared" si="56"/>
        <v>5160</v>
      </c>
      <c r="K397" s="1">
        <v>7</v>
      </c>
      <c r="L397" s="1">
        <f t="shared" si="52"/>
        <v>5167</v>
      </c>
      <c r="M397" s="2">
        <f t="shared" si="53"/>
        <v>1047.4286465405994</v>
      </c>
      <c r="N397" s="2">
        <f t="shared" si="57"/>
        <v>149600.92586907948</v>
      </c>
      <c r="O397" s="1">
        <f>N397/F397</f>
        <v>380.66393350910812</v>
      </c>
      <c r="P397">
        <f t="shared" si="54"/>
        <v>133</v>
      </c>
    </row>
    <row r="398" spans="6:16">
      <c r="F398" s="4">
        <f t="shared" si="50"/>
        <v>394</v>
      </c>
      <c r="G398" s="4">
        <v>0.45322058314327496</v>
      </c>
      <c r="H398" s="1">
        <f t="shared" si="55"/>
        <v>2.6732475327789871</v>
      </c>
      <c r="I398" s="1">
        <f t="shared" si="51"/>
        <v>4115.2446009921796</v>
      </c>
      <c r="J398" s="1">
        <f t="shared" si="56"/>
        <v>5167</v>
      </c>
      <c r="K398" s="1">
        <v>6</v>
      </c>
      <c r="L398" s="1">
        <f t="shared" si="52"/>
        <v>5173</v>
      </c>
      <c r="M398" s="2">
        <f t="shared" si="53"/>
        <v>1051.7553990078204</v>
      </c>
      <c r="N398" s="2">
        <f t="shared" si="57"/>
        <v>150652.6812680873</v>
      </c>
      <c r="O398" s="1">
        <f>N398/F398</f>
        <v>382.36721134032308</v>
      </c>
      <c r="P398">
        <f t="shared" si="54"/>
        <v>133</v>
      </c>
    </row>
    <row r="399" spans="6:16">
      <c r="F399" s="4">
        <f t="shared" si="50"/>
        <v>395</v>
      </c>
      <c r="G399" s="4">
        <v>0.45322743525066311</v>
      </c>
      <c r="H399" s="1">
        <f t="shared" si="55"/>
        <v>3.076782283551438E-2</v>
      </c>
      <c r="I399" s="1">
        <f t="shared" si="51"/>
        <v>4115.2753688150151</v>
      </c>
      <c r="J399" s="1">
        <f t="shared" si="56"/>
        <v>5173</v>
      </c>
      <c r="K399" s="1">
        <v>4</v>
      </c>
      <c r="L399" s="1">
        <f t="shared" si="52"/>
        <v>5177</v>
      </c>
      <c r="M399" s="2">
        <f t="shared" si="53"/>
        <v>1057.7246311849849</v>
      </c>
      <c r="N399" s="2">
        <f t="shared" si="57"/>
        <v>151710.40589927227</v>
      </c>
      <c r="O399" s="1">
        <f>N399/F399</f>
        <v>384.07697696018295</v>
      </c>
      <c r="P399">
        <f t="shared" si="54"/>
        <v>134</v>
      </c>
    </row>
    <row r="400" spans="6:16">
      <c r="F400" s="4">
        <f t="shared" si="50"/>
        <v>396</v>
      </c>
      <c r="G400" s="4">
        <v>0.4532520357904769</v>
      </c>
      <c r="H400" s="1">
        <f t="shared" si="55"/>
        <v>0.11046796793380054</v>
      </c>
      <c r="I400" s="1">
        <f t="shared" si="51"/>
        <v>4115.3858367829489</v>
      </c>
      <c r="J400" s="1">
        <f t="shared" si="56"/>
        <v>5177</v>
      </c>
      <c r="K400" s="1">
        <v>3</v>
      </c>
      <c r="L400" s="1">
        <f t="shared" si="52"/>
        <v>5180</v>
      </c>
      <c r="M400" s="2">
        <f t="shared" si="53"/>
        <v>1061.6141632170511</v>
      </c>
      <c r="N400" s="2">
        <f t="shared" si="57"/>
        <v>152772.02006248932</v>
      </c>
      <c r="O400" s="1">
        <f>N400/F400</f>
        <v>385.78792945073059</v>
      </c>
      <c r="P400">
        <f t="shared" si="54"/>
        <v>133</v>
      </c>
    </row>
    <row r="401" spans="6:16">
      <c r="F401" s="4">
        <f t="shared" ref="F401:F464" si="58">F400+1</f>
        <v>397</v>
      </c>
      <c r="G401" s="4">
        <v>0.45350418110195467</v>
      </c>
      <c r="H401" s="1">
        <f t="shared" si="55"/>
        <v>1.1326897747521798</v>
      </c>
      <c r="I401" s="1">
        <f t="shared" si="51"/>
        <v>4116.5185265577011</v>
      </c>
      <c r="J401" s="1">
        <f t="shared" si="56"/>
        <v>5180</v>
      </c>
      <c r="K401" s="1">
        <v>2</v>
      </c>
      <c r="L401" s="1">
        <f t="shared" si="52"/>
        <v>5182</v>
      </c>
      <c r="M401" s="2">
        <f t="shared" si="53"/>
        <v>1063.4814734422989</v>
      </c>
      <c r="N401" s="2">
        <f t="shared" si="57"/>
        <v>153835.50153593163</v>
      </c>
      <c r="O401" s="1">
        <f>N401/F401</f>
        <v>387.49496608547008</v>
      </c>
      <c r="P401">
        <f t="shared" si="54"/>
        <v>132</v>
      </c>
    </row>
    <row r="402" spans="6:16">
      <c r="F402" s="4">
        <f t="shared" si="58"/>
        <v>398</v>
      </c>
      <c r="G402" s="4">
        <v>0.45361284527809875</v>
      </c>
      <c r="H402" s="1">
        <f t="shared" si="55"/>
        <v>0.4883892627321984</v>
      </c>
      <c r="I402" s="1">
        <f t="shared" si="51"/>
        <v>4117.0069158204333</v>
      </c>
      <c r="J402" s="1">
        <f t="shared" si="56"/>
        <v>5182</v>
      </c>
      <c r="K402" s="1">
        <v>4</v>
      </c>
      <c r="L402" s="1">
        <f t="shared" si="52"/>
        <v>5186</v>
      </c>
      <c r="M402" s="2">
        <f t="shared" si="53"/>
        <v>1064.9930841795667</v>
      </c>
      <c r="N402" s="2">
        <f t="shared" si="57"/>
        <v>154900.49462011119</v>
      </c>
      <c r="O402" s="1">
        <f>N402/F402</f>
        <v>389.19722266359594</v>
      </c>
      <c r="P402">
        <f t="shared" si="54"/>
        <v>132</v>
      </c>
    </row>
    <row r="403" spans="6:16">
      <c r="F403" s="4">
        <f t="shared" si="58"/>
        <v>399</v>
      </c>
      <c r="G403" s="4">
        <v>0.45625438625658821</v>
      </c>
      <c r="H403" s="1">
        <f t="shared" si="55"/>
        <v>11.918503027392944</v>
      </c>
      <c r="I403" s="1">
        <f t="shared" si="51"/>
        <v>4128.9254188478262</v>
      </c>
      <c r="J403" s="1">
        <f t="shared" si="56"/>
        <v>5186</v>
      </c>
      <c r="K403" s="1">
        <v>16</v>
      </c>
      <c r="L403" s="1">
        <f t="shared" si="52"/>
        <v>5202</v>
      </c>
      <c r="M403" s="2">
        <f t="shared" si="53"/>
        <v>1057.0745811521738</v>
      </c>
      <c r="N403" s="2">
        <f t="shared" si="57"/>
        <v>155957.56920126337</v>
      </c>
      <c r="O403" s="1">
        <f>N403/F403</f>
        <v>390.87110075504603</v>
      </c>
      <c r="P403">
        <f t="shared" si="54"/>
        <v>132</v>
      </c>
    </row>
    <row r="404" spans="6:16">
      <c r="F404" s="4">
        <f t="shared" si="58"/>
        <v>400</v>
      </c>
      <c r="G404" s="4">
        <v>0.459886775733505</v>
      </c>
      <c r="H404" s="1">
        <f t="shared" si="55"/>
        <v>16.536566362895428</v>
      </c>
      <c r="I404" s="1">
        <f t="shared" si="51"/>
        <v>4145.4619852107217</v>
      </c>
      <c r="J404" s="1">
        <f t="shared" si="56"/>
        <v>5202</v>
      </c>
      <c r="K404" s="1">
        <v>6</v>
      </c>
      <c r="L404" s="1">
        <f t="shared" si="52"/>
        <v>5208</v>
      </c>
      <c r="M404" s="2">
        <f t="shared" si="53"/>
        <v>1056.5380147892783</v>
      </c>
      <c r="N404" s="2">
        <f t="shared" si="57"/>
        <v>157014.10721605265</v>
      </c>
      <c r="O404" s="1">
        <f>N404/F404</f>
        <v>392.53526804013165</v>
      </c>
      <c r="P404">
        <f t="shared" si="54"/>
        <v>131</v>
      </c>
    </row>
    <row r="405" spans="6:16">
      <c r="F405" s="4">
        <f t="shared" si="58"/>
        <v>401</v>
      </c>
      <c r="G405" s="4">
        <v>0.46004588826940118</v>
      </c>
      <c r="H405" s="1">
        <f t="shared" si="55"/>
        <v>0.72833934743448481</v>
      </c>
      <c r="I405" s="1">
        <f t="shared" si="51"/>
        <v>4146.1903245581561</v>
      </c>
      <c r="J405" s="1">
        <f t="shared" si="56"/>
        <v>5208</v>
      </c>
      <c r="K405" s="1">
        <v>13</v>
      </c>
      <c r="L405" s="1">
        <f t="shared" si="52"/>
        <v>5221</v>
      </c>
      <c r="M405" s="2">
        <f t="shared" si="53"/>
        <v>1061.8096754418439</v>
      </c>
      <c r="N405" s="2">
        <f t="shared" si="57"/>
        <v>158075.9168914945</v>
      </c>
      <c r="O405" s="1">
        <f>N405/F405</f>
        <v>394.20428152492394</v>
      </c>
      <c r="P405">
        <f t="shared" si="54"/>
        <v>133</v>
      </c>
    </row>
    <row r="406" spans="6:16">
      <c r="F406" s="4">
        <f t="shared" si="58"/>
        <v>402</v>
      </c>
      <c r="G406" s="4">
        <v>0.46058730213032328</v>
      </c>
      <c r="H406" s="1">
        <f t="shared" si="55"/>
        <v>2.4808580499602613</v>
      </c>
      <c r="I406" s="1">
        <f t="shared" si="51"/>
        <v>4148.6711826081164</v>
      </c>
      <c r="J406" s="1">
        <f t="shared" si="56"/>
        <v>5221</v>
      </c>
      <c r="K406" s="1">
        <v>6</v>
      </c>
      <c r="L406" s="1">
        <f t="shared" si="52"/>
        <v>5227</v>
      </c>
      <c r="M406" s="2">
        <f t="shared" si="53"/>
        <v>1072.3288173918836</v>
      </c>
      <c r="N406" s="2">
        <f t="shared" si="57"/>
        <v>159148.24570888639</v>
      </c>
      <c r="O406" s="1">
        <f>N406/F406</f>
        <v>395.89115847981691</v>
      </c>
      <c r="P406">
        <f t="shared" si="54"/>
        <v>133</v>
      </c>
    </row>
    <row r="407" spans="6:16">
      <c r="F407" s="4">
        <f t="shared" si="58"/>
        <v>403</v>
      </c>
      <c r="G407" s="4">
        <v>0.46069735225401698</v>
      </c>
      <c r="H407" s="1">
        <f t="shared" si="55"/>
        <v>0.50474936426780914</v>
      </c>
      <c r="I407" s="1">
        <f t="shared" si="51"/>
        <v>4149.1759319723842</v>
      </c>
      <c r="J407" s="1">
        <f t="shared" si="56"/>
        <v>5227</v>
      </c>
      <c r="K407" s="1">
        <v>5</v>
      </c>
      <c r="L407" s="1">
        <f t="shared" si="52"/>
        <v>5232</v>
      </c>
      <c r="M407" s="2">
        <f t="shared" si="53"/>
        <v>1077.8240680276158</v>
      </c>
      <c r="N407" s="2">
        <f t="shared" si="57"/>
        <v>160226.069776914</v>
      </c>
      <c r="O407" s="1">
        <f>N407/F407</f>
        <v>397.58329969457566</v>
      </c>
      <c r="P407">
        <f t="shared" si="54"/>
        <v>132</v>
      </c>
    </row>
    <row r="408" spans="6:16">
      <c r="F408" s="4">
        <f t="shared" si="58"/>
        <v>404</v>
      </c>
      <c r="G408" s="4">
        <v>0.461131713548113</v>
      </c>
      <c r="H408" s="1">
        <f t="shared" si="55"/>
        <v>1.9938020590061569</v>
      </c>
      <c r="I408" s="1">
        <f t="shared" si="51"/>
        <v>4151.1697340313904</v>
      </c>
      <c r="J408" s="1">
        <f t="shared" si="56"/>
        <v>5232</v>
      </c>
      <c r="K408" s="1">
        <v>1</v>
      </c>
      <c r="L408" s="1">
        <f t="shared" si="52"/>
        <v>5233</v>
      </c>
      <c r="M408" s="2">
        <f t="shared" si="53"/>
        <v>1080.8302659686096</v>
      </c>
      <c r="N408" s="2">
        <f t="shared" si="57"/>
        <v>161306.9000428826</v>
      </c>
      <c r="O408" s="1">
        <f>N408/F408</f>
        <v>399.27450505664007</v>
      </c>
      <c r="P408">
        <f t="shared" si="54"/>
        <v>133</v>
      </c>
    </row>
    <row r="409" spans="6:16">
      <c r="F409" s="4">
        <f t="shared" si="58"/>
        <v>405</v>
      </c>
      <c r="G409" s="4">
        <v>0.46177490849709901</v>
      </c>
      <c r="H409" s="1">
        <f t="shared" si="55"/>
        <v>2.9570544059579333</v>
      </c>
      <c r="I409" s="1">
        <f t="shared" si="51"/>
        <v>4154.1267884373483</v>
      </c>
      <c r="J409" s="1">
        <f t="shared" si="56"/>
        <v>5233</v>
      </c>
      <c r="K409" s="1">
        <v>2</v>
      </c>
      <c r="L409" s="1">
        <f t="shared" si="52"/>
        <v>5235</v>
      </c>
      <c r="M409" s="2">
        <f t="shared" si="53"/>
        <v>1078.8732115626517</v>
      </c>
      <c r="N409" s="2">
        <f t="shared" si="57"/>
        <v>162385.77325444526</v>
      </c>
      <c r="O409" s="1">
        <f>N409/F409</f>
        <v>400.95252655418585</v>
      </c>
      <c r="P409">
        <f t="shared" si="54"/>
        <v>132</v>
      </c>
    </row>
    <row r="410" spans="6:16">
      <c r="F410" s="4">
        <f t="shared" si="58"/>
        <v>406</v>
      </c>
      <c r="G410" s="4">
        <v>0.46255333283387157</v>
      </c>
      <c r="H410" s="1">
        <f t="shared" si="55"/>
        <v>3.5862545004338244</v>
      </c>
      <c r="I410" s="1">
        <f t="shared" si="51"/>
        <v>4157.7130429377821</v>
      </c>
      <c r="J410" s="1">
        <f t="shared" si="56"/>
        <v>5235</v>
      </c>
      <c r="K410" s="1">
        <v>6</v>
      </c>
      <c r="L410" s="1">
        <f t="shared" si="52"/>
        <v>5241</v>
      </c>
      <c r="M410" s="2">
        <f t="shared" si="53"/>
        <v>1077.2869570622179</v>
      </c>
      <c r="N410" s="2">
        <f t="shared" si="57"/>
        <v>163463.06021150749</v>
      </c>
      <c r="O410" s="1">
        <f>N410/F410</f>
        <v>402.61837490519088</v>
      </c>
      <c r="P410">
        <f t="shared" si="54"/>
        <v>132</v>
      </c>
    </row>
    <row r="411" spans="6:16">
      <c r="F411" s="4">
        <f t="shared" si="58"/>
        <v>407</v>
      </c>
      <c r="G411" s="4">
        <v>0.46292960498936697</v>
      </c>
      <c r="H411" s="1">
        <f t="shared" si="55"/>
        <v>1.736468126768159</v>
      </c>
      <c r="I411" s="1">
        <f t="shared" si="51"/>
        <v>4159.4495110645503</v>
      </c>
      <c r="J411" s="1">
        <f t="shared" si="56"/>
        <v>5241</v>
      </c>
      <c r="K411" s="1">
        <v>7</v>
      </c>
      <c r="L411" s="1">
        <f t="shared" si="52"/>
        <v>5248</v>
      </c>
      <c r="M411" s="2">
        <f t="shared" si="53"/>
        <v>1081.5504889354497</v>
      </c>
      <c r="N411" s="2">
        <f t="shared" si="57"/>
        <v>164544.61070044295</v>
      </c>
      <c r="O411" s="1">
        <f>N411/F411</f>
        <v>404.28651277750112</v>
      </c>
      <c r="P411">
        <f t="shared" si="54"/>
        <v>131</v>
      </c>
    </row>
    <row r="412" spans="6:16">
      <c r="F412" s="4">
        <f t="shared" si="58"/>
        <v>408</v>
      </c>
      <c r="G412" s="4">
        <v>0.46380697873153043</v>
      </c>
      <c r="H412" s="1">
        <f t="shared" si="55"/>
        <v>4.0565442991555756</v>
      </c>
      <c r="I412" s="1">
        <f t="shared" si="51"/>
        <v>4163.5060553637059</v>
      </c>
      <c r="J412" s="1">
        <f t="shared" si="56"/>
        <v>5248</v>
      </c>
      <c r="K412" s="1">
        <v>20</v>
      </c>
      <c r="L412" s="1">
        <f t="shared" si="52"/>
        <v>5268</v>
      </c>
      <c r="M412" s="2">
        <f t="shared" si="53"/>
        <v>1084.4939446362941</v>
      </c>
      <c r="N412" s="2">
        <f t="shared" si="57"/>
        <v>165629.10464507923</v>
      </c>
      <c r="O412" s="1">
        <f>N412/F412</f>
        <v>405.95368785558634</v>
      </c>
      <c r="P412">
        <f t="shared" si="54"/>
        <v>132</v>
      </c>
    </row>
    <row r="413" spans="6:16">
      <c r="F413" s="4">
        <f t="shared" si="58"/>
        <v>409</v>
      </c>
      <c r="G413" s="4">
        <v>0.46383016891835815</v>
      </c>
      <c r="H413" s="1">
        <f t="shared" si="55"/>
        <v>0.10736351398645638</v>
      </c>
      <c r="I413" s="1">
        <f t="shared" si="51"/>
        <v>4163.6134188776923</v>
      </c>
      <c r="J413" s="1">
        <f t="shared" si="56"/>
        <v>5268</v>
      </c>
      <c r="K413" s="1">
        <v>1</v>
      </c>
      <c r="L413" s="1">
        <f t="shared" si="52"/>
        <v>5269</v>
      </c>
      <c r="M413" s="2">
        <f t="shared" si="53"/>
        <v>1104.3865811223077</v>
      </c>
      <c r="N413" s="2">
        <f t="shared" si="57"/>
        <v>166733.49122620153</v>
      </c>
      <c r="O413" s="1">
        <f>N413/F413</f>
        <v>407.66134774132405</v>
      </c>
      <c r="P413">
        <f t="shared" si="54"/>
        <v>131</v>
      </c>
    </row>
    <row r="414" spans="6:16">
      <c r="F414" s="4">
        <f t="shared" si="58"/>
        <v>410</v>
      </c>
      <c r="G414" s="4">
        <v>0.46546707862038605</v>
      </c>
      <c r="H414" s="1">
        <f t="shared" si="55"/>
        <v>7.5972087664295032</v>
      </c>
      <c r="I414" s="1">
        <f t="shared" si="51"/>
        <v>4171.2106276441218</v>
      </c>
      <c r="J414" s="1">
        <f t="shared" si="56"/>
        <v>5269</v>
      </c>
      <c r="K414" s="1">
        <v>6</v>
      </c>
      <c r="L414" s="1">
        <f t="shared" si="52"/>
        <v>5275</v>
      </c>
      <c r="M414" s="2">
        <f t="shared" si="53"/>
        <v>1097.7893723558782</v>
      </c>
      <c r="N414" s="2">
        <f t="shared" si="57"/>
        <v>167831.28059855741</v>
      </c>
      <c r="O414" s="1">
        <f>N414/F414</f>
        <v>409.34458682574979</v>
      </c>
      <c r="P414">
        <f t="shared" si="54"/>
        <v>130</v>
      </c>
    </row>
    <row r="415" spans="6:16">
      <c r="F415" s="4">
        <f t="shared" si="58"/>
        <v>411</v>
      </c>
      <c r="G415" s="4">
        <v>0.46737600673189306</v>
      </c>
      <c r="H415" s="1">
        <f t="shared" si="55"/>
        <v>8.907067422257569</v>
      </c>
      <c r="I415" s="1">
        <f t="shared" si="51"/>
        <v>4180.1176950663794</v>
      </c>
      <c r="J415" s="1">
        <f t="shared" si="56"/>
        <v>5275</v>
      </c>
      <c r="K415" s="1">
        <v>8</v>
      </c>
      <c r="L415" s="1">
        <f t="shared" si="52"/>
        <v>5283</v>
      </c>
      <c r="M415" s="2">
        <f t="shared" si="53"/>
        <v>1094.8823049336206</v>
      </c>
      <c r="N415" s="2">
        <f t="shared" si="57"/>
        <v>168926.16290349103</v>
      </c>
      <c r="O415" s="1">
        <f>N415/F415</f>
        <v>411.01256180898059</v>
      </c>
      <c r="P415">
        <f t="shared" si="54"/>
        <v>130</v>
      </c>
    </row>
    <row r="416" spans="6:16">
      <c r="F416" s="4">
        <f t="shared" si="58"/>
        <v>412</v>
      </c>
      <c r="G416" s="4">
        <v>0.46759991753388785</v>
      </c>
      <c r="H416" s="1">
        <f t="shared" si="55"/>
        <v>1.048149160419598</v>
      </c>
      <c r="I416" s="1">
        <f t="shared" si="51"/>
        <v>4181.165844226799</v>
      </c>
      <c r="J416" s="1">
        <f t="shared" si="56"/>
        <v>5283</v>
      </c>
      <c r="K416" s="1">
        <v>4</v>
      </c>
      <c r="L416" s="1">
        <f t="shared" si="52"/>
        <v>5287</v>
      </c>
      <c r="M416" s="2">
        <f t="shared" si="53"/>
        <v>1101.834155773201</v>
      </c>
      <c r="N416" s="2">
        <f t="shared" si="57"/>
        <v>170027.99705926422</v>
      </c>
      <c r="O416" s="1">
        <f>N416/F416</f>
        <v>412.68931325064131</v>
      </c>
      <c r="P416">
        <f t="shared" si="54"/>
        <v>129</v>
      </c>
    </row>
    <row r="417" spans="6:16">
      <c r="F417" s="4">
        <f t="shared" si="58"/>
        <v>413</v>
      </c>
      <c r="G417" s="4">
        <v>0.46900310064428297</v>
      </c>
      <c r="H417" s="1">
        <f t="shared" si="55"/>
        <v>6.5847773669283924</v>
      </c>
      <c r="I417" s="1">
        <f t="shared" si="51"/>
        <v>4187.7506215937274</v>
      </c>
      <c r="J417" s="1">
        <f t="shared" si="56"/>
        <v>5287</v>
      </c>
      <c r="K417" s="1">
        <v>10</v>
      </c>
      <c r="L417" s="1">
        <f t="shared" si="52"/>
        <v>5297</v>
      </c>
      <c r="M417" s="2">
        <f t="shared" si="53"/>
        <v>1099.2493784062726</v>
      </c>
      <c r="N417" s="2">
        <f t="shared" si="57"/>
        <v>171127.24643767049</v>
      </c>
      <c r="O417" s="1">
        <f>N417/F417</f>
        <v>414.35168628975907</v>
      </c>
      <c r="P417">
        <f t="shared" si="54"/>
        <v>128</v>
      </c>
    </row>
    <row r="418" spans="6:16">
      <c r="F418" s="4">
        <f t="shared" si="58"/>
        <v>414</v>
      </c>
      <c r="G418" s="4">
        <v>0.47100794987857086</v>
      </c>
      <c r="H418" s="1">
        <f t="shared" si="55"/>
        <v>9.4576751339818657</v>
      </c>
      <c r="I418" s="1">
        <f t="shared" si="51"/>
        <v>4197.2082967277092</v>
      </c>
      <c r="J418" s="1">
        <f t="shared" si="56"/>
        <v>5297</v>
      </c>
      <c r="K418" s="1">
        <v>5</v>
      </c>
      <c r="L418" s="1">
        <f t="shared" si="52"/>
        <v>5302</v>
      </c>
      <c r="M418" s="2">
        <f t="shared" si="53"/>
        <v>1099.7917032722908</v>
      </c>
      <c r="N418" s="2">
        <f t="shared" si="57"/>
        <v>172227.03814094278</v>
      </c>
      <c r="O418" s="1">
        <f>N418/F418</f>
        <v>416.00733850469271</v>
      </c>
      <c r="P418">
        <f t="shared" si="54"/>
        <v>127</v>
      </c>
    </row>
    <row r="419" spans="6:16">
      <c r="F419" s="4">
        <f t="shared" si="58"/>
        <v>415</v>
      </c>
      <c r="G419" s="4">
        <v>0.47268195272500169</v>
      </c>
      <c r="H419" s="1">
        <f t="shared" si="55"/>
        <v>7.942201953969743</v>
      </c>
      <c r="I419" s="1">
        <f t="shared" si="51"/>
        <v>4205.150498681679</v>
      </c>
      <c r="J419" s="1">
        <f t="shared" si="56"/>
        <v>5302</v>
      </c>
      <c r="K419" s="1">
        <v>9</v>
      </c>
      <c r="L419" s="1">
        <f t="shared" si="52"/>
        <v>5311</v>
      </c>
      <c r="M419" s="2">
        <f t="shared" si="53"/>
        <v>1096.849501318321</v>
      </c>
      <c r="N419" s="2">
        <f t="shared" si="57"/>
        <v>173323.88764226111</v>
      </c>
      <c r="O419" s="1">
        <f>N419/F419</f>
        <v>417.64792202954482</v>
      </c>
      <c r="P419">
        <f t="shared" si="54"/>
        <v>126</v>
      </c>
    </row>
    <row r="420" spans="6:16">
      <c r="F420" s="4">
        <f t="shared" si="58"/>
        <v>416</v>
      </c>
      <c r="G420" s="4">
        <v>0.47287667211527062</v>
      </c>
      <c r="H420" s="1">
        <f t="shared" si="55"/>
        <v>0.92654074817073706</v>
      </c>
      <c r="I420" s="1">
        <f t="shared" si="51"/>
        <v>4206.0770394298497</v>
      </c>
      <c r="J420" s="1">
        <f t="shared" si="56"/>
        <v>5311</v>
      </c>
      <c r="K420" s="1">
        <v>4</v>
      </c>
      <c r="L420" s="1">
        <f t="shared" si="52"/>
        <v>5315</v>
      </c>
      <c r="M420" s="2">
        <f t="shared" si="53"/>
        <v>1104.9229605701503</v>
      </c>
      <c r="N420" s="2">
        <f t="shared" si="57"/>
        <v>174428.81060283125</v>
      </c>
      <c r="O420" s="1">
        <f>N420/F420</f>
        <v>419.30002548757511</v>
      </c>
      <c r="P420">
        <f t="shared" si="54"/>
        <v>125</v>
      </c>
    </row>
    <row r="421" spans="6:16">
      <c r="F421" s="4">
        <f t="shared" si="58"/>
        <v>417</v>
      </c>
      <c r="G421" s="4">
        <v>0.47399461550253141</v>
      </c>
      <c r="H421" s="1">
        <f t="shared" si="55"/>
        <v>5.3305719203281114</v>
      </c>
      <c r="I421" s="1">
        <f t="shared" si="51"/>
        <v>4211.4076113501778</v>
      </c>
      <c r="J421" s="1">
        <f t="shared" si="56"/>
        <v>5315</v>
      </c>
      <c r="K421" s="1">
        <v>18</v>
      </c>
      <c r="L421" s="1">
        <f t="shared" si="52"/>
        <v>5333</v>
      </c>
      <c r="M421" s="2">
        <f t="shared" si="53"/>
        <v>1103.5923886498222</v>
      </c>
      <c r="N421" s="2">
        <f t="shared" si="57"/>
        <v>175532.40299148107</v>
      </c>
      <c r="O421" s="1">
        <f>N421/F421</f>
        <v>420.94101436806011</v>
      </c>
      <c r="P421">
        <f t="shared" si="54"/>
        <v>124</v>
      </c>
    </row>
    <row r="422" spans="6:16">
      <c r="F422" s="4">
        <f t="shared" si="58"/>
        <v>418</v>
      </c>
      <c r="G422" s="4">
        <v>0.47439345264075516</v>
      </c>
      <c r="H422" s="1">
        <f t="shared" si="55"/>
        <v>1.9063002371949551</v>
      </c>
      <c r="I422" s="1">
        <f t="shared" si="51"/>
        <v>4213.3139115873728</v>
      </c>
      <c r="J422" s="1">
        <f t="shared" si="56"/>
        <v>5333</v>
      </c>
      <c r="K422" s="1">
        <v>11</v>
      </c>
      <c r="L422" s="1">
        <f t="shared" si="52"/>
        <v>5344</v>
      </c>
      <c r="M422" s="2">
        <f t="shared" si="53"/>
        <v>1119.6860884126272</v>
      </c>
      <c r="N422" s="2">
        <f t="shared" si="57"/>
        <v>176652.08907989369</v>
      </c>
      <c r="O422" s="1">
        <f>N422/F422</f>
        <v>422.61265330118107</v>
      </c>
      <c r="P422">
        <f t="shared" si="54"/>
        <v>123</v>
      </c>
    </row>
    <row r="423" spans="6:16">
      <c r="F423" s="4">
        <f t="shared" si="58"/>
        <v>419</v>
      </c>
      <c r="G423" s="4">
        <v>0.47688546143646082</v>
      </c>
      <c r="H423" s="1">
        <f t="shared" si="55"/>
        <v>11.966004142109341</v>
      </c>
      <c r="I423" s="1">
        <f t="shared" si="51"/>
        <v>4225.2799157294821</v>
      </c>
      <c r="J423" s="1">
        <f t="shared" si="56"/>
        <v>5344</v>
      </c>
      <c r="K423" s="1">
        <v>1</v>
      </c>
      <c r="L423" s="1">
        <f t="shared" si="52"/>
        <v>5345</v>
      </c>
      <c r="M423" s="2">
        <f t="shared" si="53"/>
        <v>1118.7200842705179</v>
      </c>
      <c r="N423" s="2">
        <f t="shared" si="57"/>
        <v>177770.80916416421</v>
      </c>
      <c r="O423" s="1">
        <f>N423/F423</f>
        <v>424.27400755170459</v>
      </c>
      <c r="P423">
        <f t="shared" si="54"/>
        <v>122</v>
      </c>
    </row>
    <row r="424" spans="6:16">
      <c r="F424" s="4">
        <f t="shared" si="58"/>
        <v>420</v>
      </c>
      <c r="G424" s="4">
        <v>0.47693865479244213</v>
      </c>
      <c r="H424" s="1">
        <f t="shared" si="55"/>
        <v>0.25646624365981552</v>
      </c>
      <c r="I424" s="1">
        <f t="shared" si="51"/>
        <v>4225.5363819731419</v>
      </c>
      <c r="J424" s="1">
        <f t="shared" si="56"/>
        <v>5345</v>
      </c>
      <c r="K424" s="1">
        <v>2</v>
      </c>
      <c r="L424" s="1">
        <f t="shared" si="52"/>
        <v>5347</v>
      </c>
      <c r="M424" s="2">
        <f t="shared" si="53"/>
        <v>1119.4636180268581</v>
      </c>
      <c r="N424" s="2">
        <f t="shared" si="57"/>
        <v>178890.27278219108</v>
      </c>
      <c r="O424" s="1">
        <f>N424/F424</f>
        <v>425.92922090997877</v>
      </c>
      <c r="P424">
        <f t="shared" si="54"/>
        <v>121</v>
      </c>
    </row>
    <row r="425" spans="6:16">
      <c r="F425" s="4">
        <f t="shared" si="58"/>
        <v>421</v>
      </c>
      <c r="G425" s="4">
        <v>0.47841793924856746</v>
      </c>
      <c r="H425" s="1">
        <f t="shared" si="55"/>
        <v>7.1499428907181937</v>
      </c>
      <c r="I425" s="1">
        <f t="shared" si="51"/>
        <v>4232.6863248638601</v>
      </c>
      <c r="J425" s="1">
        <f t="shared" si="56"/>
        <v>5347</v>
      </c>
      <c r="K425" s="1">
        <v>38</v>
      </c>
      <c r="L425" s="1">
        <f t="shared" si="52"/>
        <v>5385</v>
      </c>
      <c r="M425" s="2">
        <f t="shared" si="53"/>
        <v>1114.3136751361399</v>
      </c>
      <c r="N425" s="2">
        <f t="shared" si="57"/>
        <v>180004.58645732721</v>
      </c>
      <c r="O425" s="1">
        <f>N425/F425</f>
        <v>427.56433837844941</v>
      </c>
      <c r="P425">
        <f t="shared" si="54"/>
        <v>122</v>
      </c>
    </row>
    <row r="426" spans="6:16">
      <c r="F426" s="4">
        <f t="shared" si="58"/>
        <v>422</v>
      </c>
      <c r="G426" s="4">
        <v>0.4785365566274038</v>
      </c>
      <c r="H426" s="1">
        <f t="shared" si="55"/>
        <v>0.57481283544893813</v>
      </c>
      <c r="I426" s="1">
        <f t="shared" si="51"/>
        <v>4233.2611376993091</v>
      </c>
      <c r="J426" s="1">
        <f t="shared" si="56"/>
        <v>5385</v>
      </c>
      <c r="K426" s="1">
        <v>17</v>
      </c>
      <c r="L426" s="1">
        <f t="shared" si="52"/>
        <v>5402</v>
      </c>
      <c r="M426" s="2">
        <f t="shared" si="53"/>
        <v>1151.7388623006909</v>
      </c>
      <c r="N426" s="2">
        <f t="shared" si="57"/>
        <v>181156.32531962791</v>
      </c>
      <c r="O426" s="1">
        <f>N426/F426</f>
        <v>429.28039175267276</v>
      </c>
      <c r="P426">
        <f t="shared" si="54"/>
        <v>123</v>
      </c>
    </row>
    <row r="427" spans="6:16">
      <c r="F427" s="4">
        <f t="shared" si="58"/>
        <v>423</v>
      </c>
      <c r="G427" s="4">
        <v>0.47870132980643754</v>
      </c>
      <c r="H427" s="1">
        <f t="shared" si="55"/>
        <v>0.79885032704169134</v>
      </c>
      <c r="I427" s="1">
        <f t="shared" si="51"/>
        <v>4234.0599880263508</v>
      </c>
      <c r="J427" s="1">
        <f t="shared" si="56"/>
        <v>5402</v>
      </c>
      <c r="K427" s="1">
        <v>1</v>
      </c>
      <c r="L427" s="1">
        <f t="shared" si="52"/>
        <v>5403</v>
      </c>
      <c r="M427" s="2">
        <f t="shared" si="53"/>
        <v>1167.9400119736492</v>
      </c>
      <c r="N427" s="2">
        <f t="shared" si="57"/>
        <v>182324.26533160155</v>
      </c>
      <c r="O427" s="1">
        <f>N427/F427</f>
        <v>431.02663198960175</v>
      </c>
      <c r="P427">
        <f t="shared" si="54"/>
        <v>122</v>
      </c>
    </row>
    <row r="428" spans="6:16">
      <c r="F428" s="4">
        <f t="shared" si="58"/>
        <v>424</v>
      </c>
      <c r="G428" s="4">
        <v>0.47913657535314735</v>
      </c>
      <c r="H428" s="1">
        <f t="shared" si="55"/>
        <v>2.1122192453185562</v>
      </c>
      <c r="I428" s="1">
        <f t="shared" si="51"/>
        <v>4236.1722072716693</v>
      </c>
      <c r="J428" s="1">
        <f t="shared" si="56"/>
        <v>5403</v>
      </c>
      <c r="K428" s="1">
        <v>1</v>
      </c>
      <c r="L428" s="1">
        <f t="shared" si="52"/>
        <v>5404</v>
      </c>
      <c r="M428" s="2">
        <f t="shared" si="53"/>
        <v>1166.8277927283307</v>
      </c>
      <c r="N428" s="2">
        <f t="shared" si="57"/>
        <v>183491.09312432987</v>
      </c>
      <c r="O428" s="1">
        <f>N428/F428</f>
        <v>432.76201208568364</v>
      </c>
      <c r="P428">
        <f t="shared" si="54"/>
        <v>121</v>
      </c>
    </row>
    <row r="429" spans="6:16">
      <c r="F429" s="4">
        <f t="shared" si="58"/>
        <v>425</v>
      </c>
      <c r="G429" s="4">
        <v>0.48294119209207054</v>
      </c>
      <c r="H429" s="1">
        <f t="shared" si="55"/>
        <v>18.593279076125327</v>
      </c>
      <c r="I429" s="1">
        <f t="shared" si="51"/>
        <v>4254.7654863477946</v>
      </c>
      <c r="J429" s="1">
        <f t="shared" si="56"/>
        <v>5404</v>
      </c>
      <c r="K429" s="1">
        <v>1</v>
      </c>
      <c r="L429" s="1">
        <f t="shared" si="52"/>
        <v>5405</v>
      </c>
      <c r="M429" s="2">
        <f t="shared" si="53"/>
        <v>1149.2345136522054</v>
      </c>
      <c r="N429" s="2">
        <f t="shared" si="57"/>
        <v>184640.32763798209</v>
      </c>
      <c r="O429" s="1">
        <f>N429/F429</f>
        <v>434.44782973642845</v>
      </c>
      <c r="P429">
        <f t="shared" si="54"/>
        <v>120</v>
      </c>
    </row>
    <row r="430" spans="6:16">
      <c r="F430" s="4">
        <f t="shared" si="58"/>
        <v>426</v>
      </c>
      <c r="G430" s="4">
        <v>0.48306563491639709</v>
      </c>
      <c r="H430" s="1">
        <f t="shared" si="55"/>
        <v>0.61214489322355803</v>
      </c>
      <c r="I430" s="1">
        <f t="shared" si="51"/>
        <v>4255.3776312410182</v>
      </c>
      <c r="J430" s="1">
        <f t="shared" si="56"/>
        <v>5405</v>
      </c>
      <c r="K430" s="1">
        <v>7</v>
      </c>
      <c r="L430" s="1">
        <f t="shared" si="52"/>
        <v>5412</v>
      </c>
      <c r="M430" s="2">
        <f t="shared" si="53"/>
        <v>1149.6223687589818</v>
      </c>
      <c r="N430" s="2">
        <f t="shared" si="57"/>
        <v>185789.95000674107</v>
      </c>
      <c r="O430" s="1">
        <f>N430/F430</f>
        <v>436.12664320831237</v>
      </c>
      <c r="P430">
        <f t="shared" si="54"/>
        <v>120</v>
      </c>
    </row>
    <row r="431" spans="6:16">
      <c r="F431" s="4">
        <f t="shared" si="58"/>
        <v>427</v>
      </c>
      <c r="G431" s="4">
        <v>0.48385646153221895</v>
      </c>
      <c r="H431" s="1">
        <f t="shared" si="55"/>
        <v>3.896142614657947</v>
      </c>
      <c r="I431" s="1">
        <f t="shared" si="51"/>
        <v>4259.2737738556762</v>
      </c>
      <c r="J431" s="1">
        <f t="shared" si="56"/>
        <v>5412</v>
      </c>
      <c r="K431" s="1">
        <v>12</v>
      </c>
      <c r="L431" s="1">
        <f t="shared" si="52"/>
        <v>5424</v>
      </c>
      <c r="M431" s="2">
        <f t="shared" si="53"/>
        <v>1152.7262261443238</v>
      </c>
      <c r="N431" s="2">
        <f t="shared" si="57"/>
        <v>186942.67623288539</v>
      </c>
      <c r="O431" s="1">
        <f>N431/F431</f>
        <v>437.80486237209692</v>
      </c>
      <c r="P431">
        <f t="shared" si="54"/>
        <v>119</v>
      </c>
    </row>
    <row r="432" spans="6:16">
      <c r="F432" s="4">
        <f t="shared" si="58"/>
        <v>428</v>
      </c>
      <c r="G432" s="4">
        <v>0.48425907301707483</v>
      </c>
      <c r="H432" s="1">
        <f t="shared" si="55"/>
        <v>1.9875343192370565</v>
      </c>
      <c r="I432" s="1">
        <f t="shared" si="51"/>
        <v>4261.2613081749132</v>
      </c>
      <c r="J432" s="1">
        <f t="shared" si="56"/>
        <v>5424</v>
      </c>
      <c r="K432" s="1">
        <v>3</v>
      </c>
      <c r="L432" s="1">
        <f t="shared" si="52"/>
        <v>5427</v>
      </c>
      <c r="M432" s="2">
        <f t="shared" si="53"/>
        <v>1162.7386918250868</v>
      </c>
      <c r="N432" s="2">
        <f t="shared" si="57"/>
        <v>188105.41492471049</v>
      </c>
      <c r="O432" s="1">
        <f>N432/F432</f>
        <v>439.49863300166004</v>
      </c>
      <c r="P432">
        <f t="shared" si="54"/>
        <v>119</v>
      </c>
    </row>
    <row r="433" spans="6:16">
      <c r="F433" s="4">
        <f t="shared" si="58"/>
        <v>429</v>
      </c>
      <c r="G433" s="4">
        <v>0.48516001155716904</v>
      </c>
      <c r="H433" s="1">
        <f t="shared" si="55"/>
        <v>4.4574249736442653</v>
      </c>
      <c r="I433" s="1">
        <f t="shared" si="51"/>
        <v>4265.7187331485575</v>
      </c>
      <c r="J433" s="1">
        <f t="shared" si="56"/>
        <v>5427</v>
      </c>
      <c r="K433" s="1">
        <v>5</v>
      </c>
      <c r="L433" s="1">
        <f t="shared" si="52"/>
        <v>5432</v>
      </c>
      <c r="M433" s="2">
        <f t="shared" si="53"/>
        <v>1161.2812668514425</v>
      </c>
      <c r="N433" s="2">
        <f t="shared" si="57"/>
        <v>189266.69619156193</v>
      </c>
      <c r="O433" s="1">
        <f>N433/F433</f>
        <v>441.18111000364087</v>
      </c>
      <c r="P433">
        <f t="shared" si="54"/>
        <v>118</v>
      </c>
    </row>
    <row r="434" spans="6:16">
      <c r="F434" s="4">
        <f t="shared" si="58"/>
        <v>430</v>
      </c>
      <c r="G434" s="4">
        <v>0.4881142679297783</v>
      </c>
      <c r="H434" s="1">
        <f t="shared" si="55"/>
        <v>14.713174801903733</v>
      </c>
      <c r="I434" s="1">
        <f t="shared" si="51"/>
        <v>4280.4319079504612</v>
      </c>
      <c r="J434" s="1">
        <f t="shared" si="56"/>
        <v>5432</v>
      </c>
      <c r="K434" s="1">
        <v>17</v>
      </c>
      <c r="L434" s="1">
        <f t="shared" si="52"/>
        <v>5449</v>
      </c>
      <c r="M434" s="2">
        <f t="shared" si="53"/>
        <v>1151.5680920495388</v>
      </c>
      <c r="N434" s="2">
        <f t="shared" si="57"/>
        <v>190418.26428361147</v>
      </c>
      <c r="O434" s="1">
        <f>N434/F434</f>
        <v>442.8331727525848</v>
      </c>
      <c r="P434">
        <f t="shared" si="54"/>
        <v>117</v>
      </c>
    </row>
    <row r="435" spans="6:16">
      <c r="F435" s="4">
        <f t="shared" si="58"/>
        <v>431</v>
      </c>
      <c r="G435" s="4">
        <v>0.48842975327340032</v>
      </c>
      <c r="H435" s="1">
        <f t="shared" si="55"/>
        <v>1.5801236543211417</v>
      </c>
      <c r="I435" s="1">
        <f t="shared" si="51"/>
        <v>4282.0120316047824</v>
      </c>
      <c r="J435" s="1">
        <f t="shared" si="56"/>
        <v>5449</v>
      </c>
      <c r="K435" s="1">
        <v>1</v>
      </c>
      <c r="L435" s="1">
        <f t="shared" si="52"/>
        <v>5450</v>
      </c>
      <c r="M435" s="2">
        <f t="shared" si="53"/>
        <v>1166.9879683952176</v>
      </c>
      <c r="N435" s="2">
        <f t="shared" si="57"/>
        <v>191585.2522520067</v>
      </c>
      <c r="O435" s="1">
        <f>N435/F435</f>
        <v>444.5133462923589</v>
      </c>
      <c r="P435">
        <f t="shared" si="54"/>
        <v>116</v>
      </c>
    </row>
    <row r="436" spans="6:16">
      <c r="F436" s="4">
        <f t="shared" si="58"/>
        <v>432</v>
      </c>
      <c r="G436" s="4">
        <v>0.4911179453095782</v>
      </c>
      <c r="H436" s="1">
        <f t="shared" si="55"/>
        <v>13.535082207445157</v>
      </c>
      <c r="I436" s="1">
        <f t="shared" si="51"/>
        <v>4295.5471138122275</v>
      </c>
      <c r="J436" s="1">
        <f t="shared" si="56"/>
        <v>5450</v>
      </c>
      <c r="K436" s="1">
        <v>2</v>
      </c>
      <c r="L436" s="1">
        <f t="shared" si="52"/>
        <v>5452</v>
      </c>
      <c r="M436" s="2">
        <f t="shared" si="53"/>
        <v>1154.4528861877725</v>
      </c>
      <c r="N436" s="2">
        <f t="shared" si="57"/>
        <v>192739.70513819446</v>
      </c>
      <c r="O436" s="1">
        <f>N436/F436</f>
        <v>446.15672485693165</v>
      </c>
      <c r="P436">
        <f t="shared" si="54"/>
        <v>115</v>
      </c>
    </row>
    <row r="437" spans="6:16">
      <c r="F437" s="4">
        <f t="shared" si="58"/>
        <v>433</v>
      </c>
      <c r="G437" s="4">
        <v>0.49117596355262361</v>
      </c>
      <c r="H437" s="1">
        <f t="shared" si="55"/>
        <v>0.29354163433617941</v>
      </c>
      <c r="I437" s="1">
        <f t="shared" si="51"/>
        <v>4295.8406554465637</v>
      </c>
      <c r="J437" s="1">
        <f t="shared" si="56"/>
        <v>5452</v>
      </c>
      <c r="K437" s="1">
        <v>11</v>
      </c>
      <c r="L437" s="1">
        <f t="shared" si="52"/>
        <v>5463</v>
      </c>
      <c r="M437" s="2">
        <f t="shared" si="53"/>
        <v>1156.1593445534363</v>
      </c>
      <c r="N437" s="2">
        <f t="shared" si="57"/>
        <v>193895.86448274789</v>
      </c>
      <c r="O437" s="1">
        <f>N437/F437</f>
        <v>447.79645377078032</v>
      </c>
      <c r="P437">
        <f t="shared" si="54"/>
        <v>114</v>
      </c>
    </row>
    <row r="438" spans="6:16">
      <c r="F438" s="4">
        <f t="shared" si="58"/>
        <v>434</v>
      </c>
      <c r="G438" s="4">
        <v>0.49131148325706264</v>
      </c>
      <c r="H438" s="1">
        <f t="shared" si="55"/>
        <v>0.68589403324585874</v>
      </c>
      <c r="I438" s="1">
        <f t="shared" si="51"/>
        <v>4296.5265494798095</v>
      </c>
      <c r="J438" s="1">
        <f t="shared" si="56"/>
        <v>5463</v>
      </c>
      <c r="K438" s="1">
        <v>3</v>
      </c>
      <c r="L438" s="1">
        <f t="shared" si="52"/>
        <v>5466</v>
      </c>
      <c r="M438" s="2">
        <f t="shared" si="53"/>
        <v>1166.4734505201905</v>
      </c>
      <c r="N438" s="2">
        <f t="shared" si="57"/>
        <v>195062.33793326808</v>
      </c>
      <c r="O438" s="1">
        <f>N438/F438</f>
        <v>449.45239155130895</v>
      </c>
      <c r="P438">
        <f t="shared" si="54"/>
        <v>113</v>
      </c>
    </row>
    <row r="439" spans="6:16">
      <c r="F439" s="4">
        <f t="shared" si="58"/>
        <v>435</v>
      </c>
      <c r="G439" s="4">
        <v>0.49331844554102688</v>
      </c>
      <c r="H439" s="1">
        <f t="shared" si="55"/>
        <v>10.196655326394648</v>
      </c>
      <c r="I439" s="1">
        <f t="shared" si="51"/>
        <v>4306.7232048062042</v>
      </c>
      <c r="J439" s="1">
        <f t="shared" si="56"/>
        <v>5466</v>
      </c>
      <c r="K439" s="1">
        <v>10</v>
      </c>
      <c r="L439" s="1">
        <f t="shared" si="52"/>
        <v>5476</v>
      </c>
      <c r="M439" s="2">
        <f t="shared" si="53"/>
        <v>1159.2767951937958</v>
      </c>
      <c r="N439" s="2">
        <f t="shared" si="57"/>
        <v>196221.61472846186</v>
      </c>
      <c r="O439" s="1">
        <f>N439/F439</f>
        <v>451.08417178956751</v>
      </c>
      <c r="P439">
        <f t="shared" si="54"/>
        <v>113</v>
      </c>
    </row>
    <row r="440" spans="6:16">
      <c r="F440" s="4">
        <f t="shared" si="58"/>
        <v>436</v>
      </c>
      <c r="G440" s="4">
        <v>0.49370770214999871</v>
      </c>
      <c r="H440" s="1">
        <f t="shared" si="55"/>
        <v>1.9862087287910981</v>
      </c>
      <c r="I440" s="1">
        <f t="shared" si="51"/>
        <v>4308.7094135349953</v>
      </c>
      <c r="J440" s="1">
        <f t="shared" si="56"/>
        <v>5476</v>
      </c>
      <c r="K440" s="1">
        <v>7</v>
      </c>
      <c r="L440" s="1">
        <f t="shared" si="52"/>
        <v>5483</v>
      </c>
      <c r="M440" s="2">
        <f t="shared" si="53"/>
        <v>1167.2905864650047</v>
      </c>
      <c r="N440" s="2">
        <f t="shared" si="57"/>
        <v>197388.90531492687</v>
      </c>
      <c r="O440" s="1">
        <f>N440/F440</f>
        <v>452.72684705258456</v>
      </c>
      <c r="P440">
        <f t="shared" si="54"/>
        <v>112</v>
      </c>
    </row>
    <row r="441" spans="6:16">
      <c r="F441" s="4">
        <f t="shared" si="58"/>
        <v>437</v>
      </c>
      <c r="G441" s="4">
        <v>0.49649379422917872</v>
      </c>
      <c r="H441" s="1">
        <f t="shared" si="55"/>
        <v>14.298719017640906</v>
      </c>
      <c r="I441" s="1">
        <f t="shared" si="51"/>
        <v>4323.0081325526362</v>
      </c>
      <c r="J441" s="1">
        <f t="shared" si="56"/>
        <v>5483</v>
      </c>
      <c r="K441" s="1">
        <v>4</v>
      </c>
      <c r="L441" s="1">
        <f t="shared" si="52"/>
        <v>5487</v>
      </c>
      <c r="M441" s="2">
        <f t="shared" si="53"/>
        <v>1159.9918674473638</v>
      </c>
      <c r="N441" s="2">
        <f t="shared" si="57"/>
        <v>198548.89718237423</v>
      </c>
      <c r="O441" s="1">
        <f>N441/F441</f>
        <v>454.34530247682892</v>
      </c>
      <c r="P441">
        <f t="shared" si="54"/>
        <v>111</v>
      </c>
    </row>
    <row r="442" spans="6:16">
      <c r="F442" s="4">
        <f t="shared" si="58"/>
        <v>438</v>
      </c>
      <c r="G442" s="4">
        <v>0.49802143432071322</v>
      </c>
      <c r="H442" s="1">
        <f t="shared" si="55"/>
        <v>7.9026361820851889</v>
      </c>
      <c r="I442" s="1">
        <f t="shared" si="51"/>
        <v>4330.9107687347214</v>
      </c>
      <c r="J442" s="1">
        <f t="shared" si="56"/>
        <v>5487</v>
      </c>
      <c r="K442" s="1">
        <v>2</v>
      </c>
      <c r="L442" s="1">
        <f t="shared" si="52"/>
        <v>5489</v>
      </c>
      <c r="M442" s="2">
        <f t="shared" si="53"/>
        <v>1156.0892312652786</v>
      </c>
      <c r="N442" s="2">
        <f t="shared" si="57"/>
        <v>199704.9864136395</v>
      </c>
      <c r="O442" s="1">
        <f>N442/F442</f>
        <v>455.94745756538697</v>
      </c>
      <c r="P442">
        <f t="shared" si="54"/>
        <v>110</v>
      </c>
    </row>
    <row r="443" spans="6:16">
      <c r="F443" s="4">
        <f t="shared" si="58"/>
        <v>439</v>
      </c>
      <c r="G443" s="4">
        <v>0.50106351454327647</v>
      </c>
      <c r="H443" s="1">
        <f t="shared" si="55"/>
        <v>15.872525068892173</v>
      </c>
      <c r="I443" s="1">
        <f t="shared" si="51"/>
        <v>4346.7832938036136</v>
      </c>
      <c r="J443" s="1">
        <f t="shared" si="56"/>
        <v>5489</v>
      </c>
      <c r="K443" s="1">
        <v>2</v>
      </c>
      <c r="L443" s="1">
        <f t="shared" si="52"/>
        <v>5491</v>
      </c>
      <c r="M443" s="2">
        <f t="shared" si="53"/>
        <v>1142.2167061963864</v>
      </c>
      <c r="N443" s="2">
        <f t="shared" si="57"/>
        <v>200847.2031198359</v>
      </c>
      <c r="O443" s="1">
        <f>N443/F443</f>
        <v>457.51071325702941</v>
      </c>
      <c r="P443">
        <f t="shared" si="54"/>
        <v>109</v>
      </c>
    </row>
    <row r="444" spans="6:16">
      <c r="F444" s="4">
        <f t="shared" si="58"/>
        <v>440</v>
      </c>
      <c r="G444" s="4">
        <v>0.50137719707419737</v>
      </c>
      <c r="H444" s="1">
        <f t="shared" si="55"/>
        <v>1.6471409418545591</v>
      </c>
      <c r="I444" s="1">
        <f t="shared" si="51"/>
        <v>4348.4304347454681</v>
      </c>
      <c r="J444" s="1">
        <f t="shared" si="56"/>
        <v>5491</v>
      </c>
      <c r="K444" s="1">
        <v>2</v>
      </c>
      <c r="L444" s="1">
        <f t="shared" si="52"/>
        <v>5493</v>
      </c>
      <c r="M444" s="2">
        <f t="shared" si="53"/>
        <v>1142.5695652545319</v>
      </c>
      <c r="N444" s="2">
        <f t="shared" si="57"/>
        <v>201989.77268509043</v>
      </c>
      <c r="O444" s="1">
        <f>N444/F444</f>
        <v>459.06766519338731</v>
      </c>
      <c r="P444">
        <f t="shared" si="54"/>
        <v>108</v>
      </c>
    </row>
    <row r="445" spans="6:16">
      <c r="F445" s="4">
        <f t="shared" si="58"/>
        <v>441</v>
      </c>
      <c r="G445" s="4">
        <v>0.50280860253329607</v>
      </c>
      <c r="H445" s="1">
        <f t="shared" si="55"/>
        <v>7.541546033548002</v>
      </c>
      <c r="I445" s="1">
        <f t="shared" si="51"/>
        <v>4355.9719807790161</v>
      </c>
      <c r="J445" s="1">
        <f t="shared" si="56"/>
        <v>5493</v>
      </c>
      <c r="K445" s="1">
        <v>3</v>
      </c>
      <c r="L445" s="1">
        <f t="shared" si="52"/>
        <v>5496</v>
      </c>
      <c r="M445" s="2">
        <f t="shared" si="53"/>
        <v>1137.0280192209839</v>
      </c>
      <c r="N445" s="2">
        <f t="shared" si="57"/>
        <v>203126.8007043114</v>
      </c>
      <c r="O445" s="1">
        <f>N445/F445</f>
        <v>460.60499025920956</v>
      </c>
      <c r="P445">
        <f t="shared" si="54"/>
        <v>108</v>
      </c>
    </row>
    <row r="446" spans="6:16">
      <c r="F446" s="4">
        <f t="shared" si="58"/>
        <v>442</v>
      </c>
      <c r="G446" s="4">
        <v>0.50525654102348416</v>
      </c>
      <c r="H446" s="1">
        <f t="shared" si="55"/>
        <v>12.994901776405641</v>
      </c>
      <c r="I446" s="1">
        <f t="shared" si="51"/>
        <v>4368.9668825554218</v>
      </c>
      <c r="J446" s="1">
        <f t="shared" si="56"/>
        <v>5496</v>
      </c>
      <c r="K446" s="1">
        <v>7</v>
      </c>
      <c r="L446" s="1">
        <f t="shared" si="52"/>
        <v>5503</v>
      </c>
      <c r="M446" s="2">
        <f t="shared" si="53"/>
        <v>1127.0331174445782</v>
      </c>
      <c r="N446" s="2">
        <f t="shared" si="57"/>
        <v>204253.83382175598</v>
      </c>
      <c r="O446" s="1">
        <f>N446/F446</f>
        <v>462.11274620306784</v>
      </c>
      <c r="P446">
        <f t="shared" si="54"/>
        <v>107</v>
      </c>
    </row>
    <row r="447" spans="6:16">
      <c r="F447" s="4">
        <f t="shared" si="58"/>
        <v>443</v>
      </c>
      <c r="G447" s="4">
        <v>0.50889396444121182</v>
      </c>
      <c r="H447" s="1">
        <f t="shared" si="55"/>
        <v>19.543669879679328</v>
      </c>
      <c r="I447" s="1">
        <f t="shared" si="51"/>
        <v>4388.5105524351011</v>
      </c>
      <c r="J447" s="1">
        <f t="shared" si="56"/>
        <v>5503</v>
      </c>
      <c r="K447" s="1">
        <v>1</v>
      </c>
      <c r="L447" s="1">
        <f t="shared" si="52"/>
        <v>5504</v>
      </c>
      <c r="M447" s="2">
        <f t="shared" si="53"/>
        <v>1114.4894475648989</v>
      </c>
      <c r="N447" s="2">
        <f t="shared" si="57"/>
        <v>205368.32326932088</v>
      </c>
      <c r="O447" s="1">
        <f>N447/F447</f>
        <v>463.58537984045347</v>
      </c>
      <c r="P447">
        <f t="shared" si="54"/>
        <v>106</v>
      </c>
    </row>
    <row r="448" spans="6:16">
      <c r="F448" s="4">
        <f t="shared" si="58"/>
        <v>444</v>
      </c>
      <c r="G448" s="4">
        <v>0.50925762020129928</v>
      </c>
      <c r="H448" s="1">
        <f t="shared" si="55"/>
        <v>1.9697092399019311</v>
      </c>
      <c r="I448" s="1">
        <f t="shared" si="51"/>
        <v>4390.480261675003</v>
      </c>
      <c r="J448" s="1">
        <f t="shared" si="56"/>
        <v>5504</v>
      </c>
      <c r="K448" s="1">
        <v>48</v>
      </c>
      <c r="L448" s="1">
        <f t="shared" si="52"/>
        <v>5552</v>
      </c>
      <c r="M448" s="2">
        <f t="shared" si="53"/>
        <v>1113.519738324997</v>
      </c>
      <c r="N448" s="2">
        <f t="shared" si="57"/>
        <v>206481.84300764589</v>
      </c>
      <c r="O448" s="1">
        <f>N448/F448</f>
        <v>465.04919596316643</v>
      </c>
      <c r="P448">
        <f t="shared" si="54"/>
        <v>109</v>
      </c>
    </row>
    <row r="449" spans="6:16">
      <c r="F449" s="4">
        <f t="shared" si="58"/>
        <v>445</v>
      </c>
      <c r="G449" s="4">
        <v>0.50945158558911974</v>
      </c>
      <c r="H449" s="1">
        <f t="shared" si="55"/>
        <v>1.0517914526444656</v>
      </c>
      <c r="I449" s="1">
        <f t="shared" si="51"/>
        <v>4391.5320531276475</v>
      </c>
      <c r="J449" s="1">
        <f t="shared" si="56"/>
        <v>5552</v>
      </c>
      <c r="K449" s="1">
        <v>3</v>
      </c>
      <c r="L449" s="1">
        <f t="shared" si="52"/>
        <v>5555</v>
      </c>
      <c r="M449" s="2">
        <f t="shared" si="53"/>
        <v>1160.4679468723525</v>
      </c>
      <c r="N449" s="2">
        <f t="shared" si="57"/>
        <v>207642.31095451824</v>
      </c>
      <c r="O449" s="1">
        <f>N449/F449</f>
        <v>466.61193472925447</v>
      </c>
      <c r="P449">
        <f t="shared" si="54"/>
        <v>108</v>
      </c>
    </row>
    <row r="450" spans="6:16">
      <c r="F450" s="4">
        <f t="shared" si="58"/>
        <v>446</v>
      </c>
      <c r="G450" s="4">
        <v>0.51176508851748825</v>
      </c>
      <c r="H450" s="1">
        <f t="shared" si="55"/>
        <v>12.60999672429989</v>
      </c>
      <c r="I450" s="1">
        <f t="shared" si="51"/>
        <v>4404.1420498519474</v>
      </c>
      <c r="J450" s="1">
        <f t="shared" si="56"/>
        <v>5555</v>
      </c>
      <c r="K450" s="1">
        <v>5</v>
      </c>
      <c r="L450" s="1">
        <f t="shared" si="52"/>
        <v>5560</v>
      </c>
      <c r="M450" s="2">
        <f t="shared" si="53"/>
        <v>1150.8579501480526</v>
      </c>
      <c r="N450" s="2">
        <f t="shared" si="57"/>
        <v>208793.16890466629</v>
      </c>
      <c r="O450" s="1">
        <f>N450/F450</f>
        <v>468.14611862032802</v>
      </c>
      <c r="P450">
        <f t="shared" si="54"/>
        <v>108</v>
      </c>
    </row>
    <row r="451" spans="6:16">
      <c r="F451" s="4">
        <f t="shared" si="58"/>
        <v>447</v>
      </c>
      <c r="G451" s="4">
        <v>0.51262898189848838</v>
      </c>
      <c r="H451" s="1">
        <f t="shared" si="55"/>
        <v>4.7398642919661143</v>
      </c>
      <c r="I451" s="1">
        <f t="shared" si="51"/>
        <v>4408.8819141439135</v>
      </c>
      <c r="J451" s="1">
        <f t="shared" si="56"/>
        <v>5560</v>
      </c>
      <c r="K451" s="1">
        <v>8</v>
      </c>
      <c r="L451" s="1">
        <f t="shared" si="52"/>
        <v>5568</v>
      </c>
      <c r="M451" s="2">
        <f t="shared" si="53"/>
        <v>1151.1180858560865</v>
      </c>
      <c r="N451" s="2">
        <f t="shared" si="57"/>
        <v>209944.28699052238</v>
      </c>
      <c r="O451" s="1">
        <f>N451/F451</f>
        <v>469.67402011302545</v>
      </c>
      <c r="P451">
        <f t="shared" si="54"/>
        <v>107</v>
      </c>
    </row>
    <row r="452" spans="6:16">
      <c r="F452" s="4">
        <f t="shared" si="58"/>
        <v>448</v>
      </c>
      <c r="G452" s="4">
        <v>0.51304275630037033</v>
      </c>
      <c r="H452" s="1">
        <f t="shared" si="55"/>
        <v>2.2763113267164954</v>
      </c>
      <c r="I452" s="1">
        <f t="shared" si="51"/>
        <v>4411.15822547063</v>
      </c>
      <c r="J452" s="1">
        <f t="shared" si="56"/>
        <v>5568</v>
      </c>
      <c r="K452" s="1">
        <v>5</v>
      </c>
      <c r="L452" s="1">
        <f t="shared" si="52"/>
        <v>5573</v>
      </c>
      <c r="M452" s="2">
        <f t="shared" si="53"/>
        <v>1156.84177452937</v>
      </c>
      <c r="N452" s="2">
        <f t="shared" si="57"/>
        <v>211101.12876505175</v>
      </c>
      <c r="O452" s="1">
        <f>N452/F452</f>
        <v>471.20787670770477</v>
      </c>
      <c r="P452">
        <f t="shared" si="54"/>
        <v>106</v>
      </c>
    </row>
    <row r="453" spans="6:16">
      <c r="F453" s="4">
        <f t="shared" si="58"/>
        <v>449</v>
      </c>
      <c r="G453" s="4">
        <v>0.5136011468318209</v>
      </c>
      <c r="H453" s="1">
        <f t="shared" si="55"/>
        <v>3.0781883721165286</v>
      </c>
      <c r="I453" s="1">
        <f t="shared" si="51"/>
        <v>4414.2364138427465</v>
      </c>
      <c r="J453" s="1">
        <f t="shared" si="56"/>
        <v>5573</v>
      </c>
      <c r="K453" s="1">
        <v>3</v>
      </c>
      <c r="L453" s="1">
        <f t="shared" si="52"/>
        <v>5576</v>
      </c>
      <c r="M453" s="2">
        <f t="shared" si="53"/>
        <v>1158.7635861572535</v>
      </c>
      <c r="N453" s="2">
        <f t="shared" si="57"/>
        <v>212259.89235120901</v>
      </c>
      <c r="O453" s="1">
        <f>N453/F453</f>
        <v>472.73918118309359</v>
      </c>
      <c r="P453">
        <f t="shared" si="54"/>
        <v>105</v>
      </c>
    </row>
    <row r="454" spans="6:16">
      <c r="F454" s="4">
        <f t="shared" si="58"/>
        <v>450</v>
      </c>
      <c r="G454" s="4">
        <v>0.5146607142228925</v>
      </c>
      <c r="H454" s="1">
        <f t="shared" si="55"/>
        <v>5.8610327308142587</v>
      </c>
      <c r="I454" s="1">
        <f t="shared" ref="I454:I517" si="59">IF(G454&lt;0.0368098159509202,815*G454,IF(G454&lt;0.320040899795501,(5*6^(3/2)*SQRT(39283*G454-1392)+6690)/241,IF(G454&lt;0.624744376278118,-(3*SQRT(135941-215160*G454)-2097)/22,IF(G454&lt;0.867075664621676,(3^(3/2)*SQRT(156480*G454-93197)+1089)/16,IF(G454&lt;1,-(5*SQRT(105745-105624*G454)-3025)/18,"false")))))*60</f>
        <v>4420.0974465735608</v>
      </c>
      <c r="J454" s="1">
        <f t="shared" si="56"/>
        <v>5576</v>
      </c>
      <c r="K454" s="1">
        <v>68</v>
      </c>
      <c r="L454" s="1">
        <f t="shared" ref="L454:L517" si="60">ROUND(J454+K454,0)</f>
        <v>5644</v>
      </c>
      <c r="M454" s="2">
        <f t="shared" ref="M454:M517" si="61">J454-I454</f>
        <v>1155.9025534264392</v>
      </c>
      <c r="N454" s="2">
        <f t="shared" si="57"/>
        <v>213415.79490463546</v>
      </c>
      <c r="O454" s="1">
        <f>N454/F454</f>
        <v>474.25732201030104</v>
      </c>
      <c r="P454">
        <f t="shared" ref="P454:P517" si="62">COUNTIF(I455:I1356,"&lt;"&amp;L454)</f>
        <v>111</v>
      </c>
    </row>
    <row r="455" spans="6:16">
      <c r="F455" s="4">
        <f t="shared" si="58"/>
        <v>451</v>
      </c>
      <c r="G455" s="4">
        <v>0.51585801294620492</v>
      </c>
      <c r="H455" s="1">
        <f t="shared" ref="H455:H518" si="63">I455-I454</f>
        <v>6.6548862862882743</v>
      </c>
      <c r="I455" s="1">
        <f t="shared" si="59"/>
        <v>4426.752332859849</v>
      </c>
      <c r="J455" s="1">
        <f t="shared" ref="J455:J518" si="64">MAX(I455,L454)</f>
        <v>5644</v>
      </c>
      <c r="K455" s="1">
        <v>11</v>
      </c>
      <c r="L455" s="1">
        <f t="shared" si="60"/>
        <v>5655</v>
      </c>
      <c r="M455" s="2">
        <f t="shared" si="61"/>
        <v>1217.247667140151</v>
      </c>
      <c r="N455" s="2">
        <f t="shared" ref="N455:N518" si="65">M455+N454</f>
        <v>214633.04257177562</v>
      </c>
      <c r="O455" s="1">
        <f>N455/F455</f>
        <v>475.90475071347146</v>
      </c>
      <c r="P455">
        <f t="shared" si="62"/>
        <v>111</v>
      </c>
    </row>
    <row r="456" spans="6:16">
      <c r="F456" s="4">
        <f t="shared" si="58"/>
        <v>452</v>
      </c>
      <c r="G456" s="4">
        <v>0.51702414631479865</v>
      </c>
      <c r="H456" s="1">
        <f t="shared" si="63"/>
        <v>6.5147707776468451</v>
      </c>
      <c r="I456" s="1">
        <f t="shared" si="59"/>
        <v>4433.2671036374959</v>
      </c>
      <c r="J456" s="1">
        <f t="shared" si="64"/>
        <v>5655</v>
      </c>
      <c r="K456" s="1">
        <v>6</v>
      </c>
      <c r="L456" s="1">
        <f t="shared" si="60"/>
        <v>5661</v>
      </c>
      <c r="M456" s="2">
        <f t="shared" si="61"/>
        <v>1221.7328963625041</v>
      </c>
      <c r="N456" s="2">
        <f t="shared" si="65"/>
        <v>215854.7754681381</v>
      </c>
      <c r="O456" s="1">
        <f>N456/F456</f>
        <v>477.55481298260645</v>
      </c>
      <c r="P456">
        <f t="shared" si="62"/>
        <v>110</v>
      </c>
    </row>
    <row r="457" spans="6:16">
      <c r="F457" s="4">
        <f t="shared" si="58"/>
        <v>453</v>
      </c>
      <c r="G457" s="4">
        <v>0.51759609513224625</v>
      </c>
      <c r="H457" s="1">
        <f t="shared" si="63"/>
        <v>3.2073686856010681</v>
      </c>
      <c r="I457" s="1">
        <f t="shared" si="59"/>
        <v>4436.474472323097</v>
      </c>
      <c r="J457" s="1">
        <f t="shared" si="64"/>
        <v>5661</v>
      </c>
      <c r="K457" s="1">
        <v>8</v>
      </c>
      <c r="L457" s="1">
        <f t="shared" si="60"/>
        <v>5669</v>
      </c>
      <c r="M457" s="2">
        <f t="shared" si="61"/>
        <v>1224.525527676903</v>
      </c>
      <c r="N457" s="2">
        <f t="shared" si="65"/>
        <v>217079.30099581502</v>
      </c>
      <c r="O457" s="1">
        <f>N457/F457</f>
        <v>479.20375495764904</v>
      </c>
      <c r="P457">
        <f t="shared" si="62"/>
        <v>109</v>
      </c>
    </row>
    <row r="458" spans="6:16">
      <c r="F458" s="4">
        <f t="shared" si="58"/>
        <v>454</v>
      </c>
      <c r="G458" s="4">
        <v>0.52169039339166834</v>
      </c>
      <c r="H458" s="1">
        <f t="shared" si="63"/>
        <v>23.198464286197122</v>
      </c>
      <c r="I458" s="1">
        <f t="shared" si="59"/>
        <v>4459.6729366092941</v>
      </c>
      <c r="J458" s="1">
        <f t="shared" si="64"/>
        <v>5669</v>
      </c>
      <c r="K458" s="1">
        <v>6</v>
      </c>
      <c r="L458" s="1">
        <f t="shared" si="60"/>
        <v>5675</v>
      </c>
      <c r="M458" s="2">
        <f t="shared" si="61"/>
        <v>1209.3270633907059</v>
      </c>
      <c r="N458" s="2">
        <f t="shared" si="65"/>
        <v>218288.62805920572</v>
      </c>
      <c r="O458" s="1">
        <f>N458/F458</f>
        <v>480.81195607754563</v>
      </c>
      <c r="P458">
        <f t="shared" si="62"/>
        <v>108</v>
      </c>
    </row>
    <row r="459" spans="6:16">
      <c r="F459" s="4">
        <f t="shared" si="58"/>
        <v>455</v>
      </c>
      <c r="G459" s="4">
        <v>0.52187560281014123</v>
      </c>
      <c r="H459" s="1">
        <f t="shared" si="63"/>
        <v>1.0595149490336553</v>
      </c>
      <c r="I459" s="1">
        <f t="shared" si="59"/>
        <v>4460.7324515583277</v>
      </c>
      <c r="J459" s="1">
        <f t="shared" si="64"/>
        <v>5675</v>
      </c>
      <c r="K459" s="1">
        <v>4</v>
      </c>
      <c r="L459" s="1">
        <f t="shared" si="60"/>
        <v>5679</v>
      </c>
      <c r="M459" s="2">
        <f t="shared" si="61"/>
        <v>1214.2675484416723</v>
      </c>
      <c r="N459" s="2">
        <f t="shared" si="65"/>
        <v>219502.8956076474</v>
      </c>
      <c r="O459" s="1">
        <f>N459/F459</f>
        <v>482.42394639043385</v>
      </c>
      <c r="P459">
        <f t="shared" si="62"/>
        <v>107</v>
      </c>
    </row>
    <row r="460" spans="6:16">
      <c r="F460" s="4">
        <f t="shared" si="58"/>
        <v>456</v>
      </c>
      <c r="G460" s="4">
        <v>0.52251290437342224</v>
      </c>
      <c r="H460" s="1">
        <f t="shared" si="63"/>
        <v>3.6526037890344014</v>
      </c>
      <c r="I460" s="1">
        <f t="shared" si="59"/>
        <v>4464.3850553473621</v>
      </c>
      <c r="J460" s="1">
        <f t="shared" si="64"/>
        <v>5679</v>
      </c>
      <c r="K460" s="1">
        <v>1</v>
      </c>
      <c r="L460" s="1">
        <f t="shared" si="60"/>
        <v>5680</v>
      </c>
      <c r="M460" s="2">
        <f t="shared" si="61"/>
        <v>1214.6149446526379</v>
      </c>
      <c r="N460" s="2">
        <f t="shared" si="65"/>
        <v>220717.51055230002</v>
      </c>
      <c r="O460" s="1">
        <f>N460/F460</f>
        <v>484.02962840416671</v>
      </c>
      <c r="P460">
        <f t="shared" si="62"/>
        <v>106</v>
      </c>
    </row>
    <row r="461" spans="6:16">
      <c r="F461" s="4">
        <f t="shared" si="58"/>
        <v>457</v>
      </c>
      <c r="G461" s="4">
        <v>0.52567540165113158</v>
      </c>
      <c r="H461" s="1">
        <f t="shared" si="63"/>
        <v>18.285023836423534</v>
      </c>
      <c r="I461" s="1">
        <f t="shared" si="59"/>
        <v>4482.6700791837857</v>
      </c>
      <c r="J461" s="1">
        <f t="shared" si="64"/>
        <v>5680</v>
      </c>
      <c r="K461" s="1">
        <v>1</v>
      </c>
      <c r="L461" s="1">
        <f t="shared" si="60"/>
        <v>5681</v>
      </c>
      <c r="M461" s="2">
        <f t="shared" si="61"/>
        <v>1197.3299208162143</v>
      </c>
      <c r="N461" s="2">
        <f t="shared" si="65"/>
        <v>221914.84047311623</v>
      </c>
      <c r="O461" s="1">
        <f>N461/F461</f>
        <v>485.59046055386483</v>
      </c>
      <c r="P461">
        <f t="shared" si="62"/>
        <v>105</v>
      </c>
    </row>
    <row r="462" spans="6:16">
      <c r="F462" s="4">
        <f t="shared" si="58"/>
        <v>458</v>
      </c>
      <c r="G462" s="4">
        <v>0.52707042743648547</v>
      </c>
      <c r="H462" s="1">
        <f t="shared" si="63"/>
        <v>8.152320264305672</v>
      </c>
      <c r="I462" s="1">
        <f t="shared" si="59"/>
        <v>4490.8223994480913</v>
      </c>
      <c r="J462" s="1">
        <f t="shared" si="64"/>
        <v>5681</v>
      </c>
      <c r="K462" s="1">
        <v>1</v>
      </c>
      <c r="L462" s="1">
        <f t="shared" si="60"/>
        <v>5682</v>
      </c>
      <c r="M462" s="2">
        <f t="shared" si="61"/>
        <v>1190.1776005519087</v>
      </c>
      <c r="N462" s="2">
        <f t="shared" si="65"/>
        <v>223105.01807366815</v>
      </c>
      <c r="O462" s="1">
        <f>N462/F462</f>
        <v>487.12886042285623</v>
      </c>
      <c r="P462">
        <f t="shared" si="62"/>
        <v>104</v>
      </c>
    </row>
    <row r="463" spans="6:16">
      <c r="F463" s="4">
        <f t="shared" si="58"/>
        <v>459</v>
      </c>
      <c r="G463" s="4">
        <v>0.52863970594663456</v>
      </c>
      <c r="H463" s="1">
        <f t="shared" si="63"/>
        <v>9.2357843177505856</v>
      </c>
      <c r="I463" s="1">
        <f t="shared" si="59"/>
        <v>4500.0581837658419</v>
      </c>
      <c r="J463" s="1">
        <f t="shared" si="64"/>
        <v>5682</v>
      </c>
      <c r="K463" s="1">
        <v>13</v>
      </c>
      <c r="L463" s="1">
        <f t="shared" si="60"/>
        <v>5695</v>
      </c>
      <c r="M463" s="2">
        <f t="shared" si="61"/>
        <v>1181.9418162341581</v>
      </c>
      <c r="N463" s="2">
        <f t="shared" si="65"/>
        <v>224286.9598899023</v>
      </c>
      <c r="O463" s="1">
        <f>N463/F463</f>
        <v>488.64261413922071</v>
      </c>
      <c r="P463">
        <f t="shared" si="62"/>
        <v>103</v>
      </c>
    </row>
    <row r="464" spans="6:16">
      <c r="F464" s="4">
        <f t="shared" si="58"/>
        <v>460</v>
      </c>
      <c r="G464" s="4">
        <v>0.5286569814397537</v>
      </c>
      <c r="H464" s="1">
        <f t="shared" si="63"/>
        <v>0.10206209004536504</v>
      </c>
      <c r="I464" s="1">
        <f t="shared" si="59"/>
        <v>4500.1602458558873</v>
      </c>
      <c r="J464" s="1">
        <f t="shared" si="64"/>
        <v>5695</v>
      </c>
      <c r="K464" s="1">
        <v>14</v>
      </c>
      <c r="L464" s="1">
        <f t="shared" si="60"/>
        <v>5709</v>
      </c>
      <c r="M464" s="2">
        <f t="shared" si="61"/>
        <v>1194.8397541441127</v>
      </c>
      <c r="N464" s="2">
        <f t="shared" si="65"/>
        <v>225481.7996440464</v>
      </c>
      <c r="O464" s="1">
        <f>N464/F464</f>
        <v>490.17782531314435</v>
      </c>
      <c r="P464">
        <f t="shared" si="62"/>
        <v>103</v>
      </c>
    </row>
    <row r="465" spans="6:16">
      <c r="F465" s="4">
        <f t="shared" ref="F465:F528" si="66">F464+1</f>
        <v>461</v>
      </c>
      <c r="G465" s="4">
        <v>0.53033586724902371</v>
      </c>
      <c r="H465" s="1">
        <f t="shared" si="63"/>
        <v>9.9598151225836773</v>
      </c>
      <c r="I465" s="1">
        <f t="shared" si="59"/>
        <v>4510.120060978471</v>
      </c>
      <c r="J465" s="1">
        <f t="shared" si="64"/>
        <v>5709</v>
      </c>
      <c r="K465" s="1">
        <v>23</v>
      </c>
      <c r="L465" s="1">
        <f t="shared" si="60"/>
        <v>5732</v>
      </c>
      <c r="M465" s="2">
        <f t="shared" si="61"/>
        <v>1198.879939021529</v>
      </c>
      <c r="N465" s="2">
        <f t="shared" si="65"/>
        <v>226680.67958306795</v>
      </c>
      <c r="O465" s="1">
        <f>N465/F465</f>
        <v>491.71514009342286</v>
      </c>
      <c r="P465">
        <f t="shared" si="62"/>
        <v>103</v>
      </c>
    </row>
    <row r="466" spans="6:16">
      <c r="F466" s="4">
        <f t="shared" si="66"/>
        <v>462</v>
      </c>
      <c r="G466" s="4">
        <v>0.53144844672393354</v>
      </c>
      <c r="H466" s="1">
        <f t="shared" si="63"/>
        <v>6.6457148902245535</v>
      </c>
      <c r="I466" s="1">
        <f t="shared" si="59"/>
        <v>4516.7657758686955</v>
      </c>
      <c r="J466" s="1">
        <f t="shared" si="64"/>
        <v>5732</v>
      </c>
      <c r="K466" s="1">
        <v>3</v>
      </c>
      <c r="L466" s="1">
        <f t="shared" si="60"/>
        <v>5735</v>
      </c>
      <c r="M466" s="2">
        <f t="shared" si="61"/>
        <v>1215.2342241313045</v>
      </c>
      <c r="N466" s="2">
        <f t="shared" si="65"/>
        <v>227895.91380719925</v>
      </c>
      <c r="O466" s="1">
        <f>N466/F466</f>
        <v>493.28119871688148</v>
      </c>
      <c r="P466">
        <f t="shared" si="62"/>
        <v>102</v>
      </c>
    </row>
    <row r="467" spans="6:16">
      <c r="F467" s="4">
        <f t="shared" si="66"/>
        <v>463</v>
      </c>
      <c r="G467" s="4">
        <v>0.53164782776702513</v>
      </c>
      <c r="H467" s="1">
        <f t="shared" si="63"/>
        <v>1.1948378597498959</v>
      </c>
      <c r="I467" s="1">
        <f t="shared" si="59"/>
        <v>4517.9606137284454</v>
      </c>
      <c r="J467" s="1">
        <f t="shared" si="64"/>
        <v>5735</v>
      </c>
      <c r="K467" s="1">
        <v>6</v>
      </c>
      <c r="L467" s="1">
        <f t="shared" si="60"/>
        <v>5741</v>
      </c>
      <c r="M467" s="2">
        <f t="shared" si="61"/>
        <v>1217.0393862715546</v>
      </c>
      <c r="N467" s="2">
        <f t="shared" si="65"/>
        <v>229112.95319347081</v>
      </c>
      <c r="O467" s="1">
        <f>N467/F467</f>
        <v>494.84439134658919</v>
      </c>
      <c r="P467">
        <f t="shared" si="62"/>
        <v>102</v>
      </c>
    </row>
    <row r="468" spans="6:16">
      <c r="F468" s="4">
        <f t="shared" si="66"/>
        <v>464</v>
      </c>
      <c r="G468" s="4">
        <v>0.53203980140406171</v>
      </c>
      <c r="H468" s="1">
        <f t="shared" si="63"/>
        <v>2.3524663877287821</v>
      </c>
      <c r="I468" s="1">
        <f t="shared" si="59"/>
        <v>4520.3130801161742</v>
      </c>
      <c r="J468" s="1">
        <f t="shared" si="64"/>
        <v>5741</v>
      </c>
      <c r="K468" s="1">
        <v>10</v>
      </c>
      <c r="L468" s="1">
        <f t="shared" si="60"/>
        <v>5751</v>
      </c>
      <c r="M468" s="2">
        <f t="shared" si="61"/>
        <v>1220.6869198838258</v>
      </c>
      <c r="N468" s="2">
        <f t="shared" si="65"/>
        <v>230333.64011335463</v>
      </c>
      <c r="O468" s="1">
        <f>N468/F468</f>
        <v>496.40870714085048</v>
      </c>
      <c r="P468">
        <f t="shared" si="62"/>
        <v>102</v>
      </c>
    </row>
    <row r="469" spans="6:16">
      <c r="F469" s="4">
        <f t="shared" si="66"/>
        <v>465</v>
      </c>
      <c r="G469" s="4">
        <v>0.53544859765840158</v>
      </c>
      <c r="H469" s="1">
        <f t="shared" si="63"/>
        <v>20.656247337926288</v>
      </c>
      <c r="I469" s="1">
        <f t="shared" si="59"/>
        <v>4540.9693274541005</v>
      </c>
      <c r="J469" s="1">
        <f t="shared" si="64"/>
        <v>5751</v>
      </c>
      <c r="K469" s="1">
        <v>3</v>
      </c>
      <c r="L469" s="1">
        <f t="shared" si="60"/>
        <v>5754</v>
      </c>
      <c r="M469" s="2">
        <f t="shared" si="61"/>
        <v>1210.0306725458995</v>
      </c>
      <c r="N469" s="2">
        <f t="shared" si="65"/>
        <v>231543.67078590053</v>
      </c>
      <c r="O469" s="1">
        <f>N469/F469</f>
        <v>497.94337803419467</v>
      </c>
      <c r="P469">
        <f t="shared" si="62"/>
        <v>101</v>
      </c>
    </row>
    <row r="470" spans="6:16">
      <c r="F470" s="4">
        <f t="shared" si="66"/>
        <v>466</v>
      </c>
      <c r="G470" s="4">
        <v>0.53575467213180361</v>
      </c>
      <c r="H470" s="1">
        <f t="shared" si="63"/>
        <v>1.8724638887224501</v>
      </c>
      <c r="I470" s="1">
        <f t="shared" si="59"/>
        <v>4542.8417913428229</v>
      </c>
      <c r="J470" s="1">
        <f t="shared" si="64"/>
        <v>5754</v>
      </c>
      <c r="K470" s="1">
        <v>4</v>
      </c>
      <c r="L470" s="1">
        <f t="shared" si="60"/>
        <v>5758</v>
      </c>
      <c r="M470" s="2">
        <f t="shared" si="61"/>
        <v>1211.1582086571771</v>
      </c>
      <c r="N470" s="2">
        <f t="shared" si="65"/>
        <v>232754.8289945577</v>
      </c>
      <c r="O470" s="1">
        <f>N470/F470</f>
        <v>499.47388196257015</v>
      </c>
      <c r="P470">
        <f t="shared" si="62"/>
        <v>100</v>
      </c>
    </row>
    <row r="471" spans="6:16">
      <c r="F471" s="4">
        <f t="shared" si="66"/>
        <v>467</v>
      </c>
      <c r="G471" s="4">
        <v>0.5368626626988755</v>
      </c>
      <c r="H471" s="1">
        <f t="shared" si="63"/>
        <v>6.8033957556681344</v>
      </c>
      <c r="I471" s="1">
        <f t="shared" si="59"/>
        <v>4549.6451870984911</v>
      </c>
      <c r="J471" s="1">
        <f t="shared" si="64"/>
        <v>5758</v>
      </c>
      <c r="K471" s="1">
        <v>17</v>
      </c>
      <c r="L471" s="1">
        <f t="shared" si="60"/>
        <v>5775</v>
      </c>
      <c r="M471" s="2">
        <f t="shared" si="61"/>
        <v>1208.3548129015089</v>
      </c>
      <c r="N471" s="2">
        <f t="shared" si="65"/>
        <v>233963.18380745919</v>
      </c>
      <c r="O471" s="1">
        <f>N471/F471</f>
        <v>500.99182828149719</v>
      </c>
      <c r="P471">
        <f t="shared" si="62"/>
        <v>101</v>
      </c>
    </row>
    <row r="472" spans="6:16">
      <c r="F472" s="4">
        <f t="shared" si="66"/>
        <v>468</v>
      </c>
      <c r="G472" s="4">
        <v>0.53799805635152165</v>
      </c>
      <c r="H472" s="1">
        <f t="shared" si="63"/>
        <v>7.0129659783369789</v>
      </c>
      <c r="I472" s="1">
        <f t="shared" si="59"/>
        <v>4556.6581530768281</v>
      </c>
      <c r="J472" s="1">
        <f t="shared" si="64"/>
        <v>5775</v>
      </c>
      <c r="K472" s="1">
        <v>3</v>
      </c>
      <c r="L472" s="1">
        <f t="shared" si="60"/>
        <v>5778</v>
      </c>
      <c r="M472" s="2">
        <f t="shared" si="61"/>
        <v>1218.3418469231719</v>
      </c>
      <c r="N472" s="2">
        <f t="shared" si="65"/>
        <v>235181.52565438236</v>
      </c>
      <c r="O472" s="1">
        <f>N472/F472</f>
        <v>502.524627466629</v>
      </c>
      <c r="P472">
        <f t="shared" si="62"/>
        <v>100</v>
      </c>
    </row>
    <row r="473" spans="6:16">
      <c r="F473" s="4">
        <f t="shared" si="66"/>
        <v>469</v>
      </c>
      <c r="G473" s="4">
        <v>0.53856577017091389</v>
      </c>
      <c r="H473" s="1">
        <f t="shared" si="63"/>
        <v>3.5225026800517298</v>
      </c>
      <c r="I473" s="1">
        <f t="shared" si="59"/>
        <v>4560.1806557568798</v>
      </c>
      <c r="J473" s="1">
        <f t="shared" si="64"/>
        <v>5778</v>
      </c>
      <c r="K473" s="1">
        <v>5</v>
      </c>
      <c r="L473" s="1">
        <f t="shared" si="60"/>
        <v>5783</v>
      </c>
      <c r="M473" s="2">
        <f t="shared" si="61"/>
        <v>1217.8193442431202</v>
      </c>
      <c r="N473" s="2">
        <f t="shared" si="65"/>
        <v>236399.34499862549</v>
      </c>
      <c r="O473" s="1">
        <f>N473/F473</f>
        <v>504.04977611647223</v>
      </c>
      <c r="P473">
        <f t="shared" si="62"/>
        <v>99</v>
      </c>
    </row>
    <row r="474" spans="6:16">
      <c r="F474" s="4">
        <f t="shared" si="66"/>
        <v>470</v>
      </c>
      <c r="G474" s="4">
        <v>0.53915822320584095</v>
      </c>
      <c r="H474" s="1">
        <f t="shared" si="63"/>
        <v>3.6874554969244855</v>
      </c>
      <c r="I474" s="1">
        <f t="shared" si="59"/>
        <v>4563.8681112538043</v>
      </c>
      <c r="J474" s="1">
        <f t="shared" si="64"/>
        <v>5783</v>
      </c>
      <c r="K474" s="1">
        <v>7</v>
      </c>
      <c r="L474" s="1">
        <f t="shared" si="60"/>
        <v>5790</v>
      </c>
      <c r="M474" s="2">
        <f t="shared" si="61"/>
        <v>1219.1318887461957</v>
      </c>
      <c r="N474" s="2">
        <f t="shared" si="65"/>
        <v>237618.47688737168</v>
      </c>
      <c r="O474" s="1">
        <f>N474/F474</f>
        <v>505.57122741993976</v>
      </c>
      <c r="P474">
        <f t="shared" si="62"/>
        <v>99</v>
      </c>
    </row>
    <row r="475" spans="6:16">
      <c r="F475" s="4">
        <f t="shared" si="66"/>
        <v>471</v>
      </c>
      <c r="G475" s="4">
        <v>0.54202831137605512</v>
      </c>
      <c r="H475" s="1">
        <f t="shared" si="63"/>
        <v>18.032818117059833</v>
      </c>
      <c r="I475" s="1">
        <f t="shared" si="59"/>
        <v>4581.9009293708641</v>
      </c>
      <c r="J475" s="1">
        <f t="shared" si="64"/>
        <v>5790</v>
      </c>
      <c r="K475" s="1">
        <v>1</v>
      </c>
      <c r="L475" s="1">
        <f t="shared" si="60"/>
        <v>5791</v>
      </c>
      <c r="M475" s="2">
        <f t="shared" si="61"/>
        <v>1208.0990706291359</v>
      </c>
      <c r="N475" s="2">
        <f t="shared" si="65"/>
        <v>238826.57595800082</v>
      </c>
      <c r="O475" s="1">
        <f>N475/F475</f>
        <v>507.06279396603145</v>
      </c>
      <c r="P475">
        <f t="shared" si="62"/>
        <v>98</v>
      </c>
    </row>
    <row r="476" spans="6:16">
      <c r="F476" s="4">
        <f t="shared" si="66"/>
        <v>472</v>
      </c>
      <c r="G476" s="4">
        <v>0.54275794228488738</v>
      </c>
      <c r="H476" s="1">
        <f t="shared" si="63"/>
        <v>4.6300576825769895</v>
      </c>
      <c r="I476" s="1">
        <f t="shared" si="59"/>
        <v>4586.5309870534411</v>
      </c>
      <c r="J476" s="1">
        <f t="shared" si="64"/>
        <v>5791</v>
      </c>
      <c r="K476" s="1">
        <v>7</v>
      </c>
      <c r="L476" s="1">
        <f t="shared" si="60"/>
        <v>5798</v>
      </c>
      <c r="M476" s="2">
        <f t="shared" si="61"/>
        <v>1204.4690129465589</v>
      </c>
      <c r="N476" s="2">
        <f t="shared" si="65"/>
        <v>240031.04497094738</v>
      </c>
      <c r="O476" s="1">
        <f>N476/F476</f>
        <v>508.54034951471903</v>
      </c>
      <c r="P476">
        <f t="shared" si="62"/>
        <v>97</v>
      </c>
    </row>
    <row r="477" spans="6:16">
      <c r="F477" s="4">
        <f t="shared" si="66"/>
        <v>473</v>
      </c>
      <c r="G477" s="4">
        <v>0.54299457765961368</v>
      </c>
      <c r="H477" s="1">
        <f t="shared" si="63"/>
        <v>1.5057000098886419</v>
      </c>
      <c r="I477" s="1">
        <f t="shared" si="59"/>
        <v>4588.0366870633297</v>
      </c>
      <c r="J477" s="1">
        <f t="shared" si="64"/>
        <v>5798</v>
      </c>
      <c r="K477" s="1">
        <v>15</v>
      </c>
      <c r="L477" s="1">
        <f t="shared" si="60"/>
        <v>5813</v>
      </c>
      <c r="M477" s="2">
        <f t="shared" si="61"/>
        <v>1209.9633129366703</v>
      </c>
      <c r="N477" s="2">
        <f t="shared" si="65"/>
        <v>241241.00828388403</v>
      </c>
      <c r="O477" s="1">
        <f>N477/F477</f>
        <v>510.0232733274504</v>
      </c>
      <c r="P477">
        <f t="shared" si="62"/>
        <v>96</v>
      </c>
    </row>
    <row r="478" spans="6:16">
      <c r="F478" s="4">
        <f t="shared" si="66"/>
        <v>474</v>
      </c>
      <c r="G478" s="4">
        <v>0.54531188142395126</v>
      </c>
      <c r="H478" s="1">
        <f t="shared" si="63"/>
        <v>14.852226393849378</v>
      </c>
      <c r="I478" s="1">
        <f t="shared" si="59"/>
        <v>4602.8889134571791</v>
      </c>
      <c r="J478" s="1">
        <f t="shared" si="64"/>
        <v>5813</v>
      </c>
      <c r="K478" s="1">
        <v>5</v>
      </c>
      <c r="L478" s="1">
        <f t="shared" si="60"/>
        <v>5818</v>
      </c>
      <c r="M478" s="2">
        <f t="shared" si="61"/>
        <v>1210.1110865428209</v>
      </c>
      <c r="N478" s="2">
        <f t="shared" si="65"/>
        <v>242451.11937042687</v>
      </c>
      <c r="O478" s="1">
        <f>N478/F478</f>
        <v>511.50025183634358</v>
      </c>
      <c r="P478">
        <f t="shared" si="62"/>
        <v>95</v>
      </c>
    </row>
    <row r="479" spans="6:16">
      <c r="F479" s="4">
        <f t="shared" si="66"/>
        <v>475</v>
      </c>
      <c r="G479" s="4">
        <v>0.54646524995668333</v>
      </c>
      <c r="H479" s="1">
        <f t="shared" si="63"/>
        <v>7.4664033824810758</v>
      </c>
      <c r="I479" s="1">
        <f t="shared" si="59"/>
        <v>4610.3553168396602</v>
      </c>
      <c r="J479" s="1">
        <f t="shared" si="64"/>
        <v>5818</v>
      </c>
      <c r="K479" s="1">
        <v>10</v>
      </c>
      <c r="L479" s="1">
        <f t="shared" si="60"/>
        <v>5828</v>
      </c>
      <c r="M479" s="2">
        <f t="shared" si="61"/>
        <v>1207.6446831603398</v>
      </c>
      <c r="N479" s="2">
        <f t="shared" si="65"/>
        <v>243658.76405358722</v>
      </c>
      <c r="O479" s="1">
        <f>N479/F479</f>
        <v>512.96581906018366</v>
      </c>
      <c r="P479">
        <f t="shared" si="62"/>
        <v>95</v>
      </c>
    </row>
    <row r="480" spans="6:16">
      <c r="F480" s="4">
        <f t="shared" si="66"/>
        <v>476</v>
      </c>
      <c r="G480" s="4">
        <v>0.54872039728391098</v>
      </c>
      <c r="H480" s="1">
        <f t="shared" si="63"/>
        <v>14.746053210546961</v>
      </c>
      <c r="I480" s="1">
        <f t="shared" si="59"/>
        <v>4625.1013700502072</v>
      </c>
      <c r="J480" s="1">
        <f t="shared" si="64"/>
        <v>5828</v>
      </c>
      <c r="K480" s="1">
        <v>1</v>
      </c>
      <c r="L480" s="1">
        <f t="shared" si="60"/>
        <v>5829</v>
      </c>
      <c r="M480" s="2">
        <f t="shared" si="61"/>
        <v>1202.8986299497928</v>
      </c>
      <c r="N480" s="2">
        <f t="shared" si="65"/>
        <v>244861.66268353703</v>
      </c>
      <c r="O480" s="1">
        <f>N480/F480</f>
        <v>514.41525773852311</v>
      </c>
      <c r="P480">
        <f t="shared" si="62"/>
        <v>95</v>
      </c>
    </row>
    <row r="481" spans="6:16">
      <c r="F481" s="4">
        <f t="shared" si="66"/>
        <v>477</v>
      </c>
      <c r="G481" s="4">
        <v>0.5511079221657802</v>
      </c>
      <c r="H481" s="1">
        <f t="shared" si="63"/>
        <v>15.831415427204774</v>
      </c>
      <c r="I481" s="1">
        <f t="shared" si="59"/>
        <v>4640.9327854774119</v>
      </c>
      <c r="J481" s="1">
        <f t="shared" si="64"/>
        <v>5829</v>
      </c>
      <c r="K481" s="1">
        <v>12</v>
      </c>
      <c r="L481" s="1">
        <f t="shared" si="60"/>
        <v>5841</v>
      </c>
      <c r="M481" s="2">
        <f t="shared" si="61"/>
        <v>1188.0672145225881</v>
      </c>
      <c r="N481" s="2">
        <f t="shared" si="65"/>
        <v>246049.72989805962</v>
      </c>
      <c r="O481" s="1">
        <f>N481/F481</f>
        <v>515.82752599173921</v>
      </c>
      <c r="P481">
        <f t="shared" si="62"/>
        <v>94</v>
      </c>
    </row>
    <row r="482" spans="6:16">
      <c r="F482" s="4">
        <f t="shared" si="66"/>
        <v>478</v>
      </c>
      <c r="G482" s="4">
        <v>0.55471042561187756</v>
      </c>
      <c r="H482" s="1">
        <f t="shared" si="63"/>
        <v>24.337882832985088</v>
      </c>
      <c r="I482" s="1">
        <f t="shared" si="59"/>
        <v>4665.270668310397</v>
      </c>
      <c r="J482" s="1">
        <f t="shared" si="64"/>
        <v>5841</v>
      </c>
      <c r="K482" s="1">
        <v>2</v>
      </c>
      <c r="L482" s="1">
        <f t="shared" si="60"/>
        <v>5843</v>
      </c>
      <c r="M482" s="2">
        <f t="shared" si="61"/>
        <v>1175.729331689603</v>
      </c>
      <c r="N482" s="2">
        <f t="shared" si="65"/>
        <v>247225.45922974922</v>
      </c>
      <c r="O482" s="1">
        <f>N482/F482</f>
        <v>517.20807370240425</v>
      </c>
      <c r="P482">
        <f t="shared" si="62"/>
        <v>93</v>
      </c>
    </row>
    <row r="483" spans="6:16">
      <c r="F483" s="4">
        <f t="shared" si="66"/>
        <v>479</v>
      </c>
      <c r="G483" s="4">
        <v>0.5582856327616863</v>
      </c>
      <c r="H483" s="1">
        <f t="shared" si="63"/>
        <v>24.72237553954983</v>
      </c>
      <c r="I483" s="1">
        <f t="shared" si="59"/>
        <v>4689.9930438499468</v>
      </c>
      <c r="J483" s="1">
        <f t="shared" si="64"/>
        <v>5843</v>
      </c>
      <c r="K483" s="1">
        <v>7</v>
      </c>
      <c r="L483" s="1">
        <f t="shared" si="60"/>
        <v>5850</v>
      </c>
      <c r="M483" s="2">
        <f t="shared" si="61"/>
        <v>1153.0069561500532</v>
      </c>
      <c r="N483" s="2">
        <f t="shared" si="65"/>
        <v>248378.46618589928</v>
      </c>
      <c r="O483" s="1">
        <f>N483/F483</f>
        <v>518.53542001231585</v>
      </c>
      <c r="P483">
        <f t="shared" si="62"/>
        <v>92</v>
      </c>
    </row>
    <row r="484" spans="6:16">
      <c r="F484" s="4">
        <f t="shared" si="66"/>
        <v>480</v>
      </c>
      <c r="G484" s="4">
        <v>0.55865955908068887</v>
      </c>
      <c r="H484" s="1">
        <f t="shared" si="63"/>
        <v>2.6200751787491754</v>
      </c>
      <c r="I484" s="1">
        <f t="shared" si="59"/>
        <v>4692.613119028696</v>
      </c>
      <c r="J484" s="1">
        <f t="shared" si="64"/>
        <v>5850</v>
      </c>
      <c r="K484" s="1">
        <v>16</v>
      </c>
      <c r="L484" s="1">
        <f t="shared" si="60"/>
        <v>5866</v>
      </c>
      <c r="M484" s="2">
        <f t="shared" si="61"/>
        <v>1157.386880971304</v>
      </c>
      <c r="N484" s="2">
        <f t="shared" si="65"/>
        <v>249535.85306687059</v>
      </c>
      <c r="O484" s="1">
        <f>N484/F484</f>
        <v>519.86636055598035</v>
      </c>
      <c r="P484">
        <f t="shared" si="62"/>
        <v>91</v>
      </c>
    </row>
    <row r="485" spans="6:16">
      <c r="F485" s="4">
        <f t="shared" si="66"/>
        <v>481</v>
      </c>
      <c r="G485" s="4">
        <v>0.55943048461531375</v>
      </c>
      <c r="H485" s="1">
        <f t="shared" si="63"/>
        <v>5.4230399320422293</v>
      </c>
      <c r="I485" s="1">
        <f t="shared" si="59"/>
        <v>4698.0361589607382</v>
      </c>
      <c r="J485" s="1">
        <f t="shared" si="64"/>
        <v>5866</v>
      </c>
      <c r="K485" s="1">
        <v>4</v>
      </c>
      <c r="L485" s="1">
        <f t="shared" si="60"/>
        <v>5870</v>
      </c>
      <c r="M485" s="2">
        <f t="shared" si="61"/>
        <v>1167.9638410392618</v>
      </c>
      <c r="N485" s="2">
        <f t="shared" si="65"/>
        <v>250703.81690790984</v>
      </c>
      <c r="O485" s="1">
        <f>N485/F485</f>
        <v>521.21375656530108</v>
      </c>
      <c r="P485">
        <f t="shared" si="62"/>
        <v>90</v>
      </c>
    </row>
    <row r="486" spans="6:16">
      <c r="F486" s="4">
        <f t="shared" si="66"/>
        <v>482</v>
      </c>
      <c r="G486" s="4">
        <v>0.56108730620204295</v>
      </c>
      <c r="H486" s="1">
        <f t="shared" si="63"/>
        <v>11.753432589520344</v>
      </c>
      <c r="I486" s="1">
        <f t="shared" si="59"/>
        <v>4709.7895915502586</v>
      </c>
      <c r="J486" s="1">
        <f t="shared" si="64"/>
        <v>5870</v>
      </c>
      <c r="K486" s="1">
        <v>7</v>
      </c>
      <c r="L486" s="1">
        <f t="shared" si="60"/>
        <v>5877</v>
      </c>
      <c r="M486" s="2">
        <f t="shared" si="61"/>
        <v>1160.2104084497414</v>
      </c>
      <c r="N486" s="2">
        <f t="shared" si="65"/>
        <v>251864.0273163596</v>
      </c>
      <c r="O486" s="1">
        <f>N486/F486</f>
        <v>522.53947576008215</v>
      </c>
      <c r="P486">
        <f t="shared" si="62"/>
        <v>89</v>
      </c>
    </row>
    <row r="487" spans="6:16">
      <c r="F487" s="4">
        <f t="shared" si="66"/>
        <v>483</v>
      </c>
      <c r="G487" s="4">
        <v>0.56160825680261262</v>
      </c>
      <c r="H487" s="1">
        <f t="shared" si="63"/>
        <v>3.7239928102990234</v>
      </c>
      <c r="I487" s="1">
        <f t="shared" si="59"/>
        <v>4713.5135843605576</v>
      </c>
      <c r="J487" s="1">
        <f t="shared" si="64"/>
        <v>5877</v>
      </c>
      <c r="K487" s="1">
        <v>10</v>
      </c>
      <c r="L487" s="1">
        <f t="shared" si="60"/>
        <v>5887</v>
      </c>
      <c r="M487" s="2">
        <f t="shared" si="61"/>
        <v>1163.4864156394424</v>
      </c>
      <c r="N487" s="2">
        <f t="shared" si="65"/>
        <v>253027.51373199903</v>
      </c>
      <c r="O487" s="1">
        <f>N487/F487</f>
        <v>523.86648805796904</v>
      </c>
      <c r="P487">
        <f t="shared" si="62"/>
        <v>89</v>
      </c>
    </row>
    <row r="488" spans="6:16">
      <c r="F488" s="4">
        <f t="shared" si="66"/>
        <v>484</v>
      </c>
      <c r="G488" s="4">
        <v>0.56413306346293446</v>
      </c>
      <c r="H488" s="1">
        <f t="shared" si="63"/>
        <v>18.247452246184366</v>
      </c>
      <c r="I488" s="1">
        <f t="shared" si="59"/>
        <v>4731.761036606742</v>
      </c>
      <c r="J488" s="1">
        <f t="shared" si="64"/>
        <v>5887</v>
      </c>
      <c r="K488" s="1">
        <v>4</v>
      </c>
      <c r="L488" s="1">
        <f t="shared" si="60"/>
        <v>5891</v>
      </c>
      <c r="M488" s="2">
        <f t="shared" si="61"/>
        <v>1155.238963393258</v>
      </c>
      <c r="N488" s="2">
        <f t="shared" si="65"/>
        <v>254182.75269539229</v>
      </c>
      <c r="O488" s="1">
        <f>N488/F488</f>
        <v>525.17097664337246</v>
      </c>
      <c r="P488">
        <f t="shared" si="62"/>
        <v>88</v>
      </c>
    </row>
    <row r="489" spans="6:16">
      <c r="F489" s="4">
        <f t="shared" si="66"/>
        <v>485</v>
      </c>
      <c r="G489" s="4">
        <v>0.56433208023889314</v>
      </c>
      <c r="H489" s="1">
        <f t="shared" si="63"/>
        <v>1.4527076212389147</v>
      </c>
      <c r="I489" s="1">
        <f t="shared" si="59"/>
        <v>4733.2137442279809</v>
      </c>
      <c r="J489" s="1">
        <f t="shared" si="64"/>
        <v>5891</v>
      </c>
      <c r="K489" s="1">
        <v>8</v>
      </c>
      <c r="L489" s="1">
        <f t="shared" si="60"/>
        <v>5899</v>
      </c>
      <c r="M489" s="2">
        <f t="shared" si="61"/>
        <v>1157.7862557720191</v>
      </c>
      <c r="N489" s="2">
        <f t="shared" si="65"/>
        <v>255340.53895116432</v>
      </c>
      <c r="O489" s="1">
        <f>N489/F489</f>
        <v>526.47533804363775</v>
      </c>
      <c r="P489">
        <f t="shared" si="62"/>
        <v>87</v>
      </c>
    </row>
    <row r="490" spans="6:16">
      <c r="F490" s="4">
        <f t="shared" si="66"/>
        <v>486</v>
      </c>
      <c r="G490" s="4">
        <v>0.56636693827642937</v>
      </c>
      <c r="H490" s="1">
        <f t="shared" si="63"/>
        <v>14.978009995519642</v>
      </c>
      <c r="I490" s="1">
        <f t="shared" si="59"/>
        <v>4748.1917542235005</v>
      </c>
      <c r="J490" s="1">
        <f t="shared" si="64"/>
        <v>5899</v>
      </c>
      <c r="K490" s="1">
        <v>5</v>
      </c>
      <c r="L490" s="1">
        <f t="shared" si="60"/>
        <v>5904</v>
      </c>
      <c r="M490" s="2">
        <f t="shared" si="61"/>
        <v>1150.8082457764995</v>
      </c>
      <c r="N490" s="2">
        <f t="shared" si="65"/>
        <v>256491.34719694083</v>
      </c>
      <c r="O490" s="1">
        <f>N490/F490</f>
        <v>527.75997365625688</v>
      </c>
      <c r="P490">
        <f t="shared" si="62"/>
        <v>87</v>
      </c>
    </row>
    <row r="491" spans="6:16">
      <c r="F491" s="4">
        <f t="shared" si="66"/>
        <v>487</v>
      </c>
      <c r="G491" s="4">
        <v>0.56713084012599246</v>
      </c>
      <c r="H491" s="1">
        <f t="shared" si="63"/>
        <v>5.6828670613431314</v>
      </c>
      <c r="I491" s="1">
        <f t="shared" si="59"/>
        <v>4753.8746212848437</v>
      </c>
      <c r="J491" s="1">
        <f t="shared" si="64"/>
        <v>5904</v>
      </c>
      <c r="K491" s="1">
        <v>12</v>
      </c>
      <c r="L491" s="1">
        <f t="shared" si="60"/>
        <v>5916</v>
      </c>
      <c r="M491" s="2">
        <f t="shared" si="61"/>
        <v>1150.1253787151563</v>
      </c>
      <c r="N491" s="2">
        <f t="shared" si="65"/>
        <v>257641.47257565599</v>
      </c>
      <c r="O491" s="1">
        <f>N491/F491</f>
        <v>529.0379313668501</v>
      </c>
      <c r="P491">
        <f t="shared" si="62"/>
        <v>88</v>
      </c>
    </row>
    <row r="492" spans="6:16">
      <c r="F492" s="4">
        <f t="shared" si="66"/>
        <v>488</v>
      </c>
      <c r="G492" s="4">
        <v>0.5678030861208212</v>
      </c>
      <c r="H492" s="1">
        <f t="shared" si="63"/>
        <v>5.0288374388010197</v>
      </c>
      <c r="I492" s="1">
        <f t="shared" si="59"/>
        <v>4758.9034587236447</v>
      </c>
      <c r="J492" s="1">
        <f t="shared" si="64"/>
        <v>5916</v>
      </c>
      <c r="K492" s="1">
        <v>8</v>
      </c>
      <c r="L492" s="1">
        <f t="shared" si="60"/>
        <v>5924</v>
      </c>
      <c r="M492" s="2">
        <f t="shared" si="61"/>
        <v>1157.0965412763553</v>
      </c>
      <c r="N492" s="2">
        <f t="shared" si="65"/>
        <v>258798.56911693234</v>
      </c>
      <c r="O492" s="1">
        <f>N492/F492</f>
        <v>530.32493671502527</v>
      </c>
      <c r="P492">
        <f t="shared" si="62"/>
        <v>88</v>
      </c>
    </row>
    <row r="493" spans="6:16">
      <c r="F493" s="4">
        <f t="shared" si="66"/>
        <v>489</v>
      </c>
      <c r="G493" s="4">
        <v>0.56780415748793911</v>
      </c>
      <c r="H493" s="1">
        <f t="shared" si="63"/>
        <v>8.035544181439036E-3</v>
      </c>
      <c r="I493" s="1">
        <f t="shared" si="59"/>
        <v>4758.9114942678261</v>
      </c>
      <c r="J493" s="1">
        <f t="shared" si="64"/>
        <v>5924</v>
      </c>
      <c r="K493" s="1">
        <v>23</v>
      </c>
      <c r="L493" s="1">
        <f t="shared" si="60"/>
        <v>5947</v>
      </c>
      <c r="M493" s="2">
        <f t="shared" si="61"/>
        <v>1165.0885057321739</v>
      </c>
      <c r="N493" s="2">
        <f t="shared" si="65"/>
        <v>259963.65762266453</v>
      </c>
      <c r="O493" s="1">
        <f>N493/F493</f>
        <v>531.6230217232403</v>
      </c>
      <c r="P493">
        <f t="shared" si="62"/>
        <v>89</v>
      </c>
    </row>
    <row r="494" spans="6:16">
      <c r="F494" s="4">
        <f t="shared" si="66"/>
        <v>490</v>
      </c>
      <c r="G494" s="4">
        <v>0.56852521294578828</v>
      </c>
      <c r="H494" s="1">
        <f t="shared" si="63"/>
        <v>5.423451113451847</v>
      </c>
      <c r="I494" s="1">
        <f t="shared" si="59"/>
        <v>4764.334945381278</v>
      </c>
      <c r="J494" s="1">
        <f t="shared" si="64"/>
        <v>5947</v>
      </c>
      <c r="K494" s="1">
        <v>1</v>
      </c>
      <c r="L494" s="1">
        <f t="shared" si="60"/>
        <v>5948</v>
      </c>
      <c r="M494" s="2">
        <f t="shared" si="61"/>
        <v>1182.665054618722</v>
      </c>
      <c r="N494" s="2">
        <f t="shared" si="65"/>
        <v>261146.32267728326</v>
      </c>
      <c r="O494" s="1">
        <f>N494/F494</f>
        <v>532.95167893323116</v>
      </c>
      <c r="P494">
        <f t="shared" si="62"/>
        <v>88</v>
      </c>
    </row>
    <row r="495" spans="6:16">
      <c r="F495" s="4">
        <f t="shared" si="66"/>
        <v>491</v>
      </c>
      <c r="G495" s="4">
        <v>0.56990411954340958</v>
      </c>
      <c r="H495" s="1">
        <f t="shared" si="63"/>
        <v>10.458244529851981</v>
      </c>
      <c r="I495" s="1">
        <f t="shared" si="59"/>
        <v>4774.79318991113</v>
      </c>
      <c r="J495" s="1">
        <f t="shared" si="64"/>
        <v>5948</v>
      </c>
      <c r="K495" s="1">
        <v>1</v>
      </c>
      <c r="L495" s="1">
        <f t="shared" si="60"/>
        <v>5949</v>
      </c>
      <c r="M495" s="2">
        <f t="shared" si="61"/>
        <v>1173.20681008887</v>
      </c>
      <c r="N495" s="2">
        <f t="shared" si="65"/>
        <v>262319.52948737214</v>
      </c>
      <c r="O495" s="1">
        <f>N495/F495</f>
        <v>534.2556608704117</v>
      </c>
      <c r="P495">
        <f t="shared" si="62"/>
        <v>87</v>
      </c>
    </row>
    <row r="496" spans="6:16">
      <c r="F496" s="4">
        <f t="shared" si="66"/>
        <v>492</v>
      </c>
      <c r="G496" s="4">
        <v>0.57036407227151287</v>
      </c>
      <c r="H496" s="1">
        <f t="shared" si="63"/>
        <v>3.5143446117508574</v>
      </c>
      <c r="I496" s="1">
        <f t="shared" si="59"/>
        <v>4778.3075345228808</v>
      </c>
      <c r="J496" s="1">
        <f t="shared" si="64"/>
        <v>5949</v>
      </c>
      <c r="K496" s="1">
        <v>8</v>
      </c>
      <c r="L496" s="1">
        <f t="shared" si="60"/>
        <v>5957</v>
      </c>
      <c r="M496" s="2">
        <f t="shared" si="61"/>
        <v>1170.6924654771192</v>
      </c>
      <c r="N496" s="2">
        <f t="shared" si="65"/>
        <v>263490.22195284924</v>
      </c>
      <c r="O496" s="1">
        <f>N496/F496</f>
        <v>535.54923161148224</v>
      </c>
      <c r="P496">
        <f t="shared" si="62"/>
        <v>86</v>
      </c>
    </row>
    <row r="497" spans="6:16">
      <c r="F497" s="4">
        <f t="shared" si="66"/>
        <v>493</v>
      </c>
      <c r="G497" s="4">
        <v>0.57084911886545431</v>
      </c>
      <c r="H497" s="1">
        <f t="shared" si="63"/>
        <v>3.7203566841544671</v>
      </c>
      <c r="I497" s="1">
        <f t="shared" si="59"/>
        <v>4782.0278912070353</v>
      </c>
      <c r="J497" s="1">
        <f t="shared" si="64"/>
        <v>5957</v>
      </c>
      <c r="K497" s="1">
        <v>10</v>
      </c>
      <c r="L497" s="1">
        <f t="shared" si="60"/>
        <v>5967</v>
      </c>
      <c r="M497" s="2">
        <f t="shared" si="61"/>
        <v>1174.9721087929647</v>
      </c>
      <c r="N497" s="2">
        <f t="shared" si="65"/>
        <v>264665.19406164222</v>
      </c>
      <c r="O497" s="1">
        <f>N497/F497</f>
        <v>536.84623541915255</v>
      </c>
      <c r="P497">
        <f t="shared" si="62"/>
        <v>85</v>
      </c>
    </row>
    <row r="498" spans="6:16">
      <c r="F498" s="4">
        <f t="shared" si="66"/>
        <v>494</v>
      </c>
      <c r="G498" s="4">
        <v>0.57240909082937641</v>
      </c>
      <c r="H498" s="1">
        <f t="shared" si="63"/>
        <v>12.066586624615411</v>
      </c>
      <c r="I498" s="1">
        <f t="shared" si="59"/>
        <v>4794.0944778316507</v>
      </c>
      <c r="J498" s="1">
        <f t="shared" si="64"/>
        <v>5967</v>
      </c>
      <c r="K498" s="1">
        <v>6</v>
      </c>
      <c r="L498" s="1">
        <f t="shared" si="60"/>
        <v>5973</v>
      </c>
      <c r="M498" s="2">
        <f t="shared" si="61"/>
        <v>1172.9055221683493</v>
      </c>
      <c r="N498" s="2">
        <f t="shared" si="65"/>
        <v>265838.09958381054</v>
      </c>
      <c r="O498" s="1">
        <f>N498/F498</f>
        <v>538.13380482552736</v>
      </c>
      <c r="P498">
        <f t="shared" si="62"/>
        <v>85</v>
      </c>
    </row>
    <row r="499" spans="6:16">
      <c r="F499" s="4">
        <f t="shared" si="66"/>
        <v>495</v>
      </c>
      <c r="G499" s="4">
        <v>0.57584836490139568</v>
      </c>
      <c r="H499" s="1">
        <f t="shared" si="63"/>
        <v>27.175961789312169</v>
      </c>
      <c r="I499" s="1">
        <f t="shared" si="59"/>
        <v>4821.2704396209629</v>
      </c>
      <c r="J499" s="1">
        <f t="shared" si="64"/>
        <v>5973</v>
      </c>
      <c r="K499" s="1">
        <v>11</v>
      </c>
      <c r="L499" s="1">
        <f t="shared" si="60"/>
        <v>5984</v>
      </c>
      <c r="M499" s="2">
        <f t="shared" si="61"/>
        <v>1151.7295603790371</v>
      </c>
      <c r="N499" s="2">
        <f t="shared" si="65"/>
        <v>266989.8291441896</v>
      </c>
      <c r="O499" s="1">
        <f>N499/F499</f>
        <v>539.37339221048398</v>
      </c>
      <c r="P499">
        <f t="shared" si="62"/>
        <v>84</v>
      </c>
    </row>
    <row r="500" spans="6:16">
      <c r="F500" s="4">
        <f t="shared" si="66"/>
        <v>496</v>
      </c>
      <c r="G500" s="4">
        <v>0.57614240536879002</v>
      </c>
      <c r="H500" s="1">
        <f t="shared" si="63"/>
        <v>2.3616762502369966</v>
      </c>
      <c r="I500" s="1">
        <f t="shared" si="59"/>
        <v>4823.6321158711999</v>
      </c>
      <c r="J500" s="1">
        <f t="shared" si="64"/>
        <v>5984</v>
      </c>
      <c r="K500" s="1">
        <v>12</v>
      </c>
      <c r="L500" s="1">
        <f t="shared" si="60"/>
        <v>5996</v>
      </c>
      <c r="M500" s="2">
        <f t="shared" si="61"/>
        <v>1160.3678841288001</v>
      </c>
      <c r="N500" s="2">
        <f t="shared" si="65"/>
        <v>268150.19702831842</v>
      </c>
      <c r="O500" s="1">
        <f>N500/F500</f>
        <v>540.62539723451289</v>
      </c>
      <c r="P500">
        <f t="shared" si="62"/>
        <v>85</v>
      </c>
    </row>
    <row r="501" spans="6:16">
      <c r="F501" s="4">
        <f t="shared" si="66"/>
        <v>497</v>
      </c>
      <c r="G501" s="4">
        <v>0.57685694464752313</v>
      </c>
      <c r="H501" s="1">
        <f t="shared" si="63"/>
        <v>5.765168285510299</v>
      </c>
      <c r="I501" s="1">
        <f t="shared" si="59"/>
        <v>4829.3972841567102</v>
      </c>
      <c r="J501" s="1">
        <f t="shared" si="64"/>
        <v>5996</v>
      </c>
      <c r="K501" s="1">
        <v>4</v>
      </c>
      <c r="L501" s="1">
        <f t="shared" si="60"/>
        <v>6000</v>
      </c>
      <c r="M501" s="2">
        <f t="shared" si="61"/>
        <v>1166.6027158432898</v>
      </c>
      <c r="N501" s="2">
        <f t="shared" si="65"/>
        <v>269316.79974416172</v>
      </c>
      <c r="O501" s="1">
        <f>N501/F501</f>
        <v>541.88490894197525</v>
      </c>
      <c r="P501">
        <f t="shared" si="62"/>
        <v>84</v>
      </c>
    </row>
    <row r="502" spans="6:16">
      <c r="F502" s="4">
        <f t="shared" si="66"/>
        <v>498</v>
      </c>
      <c r="G502" s="4">
        <v>0.57800652014696929</v>
      </c>
      <c r="H502" s="1">
        <f t="shared" si="63"/>
        <v>9.3544307542269962</v>
      </c>
      <c r="I502" s="1">
        <f t="shared" si="59"/>
        <v>4838.7517149109372</v>
      </c>
      <c r="J502" s="1">
        <f t="shared" si="64"/>
        <v>6000</v>
      </c>
      <c r="K502" s="1">
        <v>4</v>
      </c>
      <c r="L502" s="1">
        <f t="shared" si="60"/>
        <v>6004</v>
      </c>
      <c r="M502" s="2">
        <f t="shared" si="61"/>
        <v>1161.2482850890628</v>
      </c>
      <c r="N502" s="2">
        <f t="shared" si="65"/>
        <v>270478.04802925076</v>
      </c>
      <c r="O502" s="1">
        <f>N502/F502</f>
        <v>543.12861050050356</v>
      </c>
      <c r="P502">
        <f t="shared" si="62"/>
        <v>83</v>
      </c>
    </row>
    <row r="503" spans="6:16">
      <c r="F503" s="4">
        <f t="shared" si="66"/>
        <v>499</v>
      </c>
      <c r="G503" s="4">
        <v>0.5792385231460182</v>
      </c>
      <c r="H503" s="1">
        <f t="shared" si="63"/>
        <v>10.13679150957978</v>
      </c>
      <c r="I503" s="1">
        <f t="shared" si="59"/>
        <v>4848.8885064205169</v>
      </c>
      <c r="J503" s="1">
        <f t="shared" si="64"/>
        <v>6004</v>
      </c>
      <c r="K503" s="1">
        <v>2</v>
      </c>
      <c r="L503" s="1">
        <f t="shared" si="60"/>
        <v>6006</v>
      </c>
      <c r="M503" s="2">
        <f t="shared" si="61"/>
        <v>1155.1114935794831</v>
      </c>
      <c r="N503" s="2">
        <f t="shared" si="65"/>
        <v>271633.15952283022</v>
      </c>
      <c r="O503" s="1">
        <f>N503/F503</f>
        <v>544.35502910386822</v>
      </c>
      <c r="P503">
        <f t="shared" si="62"/>
        <v>82</v>
      </c>
    </row>
    <row r="504" spans="6:16">
      <c r="F504" s="4">
        <f t="shared" si="66"/>
        <v>500</v>
      </c>
      <c r="G504" s="4">
        <v>0.58070558574719122</v>
      </c>
      <c r="H504" s="1">
        <f t="shared" si="63"/>
        <v>12.227042382787658</v>
      </c>
      <c r="I504" s="1">
        <f t="shared" si="59"/>
        <v>4861.1155488033046</v>
      </c>
      <c r="J504" s="1">
        <f t="shared" si="64"/>
        <v>6006</v>
      </c>
      <c r="K504" s="1">
        <v>2</v>
      </c>
      <c r="L504" s="1">
        <f t="shared" si="60"/>
        <v>6008</v>
      </c>
      <c r="M504" s="2">
        <f t="shared" si="61"/>
        <v>1144.8844511966954</v>
      </c>
      <c r="N504" s="2">
        <f t="shared" si="65"/>
        <v>272778.04397402692</v>
      </c>
      <c r="O504" s="1">
        <f>N504/F504</f>
        <v>545.5560879480538</v>
      </c>
      <c r="P504">
        <f t="shared" si="62"/>
        <v>82</v>
      </c>
    </row>
    <row r="505" spans="6:16">
      <c r="F505" s="4">
        <f t="shared" si="66"/>
        <v>501</v>
      </c>
      <c r="G505" s="4">
        <v>0.58174747114503811</v>
      </c>
      <c r="H505" s="1">
        <f t="shared" si="63"/>
        <v>8.7903631727858738</v>
      </c>
      <c r="I505" s="1">
        <f t="shared" si="59"/>
        <v>4869.9059119760905</v>
      </c>
      <c r="J505" s="1">
        <f t="shared" si="64"/>
        <v>6008</v>
      </c>
      <c r="K505" s="1">
        <v>2</v>
      </c>
      <c r="L505" s="1">
        <f t="shared" si="60"/>
        <v>6010</v>
      </c>
      <c r="M505" s="2">
        <f t="shared" si="61"/>
        <v>1138.0940880239095</v>
      </c>
      <c r="N505" s="2">
        <f t="shared" si="65"/>
        <v>273916.13806205086</v>
      </c>
      <c r="O505" s="1">
        <f>N505/F505</f>
        <v>546.73879852704761</v>
      </c>
      <c r="P505">
        <f t="shared" si="62"/>
        <v>81</v>
      </c>
    </row>
    <row r="506" spans="6:16">
      <c r="F506" s="4">
        <f t="shared" si="66"/>
        <v>502</v>
      </c>
      <c r="G506" s="4">
        <v>0.58304549341592882</v>
      </c>
      <c r="H506" s="1">
        <f t="shared" si="63"/>
        <v>11.080355347943623</v>
      </c>
      <c r="I506" s="1">
        <f t="shared" si="59"/>
        <v>4880.9862673240341</v>
      </c>
      <c r="J506" s="1">
        <f t="shared" si="64"/>
        <v>6010</v>
      </c>
      <c r="K506" s="1">
        <v>2</v>
      </c>
      <c r="L506" s="1">
        <f t="shared" si="60"/>
        <v>6012</v>
      </c>
      <c r="M506" s="2">
        <f t="shared" si="61"/>
        <v>1129.0137326759659</v>
      </c>
      <c r="N506" s="2">
        <f t="shared" si="65"/>
        <v>275045.15179472684</v>
      </c>
      <c r="O506" s="1">
        <f>N506/F506</f>
        <v>547.89870875443592</v>
      </c>
      <c r="P506">
        <f t="shared" si="62"/>
        <v>80</v>
      </c>
    </row>
    <row r="507" spans="6:16">
      <c r="F507" s="4">
        <f t="shared" si="66"/>
        <v>503</v>
      </c>
      <c r="G507" s="4">
        <v>0.58371321094111916</v>
      </c>
      <c r="H507" s="1">
        <f t="shared" si="63"/>
        <v>5.7573146665326931</v>
      </c>
      <c r="I507" s="1">
        <f t="shared" si="59"/>
        <v>4886.7435819905668</v>
      </c>
      <c r="J507" s="1">
        <f t="shared" si="64"/>
        <v>6012</v>
      </c>
      <c r="K507" s="1">
        <v>7</v>
      </c>
      <c r="L507" s="1">
        <f t="shared" si="60"/>
        <v>6019</v>
      </c>
      <c r="M507" s="2">
        <f t="shared" si="61"/>
        <v>1125.2564180094332</v>
      </c>
      <c r="N507" s="2">
        <f t="shared" si="65"/>
        <v>276170.40821273625</v>
      </c>
      <c r="O507" s="1">
        <f>N507/F507</f>
        <v>549.04653720225895</v>
      </c>
      <c r="P507">
        <f t="shared" si="62"/>
        <v>81</v>
      </c>
    </row>
    <row r="508" spans="6:16">
      <c r="F508" s="4">
        <f t="shared" si="66"/>
        <v>504</v>
      </c>
      <c r="G508" s="4">
        <v>0.58398482462823353</v>
      </c>
      <c r="H508" s="1">
        <f t="shared" si="63"/>
        <v>2.353383195258175</v>
      </c>
      <c r="I508" s="1">
        <f t="shared" si="59"/>
        <v>4889.096965185825</v>
      </c>
      <c r="J508" s="1">
        <f t="shared" si="64"/>
        <v>6019</v>
      </c>
      <c r="K508" s="1">
        <v>4</v>
      </c>
      <c r="L508" s="1">
        <f t="shared" si="60"/>
        <v>6023</v>
      </c>
      <c r="M508" s="2">
        <f t="shared" si="61"/>
        <v>1129.903034814175</v>
      </c>
      <c r="N508" s="2">
        <f t="shared" si="65"/>
        <v>277300.31124755042</v>
      </c>
      <c r="O508" s="1">
        <f>N508/F508</f>
        <v>550.19903025307622</v>
      </c>
      <c r="P508">
        <f t="shared" si="62"/>
        <v>80</v>
      </c>
    </row>
    <row r="509" spans="6:16">
      <c r="F509" s="4">
        <f t="shared" si="66"/>
        <v>505</v>
      </c>
      <c r="G509" s="4">
        <v>0.58659604379637642</v>
      </c>
      <c r="H509" s="1">
        <f t="shared" si="63"/>
        <v>22.974833171222599</v>
      </c>
      <c r="I509" s="1">
        <f t="shared" si="59"/>
        <v>4912.0717983570476</v>
      </c>
      <c r="J509" s="1">
        <f t="shared" si="64"/>
        <v>6023</v>
      </c>
      <c r="K509" s="1">
        <v>8</v>
      </c>
      <c r="L509" s="1">
        <f t="shared" si="60"/>
        <v>6031</v>
      </c>
      <c r="M509" s="2">
        <f t="shared" si="61"/>
        <v>1110.9282016429524</v>
      </c>
      <c r="N509" s="2">
        <f t="shared" si="65"/>
        <v>278411.23944919335</v>
      </c>
      <c r="O509" s="1">
        <f>N509/F509</f>
        <v>551.30938504790765</v>
      </c>
      <c r="P509">
        <f t="shared" si="62"/>
        <v>79</v>
      </c>
    </row>
    <row r="510" spans="6:16">
      <c r="F510" s="4">
        <f t="shared" si="66"/>
        <v>506</v>
      </c>
      <c r="G510" s="4">
        <v>0.5867078184177803</v>
      </c>
      <c r="H510" s="1">
        <f t="shared" si="63"/>
        <v>0.99806588850242406</v>
      </c>
      <c r="I510" s="1">
        <f t="shared" si="59"/>
        <v>4913.06986424555</v>
      </c>
      <c r="J510" s="1">
        <f t="shared" si="64"/>
        <v>6031</v>
      </c>
      <c r="K510" s="1">
        <v>1</v>
      </c>
      <c r="L510" s="1">
        <f t="shared" si="60"/>
        <v>6032</v>
      </c>
      <c r="M510" s="2">
        <f t="shared" si="61"/>
        <v>1117.93013575445</v>
      </c>
      <c r="N510" s="2">
        <f t="shared" si="65"/>
        <v>279529.16958494781</v>
      </c>
      <c r="O510" s="1">
        <f>N510/F510</f>
        <v>552.42918890305896</v>
      </c>
      <c r="P510">
        <f t="shared" si="62"/>
        <v>78</v>
      </c>
    </row>
    <row r="511" spans="6:16">
      <c r="F511" s="4">
        <f t="shared" si="66"/>
        <v>507</v>
      </c>
      <c r="G511" s="4">
        <v>0.58779824871982989</v>
      </c>
      <c r="H511" s="1">
        <f t="shared" si="63"/>
        <v>9.802381598194188</v>
      </c>
      <c r="I511" s="1">
        <f t="shared" si="59"/>
        <v>4922.8722458437442</v>
      </c>
      <c r="J511" s="1">
        <f t="shared" si="64"/>
        <v>6032</v>
      </c>
      <c r="K511" s="1">
        <v>5</v>
      </c>
      <c r="L511" s="1">
        <f t="shared" si="60"/>
        <v>6037</v>
      </c>
      <c r="M511" s="2">
        <f t="shared" si="61"/>
        <v>1109.1277541562558</v>
      </c>
      <c r="N511" s="2">
        <f t="shared" si="65"/>
        <v>280638.29733910406</v>
      </c>
      <c r="O511" s="1">
        <f>N511/F511</f>
        <v>553.52721368659581</v>
      </c>
      <c r="P511">
        <f t="shared" si="62"/>
        <v>78</v>
      </c>
    </row>
    <row r="512" spans="6:16">
      <c r="F512" s="4">
        <f t="shared" si="66"/>
        <v>508</v>
      </c>
      <c r="G512" s="4">
        <v>0.58815177461672352</v>
      </c>
      <c r="H512" s="1">
        <f t="shared" si="63"/>
        <v>3.2040166018532545</v>
      </c>
      <c r="I512" s="1">
        <f t="shared" si="59"/>
        <v>4926.0762624455974</v>
      </c>
      <c r="J512" s="1">
        <f t="shared" si="64"/>
        <v>6037</v>
      </c>
      <c r="K512" s="1">
        <v>3</v>
      </c>
      <c r="L512" s="1">
        <f t="shared" si="60"/>
        <v>6040</v>
      </c>
      <c r="M512" s="2">
        <f t="shared" si="61"/>
        <v>1110.9237375544026</v>
      </c>
      <c r="N512" s="2">
        <f t="shared" si="65"/>
        <v>281749.22107665846</v>
      </c>
      <c r="O512" s="1">
        <f>N512/F512</f>
        <v>554.62445093830411</v>
      </c>
      <c r="P512">
        <f t="shared" si="62"/>
        <v>77</v>
      </c>
    </row>
    <row r="513" spans="6:16">
      <c r="F513" s="4">
        <f t="shared" si="66"/>
        <v>509</v>
      </c>
      <c r="G513" s="4">
        <v>0.58965773654714226</v>
      </c>
      <c r="H513" s="1">
        <f t="shared" si="63"/>
        <v>13.796160344275449</v>
      </c>
      <c r="I513" s="1">
        <f t="shared" si="59"/>
        <v>4939.8724227898729</v>
      </c>
      <c r="J513" s="1">
        <f t="shared" si="64"/>
        <v>6040</v>
      </c>
      <c r="K513" s="1">
        <v>1</v>
      </c>
      <c r="L513" s="1">
        <f t="shared" si="60"/>
        <v>6041</v>
      </c>
      <c r="M513" s="2">
        <f t="shared" si="61"/>
        <v>1100.1275772101271</v>
      </c>
      <c r="N513" s="2">
        <f t="shared" si="65"/>
        <v>282849.3486538686</v>
      </c>
      <c r="O513" s="1">
        <f>N513/F513</f>
        <v>555.69616631408371</v>
      </c>
      <c r="P513">
        <f t="shared" si="62"/>
        <v>76</v>
      </c>
    </row>
    <row r="514" spans="6:16">
      <c r="F514" s="4">
        <f t="shared" si="66"/>
        <v>510</v>
      </c>
      <c r="G514" s="4">
        <v>0.59259317827826075</v>
      </c>
      <c r="H514" s="1">
        <f t="shared" si="63"/>
        <v>27.619203727561398</v>
      </c>
      <c r="I514" s="1">
        <f t="shared" si="59"/>
        <v>4967.4916265174343</v>
      </c>
      <c r="J514" s="1">
        <f t="shared" si="64"/>
        <v>6041</v>
      </c>
      <c r="K514" s="1">
        <v>2</v>
      </c>
      <c r="L514" s="1">
        <f t="shared" si="60"/>
        <v>6043</v>
      </c>
      <c r="M514" s="2">
        <f t="shared" si="61"/>
        <v>1073.5083734825657</v>
      </c>
      <c r="N514" s="2">
        <f t="shared" si="65"/>
        <v>283922.85702735116</v>
      </c>
      <c r="O514" s="1">
        <f>N514/F514</f>
        <v>556.71148436735518</v>
      </c>
      <c r="P514">
        <f t="shared" si="62"/>
        <v>75</v>
      </c>
    </row>
    <row r="515" spans="6:16">
      <c r="F515" s="4">
        <f t="shared" si="66"/>
        <v>511</v>
      </c>
      <c r="G515" s="4">
        <v>0.59311671803328547</v>
      </c>
      <c r="H515" s="1">
        <f t="shared" si="63"/>
        <v>5.0332803407382016</v>
      </c>
      <c r="I515" s="1">
        <f t="shared" si="59"/>
        <v>4972.5249068581725</v>
      </c>
      <c r="J515" s="1">
        <f t="shared" si="64"/>
        <v>6043</v>
      </c>
      <c r="K515" s="1">
        <v>2</v>
      </c>
      <c r="L515" s="1">
        <f t="shared" si="60"/>
        <v>6045</v>
      </c>
      <c r="M515" s="2">
        <f t="shared" si="61"/>
        <v>1070.4750931418275</v>
      </c>
      <c r="N515" s="2">
        <f t="shared" si="65"/>
        <v>284993.332120493</v>
      </c>
      <c r="O515" s="1">
        <f>N515/F515</f>
        <v>557.71689260370454</v>
      </c>
      <c r="P515">
        <f t="shared" si="62"/>
        <v>74</v>
      </c>
    </row>
    <row r="516" spans="6:16">
      <c r="F516" s="4">
        <f t="shared" si="66"/>
        <v>512</v>
      </c>
      <c r="G516" s="4">
        <v>0.59479127287438871</v>
      </c>
      <c r="H516" s="1">
        <f t="shared" si="63"/>
        <v>16.331981102122882</v>
      </c>
      <c r="I516" s="1">
        <f t="shared" si="59"/>
        <v>4988.8568879602954</v>
      </c>
      <c r="J516" s="1">
        <f t="shared" si="64"/>
        <v>6045</v>
      </c>
      <c r="K516" s="1">
        <v>4</v>
      </c>
      <c r="L516" s="1">
        <f t="shared" si="60"/>
        <v>6049</v>
      </c>
      <c r="M516" s="2">
        <f t="shared" si="61"/>
        <v>1056.1431120397046</v>
      </c>
      <c r="N516" s="2">
        <f t="shared" si="65"/>
        <v>286049.47523253271</v>
      </c>
      <c r="O516" s="1">
        <f>N516/F516</f>
        <v>558.69038131354046</v>
      </c>
      <c r="P516">
        <f t="shared" si="62"/>
        <v>74</v>
      </c>
    </row>
    <row r="517" spans="6:16">
      <c r="F517" s="4">
        <f t="shared" si="66"/>
        <v>513</v>
      </c>
      <c r="G517" s="4">
        <v>0.59593771913681026</v>
      </c>
      <c r="H517" s="1">
        <f t="shared" si="63"/>
        <v>11.395271874727769</v>
      </c>
      <c r="I517" s="1">
        <f t="shared" si="59"/>
        <v>5000.2521598350231</v>
      </c>
      <c r="J517" s="1">
        <f t="shared" si="64"/>
        <v>6049</v>
      </c>
      <c r="K517" s="1">
        <v>23</v>
      </c>
      <c r="L517" s="1">
        <f t="shared" si="60"/>
        <v>6072</v>
      </c>
      <c r="M517" s="2">
        <f t="shared" si="61"/>
        <v>1048.7478401649769</v>
      </c>
      <c r="N517" s="2">
        <f t="shared" si="65"/>
        <v>287098.2230726977</v>
      </c>
      <c r="O517" s="1">
        <f>N517/F517</f>
        <v>559.64565901110666</v>
      </c>
      <c r="P517">
        <f t="shared" si="62"/>
        <v>74</v>
      </c>
    </row>
    <row r="518" spans="6:16">
      <c r="F518" s="4">
        <f t="shared" si="66"/>
        <v>514</v>
      </c>
      <c r="G518" s="4">
        <v>0.59653854057350708</v>
      </c>
      <c r="H518" s="1">
        <f t="shared" si="63"/>
        <v>6.0447029713868687</v>
      </c>
      <c r="I518" s="1">
        <f t="shared" ref="I518:I581" si="67">IF(G518&lt;0.0368098159509202,815*G518,IF(G518&lt;0.320040899795501,(5*6^(3/2)*SQRT(39283*G518-1392)+6690)/241,IF(G518&lt;0.624744376278118,-(3*SQRT(135941-215160*G518)-2097)/22,IF(G518&lt;0.867075664621676,(3^(3/2)*SQRT(156480*G518-93197)+1089)/16,IF(G518&lt;1,-(5*SQRT(105745-105624*G518)-3025)/18,"false")))))*60</f>
        <v>5006.29686280641</v>
      </c>
      <c r="J518" s="1">
        <f t="shared" si="64"/>
        <v>6072</v>
      </c>
      <c r="K518" s="1">
        <v>2</v>
      </c>
      <c r="L518" s="1">
        <f t="shared" ref="L518:L581" si="68">ROUND(J518+K518,0)</f>
        <v>6074</v>
      </c>
      <c r="M518" s="2">
        <f t="shared" ref="M518:M581" si="69">J518-I518</f>
        <v>1065.70313719359</v>
      </c>
      <c r="N518" s="2">
        <f t="shared" si="65"/>
        <v>288163.92620989127</v>
      </c>
      <c r="O518" s="1">
        <f>N518/F518</f>
        <v>560.63020663402972</v>
      </c>
      <c r="P518">
        <f t="shared" ref="P518:P581" si="70">COUNTIF(I519:I1420,"&lt;"&amp;L518)</f>
        <v>73</v>
      </c>
    </row>
    <row r="519" spans="6:16">
      <c r="F519" s="4">
        <f t="shared" si="66"/>
        <v>515</v>
      </c>
      <c r="G519" s="4">
        <v>0.60115061188905017</v>
      </c>
      <c r="H519" s="1">
        <f t="shared" ref="H519:H582" si="71">I519-I518</f>
        <v>48.229202628719577</v>
      </c>
      <c r="I519" s="1">
        <f t="shared" si="67"/>
        <v>5054.5260654351296</v>
      </c>
      <c r="J519" s="1">
        <f t="shared" ref="J519:J582" si="72">MAX(I519,L518)</f>
        <v>6074</v>
      </c>
      <c r="K519" s="1">
        <v>4</v>
      </c>
      <c r="L519" s="1">
        <f t="shared" si="68"/>
        <v>6078</v>
      </c>
      <c r="M519" s="2">
        <f t="shared" si="69"/>
        <v>1019.4739345648704</v>
      </c>
      <c r="N519" s="2">
        <f t="shared" ref="N519:N582" si="73">M519+N518</f>
        <v>289183.40014445613</v>
      </c>
      <c r="O519" s="1">
        <f>N519/F519</f>
        <v>561.52116532904108</v>
      </c>
      <c r="P519">
        <f t="shared" si="70"/>
        <v>72</v>
      </c>
    </row>
    <row r="520" spans="6:16">
      <c r="F520" s="4">
        <f t="shared" si="66"/>
        <v>516</v>
      </c>
      <c r="G520" s="4">
        <v>0.60324121153952515</v>
      </c>
      <c r="H520" s="1">
        <f t="shared" si="71"/>
        <v>23.054941554572906</v>
      </c>
      <c r="I520" s="1">
        <f t="shared" si="67"/>
        <v>5077.5810069897025</v>
      </c>
      <c r="J520" s="1">
        <f t="shared" si="72"/>
        <v>6078</v>
      </c>
      <c r="K520" s="1">
        <v>2</v>
      </c>
      <c r="L520" s="1">
        <f t="shared" si="68"/>
        <v>6080</v>
      </c>
      <c r="M520" s="2">
        <f t="shared" si="69"/>
        <v>1000.4189930102975</v>
      </c>
      <c r="N520" s="2">
        <f t="shared" si="73"/>
        <v>290183.81913746643</v>
      </c>
      <c r="O520" s="1">
        <f>N520/F520</f>
        <v>562.37174251446982</v>
      </c>
      <c r="P520">
        <f t="shared" si="70"/>
        <v>71</v>
      </c>
    </row>
    <row r="521" spans="6:16">
      <c r="F521" s="4">
        <f t="shared" si="66"/>
        <v>517</v>
      </c>
      <c r="G521" s="4">
        <v>0.60374142781248374</v>
      </c>
      <c r="H521" s="1">
        <f t="shared" si="71"/>
        <v>5.6402589416547926</v>
      </c>
      <c r="I521" s="1">
        <f t="shared" si="67"/>
        <v>5083.2212659313573</v>
      </c>
      <c r="J521" s="1">
        <f t="shared" si="72"/>
        <v>6080</v>
      </c>
      <c r="K521" s="1">
        <v>9</v>
      </c>
      <c r="L521" s="1">
        <f t="shared" si="68"/>
        <v>6089</v>
      </c>
      <c r="M521" s="2">
        <f t="shared" si="69"/>
        <v>996.77873406864273</v>
      </c>
      <c r="N521" s="2">
        <f t="shared" si="73"/>
        <v>291180.59787153505</v>
      </c>
      <c r="O521" s="1">
        <f>N521/F521</f>
        <v>563.21198814610261</v>
      </c>
      <c r="P521">
        <f t="shared" si="70"/>
        <v>70</v>
      </c>
    </row>
    <row r="522" spans="6:16">
      <c r="F522" s="4">
        <f t="shared" si="66"/>
        <v>518</v>
      </c>
      <c r="G522" s="4">
        <v>0.60382558062295599</v>
      </c>
      <c r="H522" s="1">
        <f t="shared" si="71"/>
        <v>0.95380053798271547</v>
      </c>
      <c r="I522" s="1">
        <f t="shared" si="67"/>
        <v>5084.17506646934</v>
      </c>
      <c r="J522" s="1">
        <f t="shared" si="72"/>
        <v>6089</v>
      </c>
      <c r="K522" s="1">
        <v>4</v>
      </c>
      <c r="L522" s="1">
        <f t="shared" si="68"/>
        <v>6093</v>
      </c>
      <c r="M522" s="2">
        <f t="shared" si="69"/>
        <v>1004.82493353066</v>
      </c>
      <c r="N522" s="2">
        <f t="shared" si="73"/>
        <v>292185.4228050657</v>
      </c>
      <c r="O522" s="1">
        <f>N522/F522</f>
        <v>564.0645227897021</v>
      </c>
      <c r="P522">
        <f t="shared" si="70"/>
        <v>69</v>
      </c>
    </row>
    <row r="523" spans="6:16">
      <c r="F523" s="4">
        <f t="shared" si="66"/>
        <v>519</v>
      </c>
      <c r="G523" s="4">
        <v>0.6042816235373154</v>
      </c>
      <c r="H523" s="1">
        <f t="shared" si="71"/>
        <v>5.1939859729382079</v>
      </c>
      <c r="I523" s="1">
        <f t="shared" si="67"/>
        <v>5089.3690524422782</v>
      </c>
      <c r="J523" s="1">
        <f t="shared" si="72"/>
        <v>6093</v>
      </c>
      <c r="K523" s="1">
        <v>4</v>
      </c>
      <c r="L523" s="1">
        <f t="shared" si="68"/>
        <v>6097</v>
      </c>
      <c r="M523" s="2">
        <f t="shared" si="69"/>
        <v>1003.6309475577218</v>
      </c>
      <c r="N523" s="2">
        <f t="shared" si="73"/>
        <v>293189.05375262344</v>
      </c>
      <c r="O523" s="1">
        <f>N523/F523</f>
        <v>564.91147158501622</v>
      </c>
      <c r="P523">
        <f t="shared" si="70"/>
        <v>68</v>
      </c>
    </row>
    <row r="524" spans="6:16">
      <c r="F524" s="4">
        <f t="shared" si="66"/>
        <v>520</v>
      </c>
      <c r="G524" s="4">
        <v>0.6049786499133234</v>
      </c>
      <c r="H524" s="1">
        <f t="shared" si="71"/>
        <v>8.0224471674464439</v>
      </c>
      <c r="I524" s="1">
        <f t="shared" si="67"/>
        <v>5097.3914996097246</v>
      </c>
      <c r="J524" s="1">
        <f t="shared" si="72"/>
        <v>6097</v>
      </c>
      <c r="K524" s="1">
        <v>16</v>
      </c>
      <c r="L524" s="1">
        <f t="shared" si="68"/>
        <v>6113</v>
      </c>
      <c r="M524" s="2">
        <f t="shared" si="69"/>
        <v>999.60850039027537</v>
      </c>
      <c r="N524" s="2">
        <f t="shared" si="73"/>
        <v>294188.6622530137</v>
      </c>
      <c r="O524" s="1">
        <f>N524/F524</f>
        <v>565.74742740964177</v>
      </c>
      <c r="P524">
        <f t="shared" si="70"/>
        <v>69</v>
      </c>
    </row>
    <row r="525" spans="6:16">
      <c r="F525" s="4">
        <f t="shared" si="66"/>
        <v>521</v>
      </c>
      <c r="G525" s="4">
        <v>0.60519334184152074</v>
      </c>
      <c r="H525" s="1">
        <f t="shared" si="71"/>
        <v>2.4919407317493096</v>
      </c>
      <c r="I525" s="1">
        <f t="shared" si="67"/>
        <v>5099.8834403414739</v>
      </c>
      <c r="J525" s="1">
        <f t="shared" si="72"/>
        <v>6113</v>
      </c>
      <c r="K525" s="1">
        <v>11</v>
      </c>
      <c r="L525" s="1">
        <f t="shared" si="68"/>
        <v>6124</v>
      </c>
      <c r="M525" s="2">
        <f t="shared" si="69"/>
        <v>1013.1165596585261</v>
      </c>
      <c r="N525" s="2">
        <f t="shared" si="73"/>
        <v>295201.77881267224</v>
      </c>
      <c r="O525" s="1">
        <f>N525/F525</f>
        <v>566.60610136789296</v>
      </c>
      <c r="P525">
        <f t="shared" si="70"/>
        <v>70</v>
      </c>
    </row>
    <row r="526" spans="6:16">
      <c r="F526" s="4">
        <f t="shared" si="66"/>
        <v>522</v>
      </c>
      <c r="G526" s="4">
        <v>0.60689293886351736</v>
      </c>
      <c r="H526" s="1">
        <f t="shared" si="71"/>
        <v>20.093013974051246</v>
      </c>
      <c r="I526" s="1">
        <f t="shared" si="67"/>
        <v>5119.9764543155252</v>
      </c>
      <c r="J526" s="1">
        <f t="shared" si="72"/>
        <v>6124</v>
      </c>
      <c r="K526" s="1">
        <v>7</v>
      </c>
      <c r="L526" s="1">
        <f t="shared" si="68"/>
        <v>6131</v>
      </c>
      <c r="M526" s="2">
        <f t="shared" si="69"/>
        <v>1004.0235456844748</v>
      </c>
      <c r="N526" s="2">
        <f t="shared" si="73"/>
        <v>296205.80235835671</v>
      </c>
      <c r="O526" s="1">
        <f>N526/F526</f>
        <v>567.44406582060674</v>
      </c>
      <c r="P526">
        <f t="shared" si="70"/>
        <v>69</v>
      </c>
    </row>
    <row r="527" spans="6:16">
      <c r="F527" s="4">
        <f t="shared" si="66"/>
        <v>523</v>
      </c>
      <c r="G527" s="4">
        <v>0.60810949865047426</v>
      </c>
      <c r="H527" s="1">
        <f t="shared" si="71"/>
        <v>14.806584282239783</v>
      </c>
      <c r="I527" s="1">
        <f t="shared" si="67"/>
        <v>5134.783038597765</v>
      </c>
      <c r="J527" s="1">
        <f t="shared" si="72"/>
        <v>6131</v>
      </c>
      <c r="K527" s="1">
        <v>12</v>
      </c>
      <c r="L527" s="1">
        <f t="shared" si="68"/>
        <v>6143</v>
      </c>
      <c r="M527" s="2">
        <f t="shared" si="69"/>
        <v>996.21696140223503</v>
      </c>
      <c r="N527" s="2">
        <f t="shared" si="73"/>
        <v>297202.01931975893</v>
      </c>
      <c r="O527" s="1">
        <f>N527/F527</f>
        <v>568.26389927296157</v>
      </c>
      <c r="P527">
        <f t="shared" si="70"/>
        <v>69</v>
      </c>
    </row>
    <row r="528" spans="6:16">
      <c r="F528" s="4">
        <f t="shared" si="66"/>
        <v>524</v>
      </c>
      <c r="G528" s="4">
        <v>0.60815415585901977</v>
      </c>
      <c r="H528" s="1">
        <f t="shared" si="71"/>
        <v>0.55066277206424274</v>
      </c>
      <c r="I528" s="1">
        <f t="shared" si="67"/>
        <v>5135.3337013698292</v>
      </c>
      <c r="J528" s="1">
        <f t="shared" si="72"/>
        <v>6143</v>
      </c>
      <c r="K528" s="1">
        <v>4</v>
      </c>
      <c r="L528" s="1">
        <f t="shared" si="68"/>
        <v>6147</v>
      </c>
      <c r="M528" s="2">
        <f t="shared" si="69"/>
        <v>1007.6662986301708</v>
      </c>
      <c r="N528" s="2">
        <f t="shared" si="73"/>
        <v>298209.68561838911</v>
      </c>
      <c r="O528" s="1">
        <f>N528/F528</f>
        <v>569.10245347020827</v>
      </c>
      <c r="P528">
        <f t="shared" si="70"/>
        <v>68</v>
      </c>
    </row>
    <row r="529" spans="6:16">
      <c r="F529" s="4">
        <f t="shared" ref="F529:F592" si="74">F528+1</f>
        <v>525</v>
      </c>
      <c r="G529" s="4">
        <v>0.60972918461901937</v>
      </c>
      <c r="H529" s="1">
        <f t="shared" si="71"/>
        <v>19.765267368435161</v>
      </c>
      <c r="I529" s="1">
        <f t="shared" si="67"/>
        <v>5155.0989687382644</v>
      </c>
      <c r="J529" s="1">
        <f t="shared" si="72"/>
        <v>6147</v>
      </c>
      <c r="K529" s="1">
        <v>9</v>
      </c>
      <c r="L529" s="1">
        <f t="shared" si="68"/>
        <v>6156</v>
      </c>
      <c r="M529" s="2">
        <f t="shared" si="69"/>
        <v>991.90103126173562</v>
      </c>
      <c r="N529" s="2">
        <f t="shared" si="73"/>
        <v>299201.58664965082</v>
      </c>
      <c r="O529" s="1">
        <f>N529/F529</f>
        <v>569.907784094573</v>
      </c>
      <c r="P529">
        <f t="shared" si="70"/>
        <v>67</v>
      </c>
    </row>
    <row r="530" spans="6:16">
      <c r="F530" s="4">
        <f t="shared" si="74"/>
        <v>526</v>
      </c>
      <c r="G530" s="4">
        <v>0.60990337062603817</v>
      </c>
      <c r="H530" s="1">
        <f t="shared" si="71"/>
        <v>2.228591407224485</v>
      </c>
      <c r="I530" s="1">
        <f t="shared" si="67"/>
        <v>5157.3275601454889</v>
      </c>
      <c r="J530" s="1">
        <f t="shared" si="72"/>
        <v>6156</v>
      </c>
      <c r="K530" s="1">
        <v>2</v>
      </c>
      <c r="L530" s="1">
        <f t="shared" si="68"/>
        <v>6158</v>
      </c>
      <c r="M530" s="2">
        <f t="shared" si="69"/>
        <v>998.67243985451114</v>
      </c>
      <c r="N530" s="2">
        <f t="shared" si="73"/>
        <v>300200.25908950536</v>
      </c>
      <c r="O530" s="1">
        <f>N530/F530</f>
        <v>570.72292602567563</v>
      </c>
      <c r="P530">
        <f t="shared" si="70"/>
        <v>66</v>
      </c>
    </row>
    <row r="531" spans="6:16">
      <c r="F531" s="4">
        <f t="shared" si="74"/>
        <v>527</v>
      </c>
      <c r="G531" s="4">
        <v>0.61103966587638059</v>
      </c>
      <c r="H531" s="1">
        <f t="shared" si="71"/>
        <v>14.760890240720983</v>
      </c>
      <c r="I531" s="1">
        <f t="shared" si="67"/>
        <v>5172.0884503862098</v>
      </c>
      <c r="J531" s="1">
        <f t="shared" si="72"/>
        <v>6158</v>
      </c>
      <c r="K531" s="1">
        <v>3</v>
      </c>
      <c r="L531" s="1">
        <f t="shared" si="68"/>
        <v>6161</v>
      </c>
      <c r="M531" s="2">
        <f t="shared" si="69"/>
        <v>985.91154961379016</v>
      </c>
      <c r="N531" s="2">
        <f t="shared" si="73"/>
        <v>301186.17063911917</v>
      </c>
      <c r="O531" s="1">
        <f>N531/F531</f>
        <v>571.51076022603263</v>
      </c>
      <c r="P531">
        <f t="shared" si="70"/>
        <v>65</v>
      </c>
    </row>
    <row r="532" spans="6:16">
      <c r="F532" s="4">
        <f t="shared" si="74"/>
        <v>528</v>
      </c>
      <c r="G532" s="4">
        <v>0.61127738056371506</v>
      </c>
      <c r="H532" s="1">
        <f t="shared" si="71"/>
        <v>3.1386702833424351</v>
      </c>
      <c r="I532" s="1">
        <f t="shared" si="67"/>
        <v>5175.2271206695523</v>
      </c>
      <c r="J532" s="1">
        <f t="shared" si="72"/>
        <v>6161</v>
      </c>
      <c r="K532" s="1">
        <v>5</v>
      </c>
      <c r="L532" s="1">
        <f t="shared" si="68"/>
        <v>6166</v>
      </c>
      <c r="M532" s="2">
        <f t="shared" si="69"/>
        <v>985.77287933044772</v>
      </c>
      <c r="N532" s="2">
        <f t="shared" si="73"/>
        <v>302171.94351844961</v>
      </c>
      <c r="O532" s="1">
        <f>N532/F532</f>
        <v>572.29534757282124</v>
      </c>
      <c r="P532">
        <f t="shared" si="70"/>
        <v>64</v>
      </c>
    </row>
    <row r="533" spans="6:16">
      <c r="F533" s="4">
        <f t="shared" si="74"/>
        <v>529</v>
      </c>
      <c r="G533" s="4">
        <v>0.61133348992780423</v>
      </c>
      <c r="H533" s="1">
        <f t="shared" si="71"/>
        <v>0.74348693880438077</v>
      </c>
      <c r="I533" s="1">
        <f t="shared" si="67"/>
        <v>5175.9706076083567</v>
      </c>
      <c r="J533" s="1">
        <f t="shared" si="72"/>
        <v>6166</v>
      </c>
      <c r="K533" s="1">
        <v>22</v>
      </c>
      <c r="L533" s="1">
        <f t="shared" si="68"/>
        <v>6188</v>
      </c>
      <c r="M533" s="2">
        <f t="shared" si="69"/>
        <v>990.02939239164334</v>
      </c>
      <c r="N533" s="2">
        <f t="shared" si="73"/>
        <v>303161.97291084123</v>
      </c>
      <c r="O533" s="1">
        <f>N533/F533</f>
        <v>573.0850149543312</v>
      </c>
      <c r="P533">
        <f t="shared" si="70"/>
        <v>65</v>
      </c>
    </row>
    <row r="534" spans="6:16">
      <c r="F534" s="4">
        <f t="shared" si="74"/>
        <v>530</v>
      </c>
      <c r="G534" s="4">
        <v>0.61199349462021058</v>
      </c>
      <c r="H534" s="1">
        <f t="shared" si="71"/>
        <v>8.8231610293287304</v>
      </c>
      <c r="I534" s="1">
        <f t="shared" si="67"/>
        <v>5184.7937686376854</v>
      </c>
      <c r="J534" s="1">
        <f t="shared" si="72"/>
        <v>6188</v>
      </c>
      <c r="K534" s="1">
        <v>2</v>
      </c>
      <c r="L534" s="1">
        <f t="shared" si="68"/>
        <v>6190</v>
      </c>
      <c r="M534" s="2">
        <f t="shared" si="69"/>
        <v>1003.2062313623146</v>
      </c>
      <c r="N534" s="2">
        <f t="shared" si="73"/>
        <v>304165.17914220353</v>
      </c>
      <c r="O534" s="1">
        <f>N534/F534</f>
        <v>573.89656441925194</v>
      </c>
      <c r="P534">
        <f t="shared" si="70"/>
        <v>64</v>
      </c>
    </row>
    <row r="535" spans="6:16">
      <c r="F535" s="4">
        <f t="shared" si="74"/>
        <v>531</v>
      </c>
      <c r="G535" s="4">
        <v>0.61281901495327862</v>
      </c>
      <c r="H535" s="1">
        <f t="shared" si="71"/>
        <v>11.24528853278116</v>
      </c>
      <c r="I535" s="1">
        <f t="shared" si="67"/>
        <v>5196.0390571704665</v>
      </c>
      <c r="J535" s="1">
        <f t="shared" si="72"/>
        <v>6190</v>
      </c>
      <c r="K535" s="1">
        <v>7</v>
      </c>
      <c r="L535" s="1">
        <f t="shared" si="68"/>
        <v>6197</v>
      </c>
      <c r="M535" s="2">
        <f t="shared" si="69"/>
        <v>993.96094282953345</v>
      </c>
      <c r="N535" s="2">
        <f t="shared" si="73"/>
        <v>305159.14008503308</v>
      </c>
      <c r="O535" s="1">
        <f>N535/F535</f>
        <v>574.68764611117342</v>
      </c>
      <c r="P535">
        <f t="shared" si="70"/>
        <v>63</v>
      </c>
    </row>
    <row r="536" spans="6:16">
      <c r="F536" s="4">
        <f t="shared" si="74"/>
        <v>532</v>
      </c>
      <c r="G536" s="4">
        <v>0.61383228683341451</v>
      </c>
      <c r="H536" s="1">
        <f t="shared" si="71"/>
        <v>14.142421313256818</v>
      </c>
      <c r="I536" s="1">
        <f t="shared" si="67"/>
        <v>5210.1814784837234</v>
      </c>
      <c r="J536" s="1">
        <f t="shared" si="72"/>
        <v>6197</v>
      </c>
      <c r="K536" s="1">
        <v>8</v>
      </c>
      <c r="L536" s="1">
        <f t="shared" si="68"/>
        <v>6205</v>
      </c>
      <c r="M536" s="2">
        <f t="shared" si="69"/>
        <v>986.81852151627663</v>
      </c>
      <c r="N536" s="2">
        <f t="shared" si="73"/>
        <v>306145.95860654936</v>
      </c>
      <c r="O536" s="1">
        <f>N536/F536</f>
        <v>575.4623282077996</v>
      </c>
      <c r="P536">
        <f t="shared" si="70"/>
        <v>63</v>
      </c>
    </row>
    <row r="537" spans="6:16">
      <c r="F537" s="4">
        <f t="shared" si="74"/>
        <v>533</v>
      </c>
      <c r="G537" s="4">
        <v>0.61415743882410223</v>
      </c>
      <c r="H537" s="1">
        <f t="shared" si="71"/>
        <v>4.622254723009064</v>
      </c>
      <c r="I537" s="1">
        <f t="shared" si="67"/>
        <v>5214.8037332067324</v>
      </c>
      <c r="J537" s="1">
        <f t="shared" si="72"/>
        <v>6205</v>
      </c>
      <c r="K537" s="1">
        <v>2</v>
      </c>
      <c r="L537" s="1">
        <f t="shared" si="68"/>
        <v>6207</v>
      </c>
      <c r="M537" s="2">
        <f t="shared" si="69"/>
        <v>990.19626679326757</v>
      </c>
      <c r="N537" s="2">
        <f t="shared" si="73"/>
        <v>307136.1548733426</v>
      </c>
      <c r="O537" s="1">
        <f>N537/F537</f>
        <v>576.24044066293175</v>
      </c>
      <c r="P537">
        <f t="shared" si="70"/>
        <v>62</v>
      </c>
    </row>
    <row r="538" spans="6:16">
      <c r="F538" s="4">
        <f t="shared" si="74"/>
        <v>534</v>
      </c>
      <c r="G538" s="4">
        <v>0.61446416887638433</v>
      </c>
      <c r="H538" s="1">
        <f t="shared" si="71"/>
        <v>4.3995493474012619</v>
      </c>
      <c r="I538" s="1">
        <f t="shared" si="67"/>
        <v>5219.2032825541337</v>
      </c>
      <c r="J538" s="1">
        <f t="shared" si="72"/>
        <v>6207</v>
      </c>
      <c r="K538" s="1">
        <v>1</v>
      </c>
      <c r="L538" s="1">
        <f t="shared" si="68"/>
        <v>6208</v>
      </c>
      <c r="M538" s="2">
        <f t="shared" si="69"/>
        <v>987.79671744586631</v>
      </c>
      <c r="N538" s="2">
        <f t="shared" si="73"/>
        <v>308123.95159078849</v>
      </c>
      <c r="O538" s="1">
        <f>N538/F538</f>
        <v>577.01114530110203</v>
      </c>
      <c r="P538">
        <f t="shared" si="70"/>
        <v>61</v>
      </c>
    </row>
    <row r="539" spans="6:16">
      <c r="F539" s="4">
        <f t="shared" si="74"/>
        <v>535</v>
      </c>
      <c r="G539" s="4">
        <v>0.61488686272188531</v>
      </c>
      <c r="H539" s="1">
        <f t="shared" si="71"/>
        <v>6.127093051484735</v>
      </c>
      <c r="I539" s="1">
        <f t="shared" si="67"/>
        <v>5225.3303756056184</v>
      </c>
      <c r="J539" s="1">
        <f t="shared" si="72"/>
        <v>6208</v>
      </c>
      <c r="K539" s="1">
        <v>18</v>
      </c>
      <c r="L539" s="1">
        <f t="shared" si="68"/>
        <v>6226</v>
      </c>
      <c r="M539" s="2">
        <f t="shared" si="69"/>
        <v>982.66962439438157</v>
      </c>
      <c r="N539" s="2">
        <f t="shared" si="73"/>
        <v>309106.62121518288</v>
      </c>
      <c r="O539" s="1">
        <f>N539/F539</f>
        <v>577.76938544893994</v>
      </c>
      <c r="P539">
        <f t="shared" si="70"/>
        <v>61</v>
      </c>
    </row>
    <row r="540" spans="6:16">
      <c r="F540" s="4">
        <f t="shared" si="74"/>
        <v>536</v>
      </c>
      <c r="G540" s="4">
        <v>0.61534455137087485</v>
      </c>
      <c r="H540" s="1">
        <f t="shared" si="71"/>
        <v>6.721264029421036</v>
      </c>
      <c r="I540" s="1">
        <f t="shared" si="67"/>
        <v>5232.0516396350395</v>
      </c>
      <c r="J540" s="1">
        <f t="shared" si="72"/>
        <v>6226</v>
      </c>
      <c r="K540" s="1">
        <v>2</v>
      </c>
      <c r="L540" s="1">
        <f t="shared" si="68"/>
        <v>6228</v>
      </c>
      <c r="M540" s="2">
        <f t="shared" si="69"/>
        <v>993.94836036496054</v>
      </c>
      <c r="N540" s="2">
        <f t="shared" si="73"/>
        <v>310100.56957554782</v>
      </c>
      <c r="O540" s="1">
        <f>N540/F540</f>
        <v>578.54583876035042</v>
      </c>
      <c r="P540">
        <f t="shared" si="70"/>
        <v>60</v>
      </c>
    </row>
    <row r="541" spans="6:16">
      <c r="F541" s="4">
        <f t="shared" si="74"/>
        <v>537</v>
      </c>
      <c r="G541" s="4">
        <v>0.61537001243374378</v>
      </c>
      <c r="H541" s="1">
        <f t="shared" si="71"/>
        <v>0.37662720800017269</v>
      </c>
      <c r="I541" s="1">
        <f t="shared" si="67"/>
        <v>5232.4282668430396</v>
      </c>
      <c r="J541" s="1">
        <f t="shared" si="72"/>
        <v>6228</v>
      </c>
      <c r="K541" s="1">
        <v>8</v>
      </c>
      <c r="L541" s="1">
        <f t="shared" si="68"/>
        <v>6236</v>
      </c>
      <c r="M541" s="2">
        <f t="shared" si="69"/>
        <v>995.57173315696036</v>
      </c>
      <c r="N541" s="2">
        <f t="shared" si="73"/>
        <v>311096.1413087048</v>
      </c>
      <c r="O541" s="1">
        <f>N541/F541</f>
        <v>579.3224232936775</v>
      </c>
      <c r="P541">
        <f t="shared" si="70"/>
        <v>59</v>
      </c>
    </row>
    <row r="542" spans="6:16">
      <c r="F542" s="4">
        <f t="shared" si="74"/>
        <v>538</v>
      </c>
      <c r="G542" s="4">
        <v>0.61578150024912337</v>
      </c>
      <c r="H542" s="1">
        <f t="shared" si="71"/>
        <v>6.1277776117894973</v>
      </c>
      <c r="I542" s="1">
        <f t="shared" si="67"/>
        <v>5238.5560444548291</v>
      </c>
      <c r="J542" s="1">
        <f t="shared" si="72"/>
        <v>6236</v>
      </c>
      <c r="K542" s="1">
        <v>11</v>
      </c>
      <c r="L542" s="1">
        <f t="shared" si="68"/>
        <v>6247</v>
      </c>
      <c r="M542" s="2">
        <f t="shared" si="69"/>
        <v>997.44395554517087</v>
      </c>
      <c r="N542" s="2">
        <f t="shared" si="73"/>
        <v>312093.58526425</v>
      </c>
      <c r="O542" s="1">
        <f>N542/F542</f>
        <v>580.09960086291824</v>
      </c>
      <c r="P542">
        <f t="shared" si="70"/>
        <v>58</v>
      </c>
    </row>
    <row r="543" spans="6:16">
      <c r="F543" s="4">
        <f t="shared" si="74"/>
        <v>539</v>
      </c>
      <c r="G543" s="4">
        <v>0.61683922726036311</v>
      </c>
      <c r="H543" s="1">
        <f t="shared" si="71"/>
        <v>16.122305033169141</v>
      </c>
      <c r="I543" s="1">
        <f t="shared" si="67"/>
        <v>5254.6783494879983</v>
      </c>
      <c r="J543" s="1">
        <f t="shared" si="72"/>
        <v>6247</v>
      </c>
      <c r="K543" s="1">
        <v>2</v>
      </c>
      <c r="L543" s="1">
        <f t="shared" si="68"/>
        <v>6249</v>
      </c>
      <c r="M543" s="2">
        <f t="shared" si="69"/>
        <v>992.32165051200172</v>
      </c>
      <c r="N543" s="2">
        <f t="shared" si="73"/>
        <v>313085.90691476199</v>
      </c>
      <c r="O543" s="1">
        <f>N543/F543</f>
        <v>580.86439130753615</v>
      </c>
      <c r="P543">
        <f t="shared" si="70"/>
        <v>57</v>
      </c>
    </row>
    <row r="544" spans="6:16">
      <c r="F544" s="4">
        <f t="shared" si="74"/>
        <v>540</v>
      </c>
      <c r="G544" s="4">
        <v>0.61702746419725774</v>
      </c>
      <c r="H544" s="1">
        <f t="shared" si="71"/>
        <v>2.9282179644460484</v>
      </c>
      <c r="I544" s="1">
        <f t="shared" si="67"/>
        <v>5257.6065674524443</v>
      </c>
      <c r="J544" s="1">
        <f t="shared" si="72"/>
        <v>6249</v>
      </c>
      <c r="K544" s="1">
        <v>1</v>
      </c>
      <c r="L544" s="1">
        <f t="shared" si="68"/>
        <v>6250</v>
      </c>
      <c r="M544" s="2">
        <f t="shared" si="69"/>
        <v>991.39343254755568</v>
      </c>
      <c r="N544" s="2">
        <f t="shared" si="73"/>
        <v>314077.30034730956</v>
      </c>
      <c r="O544" s="1">
        <f>N544/F544</f>
        <v>581.62463027279546</v>
      </c>
      <c r="P544">
        <f t="shared" si="70"/>
        <v>56</v>
      </c>
    </row>
    <row r="545" spans="6:16">
      <c r="F545" s="4">
        <f t="shared" si="74"/>
        <v>541</v>
      </c>
      <c r="G545" s="4">
        <v>0.61836111462523657</v>
      </c>
      <c r="H545" s="1">
        <f t="shared" si="71"/>
        <v>21.303848271862989</v>
      </c>
      <c r="I545" s="1">
        <f t="shared" si="67"/>
        <v>5278.9104157243073</v>
      </c>
      <c r="J545" s="1">
        <f t="shared" si="72"/>
        <v>6250</v>
      </c>
      <c r="K545" s="1">
        <v>15</v>
      </c>
      <c r="L545" s="1">
        <f t="shared" si="68"/>
        <v>6265</v>
      </c>
      <c r="M545" s="2">
        <f t="shared" si="69"/>
        <v>971.08958427569269</v>
      </c>
      <c r="N545" s="2">
        <f t="shared" si="73"/>
        <v>315048.38993158523</v>
      </c>
      <c r="O545" s="1">
        <f>N545/F545</f>
        <v>582.34452852418713</v>
      </c>
      <c r="P545">
        <f t="shared" si="70"/>
        <v>56</v>
      </c>
    </row>
    <row r="546" spans="6:16">
      <c r="F546" s="4">
        <f t="shared" si="74"/>
        <v>542</v>
      </c>
      <c r="G546" s="4">
        <v>0.6226933962057164</v>
      </c>
      <c r="H546" s="1">
        <f t="shared" si="71"/>
        <v>77.744521634388548</v>
      </c>
      <c r="I546" s="1">
        <f t="shared" si="67"/>
        <v>5356.6549373586959</v>
      </c>
      <c r="J546" s="1">
        <f t="shared" si="72"/>
        <v>6265</v>
      </c>
      <c r="K546" s="1">
        <v>6</v>
      </c>
      <c r="L546" s="1">
        <f t="shared" si="68"/>
        <v>6271</v>
      </c>
      <c r="M546" s="2">
        <f t="shared" si="69"/>
        <v>908.34506264130414</v>
      </c>
      <c r="N546" s="2">
        <f t="shared" si="73"/>
        <v>315956.73499422654</v>
      </c>
      <c r="O546" s="1">
        <f>N546/F546</f>
        <v>582.94600552440318</v>
      </c>
      <c r="P546">
        <f t="shared" si="70"/>
        <v>55</v>
      </c>
    </row>
    <row r="547" spans="6:16">
      <c r="F547" s="4">
        <f t="shared" si="74"/>
        <v>543</v>
      </c>
      <c r="G547" s="4">
        <v>0.62387325080754685</v>
      </c>
      <c r="H547" s="1">
        <f t="shared" si="71"/>
        <v>24.255448938866721</v>
      </c>
      <c r="I547" s="1">
        <f t="shared" si="67"/>
        <v>5380.9103862975626</v>
      </c>
      <c r="J547" s="1">
        <f t="shared" si="72"/>
        <v>6271</v>
      </c>
      <c r="K547" s="1">
        <v>2</v>
      </c>
      <c r="L547" s="1">
        <f t="shared" si="68"/>
        <v>6273</v>
      </c>
      <c r="M547" s="2">
        <f t="shared" si="69"/>
        <v>890.08961370243742</v>
      </c>
      <c r="N547" s="2">
        <f t="shared" si="73"/>
        <v>316846.82460792898</v>
      </c>
      <c r="O547" s="1">
        <f>N547/F547</f>
        <v>583.5116475284143</v>
      </c>
      <c r="P547">
        <f t="shared" si="70"/>
        <v>54</v>
      </c>
    </row>
    <row r="548" spans="6:16">
      <c r="F548" s="4">
        <f t="shared" si="74"/>
        <v>544</v>
      </c>
      <c r="G548" s="4">
        <v>0.62415401139009807</v>
      </c>
      <c r="H548" s="1">
        <f t="shared" si="71"/>
        <v>6.0326720472858142</v>
      </c>
      <c r="I548" s="1">
        <f t="shared" si="67"/>
        <v>5386.9430583448484</v>
      </c>
      <c r="J548" s="1">
        <f t="shared" si="72"/>
        <v>6273</v>
      </c>
      <c r="K548" s="1">
        <v>14</v>
      </c>
      <c r="L548" s="1">
        <f t="shared" si="68"/>
        <v>6287</v>
      </c>
      <c r="M548" s="2">
        <f t="shared" si="69"/>
        <v>886.0569416551516</v>
      </c>
      <c r="N548" s="2">
        <f t="shared" si="73"/>
        <v>317732.88154958416</v>
      </c>
      <c r="O548" s="1">
        <f>N548/F548</f>
        <v>584.0677969661474</v>
      </c>
      <c r="P548">
        <f t="shared" si="70"/>
        <v>54</v>
      </c>
    </row>
    <row r="549" spans="6:16">
      <c r="F549" s="4">
        <f t="shared" si="74"/>
        <v>545</v>
      </c>
      <c r="G549" s="4">
        <v>0.62446107050686939</v>
      </c>
      <c r="H549" s="1">
        <f t="shared" si="71"/>
        <v>6.7257578375192679</v>
      </c>
      <c r="I549" s="1">
        <f t="shared" si="67"/>
        <v>5393.6688161823677</v>
      </c>
      <c r="J549" s="1">
        <f t="shared" si="72"/>
        <v>6287</v>
      </c>
      <c r="K549" s="1">
        <v>7</v>
      </c>
      <c r="L549" s="1">
        <f t="shared" si="68"/>
        <v>6294</v>
      </c>
      <c r="M549" s="2">
        <f t="shared" si="69"/>
        <v>893.33118381763234</v>
      </c>
      <c r="N549" s="2">
        <f t="shared" si="73"/>
        <v>318626.2127334018</v>
      </c>
      <c r="O549" s="1">
        <f>N549/F549</f>
        <v>584.63525272183813</v>
      </c>
      <c r="P549">
        <f t="shared" si="70"/>
        <v>53</v>
      </c>
    </row>
    <row r="550" spans="6:16">
      <c r="F550" s="4">
        <f t="shared" si="74"/>
        <v>546</v>
      </c>
      <c r="G550" s="4">
        <v>0.62505584497028277</v>
      </c>
      <c r="H550" s="1">
        <f t="shared" si="71"/>
        <v>13.342120912768223</v>
      </c>
      <c r="I550" s="1">
        <f t="shared" si="67"/>
        <v>5407.0109370951359</v>
      </c>
      <c r="J550" s="1">
        <f t="shared" si="72"/>
        <v>6294</v>
      </c>
      <c r="K550" s="1">
        <v>6</v>
      </c>
      <c r="L550" s="1">
        <f t="shared" si="68"/>
        <v>6300</v>
      </c>
      <c r="M550" s="2">
        <f t="shared" si="69"/>
        <v>886.98906290486411</v>
      </c>
      <c r="N550" s="2">
        <f t="shared" si="73"/>
        <v>319513.20179630665</v>
      </c>
      <c r="O550" s="1">
        <f>N550/F550</f>
        <v>585.18901427894991</v>
      </c>
      <c r="P550">
        <f t="shared" si="70"/>
        <v>52</v>
      </c>
    </row>
    <row r="551" spans="6:16">
      <c r="F551" s="4">
        <f t="shared" si="74"/>
        <v>547</v>
      </c>
      <c r="G551" s="4">
        <v>0.62591701634450403</v>
      </c>
      <c r="H551" s="1">
        <f t="shared" si="71"/>
        <v>19.193796996181845</v>
      </c>
      <c r="I551" s="1">
        <f t="shared" si="67"/>
        <v>5426.2047340913177</v>
      </c>
      <c r="J551" s="1">
        <f t="shared" si="72"/>
        <v>6300</v>
      </c>
      <c r="K551" s="1">
        <v>5</v>
      </c>
      <c r="L551" s="1">
        <f t="shared" si="68"/>
        <v>6305</v>
      </c>
      <c r="M551" s="2">
        <f t="shared" si="69"/>
        <v>873.79526590868227</v>
      </c>
      <c r="N551" s="2">
        <f t="shared" si="73"/>
        <v>320386.99706221535</v>
      </c>
      <c r="O551" s="1">
        <f>N551/F551</f>
        <v>585.7166308267191</v>
      </c>
      <c r="P551">
        <f t="shared" si="70"/>
        <v>52</v>
      </c>
    </row>
    <row r="552" spans="6:16">
      <c r="F552" s="4">
        <f t="shared" si="74"/>
        <v>548</v>
      </c>
      <c r="G552" s="4">
        <v>0.6277803697875366</v>
      </c>
      <c r="H552" s="1">
        <f t="shared" si="71"/>
        <v>40.619039382753726</v>
      </c>
      <c r="I552" s="1">
        <f t="shared" si="67"/>
        <v>5466.8237734740715</v>
      </c>
      <c r="J552" s="1">
        <f t="shared" si="72"/>
        <v>6305</v>
      </c>
      <c r="K552" s="1">
        <v>7</v>
      </c>
      <c r="L552" s="1">
        <f t="shared" si="68"/>
        <v>6312</v>
      </c>
      <c r="M552" s="2">
        <f t="shared" si="69"/>
        <v>838.17622652592854</v>
      </c>
      <c r="N552" s="2">
        <f t="shared" si="73"/>
        <v>321225.17328874127</v>
      </c>
      <c r="O552" s="1">
        <f>N552/F552</f>
        <v>586.1773235196008</v>
      </c>
      <c r="P552">
        <f t="shared" si="70"/>
        <v>52</v>
      </c>
    </row>
    <row r="553" spans="6:16">
      <c r="F553" s="4">
        <f t="shared" si="74"/>
        <v>549</v>
      </c>
      <c r="G553" s="4">
        <v>0.6291069064510042</v>
      </c>
      <c r="H553" s="1">
        <f t="shared" si="71"/>
        <v>28.204813101498985</v>
      </c>
      <c r="I553" s="1">
        <f t="shared" si="67"/>
        <v>5495.0285865755704</v>
      </c>
      <c r="J553" s="1">
        <f t="shared" si="72"/>
        <v>6312</v>
      </c>
      <c r="K553" s="1">
        <v>29</v>
      </c>
      <c r="L553" s="1">
        <f t="shared" si="68"/>
        <v>6341</v>
      </c>
      <c r="M553" s="2">
        <f t="shared" si="69"/>
        <v>816.97141342442956</v>
      </c>
      <c r="N553" s="2">
        <f t="shared" si="73"/>
        <v>322042.14470216568</v>
      </c>
      <c r="O553" s="1">
        <f>N553/F553</f>
        <v>586.59771348299762</v>
      </c>
      <c r="P553">
        <f t="shared" si="70"/>
        <v>53</v>
      </c>
    </row>
    <row r="554" spans="6:16">
      <c r="F554" s="4">
        <f t="shared" si="74"/>
        <v>550</v>
      </c>
      <c r="G554" s="4">
        <v>0.62971375190938872</v>
      </c>
      <c r="H554" s="1">
        <f t="shared" si="71"/>
        <v>12.716519303823588</v>
      </c>
      <c r="I554" s="1">
        <f t="shared" si="67"/>
        <v>5507.745105879394</v>
      </c>
      <c r="J554" s="1">
        <f t="shared" si="72"/>
        <v>6341</v>
      </c>
      <c r="K554" s="1">
        <v>9</v>
      </c>
      <c r="L554" s="1">
        <f t="shared" si="68"/>
        <v>6350</v>
      </c>
      <c r="M554" s="2">
        <f t="shared" si="69"/>
        <v>833.25489412060597</v>
      </c>
      <c r="N554" s="2">
        <f t="shared" si="73"/>
        <v>322875.3995962863</v>
      </c>
      <c r="O554" s="1">
        <f>N554/F554</f>
        <v>587.04618108415696</v>
      </c>
      <c r="P554">
        <f t="shared" si="70"/>
        <v>54</v>
      </c>
    </row>
    <row r="555" spans="6:16">
      <c r="F555" s="4">
        <f t="shared" si="74"/>
        <v>551</v>
      </c>
      <c r="G555" s="4">
        <v>0.63141387133669769</v>
      </c>
      <c r="H555" s="1">
        <f t="shared" si="71"/>
        <v>35.036116254967055</v>
      </c>
      <c r="I555" s="1">
        <f t="shared" si="67"/>
        <v>5542.7812221343611</v>
      </c>
      <c r="J555" s="1">
        <f t="shared" si="72"/>
        <v>6350</v>
      </c>
      <c r="K555" s="1">
        <v>7</v>
      </c>
      <c r="L555" s="1">
        <f t="shared" si="68"/>
        <v>6357</v>
      </c>
      <c r="M555" s="2">
        <f t="shared" si="69"/>
        <v>807.21877786563891</v>
      </c>
      <c r="N555" s="2">
        <f t="shared" si="73"/>
        <v>323682.61837415193</v>
      </c>
      <c r="O555" s="1">
        <f>N555/F555</f>
        <v>587.44576837414149</v>
      </c>
      <c r="P555">
        <f t="shared" si="70"/>
        <v>53</v>
      </c>
    </row>
    <row r="556" spans="6:16">
      <c r="F556" s="4">
        <f t="shared" si="74"/>
        <v>552</v>
      </c>
      <c r="G556" s="4">
        <v>0.63159004171725375</v>
      </c>
      <c r="H556" s="1">
        <f t="shared" si="71"/>
        <v>3.5825361996885476</v>
      </c>
      <c r="I556" s="1">
        <f t="shared" si="67"/>
        <v>5546.3637583340496</v>
      </c>
      <c r="J556" s="1">
        <f t="shared" si="72"/>
        <v>6357</v>
      </c>
      <c r="K556" s="1">
        <v>3</v>
      </c>
      <c r="L556" s="1">
        <f t="shared" si="68"/>
        <v>6360</v>
      </c>
      <c r="M556" s="2">
        <f t="shared" si="69"/>
        <v>810.63624166595037</v>
      </c>
      <c r="N556" s="2">
        <f t="shared" si="73"/>
        <v>324493.25461581786</v>
      </c>
      <c r="O556" s="1">
        <f>N556/F556</f>
        <v>587.850098941699</v>
      </c>
      <c r="P556">
        <f t="shared" si="70"/>
        <v>52</v>
      </c>
    </row>
    <row r="557" spans="6:16">
      <c r="F557" s="4">
        <f t="shared" si="74"/>
        <v>553</v>
      </c>
      <c r="G557" s="4">
        <v>0.63167825672422584</v>
      </c>
      <c r="H557" s="1">
        <f t="shared" si="71"/>
        <v>1.7906149129012192</v>
      </c>
      <c r="I557" s="1">
        <f t="shared" si="67"/>
        <v>5548.1543732469509</v>
      </c>
      <c r="J557" s="1">
        <f t="shared" si="72"/>
        <v>6360</v>
      </c>
      <c r="K557" s="1">
        <v>9</v>
      </c>
      <c r="L557" s="1">
        <f t="shared" si="68"/>
        <v>6369</v>
      </c>
      <c r="M557" s="2">
        <f t="shared" si="69"/>
        <v>811.84562675304915</v>
      </c>
      <c r="N557" s="2">
        <f t="shared" si="73"/>
        <v>325305.10024257092</v>
      </c>
      <c r="O557" s="1">
        <f>N557/F557</f>
        <v>588.25515414569782</v>
      </c>
      <c r="P557">
        <f t="shared" si="70"/>
        <v>52</v>
      </c>
    </row>
    <row r="558" spans="6:16">
      <c r="F558" s="4">
        <f t="shared" si="74"/>
        <v>554</v>
      </c>
      <c r="G558" s="4">
        <v>0.63224656467696505</v>
      </c>
      <c r="H558" s="1">
        <f t="shared" si="71"/>
        <v>11.48360791383584</v>
      </c>
      <c r="I558" s="1">
        <f t="shared" si="67"/>
        <v>5559.6379811607867</v>
      </c>
      <c r="J558" s="1">
        <f t="shared" si="72"/>
        <v>6369</v>
      </c>
      <c r="K558" s="1">
        <v>7</v>
      </c>
      <c r="L558" s="1">
        <f t="shared" si="68"/>
        <v>6376</v>
      </c>
      <c r="M558" s="2">
        <f t="shared" si="69"/>
        <v>809.36201883921331</v>
      </c>
      <c r="N558" s="2">
        <f t="shared" si="73"/>
        <v>326114.46226141014</v>
      </c>
      <c r="O558" s="1">
        <f>N558/F558</f>
        <v>588.6542640097656</v>
      </c>
      <c r="P558">
        <f t="shared" si="70"/>
        <v>51</v>
      </c>
    </row>
    <row r="559" spans="6:16">
      <c r="F559" s="4">
        <f t="shared" si="74"/>
        <v>555</v>
      </c>
      <c r="G559" s="4">
        <v>0.633442473254477</v>
      </c>
      <c r="H559" s="1">
        <f t="shared" si="71"/>
        <v>23.878149675908389</v>
      </c>
      <c r="I559" s="1">
        <f t="shared" si="67"/>
        <v>5583.5161308366951</v>
      </c>
      <c r="J559" s="1">
        <f t="shared" si="72"/>
        <v>6376</v>
      </c>
      <c r="K559" s="1">
        <v>8</v>
      </c>
      <c r="L559" s="1">
        <f t="shared" si="68"/>
        <v>6384</v>
      </c>
      <c r="M559" s="2">
        <f t="shared" si="69"/>
        <v>792.48386916330492</v>
      </c>
      <c r="N559" s="2">
        <f t="shared" si="73"/>
        <v>326906.94613057346</v>
      </c>
      <c r="O559" s="1">
        <f>N559/F559</f>
        <v>589.02152455959185</v>
      </c>
      <c r="P559">
        <f t="shared" si="70"/>
        <v>52</v>
      </c>
    </row>
    <row r="560" spans="6:16">
      <c r="F560" s="4">
        <f t="shared" si="74"/>
        <v>556</v>
      </c>
      <c r="G560" s="4">
        <v>0.63367480908069518</v>
      </c>
      <c r="H560" s="1">
        <f t="shared" si="71"/>
        <v>4.5949733586639923</v>
      </c>
      <c r="I560" s="1">
        <f t="shared" si="67"/>
        <v>5588.1111041953591</v>
      </c>
      <c r="J560" s="1">
        <f t="shared" si="72"/>
        <v>6384</v>
      </c>
      <c r="K560" s="1">
        <v>1</v>
      </c>
      <c r="L560" s="1">
        <f t="shared" si="68"/>
        <v>6385</v>
      </c>
      <c r="M560" s="2">
        <f t="shared" si="69"/>
        <v>795.88889580464092</v>
      </c>
      <c r="N560" s="2">
        <f t="shared" si="73"/>
        <v>327702.8350263781</v>
      </c>
      <c r="O560" s="1">
        <f>N560/F560</f>
        <v>589.39358817693903</v>
      </c>
      <c r="P560">
        <f t="shared" si="70"/>
        <v>52</v>
      </c>
    </row>
    <row r="561" spans="6:16">
      <c r="F561" s="4">
        <f t="shared" si="74"/>
        <v>557</v>
      </c>
      <c r="G561" s="4">
        <v>0.63453743487763248</v>
      </c>
      <c r="H561" s="1">
        <f t="shared" si="71"/>
        <v>16.938981127131228</v>
      </c>
      <c r="I561" s="1">
        <f t="shared" si="67"/>
        <v>5605.0500853224903</v>
      </c>
      <c r="J561" s="1">
        <f t="shared" si="72"/>
        <v>6385</v>
      </c>
      <c r="K561" s="1">
        <v>5</v>
      </c>
      <c r="L561" s="1">
        <f t="shared" si="68"/>
        <v>6390</v>
      </c>
      <c r="M561" s="2">
        <f t="shared" si="69"/>
        <v>779.9499146775097</v>
      </c>
      <c r="N561" s="2">
        <f t="shared" si="73"/>
        <v>328482.78494105564</v>
      </c>
      <c r="O561" s="1">
        <f>N561/F561</f>
        <v>589.73570007370847</v>
      </c>
      <c r="P561">
        <f t="shared" si="70"/>
        <v>51</v>
      </c>
    </row>
    <row r="562" spans="6:16">
      <c r="F562" s="4">
        <f t="shared" si="74"/>
        <v>558</v>
      </c>
      <c r="G562" s="4">
        <v>0.6352113901187284</v>
      </c>
      <c r="H562" s="1">
        <f t="shared" si="71"/>
        <v>13.104030065327606</v>
      </c>
      <c r="I562" s="1">
        <f t="shared" si="67"/>
        <v>5618.1541153878179</v>
      </c>
      <c r="J562" s="1">
        <f t="shared" si="72"/>
        <v>6390</v>
      </c>
      <c r="K562" s="1">
        <v>2</v>
      </c>
      <c r="L562" s="1">
        <f t="shared" si="68"/>
        <v>6392</v>
      </c>
      <c r="M562" s="2">
        <f t="shared" si="69"/>
        <v>771.84588461218209</v>
      </c>
      <c r="N562" s="2">
        <f t="shared" si="73"/>
        <v>329254.63082566782</v>
      </c>
      <c r="O562" s="1">
        <f>N562/F562</f>
        <v>590.06206241159111</v>
      </c>
      <c r="P562">
        <f t="shared" si="70"/>
        <v>50</v>
      </c>
    </row>
    <row r="563" spans="6:16">
      <c r="F563" s="4">
        <f t="shared" si="74"/>
        <v>559</v>
      </c>
      <c r="G563" s="4">
        <v>0.63532856138147142</v>
      </c>
      <c r="H563" s="1">
        <f t="shared" si="71"/>
        <v>2.2668136461288668</v>
      </c>
      <c r="I563" s="1">
        <f t="shared" si="67"/>
        <v>5620.4209290339468</v>
      </c>
      <c r="J563" s="1">
        <f t="shared" si="72"/>
        <v>6392</v>
      </c>
      <c r="K563" s="1">
        <v>8</v>
      </c>
      <c r="L563" s="1">
        <f t="shared" si="68"/>
        <v>6400</v>
      </c>
      <c r="M563" s="2">
        <f t="shared" si="69"/>
        <v>771.57907096605322</v>
      </c>
      <c r="N563" s="2">
        <f t="shared" si="73"/>
        <v>330026.20989663387</v>
      </c>
      <c r="O563" s="1">
        <f>N563/F563</f>
        <v>590.38677977930922</v>
      </c>
      <c r="P563">
        <f t="shared" si="70"/>
        <v>50</v>
      </c>
    </row>
    <row r="564" spans="6:16">
      <c r="F564" s="4">
        <f t="shared" si="74"/>
        <v>560</v>
      </c>
      <c r="G564" s="4">
        <v>0.63615140150897265</v>
      </c>
      <c r="H564" s="1">
        <f t="shared" si="71"/>
        <v>15.825562444647403</v>
      </c>
      <c r="I564" s="1">
        <f t="shared" si="67"/>
        <v>5636.2464914785942</v>
      </c>
      <c r="J564" s="1">
        <f t="shared" si="72"/>
        <v>6400</v>
      </c>
      <c r="K564" s="1">
        <v>1</v>
      </c>
      <c r="L564" s="1">
        <f t="shared" si="68"/>
        <v>6401</v>
      </c>
      <c r="M564" s="2">
        <f t="shared" si="69"/>
        <v>763.75350852140582</v>
      </c>
      <c r="N564" s="2">
        <f t="shared" si="73"/>
        <v>330789.96340515529</v>
      </c>
      <c r="O564" s="1">
        <f>N564/F564</f>
        <v>590.69636322349163</v>
      </c>
      <c r="P564">
        <f t="shared" si="70"/>
        <v>49</v>
      </c>
    </row>
    <row r="565" spans="6:16">
      <c r="F565" s="4">
        <f t="shared" si="74"/>
        <v>561</v>
      </c>
      <c r="G565" s="4">
        <v>0.63621526386765392</v>
      </c>
      <c r="H565" s="1">
        <f t="shared" si="71"/>
        <v>1.2215145639620459</v>
      </c>
      <c r="I565" s="1">
        <f t="shared" si="67"/>
        <v>5637.4680060425562</v>
      </c>
      <c r="J565" s="1">
        <f t="shared" si="72"/>
        <v>6401</v>
      </c>
      <c r="K565" s="1">
        <v>4</v>
      </c>
      <c r="L565" s="1">
        <f t="shared" si="68"/>
        <v>6405</v>
      </c>
      <c r="M565" s="2">
        <f t="shared" si="69"/>
        <v>763.53199395744377</v>
      </c>
      <c r="N565" s="2">
        <f t="shared" si="73"/>
        <v>331553.49539911275</v>
      </c>
      <c r="O565" s="1">
        <f>N565/F565</f>
        <v>591.00444812676074</v>
      </c>
      <c r="P565">
        <f t="shared" si="70"/>
        <v>48</v>
      </c>
    </row>
    <row r="566" spans="6:16">
      <c r="F566" s="4">
        <f t="shared" si="74"/>
        <v>562</v>
      </c>
      <c r="G566" s="4">
        <v>0.63708692011531487</v>
      </c>
      <c r="H566" s="1">
        <f t="shared" si="71"/>
        <v>16.577440926344934</v>
      </c>
      <c r="I566" s="1">
        <f t="shared" si="67"/>
        <v>5654.0454469689012</v>
      </c>
      <c r="J566" s="1">
        <f t="shared" si="72"/>
        <v>6405</v>
      </c>
      <c r="K566" s="1">
        <v>2</v>
      </c>
      <c r="L566" s="1">
        <f t="shared" si="68"/>
        <v>6407</v>
      </c>
      <c r="M566" s="2">
        <f t="shared" si="69"/>
        <v>750.95455303109884</v>
      </c>
      <c r="N566" s="2">
        <f t="shared" si="73"/>
        <v>332304.44995214383</v>
      </c>
      <c r="O566" s="1">
        <f>N566/F566</f>
        <v>591.28905685434847</v>
      </c>
      <c r="P566">
        <f t="shared" si="70"/>
        <v>47</v>
      </c>
    </row>
    <row r="567" spans="6:16">
      <c r="F567" s="4">
        <f t="shared" si="74"/>
        <v>563</v>
      </c>
      <c r="G567" s="4">
        <v>0.63962763054417593</v>
      </c>
      <c r="H567" s="1">
        <f t="shared" si="71"/>
        <v>47.351081119481023</v>
      </c>
      <c r="I567" s="1">
        <f t="shared" si="67"/>
        <v>5701.3965280883822</v>
      </c>
      <c r="J567" s="1">
        <f t="shared" si="72"/>
        <v>6407</v>
      </c>
      <c r="K567" s="1">
        <v>19</v>
      </c>
      <c r="L567" s="1">
        <f t="shared" si="68"/>
        <v>6426</v>
      </c>
      <c r="M567" s="2">
        <f t="shared" si="69"/>
        <v>705.60347191161782</v>
      </c>
      <c r="N567" s="2">
        <f t="shared" si="73"/>
        <v>333010.05342405546</v>
      </c>
      <c r="O567" s="1">
        <f>N567/F567</f>
        <v>591.49210199654613</v>
      </c>
      <c r="P567">
        <f t="shared" si="70"/>
        <v>50</v>
      </c>
    </row>
    <row r="568" spans="6:16">
      <c r="F568" s="4">
        <f t="shared" si="74"/>
        <v>564</v>
      </c>
      <c r="G568" s="4">
        <v>0.6401737751687826</v>
      </c>
      <c r="H568" s="1">
        <f t="shared" si="71"/>
        <v>9.9985970818634087</v>
      </c>
      <c r="I568" s="1">
        <f t="shared" si="67"/>
        <v>5711.3951251702456</v>
      </c>
      <c r="J568" s="1">
        <f t="shared" si="72"/>
        <v>6426</v>
      </c>
      <c r="K568" s="1">
        <v>10</v>
      </c>
      <c r="L568" s="1">
        <f t="shared" si="68"/>
        <v>6436</v>
      </c>
      <c r="M568" s="2">
        <f t="shared" si="69"/>
        <v>714.60487482975441</v>
      </c>
      <c r="N568" s="2">
        <f t="shared" si="73"/>
        <v>333724.65829888522</v>
      </c>
      <c r="O568" s="1">
        <f>N568/F568</f>
        <v>591.71038705476099</v>
      </c>
      <c r="P568">
        <f t="shared" si="70"/>
        <v>50</v>
      </c>
    </row>
    <row r="569" spans="6:16">
      <c r="F569" s="4">
        <f t="shared" si="74"/>
        <v>565</v>
      </c>
      <c r="G569" s="4">
        <v>0.64164950448392766</v>
      </c>
      <c r="H569" s="1">
        <f t="shared" si="71"/>
        <v>26.71484084556505</v>
      </c>
      <c r="I569" s="1">
        <f t="shared" si="67"/>
        <v>5738.1099660158106</v>
      </c>
      <c r="J569" s="1">
        <f t="shared" si="72"/>
        <v>6436</v>
      </c>
      <c r="K569" s="1">
        <v>20</v>
      </c>
      <c r="L569" s="1">
        <f t="shared" si="68"/>
        <v>6456</v>
      </c>
      <c r="M569" s="2">
        <f t="shared" si="69"/>
        <v>697.89003398418936</v>
      </c>
      <c r="N569" s="2">
        <f t="shared" si="73"/>
        <v>334422.54833286942</v>
      </c>
      <c r="O569" s="1">
        <f>N569/F569</f>
        <v>591.89831563339726</v>
      </c>
      <c r="P569">
        <f t="shared" si="70"/>
        <v>53</v>
      </c>
    </row>
    <row r="570" spans="6:16">
      <c r="F570" s="4">
        <f t="shared" si="74"/>
        <v>566</v>
      </c>
      <c r="G570" s="4">
        <v>0.64193753254722274</v>
      </c>
      <c r="H570" s="1">
        <f t="shared" si="71"/>
        <v>5.1639574316395738</v>
      </c>
      <c r="I570" s="1">
        <f t="shared" si="67"/>
        <v>5743.2739234474502</v>
      </c>
      <c r="J570" s="1">
        <f t="shared" si="72"/>
        <v>6456</v>
      </c>
      <c r="K570" s="1">
        <v>22</v>
      </c>
      <c r="L570" s="1">
        <f t="shared" si="68"/>
        <v>6478</v>
      </c>
      <c r="M570" s="2">
        <f t="shared" si="69"/>
        <v>712.72607655254978</v>
      </c>
      <c r="N570" s="2">
        <f t="shared" si="73"/>
        <v>335135.27440942195</v>
      </c>
      <c r="O570" s="1">
        <f>N570/F570</f>
        <v>592.11179224279499</v>
      </c>
      <c r="P570">
        <f t="shared" si="70"/>
        <v>53</v>
      </c>
    </row>
    <row r="571" spans="6:16">
      <c r="F571" s="4">
        <f t="shared" si="74"/>
        <v>567</v>
      </c>
      <c r="G571" s="4">
        <v>0.64276535065781903</v>
      </c>
      <c r="H571" s="1">
        <f t="shared" si="71"/>
        <v>14.753002215785273</v>
      </c>
      <c r="I571" s="1">
        <f t="shared" si="67"/>
        <v>5758.0269256632355</v>
      </c>
      <c r="J571" s="1">
        <f t="shared" si="72"/>
        <v>6478</v>
      </c>
      <c r="K571" s="1">
        <v>8</v>
      </c>
      <c r="L571" s="1">
        <f t="shared" si="68"/>
        <v>6486</v>
      </c>
      <c r="M571" s="2">
        <f t="shared" si="69"/>
        <v>719.97307433676451</v>
      </c>
      <c r="N571" s="2">
        <f t="shared" si="73"/>
        <v>335855.24748375872</v>
      </c>
      <c r="O571" s="1">
        <f>N571/F571</f>
        <v>592.33729714948629</v>
      </c>
      <c r="P571">
        <f t="shared" si="70"/>
        <v>52</v>
      </c>
    </row>
    <row r="572" spans="6:16">
      <c r="F572" s="4">
        <f t="shared" si="74"/>
        <v>568</v>
      </c>
      <c r="G572" s="4">
        <v>0.64331310739621284</v>
      </c>
      <c r="H572" s="1">
        <f t="shared" si="71"/>
        <v>9.6908201041514985</v>
      </c>
      <c r="I572" s="1">
        <f t="shared" si="67"/>
        <v>5767.717745767387</v>
      </c>
      <c r="J572" s="1">
        <f t="shared" si="72"/>
        <v>6486</v>
      </c>
      <c r="K572" s="1">
        <v>1</v>
      </c>
      <c r="L572" s="1">
        <f t="shared" si="68"/>
        <v>6487</v>
      </c>
      <c r="M572" s="2">
        <f t="shared" si="69"/>
        <v>718.28225423261301</v>
      </c>
      <c r="N572" s="2">
        <f t="shared" si="73"/>
        <v>336573.52973799134</v>
      </c>
      <c r="O572" s="1">
        <f>N572/F572</f>
        <v>592.55903122885798</v>
      </c>
      <c r="P572">
        <f t="shared" si="70"/>
        <v>51</v>
      </c>
    </row>
    <row r="573" spans="6:16">
      <c r="F573" s="4">
        <f t="shared" si="74"/>
        <v>569</v>
      </c>
      <c r="G573" s="4">
        <v>0.64453473225632796</v>
      </c>
      <c r="H573" s="1">
        <f t="shared" si="71"/>
        <v>21.414433514237317</v>
      </c>
      <c r="I573" s="1">
        <f t="shared" si="67"/>
        <v>5789.1321792816243</v>
      </c>
      <c r="J573" s="1">
        <f t="shared" si="72"/>
        <v>6487</v>
      </c>
      <c r="K573" s="1">
        <v>2</v>
      </c>
      <c r="L573" s="1">
        <f t="shared" si="68"/>
        <v>6489</v>
      </c>
      <c r="M573" s="2">
        <f t="shared" si="69"/>
        <v>697.8678207183757</v>
      </c>
      <c r="N573" s="2">
        <f t="shared" si="73"/>
        <v>337271.39755870972</v>
      </c>
      <c r="O573" s="1">
        <f>N573/F573</f>
        <v>592.74410818753904</v>
      </c>
      <c r="P573">
        <f t="shared" si="70"/>
        <v>50</v>
      </c>
    </row>
    <row r="574" spans="6:16">
      <c r="F574" s="4">
        <f t="shared" si="74"/>
        <v>570</v>
      </c>
      <c r="G574" s="4">
        <v>0.64653214029856576</v>
      </c>
      <c r="H574" s="1">
        <f t="shared" si="71"/>
        <v>34.445795010326947</v>
      </c>
      <c r="I574" s="1">
        <f t="shared" si="67"/>
        <v>5823.5779742919513</v>
      </c>
      <c r="J574" s="1">
        <f t="shared" si="72"/>
        <v>6489</v>
      </c>
      <c r="K574" s="1">
        <v>21</v>
      </c>
      <c r="L574" s="1">
        <f t="shared" si="68"/>
        <v>6510</v>
      </c>
      <c r="M574" s="2">
        <f t="shared" si="69"/>
        <v>665.42202570804875</v>
      </c>
      <c r="N574" s="2">
        <f t="shared" si="73"/>
        <v>337936.8195844178</v>
      </c>
      <c r="O574" s="1">
        <f>N574/F574</f>
        <v>592.87161330599611</v>
      </c>
      <c r="P574">
        <f t="shared" si="70"/>
        <v>50</v>
      </c>
    </row>
    <row r="575" spans="6:16">
      <c r="F575" s="4">
        <f t="shared" si="74"/>
        <v>571</v>
      </c>
      <c r="G575" s="4">
        <v>0.64681141569837575</v>
      </c>
      <c r="H575" s="1">
        <f t="shared" si="71"/>
        <v>4.7619801372975417</v>
      </c>
      <c r="I575" s="1">
        <f t="shared" si="67"/>
        <v>5828.3399544292488</v>
      </c>
      <c r="J575" s="1">
        <f t="shared" si="72"/>
        <v>6510</v>
      </c>
      <c r="K575" s="1">
        <v>5</v>
      </c>
      <c r="L575" s="1">
        <f t="shared" si="68"/>
        <v>6515</v>
      </c>
      <c r="M575" s="2">
        <f t="shared" si="69"/>
        <v>681.66004557075121</v>
      </c>
      <c r="N575" s="2">
        <f t="shared" si="73"/>
        <v>338618.47962998855</v>
      </c>
      <c r="O575" s="1">
        <f>N575/F575</f>
        <v>593.02710968474355</v>
      </c>
      <c r="P575">
        <f t="shared" si="70"/>
        <v>49</v>
      </c>
    </row>
    <row r="576" spans="6:16">
      <c r="F576" s="4">
        <f t="shared" si="74"/>
        <v>572</v>
      </c>
      <c r="G576" s="4">
        <v>0.65008279241231026</v>
      </c>
      <c r="H576" s="1">
        <f t="shared" si="71"/>
        <v>54.842747699063693</v>
      </c>
      <c r="I576" s="1">
        <f t="shared" si="67"/>
        <v>5883.1827021283125</v>
      </c>
      <c r="J576" s="1">
        <f t="shared" si="72"/>
        <v>6515</v>
      </c>
      <c r="K576" s="1">
        <v>41</v>
      </c>
      <c r="L576" s="1">
        <f t="shared" si="68"/>
        <v>6556</v>
      </c>
      <c r="M576" s="2">
        <f t="shared" si="69"/>
        <v>631.81729787168751</v>
      </c>
      <c r="N576" s="2">
        <f t="shared" si="73"/>
        <v>339250.29692786024</v>
      </c>
      <c r="O576" s="1">
        <f>N576/F576</f>
        <v>593.09492469905638</v>
      </c>
      <c r="P576">
        <f t="shared" si="70"/>
        <v>49</v>
      </c>
    </row>
    <row r="577" spans="6:16">
      <c r="F577" s="4">
        <f t="shared" si="74"/>
        <v>573</v>
      </c>
      <c r="G577" s="4">
        <v>0.6511533580316029</v>
      </c>
      <c r="H577" s="1">
        <f t="shared" si="71"/>
        <v>17.587963662431321</v>
      </c>
      <c r="I577" s="1">
        <f t="shared" si="67"/>
        <v>5900.7706657907438</v>
      </c>
      <c r="J577" s="1">
        <f t="shared" si="72"/>
        <v>6556</v>
      </c>
      <c r="K577" s="1">
        <v>31</v>
      </c>
      <c r="L577" s="1">
        <f t="shared" si="68"/>
        <v>6587</v>
      </c>
      <c r="M577" s="2">
        <f t="shared" si="69"/>
        <v>655.22933420925619</v>
      </c>
      <c r="N577" s="2">
        <f t="shared" si="73"/>
        <v>339905.52626206947</v>
      </c>
      <c r="O577" s="1">
        <f>N577/F577</f>
        <v>593.20336171390829</v>
      </c>
      <c r="P577">
        <f t="shared" si="70"/>
        <v>51</v>
      </c>
    </row>
    <row r="578" spans="6:16">
      <c r="F578" s="4">
        <f t="shared" si="74"/>
        <v>574</v>
      </c>
      <c r="G578" s="4">
        <v>0.65152188368786756</v>
      </c>
      <c r="H578" s="1">
        <f t="shared" si="71"/>
        <v>6.0151262301151291</v>
      </c>
      <c r="I578" s="1">
        <f t="shared" si="67"/>
        <v>5906.7857920208589</v>
      </c>
      <c r="J578" s="1">
        <f t="shared" si="72"/>
        <v>6587</v>
      </c>
      <c r="K578" s="1">
        <v>9</v>
      </c>
      <c r="L578" s="1">
        <f t="shared" si="68"/>
        <v>6596</v>
      </c>
      <c r="M578" s="2">
        <f t="shared" si="69"/>
        <v>680.21420797914107</v>
      </c>
      <c r="N578" s="2">
        <f t="shared" si="73"/>
        <v>340585.74047004862</v>
      </c>
      <c r="O578" s="1">
        <f>N578/F578</f>
        <v>593.35494855409172</v>
      </c>
      <c r="P578">
        <f t="shared" si="70"/>
        <v>53</v>
      </c>
    </row>
    <row r="579" spans="6:16">
      <c r="F579" s="4">
        <f t="shared" si="74"/>
        <v>575</v>
      </c>
      <c r="G579" s="4">
        <v>0.65191619666927214</v>
      </c>
      <c r="H579" s="1">
        <f t="shared" si="71"/>
        <v>6.4141289416693326</v>
      </c>
      <c r="I579" s="1">
        <f t="shared" si="67"/>
        <v>5913.1999209625283</v>
      </c>
      <c r="J579" s="1">
        <f t="shared" si="72"/>
        <v>6596</v>
      </c>
      <c r="K579" s="1">
        <v>7</v>
      </c>
      <c r="L579" s="1">
        <f t="shared" si="68"/>
        <v>6603</v>
      </c>
      <c r="M579" s="2">
        <f t="shared" si="69"/>
        <v>682.80007903747173</v>
      </c>
      <c r="N579" s="2">
        <f t="shared" si="73"/>
        <v>341268.54054908612</v>
      </c>
      <c r="O579" s="1">
        <f>N579/F579</f>
        <v>593.51050530275847</v>
      </c>
      <c r="P579">
        <f t="shared" si="70"/>
        <v>53</v>
      </c>
    </row>
    <row r="580" spans="6:16">
      <c r="F580" s="4">
        <f t="shared" si="74"/>
        <v>576</v>
      </c>
      <c r="G580" s="4">
        <v>0.65214025980612567</v>
      </c>
      <c r="H580" s="1">
        <f t="shared" si="71"/>
        <v>3.6347438828370287</v>
      </c>
      <c r="I580" s="1">
        <f t="shared" si="67"/>
        <v>5916.8346648453653</v>
      </c>
      <c r="J580" s="1">
        <f t="shared" si="72"/>
        <v>6603</v>
      </c>
      <c r="K580" s="1">
        <v>8</v>
      </c>
      <c r="L580" s="1">
        <f t="shared" si="68"/>
        <v>6611</v>
      </c>
      <c r="M580" s="2">
        <f t="shared" si="69"/>
        <v>686.1653351546347</v>
      </c>
      <c r="N580" s="2">
        <f t="shared" si="73"/>
        <v>341954.70588424074</v>
      </c>
      <c r="O580" s="1">
        <f>N580/F580</f>
        <v>593.67136438236241</v>
      </c>
      <c r="P580">
        <f t="shared" si="70"/>
        <v>53</v>
      </c>
    </row>
    <row r="581" spans="6:16">
      <c r="F581" s="4">
        <f t="shared" si="74"/>
        <v>577</v>
      </c>
      <c r="G581" s="4">
        <v>0.65275919904071444</v>
      </c>
      <c r="H581" s="1">
        <f t="shared" si="71"/>
        <v>10.003161251233905</v>
      </c>
      <c r="I581" s="1">
        <f t="shared" si="67"/>
        <v>5926.8378260965992</v>
      </c>
      <c r="J581" s="1">
        <f t="shared" si="72"/>
        <v>6611</v>
      </c>
      <c r="K581" s="1">
        <v>2</v>
      </c>
      <c r="L581" s="1">
        <f t="shared" si="68"/>
        <v>6613</v>
      </c>
      <c r="M581" s="2">
        <f t="shared" si="69"/>
        <v>684.1621739034008</v>
      </c>
      <c r="N581" s="2">
        <f t="shared" si="73"/>
        <v>342638.86805814411</v>
      </c>
      <c r="O581" s="1">
        <f>N581/F581</f>
        <v>593.82819420822204</v>
      </c>
      <c r="P581">
        <f t="shared" si="70"/>
        <v>54</v>
      </c>
    </row>
    <row r="582" spans="6:16">
      <c r="F582" s="4">
        <f t="shared" si="74"/>
        <v>578</v>
      </c>
      <c r="G582" s="4">
        <v>0.6528524937745237</v>
      </c>
      <c r="H582" s="1">
        <f t="shared" si="71"/>
        <v>1.5031045361693032</v>
      </c>
      <c r="I582" s="1">
        <f t="shared" ref="I582:I645" si="75">IF(G582&lt;0.0368098159509202,815*G582,IF(G582&lt;0.320040899795501,(5*6^(3/2)*SQRT(39283*G582-1392)+6690)/241,IF(G582&lt;0.624744376278118,-(3*SQRT(135941-215160*G582)-2097)/22,IF(G582&lt;0.867075664621676,(3^(3/2)*SQRT(156480*G582-93197)+1089)/16,IF(G582&lt;1,-(5*SQRT(105745-105624*G582)-3025)/18,"false")))))*60</f>
        <v>5928.3409306327685</v>
      </c>
      <c r="J582" s="1">
        <f t="shared" si="72"/>
        <v>6613</v>
      </c>
      <c r="K582" s="1">
        <v>19</v>
      </c>
      <c r="L582" s="1">
        <f t="shared" ref="L582:L645" si="76">ROUND(J582+K582,0)</f>
        <v>6632</v>
      </c>
      <c r="M582" s="2">
        <f t="shared" ref="M582:M645" si="77">J582-I582</f>
        <v>684.6590693672315</v>
      </c>
      <c r="N582" s="2">
        <f t="shared" si="73"/>
        <v>343323.52712751133</v>
      </c>
      <c r="O582" s="1">
        <f>N582/F582</f>
        <v>593.98534105105762</v>
      </c>
      <c r="P582">
        <f t="shared" ref="P582:P645" si="78">COUNTIF(I583:I1484,"&lt;"&amp;L582)</f>
        <v>56</v>
      </c>
    </row>
    <row r="583" spans="6:16">
      <c r="F583" s="4">
        <f t="shared" si="74"/>
        <v>579</v>
      </c>
      <c r="G583" s="4">
        <v>0.65535883156547703</v>
      </c>
      <c r="H583" s="1">
        <f t="shared" ref="H583:H646" si="79">I583-I582</f>
        <v>39.93182107798475</v>
      </c>
      <c r="I583" s="1">
        <f t="shared" si="75"/>
        <v>5968.2727517107533</v>
      </c>
      <c r="J583" s="1">
        <f t="shared" ref="J583:J646" si="80">MAX(I583,L582)</f>
        <v>6632</v>
      </c>
      <c r="K583" s="1">
        <v>13</v>
      </c>
      <c r="L583" s="1">
        <f t="shared" si="76"/>
        <v>6645</v>
      </c>
      <c r="M583" s="2">
        <f t="shared" si="77"/>
        <v>663.72724828924675</v>
      </c>
      <c r="N583" s="2">
        <f t="shared" ref="N583:N646" si="81">M583+N582</f>
        <v>343987.25437580061</v>
      </c>
      <c r="O583" s="1">
        <f>N583/F583</f>
        <v>594.10579339516516</v>
      </c>
      <c r="P583">
        <f t="shared" si="78"/>
        <v>55</v>
      </c>
    </row>
    <row r="584" spans="6:16">
      <c r="F584" s="4">
        <f t="shared" si="74"/>
        <v>580</v>
      </c>
      <c r="G584" s="4">
        <v>0.65669846153881406</v>
      </c>
      <c r="H584" s="1">
        <f t="shared" si="79"/>
        <v>21.000301714822854</v>
      </c>
      <c r="I584" s="1">
        <f t="shared" si="75"/>
        <v>5989.2730534255761</v>
      </c>
      <c r="J584" s="1">
        <f t="shared" si="80"/>
        <v>6645</v>
      </c>
      <c r="K584" s="1">
        <v>4</v>
      </c>
      <c r="L584" s="1">
        <f t="shared" si="76"/>
        <v>6649</v>
      </c>
      <c r="M584" s="2">
        <f t="shared" si="77"/>
        <v>655.72694657442389</v>
      </c>
      <c r="N584" s="2">
        <f t="shared" si="81"/>
        <v>344642.98132237501</v>
      </c>
      <c r="O584" s="1">
        <f>N584/F584</f>
        <v>594.21203676271557</v>
      </c>
      <c r="P584">
        <f t="shared" si="78"/>
        <v>54</v>
      </c>
    </row>
    <row r="585" spans="6:16">
      <c r="F585" s="4">
        <f t="shared" si="74"/>
        <v>581</v>
      </c>
      <c r="G585" s="4">
        <v>0.6567457260467191</v>
      </c>
      <c r="H585" s="1">
        <f t="shared" si="79"/>
        <v>0.73670247778682096</v>
      </c>
      <c r="I585" s="1">
        <f t="shared" si="75"/>
        <v>5990.0097559033629</v>
      </c>
      <c r="J585" s="1">
        <f t="shared" si="80"/>
        <v>6649</v>
      </c>
      <c r="K585" s="1">
        <v>19</v>
      </c>
      <c r="L585" s="1">
        <f t="shared" si="76"/>
        <v>6668</v>
      </c>
      <c r="M585" s="2">
        <f t="shared" si="77"/>
        <v>658.99024409663707</v>
      </c>
      <c r="N585" s="2">
        <f t="shared" si="81"/>
        <v>345301.97156647162</v>
      </c>
      <c r="O585" s="1">
        <f>N585/F585</f>
        <v>594.32353109547614</v>
      </c>
      <c r="P585">
        <f t="shared" si="78"/>
        <v>55</v>
      </c>
    </row>
    <row r="586" spans="6:16">
      <c r="F586" s="4">
        <f t="shared" si="74"/>
        <v>582</v>
      </c>
      <c r="G586" s="4">
        <v>0.65781211157510766</v>
      </c>
      <c r="H586" s="1">
        <f t="shared" si="79"/>
        <v>16.546514516944626</v>
      </c>
      <c r="I586" s="1">
        <f t="shared" si="75"/>
        <v>6006.5562704203076</v>
      </c>
      <c r="J586" s="1">
        <f t="shared" si="80"/>
        <v>6668</v>
      </c>
      <c r="K586" s="1">
        <v>4</v>
      </c>
      <c r="L586" s="1">
        <f t="shared" si="76"/>
        <v>6672</v>
      </c>
      <c r="M586" s="2">
        <f t="shared" si="77"/>
        <v>661.44372957969244</v>
      </c>
      <c r="N586" s="2">
        <f t="shared" si="81"/>
        <v>345963.4152960513</v>
      </c>
      <c r="O586" s="1">
        <f>N586/F586</f>
        <v>594.43885789699539</v>
      </c>
      <c r="P586">
        <f t="shared" si="78"/>
        <v>54</v>
      </c>
    </row>
    <row r="587" spans="6:16">
      <c r="F587" s="4">
        <f t="shared" si="74"/>
        <v>583</v>
      </c>
      <c r="G587" s="4">
        <v>0.65824672455745059</v>
      </c>
      <c r="H587" s="1">
        <f t="shared" si="79"/>
        <v>6.7029500795815693</v>
      </c>
      <c r="I587" s="1">
        <f t="shared" si="75"/>
        <v>6013.2592204998891</v>
      </c>
      <c r="J587" s="1">
        <f t="shared" si="80"/>
        <v>6672</v>
      </c>
      <c r="K587" s="1">
        <v>3</v>
      </c>
      <c r="L587" s="1">
        <f t="shared" si="76"/>
        <v>6675</v>
      </c>
      <c r="M587" s="2">
        <f t="shared" si="77"/>
        <v>658.74077950011088</v>
      </c>
      <c r="N587" s="2">
        <f t="shared" si="81"/>
        <v>346622.15607555141</v>
      </c>
      <c r="O587" s="1">
        <f>N587/F587</f>
        <v>594.54915278825285</v>
      </c>
      <c r="P587">
        <f t="shared" si="78"/>
        <v>53</v>
      </c>
    </row>
    <row r="588" spans="6:16">
      <c r="F588" s="4">
        <f t="shared" si="74"/>
        <v>584</v>
      </c>
      <c r="G588" s="4">
        <v>0.65839314076463129</v>
      </c>
      <c r="H588" s="1">
        <f t="shared" si="79"/>
        <v>2.2529106434412824</v>
      </c>
      <c r="I588" s="1">
        <f t="shared" si="75"/>
        <v>6015.5121311433304</v>
      </c>
      <c r="J588" s="1">
        <f t="shared" si="80"/>
        <v>6675</v>
      </c>
      <c r="K588" s="1">
        <v>14</v>
      </c>
      <c r="L588" s="1">
        <f t="shared" si="76"/>
        <v>6689</v>
      </c>
      <c r="M588" s="2">
        <f t="shared" si="77"/>
        <v>659.48786885666959</v>
      </c>
      <c r="N588" s="2">
        <f t="shared" si="81"/>
        <v>347281.6439444081</v>
      </c>
      <c r="O588" s="1">
        <f>N588/F588</f>
        <v>594.66034921987693</v>
      </c>
      <c r="P588">
        <f t="shared" si="78"/>
        <v>53</v>
      </c>
    </row>
    <row r="589" spans="6:16">
      <c r="F589" s="4">
        <f t="shared" si="74"/>
        <v>585</v>
      </c>
      <c r="G589" s="4">
        <v>0.65972699542107671</v>
      </c>
      <c r="H589" s="1">
        <f t="shared" si="79"/>
        <v>20.404333313566895</v>
      </c>
      <c r="I589" s="1">
        <f t="shared" si="75"/>
        <v>6035.9164644568973</v>
      </c>
      <c r="J589" s="1">
        <f t="shared" si="80"/>
        <v>6689</v>
      </c>
      <c r="K589" s="1">
        <v>6</v>
      </c>
      <c r="L589" s="1">
        <f t="shared" si="76"/>
        <v>6695</v>
      </c>
      <c r="M589" s="2">
        <f t="shared" si="77"/>
        <v>653.0835355431027</v>
      </c>
      <c r="N589" s="2">
        <f t="shared" si="81"/>
        <v>347934.72747995122</v>
      </c>
      <c r="O589" s="1">
        <f>N589/F589</f>
        <v>594.76021791444657</v>
      </c>
      <c r="P589">
        <f t="shared" si="78"/>
        <v>53</v>
      </c>
    </row>
    <row r="590" spans="6:16">
      <c r="F590" s="4">
        <f t="shared" si="74"/>
        <v>586</v>
      </c>
      <c r="G590" s="4">
        <v>0.66042891830968653</v>
      </c>
      <c r="H590" s="1">
        <f t="shared" si="79"/>
        <v>10.652325063052558</v>
      </c>
      <c r="I590" s="1">
        <f t="shared" si="75"/>
        <v>6046.5687895199499</v>
      </c>
      <c r="J590" s="1">
        <f t="shared" si="80"/>
        <v>6695</v>
      </c>
      <c r="K590" s="1">
        <v>6</v>
      </c>
      <c r="L590" s="1">
        <f t="shared" si="76"/>
        <v>6701</v>
      </c>
      <c r="M590" s="2">
        <f t="shared" si="77"/>
        <v>648.43121048005014</v>
      </c>
      <c r="N590" s="2">
        <f t="shared" si="81"/>
        <v>348583.15869043127</v>
      </c>
      <c r="O590" s="1">
        <f>N590/F590</f>
        <v>594.85180663896119</v>
      </c>
      <c r="P590">
        <f t="shared" si="78"/>
        <v>53</v>
      </c>
    </row>
    <row r="591" spans="6:16">
      <c r="F591" s="4">
        <f t="shared" si="74"/>
        <v>587</v>
      </c>
      <c r="G591" s="4">
        <v>0.66083291072858152</v>
      </c>
      <c r="H591" s="1">
        <f t="shared" si="79"/>
        <v>6.1048260813704474</v>
      </c>
      <c r="I591" s="1">
        <f t="shared" si="75"/>
        <v>6052.6736156013203</v>
      </c>
      <c r="J591" s="1">
        <f t="shared" si="80"/>
        <v>6701</v>
      </c>
      <c r="K591" s="1">
        <v>3</v>
      </c>
      <c r="L591" s="1">
        <f t="shared" si="76"/>
        <v>6704</v>
      </c>
      <c r="M591" s="2">
        <f t="shared" si="77"/>
        <v>648.32638439867969</v>
      </c>
      <c r="N591" s="2">
        <f t="shared" si="81"/>
        <v>349231.48507482995</v>
      </c>
      <c r="O591" s="1">
        <f>N591/F591</f>
        <v>594.94290472713794</v>
      </c>
      <c r="P591">
        <f t="shared" si="78"/>
        <v>53</v>
      </c>
    </row>
    <row r="592" spans="6:16">
      <c r="F592" s="4">
        <f t="shared" si="74"/>
        <v>588</v>
      </c>
      <c r="G592" s="4">
        <v>0.66381212443547177</v>
      </c>
      <c r="H592" s="1">
        <f t="shared" si="79"/>
        <v>44.448113028765874</v>
      </c>
      <c r="I592" s="1">
        <f t="shared" si="75"/>
        <v>6097.1217286300862</v>
      </c>
      <c r="J592" s="1">
        <f t="shared" si="80"/>
        <v>6704</v>
      </c>
      <c r="K592" s="1">
        <v>11</v>
      </c>
      <c r="L592" s="1">
        <f t="shared" si="76"/>
        <v>6715</v>
      </c>
      <c r="M592" s="2">
        <f t="shared" si="77"/>
        <v>606.87827136991382</v>
      </c>
      <c r="N592" s="2">
        <f t="shared" si="81"/>
        <v>349838.36334619985</v>
      </c>
      <c r="O592" s="1">
        <f>N592/F592</f>
        <v>594.9632029697276</v>
      </c>
      <c r="P592">
        <f t="shared" si="78"/>
        <v>53</v>
      </c>
    </row>
    <row r="593" spans="6:16">
      <c r="F593" s="4">
        <f t="shared" ref="F593:F656" si="82">F592+1</f>
        <v>589</v>
      </c>
      <c r="G593" s="4">
        <v>0.66382100826658341</v>
      </c>
      <c r="H593" s="1">
        <f t="shared" si="79"/>
        <v>0.13107423527253559</v>
      </c>
      <c r="I593" s="1">
        <f t="shared" si="75"/>
        <v>6097.2528028653587</v>
      </c>
      <c r="J593" s="1">
        <f t="shared" si="80"/>
        <v>6715</v>
      </c>
      <c r="K593" s="1">
        <v>17</v>
      </c>
      <c r="L593" s="1">
        <f t="shared" si="76"/>
        <v>6732</v>
      </c>
      <c r="M593" s="2">
        <f t="shared" si="77"/>
        <v>617.74719713464128</v>
      </c>
      <c r="N593" s="2">
        <f t="shared" si="81"/>
        <v>350456.11054333451</v>
      </c>
      <c r="O593" s="1">
        <f>N593/F593</f>
        <v>595.00188547255436</v>
      </c>
      <c r="P593">
        <f t="shared" si="78"/>
        <v>53</v>
      </c>
    </row>
    <row r="594" spans="6:16">
      <c r="F594" s="4">
        <f t="shared" si="82"/>
        <v>590</v>
      </c>
      <c r="G594" s="4">
        <v>0.66526185292692608</v>
      </c>
      <c r="H594" s="1">
        <f t="shared" si="79"/>
        <v>21.146838073818799</v>
      </c>
      <c r="I594" s="1">
        <f t="shared" si="75"/>
        <v>6118.3996409391775</v>
      </c>
      <c r="J594" s="1">
        <f t="shared" si="80"/>
        <v>6732</v>
      </c>
      <c r="K594" s="1">
        <v>12</v>
      </c>
      <c r="L594" s="1">
        <f t="shared" si="76"/>
        <v>6744</v>
      </c>
      <c r="M594" s="2">
        <f t="shared" si="77"/>
        <v>613.60035906082248</v>
      </c>
      <c r="N594" s="2">
        <f t="shared" si="81"/>
        <v>351069.71090239531</v>
      </c>
      <c r="O594" s="1">
        <f>N594/F594</f>
        <v>595.03340830914465</v>
      </c>
      <c r="P594">
        <f t="shared" si="78"/>
        <v>52</v>
      </c>
    </row>
    <row r="595" spans="6:16">
      <c r="F595" s="4">
        <f t="shared" si="82"/>
        <v>591</v>
      </c>
      <c r="G595" s="4">
        <v>0.66536034513800257</v>
      </c>
      <c r="H595" s="1">
        <f t="shared" si="79"/>
        <v>1.437520347568352</v>
      </c>
      <c r="I595" s="1">
        <f t="shared" si="75"/>
        <v>6119.8371612867459</v>
      </c>
      <c r="J595" s="1">
        <f t="shared" si="80"/>
        <v>6744</v>
      </c>
      <c r="K595" s="1">
        <v>1</v>
      </c>
      <c r="L595" s="1">
        <f t="shared" si="76"/>
        <v>6745</v>
      </c>
      <c r="M595" s="2">
        <f t="shared" si="77"/>
        <v>624.16283871325413</v>
      </c>
      <c r="N595" s="2">
        <f t="shared" si="81"/>
        <v>351693.87374110857</v>
      </c>
      <c r="O595" s="1">
        <f>N595/F595</f>
        <v>595.08269668546291</v>
      </c>
      <c r="P595">
        <f t="shared" si="78"/>
        <v>51</v>
      </c>
    </row>
    <row r="596" spans="6:16">
      <c r="F596" s="4">
        <f t="shared" si="82"/>
        <v>592</v>
      </c>
      <c r="G596" s="4">
        <v>0.66653447465558546</v>
      </c>
      <c r="H596" s="1">
        <f t="shared" si="79"/>
        <v>17.059222303480055</v>
      </c>
      <c r="I596" s="1">
        <f t="shared" si="75"/>
        <v>6136.8963835902259</v>
      </c>
      <c r="J596" s="1">
        <f t="shared" si="80"/>
        <v>6745</v>
      </c>
      <c r="K596" s="1">
        <v>11</v>
      </c>
      <c r="L596" s="1">
        <f t="shared" si="76"/>
        <v>6756</v>
      </c>
      <c r="M596" s="2">
        <f t="shared" si="77"/>
        <v>608.10361640977408</v>
      </c>
      <c r="N596" s="2">
        <f t="shared" si="81"/>
        <v>352301.97735751834</v>
      </c>
      <c r="O596" s="1">
        <f>N596/F596</f>
        <v>595.10469148229447</v>
      </c>
      <c r="P596">
        <f t="shared" si="78"/>
        <v>52</v>
      </c>
    </row>
    <row r="597" spans="6:16">
      <c r="F597" s="4">
        <f t="shared" si="82"/>
        <v>593</v>
      </c>
      <c r="G597" s="4">
        <v>0.6687754044389147</v>
      </c>
      <c r="H597" s="1">
        <f t="shared" si="79"/>
        <v>32.171710641792743</v>
      </c>
      <c r="I597" s="1">
        <f t="shared" si="75"/>
        <v>6169.0680942320187</v>
      </c>
      <c r="J597" s="1">
        <f t="shared" si="80"/>
        <v>6756</v>
      </c>
      <c r="K597" s="1">
        <v>3</v>
      </c>
      <c r="L597" s="1">
        <f t="shared" si="76"/>
        <v>6759</v>
      </c>
      <c r="M597" s="2">
        <f t="shared" si="77"/>
        <v>586.93190576798133</v>
      </c>
      <c r="N597" s="2">
        <f t="shared" si="81"/>
        <v>352888.90926328633</v>
      </c>
      <c r="O597" s="1">
        <f>N597/F597</f>
        <v>595.09090938159579</v>
      </c>
      <c r="P597">
        <f t="shared" si="78"/>
        <v>51</v>
      </c>
    </row>
    <row r="598" spans="6:16">
      <c r="F598" s="4">
        <f t="shared" si="82"/>
        <v>594</v>
      </c>
      <c r="G598" s="4">
        <v>0.66993748175345935</v>
      </c>
      <c r="H598" s="1">
        <f t="shared" si="79"/>
        <v>16.489374271973247</v>
      </c>
      <c r="I598" s="1">
        <f t="shared" si="75"/>
        <v>6185.5574685039919</v>
      </c>
      <c r="J598" s="1">
        <f t="shared" si="80"/>
        <v>6759</v>
      </c>
      <c r="K598" s="1">
        <v>4</v>
      </c>
      <c r="L598" s="1">
        <f t="shared" si="76"/>
        <v>6763</v>
      </c>
      <c r="M598" s="2">
        <f t="shared" si="77"/>
        <v>573.44253149600809</v>
      </c>
      <c r="N598" s="2">
        <f t="shared" si="81"/>
        <v>353462.35179478233</v>
      </c>
      <c r="O598" s="1">
        <f>N598/F598</f>
        <v>595.05446430098038</v>
      </c>
      <c r="P598">
        <f t="shared" si="78"/>
        <v>50</v>
      </c>
    </row>
    <row r="599" spans="6:16">
      <c r="F599" s="4">
        <f t="shared" si="82"/>
        <v>595</v>
      </c>
      <c r="G599" s="4">
        <v>0.67125948150175896</v>
      </c>
      <c r="H599" s="1">
        <f t="shared" si="79"/>
        <v>18.602696229416324</v>
      </c>
      <c r="I599" s="1">
        <f t="shared" si="75"/>
        <v>6204.1601647334082</v>
      </c>
      <c r="J599" s="1">
        <f t="shared" si="80"/>
        <v>6763</v>
      </c>
      <c r="K599" s="1">
        <v>7</v>
      </c>
      <c r="L599" s="1">
        <f t="shared" si="76"/>
        <v>6770</v>
      </c>
      <c r="M599" s="2">
        <f t="shared" si="77"/>
        <v>558.83983526659176</v>
      </c>
      <c r="N599" s="2">
        <f t="shared" si="81"/>
        <v>354021.19163004891</v>
      </c>
      <c r="O599" s="1">
        <f>N599/F599</f>
        <v>594.99359937823351</v>
      </c>
      <c r="P599">
        <f t="shared" si="78"/>
        <v>49</v>
      </c>
    </row>
    <row r="600" spans="6:16">
      <c r="F600" s="4">
        <f t="shared" si="82"/>
        <v>596</v>
      </c>
      <c r="G600" s="4">
        <v>0.67240125985173105</v>
      </c>
      <c r="H600" s="1">
        <f t="shared" si="79"/>
        <v>15.936322777645728</v>
      </c>
      <c r="I600" s="1">
        <f t="shared" si="75"/>
        <v>6220.096487511054</v>
      </c>
      <c r="J600" s="1">
        <f t="shared" si="80"/>
        <v>6770</v>
      </c>
      <c r="K600" s="1">
        <v>8</v>
      </c>
      <c r="L600" s="1">
        <f t="shared" si="76"/>
        <v>6778</v>
      </c>
      <c r="M600" s="2">
        <f t="shared" si="77"/>
        <v>549.90351248894603</v>
      </c>
      <c r="N600" s="2">
        <f t="shared" si="81"/>
        <v>354571.09514253784</v>
      </c>
      <c r="O600" s="1">
        <f>N600/F600</f>
        <v>594.91794487002994</v>
      </c>
      <c r="P600">
        <f t="shared" si="78"/>
        <v>48</v>
      </c>
    </row>
    <row r="601" spans="6:16">
      <c r="F601" s="4">
        <f t="shared" si="82"/>
        <v>597</v>
      </c>
      <c r="G601" s="4">
        <v>0.67565216471295031</v>
      </c>
      <c r="H601" s="1">
        <f t="shared" si="79"/>
        <v>44.7367183004244</v>
      </c>
      <c r="I601" s="1">
        <f t="shared" si="75"/>
        <v>6264.8332058114784</v>
      </c>
      <c r="J601" s="1">
        <f t="shared" si="80"/>
        <v>6778</v>
      </c>
      <c r="K601" s="1">
        <v>5</v>
      </c>
      <c r="L601" s="1">
        <f t="shared" si="76"/>
        <v>6783</v>
      </c>
      <c r="M601" s="2">
        <f t="shared" si="77"/>
        <v>513.16679418852164</v>
      </c>
      <c r="N601" s="2">
        <f t="shared" si="81"/>
        <v>355084.26193672634</v>
      </c>
      <c r="O601" s="1">
        <f>N601/F601</f>
        <v>594.78100826922332</v>
      </c>
      <c r="P601">
        <f t="shared" si="78"/>
        <v>47</v>
      </c>
    </row>
    <row r="602" spans="6:16">
      <c r="F602" s="4">
        <f t="shared" si="82"/>
        <v>598</v>
      </c>
      <c r="G602" s="4">
        <v>0.67628311430338006</v>
      </c>
      <c r="H602" s="1">
        <f t="shared" si="79"/>
        <v>8.5767847267497928</v>
      </c>
      <c r="I602" s="1">
        <f t="shared" si="75"/>
        <v>6273.4099905382282</v>
      </c>
      <c r="J602" s="1">
        <f t="shared" si="80"/>
        <v>6783</v>
      </c>
      <c r="K602" s="1">
        <v>13</v>
      </c>
      <c r="L602" s="1">
        <f t="shared" si="76"/>
        <v>6796</v>
      </c>
      <c r="M602" s="2">
        <f t="shared" si="77"/>
        <v>509.59000946177184</v>
      </c>
      <c r="N602" s="2">
        <f t="shared" si="81"/>
        <v>355593.85194618814</v>
      </c>
      <c r="O602" s="1">
        <f>N602/F602</f>
        <v>594.63854840499687</v>
      </c>
      <c r="P602">
        <f t="shared" si="78"/>
        <v>47</v>
      </c>
    </row>
    <row r="603" spans="6:16">
      <c r="F603" s="4">
        <f t="shared" si="82"/>
        <v>599</v>
      </c>
      <c r="G603" s="4">
        <v>0.67842419883641458</v>
      </c>
      <c r="H603" s="1">
        <f t="shared" si="79"/>
        <v>28.857577584079991</v>
      </c>
      <c r="I603" s="1">
        <f t="shared" si="75"/>
        <v>6302.2675681223081</v>
      </c>
      <c r="J603" s="1">
        <f t="shared" si="80"/>
        <v>6796</v>
      </c>
      <c r="K603" s="1">
        <v>4</v>
      </c>
      <c r="L603" s="1">
        <f t="shared" si="76"/>
        <v>6800</v>
      </c>
      <c r="M603" s="2">
        <f t="shared" si="77"/>
        <v>493.73243187769185</v>
      </c>
      <c r="N603" s="2">
        <f t="shared" si="81"/>
        <v>356087.58437806583</v>
      </c>
      <c r="O603" s="1">
        <f>N603/F603</f>
        <v>594.47009078141207</v>
      </c>
      <c r="P603">
        <f t="shared" si="78"/>
        <v>46</v>
      </c>
    </row>
    <row r="604" spans="6:16">
      <c r="F604" s="4">
        <f t="shared" si="82"/>
        <v>600</v>
      </c>
      <c r="G604" s="4">
        <v>0.67883468661784319</v>
      </c>
      <c r="H604" s="1">
        <f t="shared" si="79"/>
        <v>5.4897870519562275</v>
      </c>
      <c r="I604" s="1">
        <f t="shared" si="75"/>
        <v>6307.7573551742644</v>
      </c>
      <c r="J604" s="1">
        <f t="shared" si="80"/>
        <v>6800</v>
      </c>
      <c r="K604" s="1">
        <v>4</v>
      </c>
      <c r="L604" s="1">
        <f t="shared" si="76"/>
        <v>6804</v>
      </c>
      <c r="M604" s="2">
        <f t="shared" si="77"/>
        <v>492.24264482573562</v>
      </c>
      <c r="N604" s="2">
        <f t="shared" si="81"/>
        <v>356579.82702289155</v>
      </c>
      <c r="O604" s="1">
        <f>N604/F604</f>
        <v>594.29971170481929</v>
      </c>
      <c r="P604">
        <f t="shared" si="78"/>
        <v>45</v>
      </c>
    </row>
    <row r="605" spans="6:16">
      <c r="F605" s="4">
        <f t="shared" si="82"/>
        <v>601</v>
      </c>
      <c r="G605" s="4">
        <v>0.68096990175919991</v>
      </c>
      <c r="H605" s="1">
        <f t="shared" si="79"/>
        <v>28.340158126075039</v>
      </c>
      <c r="I605" s="1">
        <f t="shared" si="75"/>
        <v>6336.0975133003394</v>
      </c>
      <c r="J605" s="1">
        <f t="shared" si="80"/>
        <v>6804</v>
      </c>
      <c r="K605" s="1">
        <v>5</v>
      </c>
      <c r="L605" s="1">
        <f t="shared" si="76"/>
        <v>6809</v>
      </c>
      <c r="M605" s="2">
        <f t="shared" si="77"/>
        <v>467.90248669966059</v>
      </c>
      <c r="N605" s="2">
        <f t="shared" si="81"/>
        <v>357047.72950959118</v>
      </c>
      <c r="O605" s="1">
        <f>N605/F605</f>
        <v>594.08940018234807</v>
      </c>
      <c r="P605">
        <f t="shared" si="78"/>
        <v>44</v>
      </c>
    </row>
    <row r="606" spans="6:16">
      <c r="F606" s="4">
        <f t="shared" si="82"/>
        <v>602</v>
      </c>
      <c r="G606" s="4">
        <v>0.68112719097847507</v>
      </c>
      <c r="H606" s="1">
        <f t="shared" si="79"/>
        <v>2.0735706366485829</v>
      </c>
      <c r="I606" s="1">
        <f t="shared" si="75"/>
        <v>6338.171083936988</v>
      </c>
      <c r="J606" s="1">
        <f t="shared" si="80"/>
        <v>6809</v>
      </c>
      <c r="K606" s="1">
        <v>12</v>
      </c>
      <c r="L606" s="1">
        <f t="shared" si="76"/>
        <v>6821</v>
      </c>
      <c r="M606" s="2">
        <f t="shared" si="77"/>
        <v>470.828916063012</v>
      </c>
      <c r="N606" s="2">
        <f t="shared" si="81"/>
        <v>357518.55842565419</v>
      </c>
      <c r="O606" s="1">
        <f>N606/F606</f>
        <v>593.88464854759832</v>
      </c>
      <c r="P606">
        <f t="shared" si="78"/>
        <v>45</v>
      </c>
    </row>
    <row r="607" spans="6:16">
      <c r="F607" s="4">
        <f t="shared" si="82"/>
        <v>603</v>
      </c>
      <c r="G607" s="4">
        <v>0.6818791432194482</v>
      </c>
      <c r="H607" s="1">
        <f t="shared" si="79"/>
        <v>9.886876162230692</v>
      </c>
      <c r="I607" s="1">
        <f t="shared" si="75"/>
        <v>6348.0579600992187</v>
      </c>
      <c r="J607" s="1">
        <f t="shared" si="80"/>
        <v>6821</v>
      </c>
      <c r="K607" s="1">
        <v>16</v>
      </c>
      <c r="L607" s="1">
        <f t="shared" si="76"/>
        <v>6837</v>
      </c>
      <c r="M607" s="2">
        <f t="shared" si="77"/>
        <v>472.94203990078131</v>
      </c>
      <c r="N607" s="2">
        <f t="shared" si="81"/>
        <v>357991.500465555</v>
      </c>
      <c r="O607" s="1">
        <f>N607/F607</f>
        <v>593.6840803740547</v>
      </c>
      <c r="P607">
        <f t="shared" si="78"/>
        <v>44</v>
      </c>
    </row>
    <row r="608" spans="6:16">
      <c r="F608" s="4">
        <f t="shared" si="82"/>
        <v>604</v>
      </c>
      <c r="G608" s="4">
        <v>0.68194483847202392</v>
      </c>
      <c r="H608" s="1">
        <f t="shared" si="79"/>
        <v>0.86172958356291929</v>
      </c>
      <c r="I608" s="1">
        <f t="shared" si="75"/>
        <v>6348.9196896827816</v>
      </c>
      <c r="J608" s="1">
        <f t="shared" si="80"/>
        <v>6837</v>
      </c>
      <c r="K608" s="1">
        <v>5</v>
      </c>
      <c r="L608" s="1">
        <f t="shared" si="76"/>
        <v>6842</v>
      </c>
      <c r="M608" s="2">
        <f t="shared" si="77"/>
        <v>488.08031031721839</v>
      </c>
      <c r="N608" s="2">
        <f t="shared" si="81"/>
        <v>358479.58077587222</v>
      </c>
      <c r="O608" s="1">
        <f>N608/F608</f>
        <v>593.5092396951527</v>
      </c>
      <c r="P608">
        <f t="shared" si="78"/>
        <v>44</v>
      </c>
    </row>
    <row r="609" spans="6:16">
      <c r="F609" s="4">
        <f t="shared" si="82"/>
        <v>605</v>
      </c>
      <c r="G609" s="4">
        <v>0.6828121307385504</v>
      </c>
      <c r="H609" s="1">
        <f t="shared" si="79"/>
        <v>11.34575988808956</v>
      </c>
      <c r="I609" s="1">
        <f t="shared" si="75"/>
        <v>6360.2654495708712</v>
      </c>
      <c r="J609" s="1">
        <f t="shared" si="80"/>
        <v>6842</v>
      </c>
      <c r="K609" s="1">
        <v>33</v>
      </c>
      <c r="L609" s="1">
        <f t="shared" si="76"/>
        <v>6875</v>
      </c>
      <c r="M609" s="2">
        <f t="shared" si="77"/>
        <v>481.73455042912883</v>
      </c>
      <c r="N609" s="2">
        <f t="shared" si="81"/>
        <v>358961.31532630132</v>
      </c>
      <c r="O609" s="1">
        <f>N609/F609</f>
        <v>593.32448814264683</v>
      </c>
      <c r="P609">
        <f t="shared" si="78"/>
        <v>44</v>
      </c>
    </row>
    <row r="610" spans="6:16">
      <c r="F610" s="4">
        <f t="shared" si="82"/>
        <v>606</v>
      </c>
      <c r="G610" s="4">
        <v>0.6843034697754713</v>
      </c>
      <c r="H610" s="1">
        <f t="shared" si="79"/>
        <v>19.37833368761585</v>
      </c>
      <c r="I610" s="1">
        <f t="shared" si="75"/>
        <v>6379.643783258487</v>
      </c>
      <c r="J610" s="1">
        <f t="shared" si="80"/>
        <v>6875</v>
      </c>
      <c r="K610" s="1">
        <v>6</v>
      </c>
      <c r="L610" s="1">
        <f t="shared" si="76"/>
        <v>6881</v>
      </c>
      <c r="M610" s="2">
        <f t="shared" si="77"/>
        <v>495.35621674151298</v>
      </c>
      <c r="N610" s="2">
        <f t="shared" si="81"/>
        <v>359456.67154304282</v>
      </c>
      <c r="O610" s="1">
        <f>N610/F610</f>
        <v>593.16282432845344</v>
      </c>
      <c r="P610">
        <f t="shared" si="78"/>
        <v>43</v>
      </c>
    </row>
    <row r="611" spans="6:16">
      <c r="F611" s="4">
        <f t="shared" si="82"/>
        <v>607</v>
      </c>
      <c r="G611" s="4">
        <v>0.68440105546429586</v>
      </c>
      <c r="H611" s="1">
        <f t="shared" si="79"/>
        <v>1.2623218697535776</v>
      </c>
      <c r="I611" s="1">
        <f t="shared" si="75"/>
        <v>6380.9061051282406</v>
      </c>
      <c r="J611" s="1">
        <f t="shared" si="80"/>
        <v>6881</v>
      </c>
      <c r="K611" s="1">
        <v>7</v>
      </c>
      <c r="L611" s="1">
        <f t="shared" si="76"/>
        <v>6888</v>
      </c>
      <c r="M611" s="2">
        <f t="shared" si="77"/>
        <v>500.0938948717594</v>
      </c>
      <c r="N611" s="2">
        <f t="shared" si="81"/>
        <v>359956.76543791458</v>
      </c>
      <c r="O611" s="1">
        <f>N611/F611</f>
        <v>593.00949825027112</v>
      </c>
      <c r="P611">
        <f t="shared" si="78"/>
        <v>44</v>
      </c>
    </row>
    <row r="612" spans="6:16">
      <c r="F612" s="4">
        <f t="shared" si="82"/>
        <v>608</v>
      </c>
      <c r="G612" s="4">
        <v>0.68467046634845907</v>
      </c>
      <c r="H612" s="1">
        <f t="shared" si="79"/>
        <v>3.4813749833419934</v>
      </c>
      <c r="I612" s="1">
        <f t="shared" si="75"/>
        <v>6384.3874801115826</v>
      </c>
      <c r="J612" s="1">
        <f t="shared" si="80"/>
        <v>6888</v>
      </c>
      <c r="K612" s="1">
        <v>12</v>
      </c>
      <c r="L612" s="1">
        <f t="shared" si="76"/>
        <v>6900</v>
      </c>
      <c r="M612" s="2">
        <f t="shared" si="77"/>
        <v>503.61251988841741</v>
      </c>
      <c r="N612" s="2">
        <f t="shared" si="81"/>
        <v>360460.37795780302</v>
      </c>
      <c r="O612" s="1">
        <f>N612/F612</f>
        <v>592.86246374638654</v>
      </c>
      <c r="P612">
        <f t="shared" si="78"/>
        <v>43</v>
      </c>
    </row>
    <row r="613" spans="6:16">
      <c r="F613" s="4">
        <f t="shared" si="82"/>
        <v>609</v>
      </c>
      <c r="G613" s="4">
        <v>0.68573222148166479</v>
      </c>
      <c r="H613" s="1">
        <f t="shared" si="79"/>
        <v>13.669198680338013</v>
      </c>
      <c r="I613" s="1">
        <f t="shared" si="75"/>
        <v>6398.0566787919206</v>
      </c>
      <c r="J613" s="1">
        <f t="shared" si="80"/>
        <v>6900</v>
      </c>
      <c r="K613" s="1">
        <v>11</v>
      </c>
      <c r="L613" s="1">
        <f t="shared" si="76"/>
        <v>6911</v>
      </c>
      <c r="M613" s="2">
        <f t="shared" si="77"/>
        <v>501.9433212080794</v>
      </c>
      <c r="N613" s="2">
        <f t="shared" si="81"/>
        <v>360962.32127901108</v>
      </c>
      <c r="O613" s="1">
        <f>N613/F613</f>
        <v>592.71317122990331</v>
      </c>
      <c r="P613">
        <f t="shared" si="78"/>
        <v>43</v>
      </c>
    </row>
    <row r="614" spans="6:16">
      <c r="F614" s="4">
        <f t="shared" si="82"/>
        <v>610</v>
      </c>
      <c r="G614" s="4">
        <v>0.6865858268832854</v>
      </c>
      <c r="H614" s="1">
        <f t="shared" si="79"/>
        <v>10.931177434851634</v>
      </c>
      <c r="I614" s="1">
        <f t="shared" si="75"/>
        <v>6408.9878562267722</v>
      </c>
      <c r="J614" s="1">
        <f t="shared" si="80"/>
        <v>6911</v>
      </c>
      <c r="K614" s="1">
        <v>4</v>
      </c>
      <c r="L614" s="1">
        <f t="shared" si="76"/>
        <v>6915</v>
      </c>
      <c r="M614" s="2">
        <f t="shared" si="77"/>
        <v>502.01214377322776</v>
      </c>
      <c r="N614" s="2">
        <f t="shared" si="81"/>
        <v>361464.33342278429</v>
      </c>
      <c r="O614" s="1">
        <f>N614/F614</f>
        <v>592.56448102095783</v>
      </c>
      <c r="P614">
        <f t="shared" si="78"/>
        <v>42</v>
      </c>
    </row>
    <row r="615" spans="6:16">
      <c r="F615" s="4">
        <f t="shared" si="82"/>
        <v>611</v>
      </c>
      <c r="G615" s="4">
        <v>0.68683327647941983</v>
      </c>
      <c r="H615" s="1">
        <f t="shared" si="79"/>
        <v>3.1592178587470698</v>
      </c>
      <c r="I615" s="1">
        <f t="shared" si="75"/>
        <v>6412.1470740855193</v>
      </c>
      <c r="J615" s="1">
        <f t="shared" si="80"/>
        <v>6915</v>
      </c>
      <c r="K615" s="1">
        <v>8</v>
      </c>
      <c r="L615" s="1">
        <f t="shared" si="76"/>
        <v>6923</v>
      </c>
      <c r="M615" s="2">
        <f t="shared" si="77"/>
        <v>502.85292591448069</v>
      </c>
      <c r="N615" s="2">
        <f t="shared" si="81"/>
        <v>361967.18634869874</v>
      </c>
      <c r="O615" s="1">
        <f>N615/F615</f>
        <v>592.41765359852491</v>
      </c>
      <c r="P615">
        <f t="shared" si="78"/>
        <v>42</v>
      </c>
    </row>
    <row r="616" spans="6:16">
      <c r="F616" s="4">
        <f t="shared" si="82"/>
        <v>612</v>
      </c>
      <c r="G616" s="4">
        <v>0.6871108027947701</v>
      </c>
      <c r="H616" s="1">
        <f t="shared" si="79"/>
        <v>3.5381189134359374</v>
      </c>
      <c r="I616" s="1">
        <f t="shared" si="75"/>
        <v>6415.6851929989552</v>
      </c>
      <c r="J616" s="1">
        <f t="shared" si="80"/>
        <v>6923</v>
      </c>
      <c r="K616" s="1">
        <v>16</v>
      </c>
      <c r="L616" s="1">
        <f t="shared" si="76"/>
        <v>6939</v>
      </c>
      <c r="M616" s="2">
        <f t="shared" si="77"/>
        <v>507.31480700104476</v>
      </c>
      <c r="N616" s="2">
        <f t="shared" si="81"/>
        <v>362474.50115569978</v>
      </c>
      <c r="O616" s="1">
        <f>N616/F616</f>
        <v>592.27859665964013</v>
      </c>
      <c r="P616">
        <f t="shared" si="78"/>
        <v>44</v>
      </c>
    </row>
    <row r="617" spans="6:16">
      <c r="F617" s="4">
        <f t="shared" si="82"/>
        <v>613</v>
      </c>
      <c r="G617" s="4">
        <v>0.68780010576214767</v>
      </c>
      <c r="H617" s="1">
        <f t="shared" si="79"/>
        <v>8.7646267556756356</v>
      </c>
      <c r="I617" s="1">
        <f t="shared" si="75"/>
        <v>6424.4498197546309</v>
      </c>
      <c r="J617" s="1">
        <f t="shared" si="80"/>
        <v>6939</v>
      </c>
      <c r="K617" s="1">
        <v>7</v>
      </c>
      <c r="L617" s="1">
        <f t="shared" si="76"/>
        <v>6946</v>
      </c>
      <c r="M617" s="2">
        <f t="shared" si="77"/>
        <v>514.55018024536912</v>
      </c>
      <c r="N617" s="2">
        <f t="shared" si="81"/>
        <v>362989.05133594514</v>
      </c>
      <c r="O617" s="1">
        <f>N617/F617</f>
        <v>592.15179663286324</v>
      </c>
      <c r="P617">
        <f t="shared" si="78"/>
        <v>44</v>
      </c>
    </row>
    <row r="618" spans="6:16">
      <c r="F618" s="4">
        <f t="shared" si="82"/>
        <v>614</v>
      </c>
      <c r="G618" s="4">
        <v>0.68845205105092799</v>
      </c>
      <c r="H618" s="1">
        <f t="shared" si="79"/>
        <v>8.2595237875921157</v>
      </c>
      <c r="I618" s="1">
        <f t="shared" si="75"/>
        <v>6432.709343542223</v>
      </c>
      <c r="J618" s="1">
        <f t="shared" si="80"/>
        <v>6946</v>
      </c>
      <c r="K618" s="1">
        <v>3</v>
      </c>
      <c r="L618" s="1">
        <f t="shared" si="76"/>
        <v>6949</v>
      </c>
      <c r="M618" s="2">
        <f t="shared" si="77"/>
        <v>513.290656457777</v>
      </c>
      <c r="N618" s="2">
        <f t="shared" si="81"/>
        <v>363502.34199240291</v>
      </c>
      <c r="O618" s="1">
        <f>N618/F618</f>
        <v>592.02335829381582</v>
      </c>
      <c r="P618">
        <f t="shared" si="78"/>
        <v>44</v>
      </c>
    </row>
    <row r="619" spans="6:16">
      <c r="F619" s="4">
        <f t="shared" si="82"/>
        <v>615</v>
      </c>
      <c r="G619" s="4">
        <v>0.68964996999145245</v>
      </c>
      <c r="H619" s="1">
        <f t="shared" si="79"/>
        <v>15.101263673074754</v>
      </c>
      <c r="I619" s="1">
        <f t="shared" si="75"/>
        <v>6447.8106072152978</v>
      </c>
      <c r="J619" s="1">
        <f t="shared" si="80"/>
        <v>6949</v>
      </c>
      <c r="K619" s="1">
        <v>1</v>
      </c>
      <c r="L619" s="1">
        <f t="shared" si="76"/>
        <v>6950</v>
      </c>
      <c r="M619" s="2">
        <f t="shared" si="77"/>
        <v>501.18939278470225</v>
      </c>
      <c r="N619" s="2">
        <f t="shared" si="81"/>
        <v>364003.53138518764</v>
      </c>
      <c r="O619" s="1">
        <f>N619/F619</f>
        <v>591.87566078892303</v>
      </c>
      <c r="P619">
        <f t="shared" si="78"/>
        <v>43</v>
      </c>
    </row>
    <row r="620" spans="6:16">
      <c r="F620" s="4">
        <f t="shared" si="82"/>
        <v>616</v>
      </c>
      <c r="G620" s="4">
        <v>0.68975073297570999</v>
      </c>
      <c r="H620" s="1">
        <f t="shared" si="79"/>
        <v>1.2658472413259005</v>
      </c>
      <c r="I620" s="1">
        <f t="shared" si="75"/>
        <v>6449.0764544566237</v>
      </c>
      <c r="J620" s="1">
        <f t="shared" si="80"/>
        <v>6950</v>
      </c>
      <c r="K620" s="1">
        <v>11</v>
      </c>
      <c r="L620" s="1">
        <f t="shared" si="76"/>
        <v>6961</v>
      </c>
      <c r="M620" s="2">
        <f t="shared" si="77"/>
        <v>500.92354554337635</v>
      </c>
      <c r="N620" s="2">
        <f t="shared" si="81"/>
        <v>364504.45493073104</v>
      </c>
      <c r="O620" s="1">
        <f>N620/F620</f>
        <v>591.72801125118679</v>
      </c>
      <c r="P620">
        <f t="shared" si="78"/>
        <v>44</v>
      </c>
    </row>
    <row r="621" spans="6:16">
      <c r="F621" s="4">
        <f t="shared" si="82"/>
        <v>617</v>
      </c>
      <c r="G621" s="4">
        <v>0.68982402145848765</v>
      </c>
      <c r="H621" s="1">
        <f t="shared" si="79"/>
        <v>0.9202700892028588</v>
      </c>
      <c r="I621" s="1">
        <f t="shared" si="75"/>
        <v>6449.9967245458265</v>
      </c>
      <c r="J621" s="1">
        <f t="shared" si="80"/>
        <v>6961</v>
      </c>
      <c r="K621" s="1">
        <v>6</v>
      </c>
      <c r="L621" s="1">
        <f t="shared" si="76"/>
        <v>6967</v>
      </c>
      <c r="M621" s="2">
        <f t="shared" si="77"/>
        <v>511.00327545417349</v>
      </c>
      <c r="N621" s="2">
        <f t="shared" si="81"/>
        <v>365015.4582061852</v>
      </c>
      <c r="O621" s="1">
        <f>N621/F621</f>
        <v>591.59717699543796</v>
      </c>
      <c r="P621">
        <f t="shared" si="78"/>
        <v>45</v>
      </c>
    </row>
    <row r="622" spans="6:16">
      <c r="F622" s="4">
        <f t="shared" si="82"/>
        <v>618</v>
      </c>
      <c r="G622" s="4">
        <v>0.69019131024682601</v>
      </c>
      <c r="H622" s="1">
        <f t="shared" si="79"/>
        <v>4.6065973300328551</v>
      </c>
      <c r="I622" s="1">
        <f t="shared" si="75"/>
        <v>6454.6033218758594</v>
      </c>
      <c r="J622" s="1">
        <f t="shared" si="80"/>
        <v>6967</v>
      </c>
      <c r="K622" s="1">
        <v>17</v>
      </c>
      <c r="L622" s="1">
        <f t="shared" si="76"/>
        <v>6984</v>
      </c>
      <c r="M622" s="2">
        <f t="shared" si="77"/>
        <v>512.39667812414064</v>
      </c>
      <c r="N622" s="2">
        <f t="shared" si="81"/>
        <v>365527.85488430934</v>
      </c>
      <c r="O622" s="1">
        <f>N622/F622</f>
        <v>591.46902084839701</v>
      </c>
      <c r="P622">
        <f t="shared" si="78"/>
        <v>47</v>
      </c>
    </row>
    <row r="623" spans="6:16">
      <c r="F623" s="4">
        <f t="shared" si="82"/>
        <v>619</v>
      </c>
      <c r="G623" s="4">
        <v>0.69048988276440926</v>
      </c>
      <c r="H623" s="1">
        <f t="shared" si="79"/>
        <v>3.7381613319848839</v>
      </c>
      <c r="I623" s="1">
        <f t="shared" si="75"/>
        <v>6458.3414832078442</v>
      </c>
      <c r="J623" s="1">
        <f t="shared" si="80"/>
        <v>6984</v>
      </c>
      <c r="K623" s="1">
        <v>7</v>
      </c>
      <c r="L623" s="1">
        <f t="shared" si="76"/>
        <v>6991</v>
      </c>
      <c r="M623" s="2">
        <f t="shared" si="77"/>
        <v>525.65851679215575</v>
      </c>
      <c r="N623" s="2">
        <f t="shared" si="81"/>
        <v>366053.51340110152</v>
      </c>
      <c r="O623" s="1">
        <f>N623/F623</f>
        <v>591.36270339434816</v>
      </c>
      <c r="P623">
        <f t="shared" si="78"/>
        <v>46</v>
      </c>
    </row>
    <row r="624" spans="6:16">
      <c r="F624" s="4">
        <f t="shared" si="82"/>
        <v>620</v>
      </c>
      <c r="G624" s="4">
        <v>0.69347650599091915</v>
      </c>
      <c r="H624" s="1">
        <f t="shared" si="79"/>
        <v>37.074010012863255</v>
      </c>
      <c r="I624" s="1">
        <f t="shared" si="75"/>
        <v>6495.4154932207075</v>
      </c>
      <c r="J624" s="1">
        <f t="shared" si="80"/>
        <v>6991</v>
      </c>
      <c r="K624" s="1">
        <v>12</v>
      </c>
      <c r="L624" s="1">
        <f t="shared" si="76"/>
        <v>7003</v>
      </c>
      <c r="M624" s="2">
        <f t="shared" si="77"/>
        <v>495.5845067792925</v>
      </c>
      <c r="N624" s="2">
        <f t="shared" si="81"/>
        <v>366549.09790788079</v>
      </c>
      <c r="O624" s="1">
        <f>N624/F624</f>
        <v>591.20822243206578</v>
      </c>
      <c r="P624">
        <f t="shared" si="78"/>
        <v>47</v>
      </c>
    </row>
    <row r="625" spans="6:16">
      <c r="F625" s="4">
        <f t="shared" si="82"/>
        <v>621</v>
      </c>
      <c r="G625" s="4">
        <v>0.69680305675455578</v>
      </c>
      <c r="H625" s="1">
        <f t="shared" si="79"/>
        <v>40.633932825549891</v>
      </c>
      <c r="I625" s="1">
        <f t="shared" si="75"/>
        <v>6536.0494260462574</v>
      </c>
      <c r="J625" s="1">
        <f t="shared" si="80"/>
        <v>7003</v>
      </c>
      <c r="K625" s="1">
        <v>3</v>
      </c>
      <c r="L625" s="1">
        <f t="shared" si="76"/>
        <v>7006</v>
      </c>
      <c r="M625" s="2">
        <f t="shared" si="77"/>
        <v>466.95057395374261</v>
      </c>
      <c r="N625" s="2">
        <f t="shared" si="81"/>
        <v>367016.04848183453</v>
      </c>
      <c r="O625" s="1">
        <f>N625/F625</f>
        <v>591.00812960037763</v>
      </c>
      <c r="P625">
        <f t="shared" si="78"/>
        <v>46</v>
      </c>
    </row>
    <row r="626" spans="6:16">
      <c r="F626" s="4">
        <f t="shared" si="82"/>
        <v>622</v>
      </c>
      <c r="G626" s="4">
        <v>0.69937529793727382</v>
      </c>
      <c r="H626" s="1">
        <f t="shared" si="79"/>
        <v>30.964218131746748</v>
      </c>
      <c r="I626" s="1">
        <f t="shared" si="75"/>
        <v>6567.0136441780041</v>
      </c>
      <c r="J626" s="1">
        <f t="shared" si="80"/>
        <v>7006</v>
      </c>
      <c r="K626" s="1">
        <v>29</v>
      </c>
      <c r="L626" s="1">
        <f t="shared" si="76"/>
        <v>7035</v>
      </c>
      <c r="M626" s="2">
        <f t="shared" si="77"/>
        <v>438.98635582199586</v>
      </c>
      <c r="N626" s="2">
        <f t="shared" si="81"/>
        <v>367455.03483765654</v>
      </c>
      <c r="O626" s="1">
        <f>N626/F626</f>
        <v>590.76372160394942</v>
      </c>
      <c r="P626">
        <f t="shared" si="78"/>
        <v>49</v>
      </c>
    </row>
    <row r="627" spans="6:16">
      <c r="F627" s="4">
        <f t="shared" si="82"/>
        <v>623</v>
      </c>
      <c r="G627" s="4">
        <v>0.69993035154707628</v>
      </c>
      <c r="H627" s="1">
        <f t="shared" si="79"/>
        <v>6.6311335469936239</v>
      </c>
      <c r="I627" s="1">
        <f t="shared" si="75"/>
        <v>6573.6447777249978</v>
      </c>
      <c r="J627" s="1">
        <f t="shared" si="80"/>
        <v>7035</v>
      </c>
      <c r="K627" s="1">
        <v>10</v>
      </c>
      <c r="L627" s="1">
        <f t="shared" si="76"/>
        <v>7045</v>
      </c>
      <c r="M627" s="2">
        <f t="shared" si="77"/>
        <v>461.35522227500223</v>
      </c>
      <c r="N627" s="2">
        <f t="shared" si="81"/>
        <v>367916.39005993155</v>
      </c>
      <c r="O627" s="1">
        <f>N627/F627</f>
        <v>590.55600330647121</v>
      </c>
      <c r="P627">
        <f t="shared" si="78"/>
        <v>48</v>
      </c>
    </row>
    <row r="628" spans="6:16">
      <c r="F628" s="4">
        <f t="shared" si="82"/>
        <v>624</v>
      </c>
      <c r="G628" s="4">
        <v>0.70079040114994973</v>
      </c>
      <c r="H628" s="1">
        <f t="shared" si="79"/>
        <v>10.240130879443313</v>
      </c>
      <c r="I628" s="1">
        <f t="shared" si="75"/>
        <v>6583.8849086044411</v>
      </c>
      <c r="J628" s="1">
        <f t="shared" si="80"/>
        <v>7045</v>
      </c>
      <c r="K628" s="1">
        <v>19</v>
      </c>
      <c r="L628" s="1">
        <f t="shared" si="76"/>
        <v>7064</v>
      </c>
      <c r="M628" s="2">
        <f t="shared" si="77"/>
        <v>461.11509139555892</v>
      </c>
      <c r="N628" s="2">
        <f t="shared" si="81"/>
        <v>368377.50515132712</v>
      </c>
      <c r="O628" s="1">
        <f>N628/F628</f>
        <v>590.3485659476396</v>
      </c>
      <c r="P628">
        <f t="shared" si="78"/>
        <v>48</v>
      </c>
    </row>
    <row r="629" spans="6:16">
      <c r="F629" s="4">
        <f t="shared" si="82"/>
        <v>625</v>
      </c>
      <c r="G629" s="4">
        <v>0.70108960410284116</v>
      </c>
      <c r="H629" s="1">
        <f t="shared" si="79"/>
        <v>3.552622990537202</v>
      </c>
      <c r="I629" s="1">
        <f t="shared" si="75"/>
        <v>6587.4375315949783</v>
      </c>
      <c r="J629" s="1">
        <f t="shared" si="80"/>
        <v>7064</v>
      </c>
      <c r="K629" s="1">
        <v>3</v>
      </c>
      <c r="L629" s="1">
        <f t="shared" si="76"/>
        <v>7067</v>
      </c>
      <c r="M629" s="2">
        <f t="shared" si="77"/>
        <v>476.56246840502172</v>
      </c>
      <c r="N629" s="2">
        <f t="shared" si="81"/>
        <v>368854.06761973212</v>
      </c>
      <c r="O629" s="1">
        <f>N629/F629</f>
        <v>590.16650819157144</v>
      </c>
      <c r="P629">
        <f t="shared" si="78"/>
        <v>47</v>
      </c>
    </row>
    <row r="630" spans="6:16">
      <c r="F630" s="4">
        <f t="shared" si="82"/>
        <v>626</v>
      </c>
      <c r="G630" s="4">
        <v>0.7012169200405014</v>
      </c>
      <c r="H630" s="1">
        <f t="shared" si="79"/>
        <v>1.5101734427553311</v>
      </c>
      <c r="I630" s="1">
        <f t="shared" si="75"/>
        <v>6588.9477050377336</v>
      </c>
      <c r="J630" s="1">
        <f t="shared" si="80"/>
        <v>7067</v>
      </c>
      <c r="K630" s="1">
        <v>7</v>
      </c>
      <c r="L630" s="1">
        <f t="shared" si="76"/>
        <v>7074</v>
      </c>
      <c r="M630" s="2">
        <f t="shared" si="77"/>
        <v>478.05229496226639</v>
      </c>
      <c r="N630" s="2">
        <f t="shared" si="81"/>
        <v>369332.1199146944</v>
      </c>
      <c r="O630" s="1">
        <f>N630/F630</f>
        <v>589.98741200430413</v>
      </c>
      <c r="P630">
        <f t="shared" si="78"/>
        <v>46</v>
      </c>
    </row>
    <row r="631" spans="6:16">
      <c r="F631" s="4">
        <f t="shared" si="82"/>
        <v>627</v>
      </c>
      <c r="G631" s="4">
        <v>0.70175127693922423</v>
      </c>
      <c r="H631" s="1">
        <f t="shared" si="79"/>
        <v>6.3284355645500909</v>
      </c>
      <c r="I631" s="1">
        <f t="shared" si="75"/>
        <v>6595.2761406022837</v>
      </c>
      <c r="J631" s="1">
        <f t="shared" si="80"/>
        <v>7074</v>
      </c>
      <c r="K631" s="1">
        <v>1</v>
      </c>
      <c r="L631" s="1">
        <f t="shared" si="76"/>
        <v>7075</v>
      </c>
      <c r="M631" s="2">
        <f t="shared" si="77"/>
        <v>478.7238593977163</v>
      </c>
      <c r="N631" s="2">
        <f t="shared" si="81"/>
        <v>369810.84377409209</v>
      </c>
      <c r="O631" s="1">
        <f>N631/F631</f>
        <v>589.80995817239568</v>
      </c>
      <c r="P631">
        <f t="shared" si="78"/>
        <v>45</v>
      </c>
    </row>
    <row r="632" spans="6:16">
      <c r="F632" s="4">
        <f t="shared" si="82"/>
        <v>628</v>
      </c>
      <c r="G632" s="4">
        <v>0.70198236447129903</v>
      </c>
      <c r="H632" s="1">
        <f t="shared" si="79"/>
        <v>2.7318561067895644</v>
      </c>
      <c r="I632" s="1">
        <f t="shared" si="75"/>
        <v>6598.0079967090733</v>
      </c>
      <c r="J632" s="1">
        <f t="shared" si="80"/>
        <v>7075</v>
      </c>
      <c r="K632" s="1">
        <v>5</v>
      </c>
      <c r="L632" s="1">
        <f t="shared" si="76"/>
        <v>7080</v>
      </c>
      <c r="M632" s="2">
        <f t="shared" si="77"/>
        <v>476.99200329092673</v>
      </c>
      <c r="N632" s="2">
        <f t="shared" si="81"/>
        <v>370287.83577738301</v>
      </c>
      <c r="O632" s="1">
        <f>N632/F632</f>
        <v>589.63031174742514</v>
      </c>
      <c r="P632">
        <f t="shared" si="78"/>
        <v>44</v>
      </c>
    </row>
    <row r="633" spans="6:16">
      <c r="F633" s="4">
        <f t="shared" si="82"/>
        <v>629</v>
      </c>
      <c r="G633" s="4">
        <v>0.70278353115159309</v>
      </c>
      <c r="H633" s="1">
        <f t="shared" si="79"/>
        <v>9.4482838582944169</v>
      </c>
      <c r="I633" s="1">
        <f t="shared" si="75"/>
        <v>6607.4562805673677</v>
      </c>
      <c r="J633" s="1">
        <f t="shared" si="80"/>
        <v>7080</v>
      </c>
      <c r="K633" s="1">
        <v>9</v>
      </c>
      <c r="L633" s="1">
        <f t="shared" si="76"/>
        <v>7089</v>
      </c>
      <c r="M633" s="2">
        <f t="shared" si="77"/>
        <v>472.54371943263232</v>
      </c>
      <c r="N633" s="2">
        <f t="shared" si="81"/>
        <v>370760.37949681561</v>
      </c>
      <c r="O633" s="1">
        <f>N633/F633</f>
        <v>589.44416454183727</v>
      </c>
      <c r="P633">
        <f t="shared" si="78"/>
        <v>43</v>
      </c>
    </row>
    <row r="634" spans="6:16">
      <c r="F634" s="4">
        <f t="shared" si="82"/>
        <v>630</v>
      </c>
      <c r="G634" s="4">
        <v>0.70310483559965631</v>
      </c>
      <c r="H634" s="1">
        <f t="shared" si="79"/>
        <v>3.7792708058104836</v>
      </c>
      <c r="I634" s="1">
        <f t="shared" si="75"/>
        <v>6611.2355513731782</v>
      </c>
      <c r="J634" s="1">
        <f t="shared" si="80"/>
        <v>7089</v>
      </c>
      <c r="K634" s="1">
        <v>19</v>
      </c>
      <c r="L634" s="1">
        <f t="shared" si="76"/>
        <v>7108</v>
      </c>
      <c r="M634" s="2">
        <f t="shared" si="77"/>
        <v>477.76444862682183</v>
      </c>
      <c r="N634" s="2">
        <f t="shared" si="81"/>
        <v>371238.14394544245</v>
      </c>
      <c r="O634" s="1">
        <f>N634/F634</f>
        <v>589.26689515149599</v>
      </c>
      <c r="P634">
        <f t="shared" si="78"/>
        <v>43</v>
      </c>
    </row>
    <row r="635" spans="6:16">
      <c r="F635" s="4">
        <f t="shared" si="82"/>
        <v>631</v>
      </c>
      <c r="G635" s="4">
        <v>0.70313830859596482</v>
      </c>
      <c r="H635" s="1">
        <f t="shared" si="79"/>
        <v>0.39339356590971875</v>
      </c>
      <c r="I635" s="1">
        <f t="shared" si="75"/>
        <v>6611.6289449390879</v>
      </c>
      <c r="J635" s="1">
        <f t="shared" si="80"/>
        <v>7108</v>
      </c>
      <c r="K635" s="1">
        <v>2</v>
      </c>
      <c r="L635" s="1">
        <f t="shared" si="76"/>
        <v>7110</v>
      </c>
      <c r="M635" s="2">
        <f t="shared" si="77"/>
        <v>496.37105506091211</v>
      </c>
      <c r="N635" s="2">
        <f t="shared" si="81"/>
        <v>371734.51500050339</v>
      </c>
      <c r="O635" s="1">
        <f>N635/F635</f>
        <v>589.11967511965668</v>
      </c>
      <c r="P635">
        <f t="shared" si="78"/>
        <v>42</v>
      </c>
    </row>
    <row r="636" spans="6:16">
      <c r="F636" s="4">
        <f t="shared" si="82"/>
        <v>632</v>
      </c>
      <c r="G636" s="4">
        <v>0.70346161585543521</v>
      </c>
      <c r="H636" s="1">
        <f t="shared" si="79"/>
        <v>3.796542979318474</v>
      </c>
      <c r="I636" s="1">
        <f t="shared" si="75"/>
        <v>6615.4254879184064</v>
      </c>
      <c r="J636" s="1">
        <f t="shared" si="80"/>
        <v>7110</v>
      </c>
      <c r="K636" s="1">
        <v>11</v>
      </c>
      <c r="L636" s="1">
        <f t="shared" si="76"/>
        <v>7121</v>
      </c>
      <c r="M636" s="2">
        <f t="shared" si="77"/>
        <v>494.57451208159364</v>
      </c>
      <c r="N636" s="2">
        <f t="shared" si="81"/>
        <v>372229.08951258496</v>
      </c>
      <c r="O636" s="1">
        <f>N636/F636</f>
        <v>588.97007834269778</v>
      </c>
      <c r="P636">
        <f t="shared" si="78"/>
        <v>41</v>
      </c>
    </row>
    <row r="637" spans="6:16">
      <c r="F637" s="4">
        <f t="shared" si="82"/>
        <v>633</v>
      </c>
      <c r="G637" s="4">
        <v>0.7041196469697204</v>
      </c>
      <c r="H637" s="1">
        <f t="shared" si="79"/>
        <v>7.7096163411833913</v>
      </c>
      <c r="I637" s="1">
        <f t="shared" si="75"/>
        <v>6623.1351042595898</v>
      </c>
      <c r="J637" s="1">
        <f t="shared" si="80"/>
        <v>7121</v>
      </c>
      <c r="K637" s="1">
        <v>48</v>
      </c>
      <c r="L637" s="1">
        <f t="shared" si="76"/>
        <v>7169</v>
      </c>
      <c r="M637" s="2">
        <f t="shared" si="77"/>
        <v>497.86489574041025</v>
      </c>
      <c r="N637" s="2">
        <f t="shared" si="81"/>
        <v>372726.95440832537</v>
      </c>
      <c r="O637" s="1">
        <f>N637/F637</f>
        <v>588.82615230383158</v>
      </c>
      <c r="P637">
        <f t="shared" si="78"/>
        <v>42</v>
      </c>
    </row>
    <row r="638" spans="6:16">
      <c r="F638" s="4">
        <f t="shared" si="82"/>
        <v>634</v>
      </c>
      <c r="G638" s="4">
        <v>0.7048268449993027</v>
      </c>
      <c r="H638" s="1">
        <f t="shared" si="79"/>
        <v>8.2596547023158564</v>
      </c>
      <c r="I638" s="1">
        <f t="shared" si="75"/>
        <v>6631.3947589619056</v>
      </c>
      <c r="J638" s="1">
        <f t="shared" si="80"/>
        <v>7169</v>
      </c>
      <c r="K638" s="1">
        <v>1</v>
      </c>
      <c r="L638" s="1">
        <f t="shared" si="76"/>
        <v>7170</v>
      </c>
      <c r="M638" s="2">
        <f t="shared" si="77"/>
        <v>537.60524103809439</v>
      </c>
      <c r="N638" s="2">
        <f t="shared" si="81"/>
        <v>373264.55964936345</v>
      </c>
      <c r="O638" s="1">
        <f>N638/F638</f>
        <v>588.7453622229707</v>
      </c>
      <c r="P638">
        <f t="shared" si="78"/>
        <v>41</v>
      </c>
    </row>
    <row r="639" spans="6:16">
      <c r="F639" s="4">
        <f t="shared" si="82"/>
        <v>635</v>
      </c>
      <c r="G639" s="4">
        <v>0.70716632188381912</v>
      </c>
      <c r="H639" s="1">
        <f t="shared" si="79"/>
        <v>27.134906901619615</v>
      </c>
      <c r="I639" s="1">
        <f t="shared" si="75"/>
        <v>6658.5296658635252</v>
      </c>
      <c r="J639" s="1">
        <f t="shared" si="80"/>
        <v>7170</v>
      </c>
      <c r="K639" s="1">
        <v>1</v>
      </c>
      <c r="L639" s="1">
        <f t="shared" si="76"/>
        <v>7171</v>
      </c>
      <c r="M639" s="2">
        <f t="shared" si="77"/>
        <v>511.47033413647478</v>
      </c>
      <c r="N639" s="2">
        <f t="shared" si="81"/>
        <v>373776.0299834999</v>
      </c>
      <c r="O639" s="1">
        <f>N639/F639</f>
        <v>588.62366926535412</v>
      </c>
      <c r="P639">
        <f t="shared" si="78"/>
        <v>40</v>
      </c>
    </row>
    <row r="640" spans="6:16">
      <c r="F640" s="4">
        <f t="shared" si="82"/>
        <v>636</v>
      </c>
      <c r="G640" s="4">
        <v>0.70758759498785917</v>
      </c>
      <c r="H640" s="1">
        <f t="shared" si="79"/>
        <v>4.8558970234435037</v>
      </c>
      <c r="I640" s="1">
        <f t="shared" si="75"/>
        <v>6663.3855628869687</v>
      </c>
      <c r="J640" s="1">
        <f t="shared" si="80"/>
        <v>7171</v>
      </c>
      <c r="K640" s="1">
        <v>2</v>
      </c>
      <c r="L640" s="1">
        <f t="shared" si="76"/>
        <v>7173</v>
      </c>
      <c r="M640" s="2">
        <f t="shared" si="77"/>
        <v>507.61443711303127</v>
      </c>
      <c r="N640" s="2">
        <f t="shared" si="81"/>
        <v>374283.64442061295</v>
      </c>
      <c r="O640" s="1">
        <f>N640/F640</f>
        <v>588.4962962588254</v>
      </c>
      <c r="P640">
        <f t="shared" si="78"/>
        <v>39</v>
      </c>
    </row>
    <row r="641" spans="6:16">
      <c r="F641" s="4">
        <f t="shared" si="82"/>
        <v>637</v>
      </c>
      <c r="G641" s="4">
        <v>0.70981791431309404</v>
      </c>
      <c r="H641" s="1">
        <f t="shared" si="79"/>
        <v>25.557465381955808</v>
      </c>
      <c r="I641" s="1">
        <f t="shared" si="75"/>
        <v>6688.9430282689245</v>
      </c>
      <c r="J641" s="1">
        <f t="shared" si="80"/>
        <v>7173</v>
      </c>
      <c r="K641" s="1">
        <v>24</v>
      </c>
      <c r="L641" s="1">
        <f t="shared" si="76"/>
        <v>7197</v>
      </c>
      <c r="M641" s="2">
        <f t="shared" si="77"/>
        <v>484.05697173107546</v>
      </c>
      <c r="N641" s="2">
        <f t="shared" si="81"/>
        <v>374767.70139234402</v>
      </c>
      <c r="O641" s="1">
        <f>N641/F641</f>
        <v>588.33234127526532</v>
      </c>
      <c r="P641">
        <f t="shared" si="78"/>
        <v>38</v>
      </c>
    </row>
    <row r="642" spans="6:16">
      <c r="F642" s="4">
        <f t="shared" si="82"/>
        <v>638</v>
      </c>
      <c r="G642" s="4">
        <v>0.70993686446632775</v>
      </c>
      <c r="H642" s="1">
        <f t="shared" si="79"/>
        <v>1.3560235369623115</v>
      </c>
      <c r="I642" s="1">
        <f t="shared" si="75"/>
        <v>6690.2990518058868</v>
      </c>
      <c r="J642" s="1">
        <f t="shared" si="80"/>
        <v>7197</v>
      </c>
      <c r="K642" s="1">
        <v>3</v>
      </c>
      <c r="L642" s="1">
        <f t="shared" si="76"/>
        <v>7200</v>
      </c>
      <c r="M642" s="2">
        <f t="shared" si="77"/>
        <v>506.70094819411315</v>
      </c>
      <c r="N642" s="2">
        <f t="shared" si="81"/>
        <v>375274.40234053816</v>
      </c>
      <c r="O642" s="1">
        <f>N642/F642</f>
        <v>588.20439238328868</v>
      </c>
      <c r="P642">
        <f t="shared" si="78"/>
        <v>38</v>
      </c>
    </row>
    <row r="643" spans="6:16">
      <c r="F643" s="4">
        <f t="shared" si="82"/>
        <v>639</v>
      </c>
      <c r="G643" s="4">
        <v>0.71053097674015775</v>
      </c>
      <c r="H643" s="1">
        <f t="shared" si="79"/>
        <v>6.7623052756534889</v>
      </c>
      <c r="I643" s="1">
        <f t="shared" si="75"/>
        <v>6697.0613570815403</v>
      </c>
      <c r="J643" s="1">
        <f t="shared" si="80"/>
        <v>7200</v>
      </c>
      <c r="K643" s="1">
        <v>7</v>
      </c>
      <c r="L643" s="1">
        <f t="shared" si="76"/>
        <v>7207</v>
      </c>
      <c r="M643" s="2">
        <f t="shared" si="77"/>
        <v>502.93864291845966</v>
      </c>
      <c r="N643" s="2">
        <f t="shared" si="81"/>
        <v>375777.34098345664</v>
      </c>
      <c r="O643" s="1">
        <f>N643/F643</f>
        <v>588.07095615564424</v>
      </c>
      <c r="P643">
        <f t="shared" si="78"/>
        <v>37</v>
      </c>
    </row>
    <row r="644" spans="6:16">
      <c r="F644" s="4">
        <f t="shared" si="82"/>
        <v>640</v>
      </c>
      <c r="G644" s="4">
        <v>0.71101149813703235</v>
      </c>
      <c r="H644" s="1">
        <f t="shared" si="79"/>
        <v>5.4566179526309497</v>
      </c>
      <c r="I644" s="1">
        <f t="shared" si="75"/>
        <v>6702.5179750341713</v>
      </c>
      <c r="J644" s="1">
        <f t="shared" si="80"/>
        <v>7207</v>
      </c>
      <c r="K644" s="1">
        <v>1</v>
      </c>
      <c r="L644" s="1">
        <f t="shared" si="76"/>
        <v>7208</v>
      </c>
      <c r="M644" s="2">
        <f t="shared" si="77"/>
        <v>504.48202496582871</v>
      </c>
      <c r="N644" s="2">
        <f t="shared" si="81"/>
        <v>376281.82300842245</v>
      </c>
      <c r="O644" s="1">
        <f>N644/F644</f>
        <v>587.94034845066005</v>
      </c>
      <c r="P644">
        <f t="shared" si="78"/>
        <v>36</v>
      </c>
    </row>
    <row r="645" spans="6:16">
      <c r="F645" s="4">
        <f t="shared" si="82"/>
        <v>641</v>
      </c>
      <c r="G645" s="4">
        <v>0.71181287789528902</v>
      </c>
      <c r="H645" s="1">
        <f t="shared" si="79"/>
        <v>9.0749585011944873</v>
      </c>
      <c r="I645" s="1">
        <f t="shared" si="75"/>
        <v>6711.5929335353658</v>
      </c>
      <c r="J645" s="1">
        <f t="shared" si="80"/>
        <v>7208</v>
      </c>
      <c r="K645" s="1">
        <v>5</v>
      </c>
      <c r="L645" s="1">
        <f t="shared" si="76"/>
        <v>7213</v>
      </c>
      <c r="M645" s="2">
        <f t="shared" si="77"/>
        <v>496.40706646463423</v>
      </c>
      <c r="N645" s="2">
        <f t="shared" si="81"/>
        <v>376778.23007488711</v>
      </c>
      <c r="O645" s="1">
        <f>N645/F645</f>
        <v>587.79755081885662</v>
      </c>
      <c r="P645">
        <f t="shared" si="78"/>
        <v>35</v>
      </c>
    </row>
    <row r="646" spans="6:16">
      <c r="F646" s="4">
        <f t="shared" si="82"/>
        <v>642</v>
      </c>
      <c r="G646" s="4">
        <v>0.71324960863342013</v>
      </c>
      <c r="H646" s="1">
        <f t="shared" si="79"/>
        <v>16.191802439505409</v>
      </c>
      <c r="I646" s="1">
        <f t="shared" ref="I646:I709" si="83">IF(G646&lt;0.0368098159509202,815*G646,IF(G646&lt;0.320040899795501,(5*6^(3/2)*SQRT(39283*G646-1392)+6690)/241,IF(G646&lt;0.624744376278118,-(3*SQRT(135941-215160*G646)-2097)/22,IF(G646&lt;0.867075664621676,(3^(3/2)*SQRT(156480*G646-93197)+1089)/16,IF(G646&lt;1,-(5*SQRT(105745-105624*G646)-3025)/18,"false")))))*60</f>
        <v>6727.7847359748712</v>
      </c>
      <c r="J646" s="1">
        <f t="shared" si="80"/>
        <v>7213</v>
      </c>
      <c r="K646" s="1">
        <v>5</v>
      </c>
      <c r="L646" s="1">
        <f t="shared" ref="L646:L709" si="84">ROUND(J646+K646,0)</f>
        <v>7218</v>
      </c>
      <c r="M646" s="2">
        <f t="shared" ref="M646:M709" si="85">J646-I646</f>
        <v>485.21526402512882</v>
      </c>
      <c r="N646" s="2">
        <f t="shared" si="81"/>
        <v>377263.44533891225</v>
      </c>
      <c r="O646" s="1">
        <f>N646/F646</f>
        <v>587.63776532540851</v>
      </c>
      <c r="P646">
        <f t="shared" ref="P646:P709" si="86">COUNTIF(I647:I1548,"&lt;"&amp;L646)</f>
        <v>34</v>
      </c>
    </row>
    <row r="647" spans="6:16">
      <c r="F647" s="4">
        <f t="shared" si="82"/>
        <v>643</v>
      </c>
      <c r="G647" s="4">
        <v>0.71479446617659992</v>
      </c>
      <c r="H647" s="1">
        <f t="shared" ref="H647:H710" si="87">I647-I646</f>
        <v>17.300470022941226</v>
      </c>
      <c r="I647" s="1">
        <f t="shared" si="83"/>
        <v>6745.0852059978124</v>
      </c>
      <c r="J647" s="1">
        <f t="shared" ref="J647:J710" si="88">MAX(I647,L646)</f>
        <v>7218</v>
      </c>
      <c r="K647" s="1">
        <v>15</v>
      </c>
      <c r="L647" s="1">
        <f t="shared" si="84"/>
        <v>7233</v>
      </c>
      <c r="M647" s="2">
        <f t="shared" si="85"/>
        <v>472.91479400218759</v>
      </c>
      <c r="N647" s="2">
        <f t="shared" ref="N647:N710" si="89">M647+N646</f>
        <v>377736.36013291444</v>
      </c>
      <c r="O647" s="1">
        <f>N647/F647</f>
        <v>587.45934701852946</v>
      </c>
      <c r="P647">
        <f t="shared" si="86"/>
        <v>33</v>
      </c>
    </row>
    <row r="648" spans="6:16">
      <c r="F648" s="4">
        <f t="shared" si="82"/>
        <v>644</v>
      </c>
      <c r="G648" s="4">
        <v>0.71537230368364746</v>
      </c>
      <c r="H648" s="1">
        <f t="shared" si="87"/>
        <v>6.4422261371082641</v>
      </c>
      <c r="I648" s="1">
        <f t="shared" si="83"/>
        <v>6751.5274321349207</v>
      </c>
      <c r="J648" s="1">
        <f t="shared" si="88"/>
        <v>7233</v>
      </c>
      <c r="K648" s="1">
        <v>5</v>
      </c>
      <c r="L648" s="1">
        <f t="shared" si="84"/>
        <v>7238</v>
      </c>
      <c r="M648" s="2">
        <f t="shared" si="85"/>
        <v>481.47256786507933</v>
      </c>
      <c r="N648" s="2">
        <f t="shared" si="89"/>
        <v>378217.83270077955</v>
      </c>
      <c r="O648" s="1">
        <f>N648/F648</f>
        <v>587.29477127450241</v>
      </c>
      <c r="P648">
        <f t="shared" si="86"/>
        <v>32</v>
      </c>
    </row>
    <row r="649" spans="6:16">
      <c r="F649" s="4">
        <f t="shared" si="82"/>
        <v>645</v>
      </c>
      <c r="G649" s="4">
        <v>0.71893011042020727</v>
      </c>
      <c r="H649" s="1">
        <f t="shared" si="87"/>
        <v>39.327696586715319</v>
      </c>
      <c r="I649" s="1">
        <f t="shared" si="83"/>
        <v>6790.855128721636</v>
      </c>
      <c r="J649" s="1">
        <f t="shared" si="88"/>
        <v>7238</v>
      </c>
      <c r="K649" s="1">
        <v>3</v>
      </c>
      <c r="L649" s="1">
        <f t="shared" si="84"/>
        <v>7241</v>
      </c>
      <c r="M649" s="2">
        <f t="shared" si="85"/>
        <v>447.14487127836401</v>
      </c>
      <c r="N649" s="2">
        <f t="shared" si="89"/>
        <v>378664.97757205792</v>
      </c>
      <c r="O649" s="1">
        <f>N649/F649</f>
        <v>587.07748460784171</v>
      </c>
      <c r="P649">
        <f t="shared" si="86"/>
        <v>31</v>
      </c>
    </row>
    <row r="650" spans="6:16">
      <c r="F650" s="4">
        <f t="shared" si="82"/>
        <v>646</v>
      </c>
      <c r="G650" s="4">
        <v>0.72059725839797317</v>
      </c>
      <c r="H650" s="1">
        <f t="shared" si="87"/>
        <v>18.233249228518616</v>
      </c>
      <c r="I650" s="1">
        <f t="shared" si="83"/>
        <v>6809.0883779501546</v>
      </c>
      <c r="J650" s="1">
        <f t="shared" si="88"/>
        <v>7241</v>
      </c>
      <c r="K650" s="1">
        <v>4</v>
      </c>
      <c r="L650" s="1">
        <f t="shared" si="84"/>
        <v>7245</v>
      </c>
      <c r="M650" s="2">
        <f t="shared" si="85"/>
        <v>431.91162204984539</v>
      </c>
      <c r="N650" s="2">
        <f t="shared" si="89"/>
        <v>379096.88919410779</v>
      </c>
      <c r="O650" s="1">
        <f>N650/F650</f>
        <v>586.83728977416069</v>
      </c>
      <c r="P650">
        <f t="shared" si="86"/>
        <v>31</v>
      </c>
    </row>
    <row r="651" spans="6:16">
      <c r="F651" s="4">
        <f t="shared" si="82"/>
        <v>647</v>
      </c>
      <c r="G651" s="4">
        <v>0.7216855750171085</v>
      </c>
      <c r="H651" s="1">
        <f t="shared" si="87"/>
        <v>11.837168809493051</v>
      </c>
      <c r="I651" s="1">
        <f t="shared" si="83"/>
        <v>6820.9255467596477</v>
      </c>
      <c r="J651" s="1">
        <f t="shared" si="88"/>
        <v>7245</v>
      </c>
      <c r="K651" s="1">
        <v>3</v>
      </c>
      <c r="L651" s="1">
        <f t="shared" si="84"/>
        <v>7248</v>
      </c>
      <c r="M651" s="2">
        <f t="shared" si="85"/>
        <v>424.07445324035234</v>
      </c>
      <c r="N651" s="2">
        <f t="shared" si="89"/>
        <v>379520.96364734817</v>
      </c>
      <c r="O651" s="1">
        <f>N651/F651</f>
        <v>586.58572433902339</v>
      </c>
      <c r="P651">
        <f t="shared" si="86"/>
        <v>32</v>
      </c>
    </row>
    <row r="652" spans="6:16">
      <c r="F652" s="4">
        <f t="shared" si="82"/>
        <v>648</v>
      </c>
      <c r="G652" s="4">
        <v>0.72329875393572762</v>
      </c>
      <c r="H652" s="1">
        <f t="shared" si="87"/>
        <v>17.452300965041104</v>
      </c>
      <c r="I652" s="1">
        <f t="shared" si="83"/>
        <v>6838.3778477246888</v>
      </c>
      <c r="J652" s="1">
        <f t="shared" si="88"/>
        <v>7248</v>
      </c>
      <c r="K652" s="1">
        <v>8</v>
      </c>
      <c r="L652" s="1">
        <f t="shared" si="84"/>
        <v>7256</v>
      </c>
      <c r="M652" s="2">
        <f t="shared" si="85"/>
        <v>409.62215227531124</v>
      </c>
      <c r="N652" s="2">
        <f t="shared" si="89"/>
        <v>379930.58579962346</v>
      </c>
      <c r="O652" s="1">
        <f>N652/F652</f>
        <v>586.31263240682631</v>
      </c>
      <c r="P652">
        <f t="shared" si="86"/>
        <v>31</v>
      </c>
    </row>
    <row r="653" spans="6:16">
      <c r="F653" s="4">
        <f t="shared" si="82"/>
        <v>649</v>
      </c>
      <c r="G653" s="4">
        <v>0.72444419339996591</v>
      </c>
      <c r="H653" s="1">
        <f t="shared" si="87"/>
        <v>12.325196161107669</v>
      </c>
      <c r="I653" s="1">
        <f t="shared" si="83"/>
        <v>6850.7030438857964</v>
      </c>
      <c r="J653" s="1">
        <f t="shared" si="88"/>
        <v>7256</v>
      </c>
      <c r="K653" s="1">
        <v>3</v>
      </c>
      <c r="L653" s="1">
        <f t="shared" si="84"/>
        <v>7259</v>
      </c>
      <c r="M653" s="2">
        <f t="shared" si="85"/>
        <v>405.29695611420357</v>
      </c>
      <c r="N653" s="2">
        <f t="shared" si="89"/>
        <v>380335.88275573764</v>
      </c>
      <c r="O653" s="1">
        <f>N653/F653</f>
        <v>586.03371765136774</v>
      </c>
      <c r="P653">
        <f t="shared" si="86"/>
        <v>32</v>
      </c>
    </row>
    <row r="654" spans="6:16">
      <c r="F654" s="4">
        <f t="shared" si="82"/>
        <v>650</v>
      </c>
      <c r="G654" s="4">
        <v>0.72766399932213144</v>
      </c>
      <c r="H654" s="1">
        <f t="shared" si="87"/>
        <v>34.355415785407786</v>
      </c>
      <c r="I654" s="1">
        <f t="shared" si="83"/>
        <v>6885.0584596712042</v>
      </c>
      <c r="J654" s="1">
        <f t="shared" si="88"/>
        <v>7259</v>
      </c>
      <c r="K654" s="1">
        <v>21</v>
      </c>
      <c r="L654" s="1">
        <f t="shared" si="84"/>
        <v>7280</v>
      </c>
      <c r="M654" s="2">
        <f t="shared" si="85"/>
        <v>373.94154032879578</v>
      </c>
      <c r="N654" s="2">
        <f t="shared" si="89"/>
        <v>380709.82429606642</v>
      </c>
      <c r="O654" s="1">
        <f>N654/F654</f>
        <v>585.70742199394829</v>
      </c>
      <c r="P654">
        <f t="shared" si="86"/>
        <v>33</v>
      </c>
    </row>
    <row r="655" spans="6:16">
      <c r="F655" s="4">
        <f t="shared" si="82"/>
        <v>651</v>
      </c>
      <c r="G655" s="4">
        <v>0.72768074018220652</v>
      </c>
      <c r="H655" s="1">
        <f t="shared" si="87"/>
        <v>0.1775244657010262</v>
      </c>
      <c r="I655" s="1">
        <f t="shared" si="83"/>
        <v>6885.2359841369052</v>
      </c>
      <c r="J655" s="1">
        <f t="shared" si="88"/>
        <v>7280</v>
      </c>
      <c r="K655" s="1">
        <v>4</v>
      </c>
      <c r="L655" s="1">
        <f t="shared" si="84"/>
        <v>7284</v>
      </c>
      <c r="M655" s="2">
        <f t="shared" si="85"/>
        <v>394.76401586309476</v>
      </c>
      <c r="N655" s="2">
        <f t="shared" si="89"/>
        <v>381104.58831192949</v>
      </c>
      <c r="O655" s="1">
        <f>N655/F655</f>
        <v>585.41411415042933</v>
      </c>
      <c r="P655">
        <f t="shared" si="86"/>
        <v>32</v>
      </c>
    </row>
    <row r="656" spans="6:16">
      <c r="F656" s="4">
        <f t="shared" si="82"/>
        <v>652</v>
      </c>
      <c r="G656" s="4">
        <v>0.73008264309924953</v>
      </c>
      <c r="H656" s="1">
        <f t="shared" si="87"/>
        <v>25.354863572294562</v>
      </c>
      <c r="I656" s="1">
        <f t="shared" si="83"/>
        <v>6910.5908477091998</v>
      </c>
      <c r="J656" s="1">
        <f t="shared" si="88"/>
        <v>7284</v>
      </c>
      <c r="K656" s="1">
        <v>9</v>
      </c>
      <c r="L656" s="1">
        <f t="shared" si="84"/>
        <v>7293</v>
      </c>
      <c r="M656" s="2">
        <f t="shared" si="85"/>
        <v>373.40915229080019</v>
      </c>
      <c r="N656" s="2">
        <f t="shared" si="89"/>
        <v>381477.99746422027</v>
      </c>
      <c r="O656" s="1">
        <f>N656/F656</f>
        <v>585.08895316598205</v>
      </c>
      <c r="P656">
        <f t="shared" si="86"/>
        <v>33</v>
      </c>
    </row>
    <row r="657" spans="6:16">
      <c r="F657" s="4">
        <f t="shared" ref="F657:F720" si="90">F656+1</f>
        <v>653</v>
      </c>
      <c r="G657" s="4">
        <v>0.73100183578912059</v>
      </c>
      <c r="H657" s="1">
        <f t="shared" si="87"/>
        <v>9.6431788907939335</v>
      </c>
      <c r="I657" s="1">
        <f t="shared" si="83"/>
        <v>6920.2340265999937</v>
      </c>
      <c r="J657" s="1">
        <f t="shared" si="88"/>
        <v>7293</v>
      </c>
      <c r="K657" s="1">
        <v>6</v>
      </c>
      <c r="L657" s="1">
        <f t="shared" si="84"/>
        <v>7299</v>
      </c>
      <c r="M657" s="2">
        <f t="shared" si="85"/>
        <v>372.76597340000626</v>
      </c>
      <c r="N657" s="2">
        <f t="shared" si="89"/>
        <v>381850.76343762031</v>
      </c>
      <c r="O657" s="1">
        <f>N657/F657</f>
        <v>584.76380312039862</v>
      </c>
      <c r="P657">
        <f t="shared" si="86"/>
        <v>32</v>
      </c>
    </row>
    <row r="658" spans="6:16">
      <c r="F658" s="4">
        <f t="shared" si="90"/>
        <v>654</v>
      </c>
      <c r="G658" s="4">
        <v>0.73126857335844631</v>
      </c>
      <c r="H658" s="1">
        <f t="shared" si="87"/>
        <v>2.7921920395465349</v>
      </c>
      <c r="I658" s="1">
        <f t="shared" si="83"/>
        <v>6923.0262186395403</v>
      </c>
      <c r="J658" s="1">
        <f t="shared" si="88"/>
        <v>7299</v>
      </c>
      <c r="K658" s="1">
        <v>4</v>
      </c>
      <c r="L658" s="1">
        <f t="shared" si="84"/>
        <v>7303</v>
      </c>
      <c r="M658" s="2">
        <f t="shared" si="85"/>
        <v>375.97378136045972</v>
      </c>
      <c r="N658" s="2">
        <f t="shared" si="89"/>
        <v>382226.73721898079</v>
      </c>
      <c r="O658" s="1">
        <f>N658/F658</f>
        <v>584.44455232260066</v>
      </c>
      <c r="P658">
        <f t="shared" si="86"/>
        <v>31</v>
      </c>
    </row>
    <row r="659" spans="6:16">
      <c r="F659" s="4">
        <f t="shared" si="90"/>
        <v>655</v>
      </c>
      <c r="G659" s="4">
        <v>0.73172053703419504</v>
      </c>
      <c r="H659" s="1">
        <f t="shared" si="87"/>
        <v>4.7248695425914775</v>
      </c>
      <c r="I659" s="1">
        <f t="shared" si="83"/>
        <v>6927.7510881821318</v>
      </c>
      <c r="J659" s="1">
        <f t="shared" si="88"/>
        <v>7303</v>
      </c>
      <c r="K659" s="1">
        <v>1</v>
      </c>
      <c r="L659" s="1">
        <f t="shared" si="84"/>
        <v>7304</v>
      </c>
      <c r="M659" s="2">
        <f t="shared" si="85"/>
        <v>375.24891181786825</v>
      </c>
      <c r="N659" s="2">
        <f t="shared" si="89"/>
        <v>382601.98613079864</v>
      </c>
      <c r="O659" s="1">
        <f>N659/F659</f>
        <v>584.12516966534145</v>
      </c>
      <c r="P659">
        <f t="shared" si="86"/>
        <v>30</v>
      </c>
    </row>
    <row r="660" spans="6:16">
      <c r="F660" s="4">
        <f t="shared" si="90"/>
        <v>656</v>
      </c>
      <c r="G660" s="4">
        <v>0.73176205427459973</v>
      </c>
      <c r="H660" s="1">
        <f t="shared" si="87"/>
        <v>0.43363143157966988</v>
      </c>
      <c r="I660" s="1">
        <f t="shared" si="83"/>
        <v>6928.1847196137114</v>
      </c>
      <c r="J660" s="1">
        <f t="shared" si="88"/>
        <v>7304</v>
      </c>
      <c r="K660" s="1">
        <v>9</v>
      </c>
      <c r="L660" s="1">
        <f t="shared" si="84"/>
        <v>7313</v>
      </c>
      <c r="M660" s="2">
        <f t="shared" si="85"/>
        <v>375.81528038628858</v>
      </c>
      <c r="N660" s="2">
        <f t="shared" si="89"/>
        <v>382977.80141118495</v>
      </c>
      <c r="O660" s="1">
        <f>N660/F660</f>
        <v>583.80762410241607</v>
      </c>
      <c r="P660">
        <f t="shared" si="86"/>
        <v>29</v>
      </c>
    </row>
    <row r="661" spans="6:16">
      <c r="F661" s="4">
        <f t="shared" si="90"/>
        <v>657</v>
      </c>
      <c r="G661" s="4">
        <v>0.73332600428218342</v>
      </c>
      <c r="H661" s="1">
        <f t="shared" si="87"/>
        <v>16.286975679191528</v>
      </c>
      <c r="I661" s="1">
        <f t="shared" si="83"/>
        <v>6944.471695292903</v>
      </c>
      <c r="J661" s="1">
        <f t="shared" si="88"/>
        <v>7313</v>
      </c>
      <c r="K661" s="1">
        <v>9</v>
      </c>
      <c r="L661" s="1">
        <f t="shared" si="84"/>
        <v>7322</v>
      </c>
      <c r="M661" s="2">
        <f t="shared" si="85"/>
        <v>368.52830470709705</v>
      </c>
      <c r="N661" s="2">
        <f t="shared" si="89"/>
        <v>383346.32971589203</v>
      </c>
      <c r="O661" s="1">
        <f>N661/F661</f>
        <v>583.47995390546737</v>
      </c>
      <c r="P661">
        <f t="shared" si="86"/>
        <v>29</v>
      </c>
    </row>
    <row r="662" spans="6:16">
      <c r="F662" s="4">
        <f t="shared" si="90"/>
        <v>658</v>
      </c>
      <c r="G662" s="4">
        <v>0.73372079274464741</v>
      </c>
      <c r="H662" s="1">
        <f t="shared" si="87"/>
        <v>4.0966902656145976</v>
      </c>
      <c r="I662" s="1">
        <f t="shared" si="83"/>
        <v>6948.5683855585175</v>
      </c>
      <c r="J662" s="1">
        <f t="shared" si="88"/>
        <v>7322</v>
      </c>
      <c r="K662" s="1">
        <v>3</v>
      </c>
      <c r="L662" s="1">
        <f t="shared" si="84"/>
        <v>7325</v>
      </c>
      <c r="M662" s="2">
        <f t="shared" si="85"/>
        <v>373.43161444148245</v>
      </c>
      <c r="N662" s="2">
        <f t="shared" si="89"/>
        <v>383719.76133033354</v>
      </c>
      <c r="O662" s="1">
        <f>N662/F662</f>
        <v>583.16073150506622</v>
      </c>
      <c r="P662">
        <f t="shared" si="86"/>
        <v>28</v>
      </c>
    </row>
    <row r="663" spans="6:16">
      <c r="F663" s="4">
        <f t="shared" si="90"/>
        <v>659</v>
      </c>
      <c r="G663" s="4">
        <v>0.73420878699179326</v>
      </c>
      <c r="H663" s="1">
        <f t="shared" si="87"/>
        <v>5.0557978225087936</v>
      </c>
      <c r="I663" s="1">
        <f t="shared" si="83"/>
        <v>6953.6241833810263</v>
      </c>
      <c r="J663" s="1">
        <f t="shared" si="88"/>
        <v>7325</v>
      </c>
      <c r="K663" s="1">
        <v>8</v>
      </c>
      <c r="L663" s="1">
        <f t="shared" si="84"/>
        <v>7333</v>
      </c>
      <c r="M663" s="2">
        <f t="shared" si="85"/>
        <v>371.37581661897366</v>
      </c>
      <c r="N663" s="2">
        <f t="shared" si="89"/>
        <v>384091.1371469525</v>
      </c>
      <c r="O663" s="1">
        <f>N663/F663</f>
        <v>582.83935834135434</v>
      </c>
      <c r="P663">
        <f t="shared" si="86"/>
        <v>29</v>
      </c>
    </row>
    <row r="664" spans="6:16">
      <c r="F664" s="4">
        <f t="shared" si="90"/>
        <v>660</v>
      </c>
      <c r="G664" s="4">
        <v>0.73428993752369109</v>
      </c>
      <c r="H664" s="1">
        <f t="shared" si="87"/>
        <v>0.8398855509221903</v>
      </c>
      <c r="I664" s="1">
        <f t="shared" si="83"/>
        <v>6954.4640689319485</v>
      </c>
      <c r="J664" s="1">
        <f t="shared" si="88"/>
        <v>7333</v>
      </c>
      <c r="K664" s="1">
        <v>7</v>
      </c>
      <c r="L664" s="1">
        <f t="shared" si="84"/>
        <v>7340</v>
      </c>
      <c r="M664" s="2">
        <f t="shared" si="85"/>
        <v>378.53593106805147</v>
      </c>
      <c r="N664" s="2">
        <f t="shared" si="89"/>
        <v>384469.67307802057</v>
      </c>
      <c r="O664" s="1">
        <f>N664/F664</f>
        <v>582.52980769397061</v>
      </c>
      <c r="P664">
        <f t="shared" si="86"/>
        <v>28</v>
      </c>
    </row>
    <row r="665" spans="6:16">
      <c r="F665" s="4">
        <f t="shared" si="90"/>
        <v>661</v>
      </c>
      <c r="G665" s="4">
        <v>0.73506066180285057</v>
      </c>
      <c r="H665" s="1">
        <f t="shared" si="87"/>
        <v>7.964567617060311</v>
      </c>
      <c r="I665" s="1">
        <f t="shared" si="83"/>
        <v>6962.4286365490088</v>
      </c>
      <c r="J665" s="1">
        <f t="shared" si="88"/>
        <v>7340</v>
      </c>
      <c r="K665" s="1">
        <v>3</v>
      </c>
      <c r="L665" s="1">
        <f t="shared" si="84"/>
        <v>7343</v>
      </c>
      <c r="M665" s="2">
        <f t="shared" si="85"/>
        <v>377.57136345099116</v>
      </c>
      <c r="N665" s="2">
        <f t="shared" si="89"/>
        <v>384847.24444147159</v>
      </c>
      <c r="O665" s="1">
        <f>N665/F665</f>
        <v>582.21973440464683</v>
      </c>
      <c r="P665">
        <f t="shared" si="86"/>
        <v>27</v>
      </c>
    </row>
    <row r="666" spans="6:16">
      <c r="F666" s="4">
        <f t="shared" si="90"/>
        <v>662</v>
      </c>
      <c r="G666" s="4">
        <v>0.7352530768210146</v>
      </c>
      <c r="H666" s="1">
        <f t="shared" si="87"/>
        <v>1.9849575218686368</v>
      </c>
      <c r="I666" s="1">
        <f t="shared" si="83"/>
        <v>6964.4135940708775</v>
      </c>
      <c r="J666" s="1">
        <f t="shared" si="88"/>
        <v>7343</v>
      </c>
      <c r="K666" s="1">
        <v>1</v>
      </c>
      <c r="L666" s="1">
        <f t="shared" si="84"/>
        <v>7344</v>
      </c>
      <c r="M666" s="2">
        <f t="shared" si="85"/>
        <v>378.58640592912252</v>
      </c>
      <c r="N666" s="2">
        <f t="shared" si="89"/>
        <v>385225.83084740071</v>
      </c>
      <c r="O666" s="1">
        <f>N666/F666</f>
        <v>581.9121311894271</v>
      </c>
      <c r="P666">
        <f t="shared" si="86"/>
        <v>26</v>
      </c>
    </row>
    <row r="667" spans="6:16">
      <c r="F667" s="4">
        <f t="shared" si="90"/>
        <v>663</v>
      </c>
      <c r="G667" s="4">
        <v>0.73571431254303588</v>
      </c>
      <c r="H667" s="1">
        <f t="shared" si="87"/>
        <v>4.7525580249794075</v>
      </c>
      <c r="I667" s="1">
        <f t="shared" si="83"/>
        <v>6969.1661520958569</v>
      </c>
      <c r="J667" s="1">
        <f t="shared" si="88"/>
        <v>7344</v>
      </c>
      <c r="K667" s="1">
        <v>4</v>
      </c>
      <c r="L667" s="1">
        <f t="shared" si="84"/>
        <v>7348</v>
      </c>
      <c r="M667" s="2">
        <f t="shared" si="85"/>
        <v>374.83384790414311</v>
      </c>
      <c r="N667" s="2">
        <f t="shared" si="89"/>
        <v>385600.66469530488</v>
      </c>
      <c r="O667" s="1">
        <f>N667/F667</f>
        <v>581.59979592052014</v>
      </c>
      <c r="P667">
        <f t="shared" si="86"/>
        <v>28</v>
      </c>
    </row>
    <row r="668" spans="6:16">
      <c r="F668" s="4">
        <f t="shared" si="90"/>
        <v>664</v>
      </c>
      <c r="G668" s="4">
        <v>0.73599219891936873</v>
      </c>
      <c r="H668" s="1">
        <f t="shared" si="87"/>
        <v>2.8595572151352826</v>
      </c>
      <c r="I668" s="1">
        <f t="shared" si="83"/>
        <v>6972.0257093109922</v>
      </c>
      <c r="J668" s="1">
        <f t="shared" si="88"/>
        <v>7348</v>
      </c>
      <c r="K668" s="1">
        <v>3</v>
      </c>
      <c r="L668" s="1">
        <f t="shared" si="84"/>
        <v>7351</v>
      </c>
      <c r="M668" s="2">
        <f t="shared" si="85"/>
        <v>375.97429068900783</v>
      </c>
      <c r="N668" s="2">
        <f t="shared" si="89"/>
        <v>385976.63898599386</v>
      </c>
      <c r="O668" s="1">
        <f>N668/F668</f>
        <v>581.29011895481005</v>
      </c>
      <c r="P668">
        <f t="shared" si="86"/>
        <v>27</v>
      </c>
    </row>
    <row r="669" spans="6:16">
      <c r="F669" s="4">
        <f t="shared" si="90"/>
        <v>665</v>
      </c>
      <c r="G669" s="4">
        <v>0.7365728483938252</v>
      </c>
      <c r="H669" s="1">
        <f t="shared" si="87"/>
        <v>5.9659859429702919</v>
      </c>
      <c r="I669" s="1">
        <f t="shared" si="83"/>
        <v>6977.9916952539625</v>
      </c>
      <c r="J669" s="1">
        <f t="shared" si="88"/>
        <v>7351</v>
      </c>
      <c r="K669" s="1">
        <v>6</v>
      </c>
      <c r="L669" s="1">
        <f t="shared" si="84"/>
        <v>7357</v>
      </c>
      <c r="M669" s="2">
        <f t="shared" si="85"/>
        <v>373.00830474603754</v>
      </c>
      <c r="N669" s="2">
        <f t="shared" si="89"/>
        <v>386349.64729073993</v>
      </c>
      <c r="O669" s="1">
        <f>N669/F669</f>
        <v>580.97691321915784</v>
      </c>
      <c r="P669">
        <f t="shared" si="86"/>
        <v>27</v>
      </c>
    </row>
    <row r="670" spans="6:16">
      <c r="F670" s="4">
        <f t="shared" si="90"/>
        <v>666</v>
      </c>
      <c r="G670" s="4">
        <v>0.73795398746539043</v>
      </c>
      <c r="H670" s="1">
        <f t="shared" si="87"/>
        <v>14.141583609911322</v>
      </c>
      <c r="I670" s="1">
        <f t="shared" si="83"/>
        <v>6992.1332788638738</v>
      </c>
      <c r="J670" s="1">
        <f t="shared" si="88"/>
        <v>7357</v>
      </c>
      <c r="K670" s="1">
        <v>4</v>
      </c>
      <c r="L670" s="1">
        <f t="shared" si="84"/>
        <v>7361</v>
      </c>
      <c r="M670" s="2">
        <f t="shared" si="85"/>
        <v>364.86672113612622</v>
      </c>
      <c r="N670" s="2">
        <f t="shared" si="89"/>
        <v>386714.51401187608</v>
      </c>
      <c r="O670" s="1">
        <f>N670/F670</f>
        <v>580.65242344125534</v>
      </c>
      <c r="P670">
        <f t="shared" si="86"/>
        <v>26</v>
      </c>
    </row>
    <row r="671" spans="6:16">
      <c r="F671" s="4">
        <f t="shared" si="90"/>
        <v>667</v>
      </c>
      <c r="G671" s="4">
        <v>0.73811950611311872</v>
      </c>
      <c r="H671" s="1">
        <f t="shared" si="87"/>
        <v>1.6901461465295142</v>
      </c>
      <c r="I671" s="1">
        <f t="shared" si="83"/>
        <v>6993.8234250104033</v>
      </c>
      <c r="J671" s="1">
        <f t="shared" si="88"/>
        <v>7361</v>
      </c>
      <c r="K671" s="1">
        <v>4</v>
      </c>
      <c r="L671" s="1">
        <f t="shared" si="84"/>
        <v>7365</v>
      </c>
      <c r="M671" s="2">
        <f t="shared" si="85"/>
        <v>367.1765749895967</v>
      </c>
      <c r="N671" s="2">
        <f t="shared" si="89"/>
        <v>387081.69058686565</v>
      </c>
      <c r="O671" s="1">
        <f>N671/F671</f>
        <v>580.33236969545078</v>
      </c>
      <c r="P671">
        <f t="shared" si="86"/>
        <v>25</v>
      </c>
    </row>
    <row r="672" spans="6:16">
      <c r="F672" s="4">
        <f t="shared" si="90"/>
        <v>668</v>
      </c>
      <c r="G672" s="4">
        <v>0.74048388736921233</v>
      </c>
      <c r="H672" s="1">
        <f t="shared" si="87"/>
        <v>24.036917957409969</v>
      </c>
      <c r="I672" s="1">
        <f t="shared" si="83"/>
        <v>7017.8603429678133</v>
      </c>
      <c r="J672" s="1">
        <f t="shared" si="88"/>
        <v>7365</v>
      </c>
      <c r="K672" s="1">
        <v>13</v>
      </c>
      <c r="L672" s="1">
        <f t="shared" si="84"/>
        <v>7378</v>
      </c>
      <c r="M672" s="2">
        <f t="shared" si="85"/>
        <v>347.13965703218673</v>
      </c>
      <c r="N672" s="2">
        <f t="shared" si="89"/>
        <v>387428.83024389786</v>
      </c>
      <c r="O672" s="1">
        <f>N672/F672</f>
        <v>579.98327880823035</v>
      </c>
      <c r="P672">
        <f t="shared" si="86"/>
        <v>26</v>
      </c>
    </row>
    <row r="673" spans="6:16">
      <c r="F673" s="4">
        <f t="shared" si="90"/>
        <v>669</v>
      </c>
      <c r="G673" s="4">
        <v>0.7408733532506524</v>
      </c>
      <c r="H673" s="1">
        <f t="shared" si="87"/>
        <v>3.9405476495758194</v>
      </c>
      <c r="I673" s="1">
        <f t="shared" si="83"/>
        <v>7021.8008906173891</v>
      </c>
      <c r="J673" s="1">
        <f t="shared" si="88"/>
        <v>7378</v>
      </c>
      <c r="K673" s="1">
        <v>4</v>
      </c>
      <c r="L673" s="1">
        <f t="shared" si="84"/>
        <v>7382</v>
      </c>
      <c r="M673" s="2">
        <f t="shared" si="85"/>
        <v>356.19910938261091</v>
      </c>
      <c r="N673" s="2">
        <f t="shared" si="89"/>
        <v>387785.02935328049</v>
      </c>
      <c r="O673" s="1">
        <f>N673/F673</f>
        <v>579.64877332328922</v>
      </c>
      <c r="P673">
        <f t="shared" si="86"/>
        <v>26</v>
      </c>
    </row>
    <row r="674" spans="6:16">
      <c r="F674" s="4">
        <f t="shared" si="90"/>
        <v>670</v>
      </c>
      <c r="G674" s="4">
        <v>0.74119295556839626</v>
      </c>
      <c r="H674" s="1">
        <f t="shared" si="87"/>
        <v>3.2297366201601108</v>
      </c>
      <c r="I674" s="1">
        <f t="shared" si="83"/>
        <v>7025.0306272375492</v>
      </c>
      <c r="J674" s="1">
        <f t="shared" si="88"/>
        <v>7382</v>
      </c>
      <c r="K674" s="1">
        <v>2</v>
      </c>
      <c r="L674" s="1">
        <f t="shared" si="84"/>
        <v>7384</v>
      </c>
      <c r="M674" s="2">
        <f t="shared" si="85"/>
        <v>356.9693727624508</v>
      </c>
      <c r="N674" s="2">
        <f t="shared" si="89"/>
        <v>388141.99872604292</v>
      </c>
      <c r="O674" s="1">
        <f>N674/F674</f>
        <v>579.31641600901924</v>
      </c>
      <c r="P674">
        <f t="shared" si="86"/>
        <v>25</v>
      </c>
    </row>
    <row r="675" spans="6:16">
      <c r="F675" s="4">
        <f t="shared" si="90"/>
        <v>671</v>
      </c>
      <c r="G675" s="4">
        <v>0.74199465011072108</v>
      </c>
      <c r="H675" s="1">
        <f t="shared" si="87"/>
        <v>8.0859499876905829</v>
      </c>
      <c r="I675" s="1">
        <f t="shared" si="83"/>
        <v>7033.1165772252398</v>
      </c>
      <c r="J675" s="1">
        <f t="shared" si="88"/>
        <v>7384</v>
      </c>
      <c r="K675" s="1">
        <v>5</v>
      </c>
      <c r="L675" s="1">
        <f t="shared" si="84"/>
        <v>7389</v>
      </c>
      <c r="M675" s="2">
        <f t="shared" si="85"/>
        <v>350.88342277476022</v>
      </c>
      <c r="N675" s="2">
        <f t="shared" si="89"/>
        <v>388492.88214881771</v>
      </c>
      <c r="O675" s="1">
        <f>N675/F675</f>
        <v>578.97597935740339</v>
      </c>
      <c r="P675">
        <f t="shared" si="86"/>
        <v>25</v>
      </c>
    </row>
    <row r="676" spans="6:16">
      <c r="F676" s="4">
        <f t="shared" si="90"/>
        <v>672</v>
      </c>
      <c r="G676" s="4">
        <v>0.74441316938371682</v>
      </c>
      <c r="H676" s="1">
        <f t="shared" si="87"/>
        <v>24.260148118655707</v>
      </c>
      <c r="I676" s="1">
        <f t="shared" si="83"/>
        <v>7057.3767253438955</v>
      </c>
      <c r="J676" s="1">
        <f t="shared" si="88"/>
        <v>7389</v>
      </c>
      <c r="K676" s="1">
        <v>19</v>
      </c>
      <c r="L676" s="1">
        <f t="shared" si="84"/>
        <v>7408</v>
      </c>
      <c r="M676" s="2">
        <f t="shared" si="85"/>
        <v>331.62327465610451</v>
      </c>
      <c r="N676" s="2">
        <f t="shared" si="89"/>
        <v>388824.50542347383</v>
      </c>
      <c r="O676" s="1">
        <f>N676/F676</f>
        <v>578.60789497540748</v>
      </c>
      <c r="P676">
        <f t="shared" si="86"/>
        <v>27</v>
      </c>
    </row>
    <row r="677" spans="6:16">
      <c r="F677" s="4">
        <f t="shared" si="90"/>
        <v>673</v>
      </c>
      <c r="G677" s="4">
        <v>0.74944402604832416</v>
      </c>
      <c r="H677" s="1">
        <f t="shared" si="87"/>
        <v>49.840936815252462</v>
      </c>
      <c r="I677" s="1">
        <f t="shared" si="83"/>
        <v>7107.2176621591479</v>
      </c>
      <c r="J677" s="1">
        <f t="shared" si="88"/>
        <v>7408</v>
      </c>
      <c r="K677" s="1">
        <v>7</v>
      </c>
      <c r="L677" s="1">
        <f t="shared" si="84"/>
        <v>7415</v>
      </c>
      <c r="M677" s="2">
        <f t="shared" si="85"/>
        <v>300.78233784085205</v>
      </c>
      <c r="N677" s="2">
        <f t="shared" si="89"/>
        <v>389125.28776131471</v>
      </c>
      <c r="O677" s="1">
        <f>N677/F677</f>
        <v>578.1950783971987</v>
      </c>
      <c r="P677">
        <f t="shared" si="86"/>
        <v>27</v>
      </c>
    </row>
    <row r="678" spans="6:16">
      <c r="F678" s="4">
        <f t="shared" si="90"/>
        <v>674</v>
      </c>
      <c r="G678" s="4">
        <v>0.75231180648077167</v>
      </c>
      <c r="H678" s="1">
        <f t="shared" si="87"/>
        <v>28.046974352583675</v>
      </c>
      <c r="I678" s="1">
        <f t="shared" si="83"/>
        <v>7135.2646365117316</v>
      </c>
      <c r="J678" s="1">
        <f t="shared" si="88"/>
        <v>7415</v>
      </c>
      <c r="K678" s="1">
        <v>9</v>
      </c>
      <c r="L678" s="1">
        <f t="shared" si="84"/>
        <v>7424</v>
      </c>
      <c r="M678" s="2">
        <f t="shared" si="85"/>
        <v>279.73536348826838</v>
      </c>
      <c r="N678" s="2">
        <f t="shared" si="89"/>
        <v>389405.02312480297</v>
      </c>
      <c r="O678" s="1">
        <f>N678/F678</f>
        <v>577.75225982908455</v>
      </c>
      <c r="P678">
        <f t="shared" si="86"/>
        <v>26</v>
      </c>
    </row>
    <row r="679" spans="6:16">
      <c r="F679" s="4">
        <f t="shared" si="90"/>
        <v>675</v>
      </c>
      <c r="G679" s="4">
        <v>0.7531732951411243</v>
      </c>
      <c r="H679" s="1">
        <f t="shared" si="87"/>
        <v>8.375170877938217</v>
      </c>
      <c r="I679" s="1">
        <f t="shared" si="83"/>
        <v>7143.6398073896698</v>
      </c>
      <c r="J679" s="1">
        <f t="shared" si="88"/>
        <v>7424</v>
      </c>
      <c r="K679" s="1">
        <v>1</v>
      </c>
      <c r="L679" s="1">
        <f t="shared" si="84"/>
        <v>7425</v>
      </c>
      <c r="M679" s="2">
        <f t="shared" si="85"/>
        <v>280.36019261033016</v>
      </c>
      <c r="N679" s="2">
        <f t="shared" si="89"/>
        <v>389685.38331741333</v>
      </c>
      <c r="O679" s="1">
        <f>N679/F679</f>
        <v>577.31167898876049</v>
      </c>
      <c r="P679">
        <f t="shared" si="86"/>
        <v>25</v>
      </c>
    </row>
    <row r="680" spans="6:16">
      <c r="F680" s="4">
        <f t="shared" si="90"/>
        <v>676</v>
      </c>
      <c r="G680" s="4">
        <v>0.75898221273808986</v>
      </c>
      <c r="H680" s="1">
        <f t="shared" si="87"/>
        <v>55.885177909252889</v>
      </c>
      <c r="I680" s="1">
        <f t="shared" si="83"/>
        <v>7199.5249852989227</v>
      </c>
      <c r="J680" s="1">
        <f t="shared" si="88"/>
        <v>7425</v>
      </c>
      <c r="K680" s="1">
        <v>2</v>
      </c>
      <c r="L680" s="1">
        <f t="shared" si="84"/>
        <v>7427</v>
      </c>
      <c r="M680" s="2">
        <f t="shared" si="85"/>
        <v>225.47501470107727</v>
      </c>
      <c r="N680" s="2">
        <f t="shared" si="89"/>
        <v>389910.85833211441</v>
      </c>
      <c r="O680" s="1">
        <f>N680/F680</f>
        <v>576.79121055046505</v>
      </c>
      <c r="P680">
        <f t="shared" si="86"/>
        <v>24</v>
      </c>
    </row>
    <row r="681" spans="6:16">
      <c r="F681" s="4">
        <f t="shared" si="90"/>
        <v>677</v>
      </c>
      <c r="G681" s="4">
        <v>0.76365343005496489</v>
      </c>
      <c r="H681" s="1">
        <f t="shared" si="87"/>
        <v>44.222978160968523</v>
      </c>
      <c r="I681" s="1">
        <f t="shared" si="83"/>
        <v>7243.7479634598913</v>
      </c>
      <c r="J681" s="1">
        <f t="shared" si="88"/>
        <v>7427</v>
      </c>
      <c r="K681" s="1">
        <v>1</v>
      </c>
      <c r="L681" s="1">
        <f t="shared" si="84"/>
        <v>7428</v>
      </c>
      <c r="M681" s="2">
        <f t="shared" si="85"/>
        <v>183.25203654010875</v>
      </c>
      <c r="N681" s="2">
        <f t="shared" si="89"/>
        <v>390094.11036865454</v>
      </c>
      <c r="O681" s="1">
        <f>N681/F681</f>
        <v>576.20991191824896</v>
      </c>
      <c r="P681">
        <f t="shared" si="86"/>
        <v>23</v>
      </c>
    </row>
    <row r="682" spans="6:16">
      <c r="F682" s="4">
        <f t="shared" si="90"/>
        <v>678</v>
      </c>
      <c r="G682" s="4">
        <v>0.76398735159592723</v>
      </c>
      <c r="H682" s="1">
        <f t="shared" si="87"/>
        <v>3.1375974265883997</v>
      </c>
      <c r="I682" s="1">
        <f t="shared" si="83"/>
        <v>7246.8855608864797</v>
      </c>
      <c r="J682" s="1">
        <f t="shared" si="88"/>
        <v>7428</v>
      </c>
      <c r="K682" s="1">
        <v>36</v>
      </c>
      <c r="L682" s="1">
        <f t="shared" si="84"/>
        <v>7464</v>
      </c>
      <c r="M682" s="2">
        <f t="shared" si="85"/>
        <v>181.11443911352035</v>
      </c>
      <c r="N682" s="2">
        <f t="shared" si="89"/>
        <v>390275.22480776807</v>
      </c>
      <c r="O682" s="1">
        <f>N682/F682</f>
        <v>575.62717523269623</v>
      </c>
      <c r="P682">
        <f t="shared" si="86"/>
        <v>24</v>
      </c>
    </row>
    <row r="683" spans="6:16">
      <c r="F683" s="4">
        <f t="shared" si="90"/>
        <v>679</v>
      </c>
      <c r="G683" s="4">
        <v>0.7641028876479119</v>
      </c>
      <c r="H683" s="1">
        <f t="shared" si="87"/>
        <v>1.0848767204215619</v>
      </c>
      <c r="I683" s="1">
        <f t="shared" si="83"/>
        <v>7247.9704376069012</v>
      </c>
      <c r="J683" s="1">
        <f t="shared" si="88"/>
        <v>7464</v>
      </c>
      <c r="K683" s="1">
        <v>7</v>
      </c>
      <c r="L683" s="1">
        <f t="shared" si="84"/>
        <v>7471</v>
      </c>
      <c r="M683" s="2">
        <f t="shared" si="85"/>
        <v>216.02956239309879</v>
      </c>
      <c r="N683" s="2">
        <f t="shared" si="89"/>
        <v>390491.25437016116</v>
      </c>
      <c r="O683" s="1">
        <f>N683/F683</f>
        <v>575.09757639198995</v>
      </c>
      <c r="P683">
        <f t="shared" si="86"/>
        <v>26</v>
      </c>
    </row>
    <row r="684" spans="6:16">
      <c r="F684" s="4">
        <f t="shared" si="90"/>
        <v>680</v>
      </c>
      <c r="G684" s="4">
        <v>0.76497653963023549</v>
      </c>
      <c r="H684" s="1">
        <f t="shared" si="87"/>
        <v>8.1915311986949746</v>
      </c>
      <c r="I684" s="1">
        <f t="shared" si="83"/>
        <v>7256.1619688055962</v>
      </c>
      <c r="J684" s="1">
        <f t="shared" si="88"/>
        <v>7471</v>
      </c>
      <c r="K684" s="1">
        <v>1</v>
      </c>
      <c r="L684" s="1">
        <f t="shared" si="84"/>
        <v>7472</v>
      </c>
      <c r="M684" s="2">
        <f t="shared" si="85"/>
        <v>214.83803119440381</v>
      </c>
      <c r="N684" s="2">
        <f t="shared" si="89"/>
        <v>390706.09240135556</v>
      </c>
      <c r="O684" s="1">
        <f>N684/F684</f>
        <v>574.56778294316996</v>
      </c>
      <c r="P684">
        <f t="shared" si="86"/>
        <v>25</v>
      </c>
    </row>
    <row r="685" spans="6:16">
      <c r="F685" s="4">
        <f t="shared" si="90"/>
        <v>681</v>
      </c>
      <c r="G685" s="4">
        <v>0.76504462081836255</v>
      </c>
      <c r="H685" s="1">
        <f t="shared" si="87"/>
        <v>0.63745430331346142</v>
      </c>
      <c r="I685" s="1">
        <f t="shared" si="83"/>
        <v>7256.7994231089097</v>
      </c>
      <c r="J685" s="1">
        <f t="shared" si="88"/>
        <v>7472</v>
      </c>
      <c r="K685" s="1">
        <v>10</v>
      </c>
      <c r="L685" s="1">
        <f t="shared" si="84"/>
        <v>7482</v>
      </c>
      <c r="M685" s="2">
        <f t="shared" si="85"/>
        <v>215.20057689109035</v>
      </c>
      <c r="N685" s="2">
        <f t="shared" si="89"/>
        <v>390921.29297824664</v>
      </c>
      <c r="O685" s="1">
        <f>N685/F685</f>
        <v>574.04007779478218</v>
      </c>
      <c r="P685">
        <f t="shared" si="86"/>
        <v>25</v>
      </c>
    </row>
    <row r="686" spans="6:16">
      <c r="F686" s="4">
        <f t="shared" si="90"/>
        <v>682</v>
      </c>
      <c r="G686" s="4">
        <v>0.76581490207863467</v>
      </c>
      <c r="H686" s="1">
        <f t="shared" si="87"/>
        <v>7.2033572764730707</v>
      </c>
      <c r="I686" s="1">
        <f t="shared" si="83"/>
        <v>7264.0027803853827</v>
      </c>
      <c r="J686" s="1">
        <f t="shared" si="88"/>
        <v>7482</v>
      </c>
      <c r="K686" s="1">
        <v>4</v>
      </c>
      <c r="L686" s="1">
        <f t="shared" si="84"/>
        <v>7486</v>
      </c>
      <c r="M686" s="2">
        <f t="shared" si="85"/>
        <v>217.99721961461728</v>
      </c>
      <c r="N686" s="2">
        <f t="shared" si="89"/>
        <v>391139.29019786126</v>
      </c>
      <c r="O686" s="1">
        <f>N686/F686</f>
        <v>573.51802081797837</v>
      </c>
      <c r="P686">
        <f t="shared" si="86"/>
        <v>25</v>
      </c>
    </row>
    <row r="687" spans="6:16">
      <c r="F687" s="4">
        <f t="shared" si="90"/>
        <v>683</v>
      </c>
      <c r="G687" s="4">
        <v>0.76670775621008591</v>
      </c>
      <c r="H687" s="1">
        <f t="shared" si="87"/>
        <v>8.3292455452556169</v>
      </c>
      <c r="I687" s="1">
        <f t="shared" si="83"/>
        <v>7272.3320259306383</v>
      </c>
      <c r="J687" s="1">
        <f t="shared" si="88"/>
        <v>7486</v>
      </c>
      <c r="K687" s="1">
        <v>1</v>
      </c>
      <c r="L687" s="1">
        <f t="shared" si="84"/>
        <v>7487</v>
      </c>
      <c r="M687" s="2">
        <f t="shared" si="85"/>
        <v>213.66797406936166</v>
      </c>
      <c r="N687" s="2">
        <f t="shared" si="89"/>
        <v>391352.95817193063</v>
      </c>
      <c r="O687" s="1">
        <f>N687/F687</f>
        <v>572.99115398525714</v>
      </c>
      <c r="P687">
        <f t="shared" si="86"/>
        <v>24</v>
      </c>
    </row>
    <row r="688" spans="6:16">
      <c r="F688" s="4">
        <f t="shared" si="90"/>
        <v>684</v>
      </c>
      <c r="G688" s="4">
        <v>0.7685598380531895</v>
      </c>
      <c r="H688" s="1">
        <f t="shared" si="87"/>
        <v>17.208672270537136</v>
      </c>
      <c r="I688" s="1">
        <f t="shared" si="83"/>
        <v>7289.5406982011755</v>
      </c>
      <c r="J688" s="1">
        <f t="shared" si="88"/>
        <v>7487</v>
      </c>
      <c r="K688" s="1">
        <v>1</v>
      </c>
      <c r="L688" s="1">
        <f t="shared" si="84"/>
        <v>7488</v>
      </c>
      <c r="M688" s="2">
        <f t="shared" si="85"/>
        <v>197.45930179882453</v>
      </c>
      <c r="N688" s="2">
        <f t="shared" si="89"/>
        <v>391550.41747372947</v>
      </c>
      <c r="O688" s="1">
        <f>N688/F688</f>
        <v>572.44213080954603</v>
      </c>
      <c r="P688">
        <f t="shared" si="86"/>
        <v>23</v>
      </c>
    </row>
    <row r="689" spans="6:16">
      <c r="F689" s="4">
        <f t="shared" si="90"/>
        <v>685</v>
      </c>
      <c r="G689" s="4">
        <v>0.76878215093778302</v>
      </c>
      <c r="H689" s="1">
        <f t="shared" si="87"/>
        <v>2.0594209973460238</v>
      </c>
      <c r="I689" s="1">
        <f t="shared" si="83"/>
        <v>7291.6001191985215</v>
      </c>
      <c r="J689" s="1">
        <f t="shared" si="88"/>
        <v>7488</v>
      </c>
      <c r="K689" s="1">
        <v>1</v>
      </c>
      <c r="L689" s="1">
        <f t="shared" si="84"/>
        <v>7489</v>
      </c>
      <c r="M689" s="2">
        <f t="shared" si="85"/>
        <v>196.3998808014785</v>
      </c>
      <c r="N689" s="2">
        <f t="shared" si="89"/>
        <v>391746.81735453097</v>
      </c>
      <c r="O689" s="1">
        <f>N689/F689</f>
        <v>571.89316402121312</v>
      </c>
      <c r="P689">
        <f t="shared" si="86"/>
        <v>22</v>
      </c>
    </row>
    <row r="690" spans="6:16">
      <c r="F690" s="4">
        <f t="shared" si="90"/>
        <v>686</v>
      </c>
      <c r="G690" s="4">
        <v>0.77168103773333052</v>
      </c>
      <c r="H690" s="1">
        <f t="shared" si="87"/>
        <v>26.734150513620989</v>
      </c>
      <c r="I690" s="1">
        <f t="shared" si="83"/>
        <v>7318.3342697121425</v>
      </c>
      <c r="J690" s="1">
        <f t="shared" si="88"/>
        <v>7489</v>
      </c>
      <c r="K690" s="1">
        <v>8</v>
      </c>
      <c r="L690" s="1">
        <f t="shared" si="84"/>
        <v>7497</v>
      </c>
      <c r="M690" s="2">
        <f t="shared" si="85"/>
        <v>170.66573028785751</v>
      </c>
      <c r="N690" s="2">
        <f t="shared" si="89"/>
        <v>391917.48308481881</v>
      </c>
      <c r="O690" s="1">
        <f>N690/F690</f>
        <v>571.30828438020239</v>
      </c>
      <c r="P690">
        <f t="shared" si="86"/>
        <v>22</v>
      </c>
    </row>
    <row r="691" spans="6:16">
      <c r="F691" s="4">
        <f t="shared" si="90"/>
        <v>687</v>
      </c>
      <c r="G691" s="4">
        <v>0.772863105594217</v>
      </c>
      <c r="H691" s="1">
        <f t="shared" si="87"/>
        <v>10.838073638875358</v>
      </c>
      <c r="I691" s="1">
        <f t="shared" si="83"/>
        <v>7329.1723433510178</v>
      </c>
      <c r="J691" s="1">
        <f t="shared" si="88"/>
        <v>7497</v>
      </c>
      <c r="K691" s="1">
        <v>6</v>
      </c>
      <c r="L691" s="1">
        <f t="shared" si="84"/>
        <v>7503</v>
      </c>
      <c r="M691" s="2">
        <f t="shared" si="85"/>
        <v>167.82765664898216</v>
      </c>
      <c r="N691" s="2">
        <f t="shared" si="89"/>
        <v>392085.31074146781</v>
      </c>
      <c r="O691" s="1">
        <f>N691/F691</f>
        <v>570.72097633401427</v>
      </c>
      <c r="P691">
        <f t="shared" si="86"/>
        <v>21</v>
      </c>
    </row>
    <row r="692" spans="6:16">
      <c r="F692" s="4">
        <f t="shared" si="90"/>
        <v>688</v>
      </c>
      <c r="G692" s="4">
        <v>0.77299925475922038</v>
      </c>
      <c r="H692" s="1">
        <f t="shared" si="87"/>
        <v>1.2459928263833717</v>
      </c>
      <c r="I692" s="1">
        <f t="shared" si="83"/>
        <v>7330.4183361774012</v>
      </c>
      <c r="J692" s="1">
        <f t="shared" si="88"/>
        <v>7503</v>
      </c>
      <c r="K692" s="1">
        <v>11</v>
      </c>
      <c r="L692" s="1">
        <f t="shared" si="84"/>
        <v>7514</v>
      </c>
      <c r="M692" s="2">
        <f t="shared" si="85"/>
        <v>172.58166382259878</v>
      </c>
      <c r="N692" s="2">
        <f t="shared" si="89"/>
        <v>392257.89240529039</v>
      </c>
      <c r="O692" s="1">
        <f>N692/F692</f>
        <v>570.14228547280584</v>
      </c>
      <c r="P692">
        <f t="shared" si="86"/>
        <v>21</v>
      </c>
    </row>
    <row r="693" spans="6:16">
      <c r="F693" s="4">
        <f t="shared" si="90"/>
        <v>689</v>
      </c>
      <c r="G693" s="4">
        <v>0.77453694039448706</v>
      </c>
      <c r="H693" s="1">
        <f t="shared" si="87"/>
        <v>14.039343242490759</v>
      </c>
      <c r="I693" s="1">
        <f t="shared" si="83"/>
        <v>7344.457679419892</v>
      </c>
      <c r="J693" s="1">
        <f t="shared" si="88"/>
        <v>7514</v>
      </c>
      <c r="K693" s="1">
        <v>1</v>
      </c>
      <c r="L693" s="1">
        <f t="shared" si="84"/>
        <v>7515</v>
      </c>
      <c r="M693" s="2">
        <f t="shared" si="85"/>
        <v>169.54232058010803</v>
      </c>
      <c r="N693" s="2">
        <f t="shared" si="89"/>
        <v>392427.43472587049</v>
      </c>
      <c r="O693" s="1">
        <f>N693/F693</f>
        <v>569.56086317252607</v>
      </c>
      <c r="P693">
        <f t="shared" si="86"/>
        <v>20</v>
      </c>
    </row>
    <row r="694" spans="6:16">
      <c r="F694" s="4">
        <f t="shared" si="90"/>
        <v>690</v>
      </c>
      <c r="G694" s="4">
        <v>0.77454569427104003</v>
      </c>
      <c r="H694" s="1">
        <f t="shared" si="87"/>
        <v>7.9751412182304193E-2</v>
      </c>
      <c r="I694" s="1">
        <f t="shared" si="83"/>
        <v>7344.5374308320743</v>
      </c>
      <c r="J694" s="1">
        <f t="shared" si="88"/>
        <v>7515</v>
      </c>
      <c r="K694" s="1">
        <v>1</v>
      </c>
      <c r="L694" s="1">
        <f t="shared" si="84"/>
        <v>7516</v>
      </c>
      <c r="M694" s="2">
        <f t="shared" si="85"/>
        <v>170.46256916792572</v>
      </c>
      <c r="N694" s="2">
        <f t="shared" si="89"/>
        <v>392597.89729503845</v>
      </c>
      <c r="O694" s="1">
        <f>N694/F694</f>
        <v>568.98245984788184</v>
      </c>
      <c r="P694">
        <f t="shared" si="86"/>
        <v>19</v>
      </c>
    </row>
    <row r="695" spans="6:16">
      <c r="F695" s="4">
        <f t="shared" si="90"/>
        <v>691</v>
      </c>
      <c r="G695" s="4">
        <v>0.77459423452119136</v>
      </c>
      <c r="H695" s="1">
        <f t="shared" si="87"/>
        <v>0.44218623336746532</v>
      </c>
      <c r="I695" s="1">
        <f t="shared" si="83"/>
        <v>7344.9796170654417</v>
      </c>
      <c r="J695" s="1">
        <f t="shared" si="88"/>
        <v>7516</v>
      </c>
      <c r="K695" s="1">
        <v>18</v>
      </c>
      <c r="L695" s="1">
        <f t="shared" si="84"/>
        <v>7534</v>
      </c>
      <c r="M695" s="2">
        <f t="shared" si="85"/>
        <v>171.02038293455826</v>
      </c>
      <c r="N695" s="2">
        <f t="shared" si="89"/>
        <v>392768.91767797299</v>
      </c>
      <c r="O695" s="1">
        <f>N695/F695</f>
        <v>568.40653788418672</v>
      </c>
      <c r="P695">
        <f t="shared" si="86"/>
        <v>19</v>
      </c>
    </row>
    <row r="696" spans="6:16">
      <c r="F696" s="4">
        <f t="shared" si="90"/>
        <v>692</v>
      </c>
      <c r="G696" s="4">
        <v>0.7758957274640208</v>
      </c>
      <c r="H696" s="1">
        <f t="shared" si="87"/>
        <v>11.83391213523646</v>
      </c>
      <c r="I696" s="1">
        <f t="shared" si="83"/>
        <v>7356.8135292006782</v>
      </c>
      <c r="J696" s="1">
        <f t="shared" si="88"/>
        <v>7534</v>
      </c>
      <c r="K696" s="1">
        <v>10</v>
      </c>
      <c r="L696" s="1">
        <f t="shared" si="84"/>
        <v>7544</v>
      </c>
      <c r="M696" s="2">
        <f t="shared" si="85"/>
        <v>177.1864707993218</v>
      </c>
      <c r="N696" s="2">
        <f t="shared" si="89"/>
        <v>392946.10414877231</v>
      </c>
      <c r="O696" s="1">
        <f>N696/F696</f>
        <v>567.84119096643394</v>
      </c>
      <c r="P696">
        <f t="shared" si="86"/>
        <v>20</v>
      </c>
    </row>
    <row r="697" spans="6:16">
      <c r="F697" s="4">
        <f t="shared" si="90"/>
        <v>693</v>
      </c>
      <c r="G697" s="4">
        <v>0.77681286773392833</v>
      </c>
      <c r="H697" s="1">
        <f t="shared" si="87"/>
        <v>8.3135261847210131</v>
      </c>
      <c r="I697" s="1">
        <f t="shared" si="83"/>
        <v>7365.1270553853992</v>
      </c>
      <c r="J697" s="1">
        <f t="shared" si="88"/>
        <v>7544</v>
      </c>
      <c r="K697" s="1">
        <v>3</v>
      </c>
      <c r="L697" s="1">
        <f t="shared" si="84"/>
        <v>7547</v>
      </c>
      <c r="M697" s="2">
        <f t="shared" si="85"/>
        <v>178.87294461460078</v>
      </c>
      <c r="N697" s="2">
        <f t="shared" si="89"/>
        <v>393124.97709338693</v>
      </c>
      <c r="O697" s="1">
        <f>N697/F697</f>
        <v>567.27990922566653</v>
      </c>
      <c r="P697">
        <f t="shared" si="86"/>
        <v>19</v>
      </c>
    </row>
    <row r="698" spans="6:16">
      <c r="F698" s="4">
        <f t="shared" si="90"/>
        <v>694</v>
      </c>
      <c r="G698" s="4">
        <v>0.7778275336158047</v>
      </c>
      <c r="H698" s="1">
        <f t="shared" si="87"/>
        <v>9.1730856977937947</v>
      </c>
      <c r="I698" s="1">
        <f t="shared" si="83"/>
        <v>7374.300141083193</v>
      </c>
      <c r="J698" s="1">
        <f t="shared" si="88"/>
        <v>7547</v>
      </c>
      <c r="K698" s="1">
        <v>11</v>
      </c>
      <c r="L698" s="1">
        <f t="shared" si="84"/>
        <v>7558</v>
      </c>
      <c r="M698" s="2">
        <f t="shared" si="85"/>
        <v>172.69985891680699</v>
      </c>
      <c r="N698" s="2">
        <f t="shared" si="89"/>
        <v>393297.67695230374</v>
      </c>
      <c r="O698" s="1">
        <f>N698/F698</f>
        <v>566.71135007536566</v>
      </c>
      <c r="P698">
        <f t="shared" si="86"/>
        <v>18</v>
      </c>
    </row>
    <row r="699" spans="6:16">
      <c r="F699" s="4">
        <f t="shared" si="90"/>
        <v>695</v>
      </c>
      <c r="G699" s="4">
        <v>0.77827583982824011</v>
      </c>
      <c r="H699" s="1">
        <f t="shared" si="87"/>
        <v>4.0447766775841956</v>
      </c>
      <c r="I699" s="1">
        <f t="shared" si="83"/>
        <v>7378.3449177607772</v>
      </c>
      <c r="J699" s="1">
        <f t="shared" si="88"/>
        <v>7558</v>
      </c>
      <c r="K699" s="1">
        <v>12</v>
      </c>
      <c r="L699" s="1">
        <f t="shared" si="84"/>
        <v>7570</v>
      </c>
      <c r="M699" s="2">
        <f t="shared" si="85"/>
        <v>179.65508223922279</v>
      </c>
      <c r="N699" s="2">
        <f t="shared" si="89"/>
        <v>393477.33203454298</v>
      </c>
      <c r="O699" s="1">
        <f>N699/F699</f>
        <v>566.15443458207619</v>
      </c>
      <c r="P699">
        <f t="shared" si="86"/>
        <v>17</v>
      </c>
    </row>
    <row r="700" spans="6:16">
      <c r="F700" s="4">
        <f t="shared" si="90"/>
        <v>696</v>
      </c>
      <c r="G700" s="4">
        <v>0.77931731035697505</v>
      </c>
      <c r="H700" s="1">
        <f t="shared" si="87"/>
        <v>9.377400736177151</v>
      </c>
      <c r="I700" s="1">
        <f t="shared" si="83"/>
        <v>7387.7223184969544</v>
      </c>
      <c r="J700" s="1">
        <f t="shared" si="88"/>
        <v>7570</v>
      </c>
      <c r="K700" s="1">
        <v>8</v>
      </c>
      <c r="L700" s="1">
        <f t="shared" si="84"/>
        <v>7578</v>
      </c>
      <c r="M700" s="2">
        <f t="shared" si="85"/>
        <v>182.27768150304564</v>
      </c>
      <c r="N700" s="2">
        <f t="shared" si="89"/>
        <v>393659.60971604602</v>
      </c>
      <c r="O700" s="1">
        <f>N700/F700</f>
        <v>565.60288752305462</v>
      </c>
      <c r="P700">
        <f t="shared" si="86"/>
        <v>17</v>
      </c>
    </row>
    <row r="701" spans="6:16">
      <c r="F701" s="4">
        <f t="shared" si="90"/>
        <v>697</v>
      </c>
      <c r="G701" s="4">
        <v>0.77989953940480206</v>
      </c>
      <c r="H701" s="1">
        <f t="shared" si="87"/>
        <v>5.2308101923699724</v>
      </c>
      <c r="I701" s="1">
        <f t="shared" si="83"/>
        <v>7392.9531286893243</v>
      </c>
      <c r="J701" s="1">
        <f t="shared" si="88"/>
        <v>7578</v>
      </c>
      <c r="K701" s="1">
        <v>31</v>
      </c>
      <c r="L701" s="1">
        <f t="shared" si="84"/>
        <v>7609</v>
      </c>
      <c r="M701" s="2">
        <f t="shared" si="85"/>
        <v>185.04687131067567</v>
      </c>
      <c r="N701" s="2">
        <f t="shared" si="89"/>
        <v>393844.6565873567</v>
      </c>
      <c r="O701" s="1">
        <f>N701/F701</f>
        <v>565.05689610811578</v>
      </c>
      <c r="P701">
        <f t="shared" si="86"/>
        <v>19</v>
      </c>
    </row>
    <row r="702" spans="6:16">
      <c r="F702" s="4">
        <f t="shared" si="90"/>
        <v>698</v>
      </c>
      <c r="G702" s="4">
        <v>0.77999069273076582</v>
      </c>
      <c r="H702" s="1">
        <f t="shared" si="87"/>
        <v>0.81818318456589623</v>
      </c>
      <c r="I702" s="1">
        <f t="shared" si="83"/>
        <v>7393.7713118738902</v>
      </c>
      <c r="J702" s="1">
        <f t="shared" si="88"/>
        <v>7609</v>
      </c>
      <c r="K702" s="1">
        <v>2</v>
      </c>
      <c r="L702" s="1">
        <f t="shared" si="84"/>
        <v>7611</v>
      </c>
      <c r="M702" s="2">
        <f t="shared" si="85"/>
        <v>215.22868812610977</v>
      </c>
      <c r="N702" s="2">
        <f t="shared" si="89"/>
        <v>394059.88527548278</v>
      </c>
      <c r="O702" s="1">
        <f>N702/F702</f>
        <v>564.5557095637289</v>
      </c>
      <c r="P702">
        <f t="shared" si="86"/>
        <v>18</v>
      </c>
    </row>
    <row r="703" spans="6:16">
      <c r="F703" s="4">
        <f t="shared" si="90"/>
        <v>699</v>
      </c>
      <c r="G703" s="4">
        <v>0.78100359964224353</v>
      </c>
      <c r="H703" s="1">
        <f t="shared" si="87"/>
        <v>9.0781789284628758</v>
      </c>
      <c r="I703" s="1">
        <f t="shared" si="83"/>
        <v>7402.8494908023531</v>
      </c>
      <c r="J703" s="1">
        <f t="shared" si="88"/>
        <v>7611</v>
      </c>
      <c r="K703" s="1">
        <v>1</v>
      </c>
      <c r="L703" s="1">
        <f t="shared" si="84"/>
        <v>7612</v>
      </c>
      <c r="M703" s="2">
        <f t="shared" si="85"/>
        <v>208.1505091976469</v>
      </c>
      <c r="N703" s="2">
        <f t="shared" si="89"/>
        <v>394268.03578468045</v>
      </c>
      <c r="O703" s="1">
        <f>N703/F703</f>
        <v>564.04583087937112</v>
      </c>
      <c r="P703">
        <f t="shared" si="86"/>
        <v>17</v>
      </c>
    </row>
    <row r="704" spans="6:16">
      <c r="F704" s="4">
        <f t="shared" si="90"/>
        <v>700</v>
      </c>
      <c r="G704" s="4">
        <v>0.78200081174780744</v>
      </c>
      <c r="H704" s="1">
        <f t="shared" si="87"/>
        <v>8.9133233674410803</v>
      </c>
      <c r="I704" s="1">
        <f t="shared" si="83"/>
        <v>7411.7628141697942</v>
      </c>
      <c r="J704" s="1">
        <f t="shared" si="88"/>
        <v>7612</v>
      </c>
      <c r="K704" s="1">
        <v>2</v>
      </c>
      <c r="L704" s="1">
        <f t="shared" si="84"/>
        <v>7614</v>
      </c>
      <c r="M704" s="2">
        <f t="shared" si="85"/>
        <v>200.23718583020582</v>
      </c>
      <c r="N704" s="2">
        <f t="shared" si="89"/>
        <v>394468.27297051065</v>
      </c>
      <c r="O704" s="1">
        <f>N704/F704</f>
        <v>563.52610424358659</v>
      </c>
      <c r="P704">
        <f t="shared" si="86"/>
        <v>17</v>
      </c>
    </row>
    <row r="705" spans="6:16">
      <c r="F705" s="4">
        <f t="shared" si="90"/>
        <v>701</v>
      </c>
      <c r="G705" s="4">
        <v>0.78423571187686125</v>
      </c>
      <c r="H705" s="1">
        <f t="shared" si="87"/>
        <v>19.889892017453349</v>
      </c>
      <c r="I705" s="1">
        <f t="shared" si="83"/>
        <v>7431.6527061872475</v>
      </c>
      <c r="J705" s="1">
        <f t="shared" si="88"/>
        <v>7614</v>
      </c>
      <c r="K705" s="1">
        <v>6</v>
      </c>
      <c r="L705" s="1">
        <f t="shared" si="84"/>
        <v>7620</v>
      </c>
      <c r="M705" s="2">
        <f t="shared" si="85"/>
        <v>182.34729381275247</v>
      </c>
      <c r="N705" s="2">
        <f t="shared" si="89"/>
        <v>394650.62026432343</v>
      </c>
      <c r="O705" s="1">
        <f>N705/F705</f>
        <v>562.98233989204482</v>
      </c>
      <c r="P705">
        <f t="shared" si="86"/>
        <v>16</v>
      </c>
    </row>
    <row r="706" spans="6:16">
      <c r="F706" s="4">
        <f t="shared" si="90"/>
        <v>702</v>
      </c>
      <c r="G706" s="4">
        <v>0.78570160133323008</v>
      </c>
      <c r="H706" s="1">
        <f t="shared" si="87"/>
        <v>12.9820215759446</v>
      </c>
      <c r="I706" s="1">
        <f t="shared" si="83"/>
        <v>7444.6347277631921</v>
      </c>
      <c r="J706" s="1">
        <f t="shared" si="88"/>
        <v>7620</v>
      </c>
      <c r="K706" s="1">
        <v>19</v>
      </c>
      <c r="L706" s="1">
        <f t="shared" si="84"/>
        <v>7639</v>
      </c>
      <c r="M706" s="2">
        <f t="shared" si="85"/>
        <v>175.36527223680787</v>
      </c>
      <c r="N706" s="2">
        <f t="shared" si="89"/>
        <v>394825.98553656024</v>
      </c>
      <c r="O706" s="1">
        <f>N706/F706</f>
        <v>562.43017882700894</v>
      </c>
      <c r="P706">
        <f t="shared" si="86"/>
        <v>15</v>
      </c>
    </row>
    <row r="707" spans="6:16">
      <c r="F707" s="4">
        <f t="shared" si="90"/>
        <v>703</v>
      </c>
      <c r="G707" s="4">
        <v>0.78822770570227796</v>
      </c>
      <c r="H707" s="1">
        <f t="shared" si="87"/>
        <v>22.254473517519727</v>
      </c>
      <c r="I707" s="1">
        <f t="shared" si="83"/>
        <v>7466.8892012807119</v>
      </c>
      <c r="J707" s="1">
        <f t="shared" si="88"/>
        <v>7639</v>
      </c>
      <c r="K707" s="1">
        <v>33</v>
      </c>
      <c r="L707" s="1">
        <f t="shared" si="84"/>
        <v>7672</v>
      </c>
      <c r="M707" s="2">
        <f t="shared" si="85"/>
        <v>172.11079871928814</v>
      </c>
      <c r="N707" s="2">
        <f t="shared" si="89"/>
        <v>394998.09633527952</v>
      </c>
      <c r="O707" s="1">
        <f>N707/F707</f>
        <v>561.8749592251487</v>
      </c>
      <c r="P707">
        <f t="shared" si="86"/>
        <v>14</v>
      </c>
    </row>
    <row r="708" spans="6:16">
      <c r="F708" s="4">
        <f t="shared" si="90"/>
        <v>704</v>
      </c>
      <c r="G708" s="4">
        <v>0.78838402459158186</v>
      </c>
      <c r="H708" s="1">
        <f t="shared" si="87"/>
        <v>1.3723303249862511</v>
      </c>
      <c r="I708" s="1">
        <f t="shared" si="83"/>
        <v>7468.2615316056981</v>
      </c>
      <c r="J708" s="1">
        <f t="shared" si="88"/>
        <v>7672</v>
      </c>
      <c r="K708" s="1">
        <v>6</v>
      </c>
      <c r="L708" s="1">
        <f t="shared" si="84"/>
        <v>7678</v>
      </c>
      <c r="M708" s="2">
        <f t="shared" si="85"/>
        <v>203.73846839430189</v>
      </c>
      <c r="N708" s="2">
        <f t="shared" si="89"/>
        <v>395201.83480367385</v>
      </c>
      <c r="O708" s="1">
        <f>N708/F708</f>
        <v>561.36624261885493</v>
      </c>
      <c r="P708">
        <f t="shared" si="86"/>
        <v>16</v>
      </c>
    </row>
    <row r="709" spans="6:16">
      <c r="F709" s="4">
        <f t="shared" si="90"/>
        <v>705</v>
      </c>
      <c r="G709" s="4">
        <v>0.78840774789863932</v>
      </c>
      <c r="H709" s="1">
        <f t="shared" si="87"/>
        <v>0.20821931546288397</v>
      </c>
      <c r="I709" s="1">
        <f t="shared" si="83"/>
        <v>7468.469750921161</v>
      </c>
      <c r="J709" s="1">
        <f t="shared" si="88"/>
        <v>7678</v>
      </c>
      <c r="K709" s="1">
        <v>1</v>
      </c>
      <c r="L709" s="1">
        <f t="shared" si="84"/>
        <v>7679</v>
      </c>
      <c r="M709" s="2">
        <f t="shared" si="85"/>
        <v>209.53024907883901</v>
      </c>
      <c r="N709" s="2">
        <f t="shared" si="89"/>
        <v>395411.36505275266</v>
      </c>
      <c r="O709" s="1">
        <f>N709/F709</f>
        <v>560.86718447198962</v>
      </c>
      <c r="P709">
        <f t="shared" si="86"/>
        <v>15</v>
      </c>
    </row>
    <row r="710" spans="6:16">
      <c r="F710" s="4">
        <f t="shared" si="90"/>
        <v>706</v>
      </c>
      <c r="G710" s="4">
        <v>0.78952145037722077</v>
      </c>
      <c r="H710" s="1">
        <f t="shared" si="87"/>
        <v>9.7605855201927625</v>
      </c>
      <c r="I710" s="1">
        <f t="shared" ref="I710:I773" si="91">IF(G710&lt;0.0368098159509202,815*G710,IF(G710&lt;0.320040899795501,(5*6^(3/2)*SQRT(39283*G710-1392)+6690)/241,IF(G710&lt;0.624744376278118,-(3*SQRT(135941-215160*G710)-2097)/22,IF(G710&lt;0.867075664621676,(3^(3/2)*SQRT(156480*G710-93197)+1089)/16,IF(G710&lt;1,-(5*SQRT(105745-105624*G710)-3025)/18,"false")))))*60</f>
        <v>7478.2303364413538</v>
      </c>
      <c r="J710" s="1">
        <f t="shared" si="88"/>
        <v>7679</v>
      </c>
      <c r="K710" s="1">
        <v>1</v>
      </c>
      <c r="L710" s="1">
        <f t="shared" ref="L710:L773" si="92">ROUND(J710+K710,0)</f>
        <v>7680</v>
      </c>
      <c r="M710" s="2">
        <f t="shared" ref="M710:M773" si="93">J710-I710</f>
        <v>200.76966355864624</v>
      </c>
      <c r="N710" s="2">
        <f t="shared" si="89"/>
        <v>395612.1347163113</v>
      </c>
      <c r="O710" s="1">
        <f>N710/F710</f>
        <v>560.35713132621993</v>
      </c>
      <c r="P710">
        <f t="shared" ref="P710:P773" si="94">COUNTIF(I711:I1612,"&lt;"&amp;L710)</f>
        <v>14</v>
      </c>
    </row>
    <row r="711" spans="6:16">
      <c r="F711" s="4">
        <f t="shared" si="90"/>
        <v>707</v>
      </c>
      <c r="G711" s="4">
        <v>0.79039336982279007</v>
      </c>
      <c r="H711" s="1">
        <f t="shared" ref="H711:H774" si="95">I711-I710</f>
        <v>7.6220342209899172</v>
      </c>
      <c r="I711" s="1">
        <f t="shared" si="91"/>
        <v>7485.8523706623437</v>
      </c>
      <c r="J711" s="1">
        <f t="shared" ref="J711:J774" si="96">MAX(I711,L710)</f>
        <v>7680</v>
      </c>
      <c r="K711" s="1">
        <v>4</v>
      </c>
      <c r="L711" s="1">
        <f t="shared" si="92"/>
        <v>7684</v>
      </c>
      <c r="M711" s="2">
        <f t="shared" si="93"/>
        <v>194.14762933765633</v>
      </c>
      <c r="N711" s="2">
        <f t="shared" ref="N711:N774" si="97">M711+N710</f>
        <v>395806.28234564897</v>
      </c>
      <c r="O711" s="1">
        <f>N711/F711</f>
        <v>559.83915466145538</v>
      </c>
      <c r="P711">
        <f t="shared" si="94"/>
        <v>16</v>
      </c>
    </row>
    <row r="712" spans="6:16">
      <c r="F712" s="4">
        <f t="shared" si="90"/>
        <v>708</v>
      </c>
      <c r="G712" s="4">
        <v>0.79166325564567552</v>
      </c>
      <c r="H712" s="1">
        <f t="shared" si="95"/>
        <v>11.07047901936312</v>
      </c>
      <c r="I712" s="1">
        <f t="shared" si="91"/>
        <v>7496.9228496817068</v>
      </c>
      <c r="J712" s="1">
        <f t="shared" si="96"/>
        <v>7684</v>
      </c>
      <c r="K712" s="1">
        <v>2</v>
      </c>
      <c r="L712" s="1">
        <f t="shared" si="92"/>
        <v>7686</v>
      </c>
      <c r="M712" s="2">
        <f t="shared" si="93"/>
        <v>187.07715031829321</v>
      </c>
      <c r="N712" s="2">
        <f t="shared" si="97"/>
        <v>395993.35949596728</v>
      </c>
      <c r="O712" s="1">
        <f>N712/F712</f>
        <v>559.31265465532101</v>
      </c>
      <c r="P712">
        <f t="shared" si="94"/>
        <v>15</v>
      </c>
    </row>
    <row r="713" spans="6:16">
      <c r="F713" s="4">
        <f t="shared" si="90"/>
        <v>709</v>
      </c>
      <c r="G713" s="4">
        <v>0.79317625581691864</v>
      </c>
      <c r="H713" s="1">
        <f t="shared" si="95"/>
        <v>13.143180324646892</v>
      </c>
      <c r="I713" s="1">
        <f t="shared" si="91"/>
        <v>7510.0660300063537</v>
      </c>
      <c r="J713" s="1">
        <f t="shared" si="96"/>
        <v>7686</v>
      </c>
      <c r="K713" s="1">
        <v>15</v>
      </c>
      <c r="L713" s="1">
        <f t="shared" si="92"/>
        <v>7701</v>
      </c>
      <c r="M713" s="2">
        <f t="shared" si="93"/>
        <v>175.93396999364631</v>
      </c>
      <c r="N713" s="2">
        <f t="shared" si="97"/>
        <v>396169.29346596095</v>
      </c>
      <c r="O713" s="1">
        <f>N713/F713</f>
        <v>558.77192308316069</v>
      </c>
      <c r="P713">
        <f t="shared" si="94"/>
        <v>16</v>
      </c>
    </row>
    <row r="714" spans="6:16">
      <c r="F714" s="4">
        <f t="shared" si="90"/>
        <v>710</v>
      </c>
      <c r="G714" s="4">
        <v>0.79432951366659688</v>
      </c>
      <c r="H714" s="1">
        <f t="shared" si="95"/>
        <v>9.9843967215474549</v>
      </c>
      <c r="I714" s="1">
        <f t="shared" si="91"/>
        <v>7520.0504267279011</v>
      </c>
      <c r="J714" s="1">
        <f t="shared" si="96"/>
        <v>7701</v>
      </c>
      <c r="K714" s="1">
        <v>13</v>
      </c>
      <c r="L714" s="1">
        <f t="shared" si="92"/>
        <v>7714</v>
      </c>
      <c r="M714" s="2">
        <f t="shared" si="93"/>
        <v>180.94957327209886</v>
      </c>
      <c r="N714" s="2">
        <f t="shared" si="97"/>
        <v>396350.24303923303</v>
      </c>
      <c r="O714" s="1">
        <f>N714/F714</f>
        <v>558.23977892849723</v>
      </c>
      <c r="P714">
        <f t="shared" si="94"/>
        <v>16</v>
      </c>
    </row>
    <row r="715" spans="6:16">
      <c r="F715" s="4">
        <f t="shared" si="90"/>
        <v>711</v>
      </c>
      <c r="G715" s="4">
        <v>0.79650038555564429</v>
      </c>
      <c r="H715" s="1">
        <f t="shared" si="95"/>
        <v>18.716175216331976</v>
      </c>
      <c r="I715" s="1">
        <f t="shared" si="91"/>
        <v>7538.7666019442331</v>
      </c>
      <c r="J715" s="1">
        <f t="shared" si="96"/>
        <v>7714</v>
      </c>
      <c r="K715" s="1">
        <v>2</v>
      </c>
      <c r="L715" s="1">
        <f t="shared" si="92"/>
        <v>7716</v>
      </c>
      <c r="M715" s="2">
        <f t="shared" si="93"/>
        <v>175.23339805576688</v>
      </c>
      <c r="N715" s="2">
        <f t="shared" si="97"/>
        <v>396525.4764372888</v>
      </c>
      <c r="O715" s="1">
        <f>N715/F715</f>
        <v>557.70109203556797</v>
      </c>
      <c r="P715">
        <f t="shared" si="94"/>
        <v>15</v>
      </c>
    </row>
    <row r="716" spans="6:16">
      <c r="F716" s="4">
        <f t="shared" si="90"/>
        <v>712</v>
      </c>
      <c r="G716" s="4">
        <v>0.7967672489420341</v>
      </c>
      <c r="H716" s="1">
        <f t="shared" si="95"/>
        <v>2.2937699369995244</v>
      </c>
      <c r="I716" s="1">
        <f t="shared" si="91"/>
        <v>7541.0603718812326</v>
      </c>
      <c r="J716" s="1">
        <f t="shared" si="96"/>
        <v>7716</v>
      </c>
      <c r="K716" s="1">
        <v>6</v>
      </c>
      <c r="L716" s="1">
        <f t="shared" si="92"/>
        <v>7722</v>
      </c>
      <c r="M716" s="2">
        <f t="shared" si="93"/>
        <v>174.93962811876736</v>
      </c>
      <c r="N716" s="2">
        <f t="shared" si="97"/>
        <v>396700.41606540757</v>
      </c>
      <c r="O716" s="1">
        <f>N716/F716</f>
        <v>557.16350570984207</v>
      </c>
      <c r="P716">
        <f t="shared" si="94"/>
        <v>14</v>
      </c>
    </row>
    <row r="717" spans="6:16">
      <c r="F717" s="4">
        <f t="shared" si="90"/>
        <v>713</v>
      </c>
      <c r="G717" s="4">
        <v>0.80052359512455507</v>
      </c>
      <c r="H717" s="1">
        <f t="shared" si="95"/>
        <v>32.126929666505021</v>
      </c>
      <c r="I717" s="1">
        <f t="shared" si="91"/>
        <v>7573.1873015477377</v>
      </c>
      <c r="J717" s="1">
        <f t="shared" si="96"/>
        <v>7722</v>
      </c>
      <c r="K717" s="1">
        <v>1</v>
      </c>
      <c r="L717" s="1">
        <f t="shared" si="92"/>
        <v>7723</v>
      </c>
      <c r="M717" s="2">
        <f t="shared" si="93"/>
        <v>148.81269845226234</v>
      </c>
      <c r="N717" s="2">
        <f t="shared" si="97"/>
        <v>396849.22876385984</v>
      </c>
      <c r="O717" s="1">
        <f>N717/F717</f>
        <v>556.59078368002781</v>
      </c>
      <c r="P717">
        <f t="shared" si="94"/>
        <v>13</v>
      </c>
    </row>
    <row r="718" spans="6:16">
      <c r="F718" s="4">
        <f t="shared" si="90"/>
        <v>714</v>
      </c>
      <c r="G718" s="4">
        <v>0.80190792574755254</v>
      </c>
      <c r="H718" s="1">
        <f t="shared" si="95"/>
        <v>11.76543592723101</v>
      </c>
      <c r="I718" s="1">
        <f t="shared" si="91"/>
        <v>7584.9527374749687</v>
      </c>
      <c r="J718" s="1">
        <f t="shared" si="96"/>
        <v>7723</v>
      </c>
      <c r="K718" s="1">
        <v>10</v>
      </c>
      <c r="L718" s="1">
        <f t="shared" si="92"/>
        <v>7733</v>
      </c>
      <c r="M718" s="2">
        <f t="shared" si="93"/>
        <v>138.04726252503133</v>
      </c>
      <c r="N718" s="2">
        <f t="shared" si="97"/>
        <v>396987.27602638485</v>
      </c>
      <c r="O718" s="1">
        <f>N718/F718</f>
        <v>556.0045882722477</v>
      </c>
      <c r="P718">
        <f t="shared" si="94"/>
        <v>13</v>
      </c>
    </row>
    <row r="719" spans="6:16">
      <c r="F719" s="4">
        <f t="shared" si="90"/>
        <v>715</v>
      </c>
      <c r="G719" s="4">
        <v>0.80352342154391532</v>
      </c>
      <c r="H719" s="1">
        <f t="shared" si="95"/>
        <v>13.680314405905847</v>
      </c>
      <c r="I719" s="1">
        <f t="shared" si="91"/>
        <v>7598.6330518808745</v>
      </c>
      <c r="J719" s="1">
        <f t="shared" si="96"/>
        <v>7733</v>
      </c>
      <c r="K719" s="1">
        <v>1</v>
      </c>
      <c r="L719" s="1">
        <f t="shared" si="92"/>
        <v>7734</v>
      </c>
      <c r="M719" s="2">
        <f t="shared" si="93"/>
        <v>134.36694811912548</v>
      </c>
      <c r="N719" s="2">
        <f t="shared" si="97"/>
        <v>397121.64297450398</v>
      </c>
      <c r="O719" s="1">
        <f>N719/F719</f>
        <v>555.41488527902652</v>
      </c>
      <c r="P719">
        <f t="shared" si="94"/>
        <v>13</v>
      </c>
    </row>
    <row r="720" spans="6:16">
      <c r="F720" s="4">
        <f t="shared" si="90"/>
        <v>716</v>
      </c>
      <c r="G720" s="4">
        <v>0.80427632473034016</v>
      </c>
      <c r="H720" s="1">
        <f t="shared" si="95"/>
        <v>6.3575649850145055</v>
      </c>
      <c r="I720" s="1">
        <f t="shared" si="91"/>
        <v>7604.990616865889</v>
      </c>
      <c r="J720" s="1">
        <f t="shared" si="96"/>
        <v>7734</v>
      </c>
      <c r="K720" s="1">
        <v>3</v>
      </c>
      <c r="L720" s="1">
        <f t="shared" si="92"/>
        <v>7737</v>
      </c>
      <c r="M720" s="2">
        <f t="shared" si="93"/>
        <v>129.00938313411098</v>
      </c>
      <c r="N720" s="2">
        <f t="shared" si="97"/>
        <v>397250.65235763812</v>
      </c>
      <c r="O720" s="1">
        <f>N720/F720</f>
        <v>554.81934686820966</v>
      </c>
      <c r="P720">
        <f t="shared" si="94"/>
        <v>13</v>
      </c>
    </row>
    <row r="721" spans="6:16">
      <c r="F721" s="4">
        <f t="shared" ref="F721:F784" si="98">F720+1</f>
        <v>717</v>
      </c>
      <c r="G721" s="4">
        <v>0.80521572650383777</v>
      </c>
      <c r="H721" s="1">
        <f t="shared" si="95"/>
        <v>7.9163120812736452</v>
      </c>
      <c r="I721" s="1">
        <f t="shared" si="91"/>
        <v>7612.9069289471627</v>
      </c>
      <c r="J721" s="1">
        <f t="shared" si="96"/>
        <v>7737</v>
      </c>
      <c r="K721" s="1">
        <v>3</v>
      </c>
      <c r="L721" s="1">
        <f t="shared" si="92"/>
        <v>7740</v>
      </c>
      <c r="M721" s="2">
        <f t="shared" si="93"/>
        <v>124.09307105283733</v>
      </c>
      <c r="N721" s="2">
        <f t="shared" si="97"/>
        <v>397374.74542869098</v>
      </c>
      <c r="O721" s="1">
        <f>N721/F721</f>
        <v>554.2186128712566</v>
      </c>
      <c r="P721">
        <f t="shared" si="94"/>
        <v>13</v>
      </c>
    </row>
    <row r="722" spans="6:16">
      <c r="F722" s="4">
        <f t="shared" si="98"/>
        <v>718</v>
      </c>
      <c r="G722" s="4">
        <v>0.81275386616111156</v>
      </c>
      <c r="H722" s="1">
        <f t="shared" si="95"/>
        <v>62.89205313300954</v>
      </c>
      <c r="I722" s="1">
        <f t="shared" si="91"/>
        <v>7675.7989820801722</v>
      </c>
      <c r="J722" s="1">
        <f t="shared" si="96"/>
        <v>7740</v>
      </c>
      <c r="K722" s="1">
        <v>8</v>
      </c>
      <c r="L722" s="1">
        <f t="shared" si="92"/>
        <v>7748</v>
      </c>
      <c r="M722" s="2">
        <f t="shared" si="93"/>
        <v>64.201017919827791</v>
      </c>
      <c r="N722" s="2">
        <f t="shared" si="97"/>
        <v>397438.94644661079</v>
      </c>
      <c r="O722" s="1">
        <f>N722/F722</f>
        <v>553.53613711227126</v>
      </c>
      <c r="P722">
        <f t="shared" si="94"/>
        <v>12</v>
      </c>
    </row>
    <row r="723" spans="6:16">
      <c r="F723" s="4">
        <f t="shared" si="98"/>
        <v>719</v>
      </c>
      <c r="G723" s="4">
        <v>0.81283414807935372</v>
      </c>
      <c r="H723" s="1">
        <f t="shared" si="95"/>
        <v>0.66388139955324732</v>
      </c>
      <c r="I723" s="1">
        <f t="shared" si="91"/>
        <v>7676.4628634797255</v>
      </c>
      <c r="J723" s="1">
        <f t="shared" si="96"/>
        <v>7748</v>
      </c>
      <c r="K723" s="1">
        <v>3</v>
      </c>
      <c r="L723" s="1">
        <f t="shared" si="92"/>
        <v>7751</v>
      </c>
      <c r="M723" s="2">
        <f t="shared" si="93"/>
        <v>71.537136520274544</v>
      </c>
      <c r="N723" s="2">
        <f t="shared" si="97"/>
        <v>397510.48358313105</v>
      </c>
      <c r="O723" s="1">
        <f>N723/F723</f>
        <v>552.86576298071077</v>
      </c>
      <c r="P723">
        <f t="shared" si="94"/>
        <v>11</v>
      </c>
    </row>
    <row r="724" spans="6:16">
      <c r="F724" s="4">
        <f t="shared" si="98"/>
        <v>720</v>
      </c>
      <c r="G724" s="4">
        <v>0.81285574309465858</v>
      </c>
      <c r="H724" s="1">
        <f t="shared" si="95"/>
        <v>0.1785563734401876</v>
      </c>
      <c r="I724" s="1">
        <f t="shared" si="91"/>
        <v>7676.6414198531656</v>
      </c>
      <c r="J724" s="1">
        <f t="shared" si="96"/>
        <v>7751</v>
      </c>
      <c r="K724" s="1">
        <v>8</v>
      </c>
      <c r="L724" s="1">
        <f t="shared" si="92"/>
        <v>7759</v>
      </c>
      <c r="M724" s="2">
        <f t="shared" si="93"/>
        <v>74.358580146834356</v>
      </c>
      <c r="N724" s="2">
        <f t="shared" si="97"/>
        <v>397584.84216327791</v>
      </c>
      <c r="O724" s="1">
        <f>N724/F724</f>
        <v>552.2011696712193</v>
      </c>
      <c r="P724">
        <f t="shared" si="94"/>
        <v>10</v>
      </c>
    </row>
    <row r="725" spans="6:16">
      <c r="F725" s="4">
        <f t="shared" si="98"/>
        <v>721</v>
      </c>
      <c r="G725" s="4">
        <v>0.81345102442955608</v>
      </c>
      <c r="H725" s="1">
        <f t="shared" si="95"/>
        <v>4.9185393366506105</v>
      </c>
      <c r="I725" s="1">
        <f t="shared" si="91"/>
        <v>7681.5599591898163</v>
      </c>
      <c r="J725" s="1">
        <f t="shared" si="96"/>
        <v>7759</v>
      </c>
      <c r="K725" s="1">
        <v>2</v>
      </c>
      <c r="L725" s="1">
        <f t="shared" si="92"/>
        <v>7761</v>
      </c>
      <c r="M725" s="2">
        <f t="shared" si="93"/>
        <v>77.440040810183746</v>
      </c>
      <c r="N725" s="2">
        <f t="shared" si="97"/>
        <v>397662.28220408811</v>
      </c>
      <c r="O725" s="1">
        <f>N725/F725</f>
        <v>551.54269376433854</v>
      </c>
      <c r="P725">
        <f t="shared" si="94"/>
        <v>9</v>
      </c>
    </row>
    <row r="726" spans="6:16">
      <c r="F726" s="4">
        <f t="shared" si="98"/>
        <v>722</v>
      </c>
      <c r="G726" s="4">
        <v>0.8134779388894966</v>
      </c>
      <c r="H726" s="1">
        <f t="shared" si="95"/>
        <v>0.22222308858999895</v>
      </c>
      <c r="I726" s="1">
        <f t="shared" si="91"/>
        <v>7681.7821822784063</v>
      </c>
      <c r="J726" s="1">
        <f t="shared" si="96"/>
        <v>7761</v>
      </c>
      <c r="K726" s="1">
        <v>3</v>
      </c>
      <c r="L726" s="1">
        <f t="shared" si="92"/>
        <v>7764</v>
      </c>
      <c r="M726" s="2">
        <f t="shared" si="93"/>
        <v>79.217817721593747</v>
      </c>
      <c r="N726" s="2">
        <f t="shared" si="97"/>
        <v>397741.50002180971</v>
      </c>
      <c r="O726" s="1">
        <f>N726/F726</f>
        <v>550.88850418533207</v>
      </c>
      <c r="P726">
        <f t="shared" si="94"/>
        <v>8</v>
      </c>
    </row>
    <row r="727" spans="6:16">
      <c r="F727" s="4">
        <f t="shared" si="98"/>
        <v>723</v>
      </c>
      <c r="G727" s="4">
        <v>0.81369752292165654</v>
      </c>
      <c r="H727" s="1">
        <f t="shared" si="95"/>
        <v>1.8125144558625834</v>
      </c>
      <c r="I727" s="1">
        <f t="shared" si="91"/>
        <v>7683.5946967342688</v>
      </c>
      <c r="J727" s="1">
        <f t="shared" si="96"/>
        <v>7764</v>
      </c>
      <c r="K727" s="1">
        <v>17</v>
      </c>
      <c r="L727" s="1">
        <f t="shared" si="92"/>
        <v>7781</v>
      </c>
      <c r="M727" s="2">
        <f t="shared" si="93"/>
        <v>80.405303265731163</v>
      </c>
      <c r="N727" s="2">
        <f t="shared" si="97"/>
        <v>397821.90532507544</v>
      </c>
      <c r="O727" s="1">
        <f>N727/F727</f>
        <v>550.23776670134919</v>
      </c>
      <c r="P727">
        <f t="shared" si="94"/>
        <v>7</v>
      </c>
    </row>
    <row r="728" spans="6:16">
      <c r="F728" s="4">
        <f t="shared" si="98"/>
        <v>724</v>
      </c>
      <c r="G728" s="4">
        <v>0.8148920789921128</v>
      </c>
      <c r="H728" s="1">
        <f t="shared" si="95"/>
        <v>9.8442923197608252</v>
      </c>
      <c r="I728" s="1">
        <f t="shared" si="91"/>
        <v>7693.4389890540297</v>
      </c>
      <c r="J728" s="1">
        <f t="shared" si="96"/>
        <v>7781</v>
      </c>
      <c r="K728" s="1">
        <v>3</v>
      </c>
      <c r="L728" s="1">
        <f t="shared" si="92"/>
        <v>7784</v>
      </c>
      <c r="M728" s="2">
        <f t="shared" si="93"/>
        <v>87.561010945970338</v>
      </c>
      <c r="N728" s="2">
        <f t="shared" si="97"/>
        <v>397909.46633602143</v>
      </c>
      <c r="O728" s="1">
        <f>N728/F728</f>
        <v>549.59871040886935</v>
      </c>
      <c r="P728">
        <f t="shared" si="94"/>
        <v>6</v>
      </c>
    </row>
    <row r="729" spans="6:16">
      <c r="F729" s="4">
        <f t="shared" si="98"/>
        <v>725</v>
      </c>
      <c r="G729" s="4">
        <v>0.81524015363988944</v>
      </c>
      <c r="H729" s="1">
        <f t="shared" si="95"/>
        <v>2.8634231309570168</v>
      </c>
      <c r="I729" s="1">
        <f t="shared" si="91"/>
        <v>7696.3024121849867</v>
      </c>
      <c r="J729" s="1">
        <f t="shared" si="96"/>
        <v>7784</v>
      </c>
      <c r="K729" s="1">
        <v>7</v>
      </c>
      <c r="L729" s="1">
        <f t="shared" si="92"/>
        <v>7791</v>
      </c>
      <c r="M729" s="2">
        <f t="shared" si="93"/>
        <v>87.697587815013321</v>
      </c>
      <c r="N729" s="2">
        <f t="shared" si="97"/>
        <v>397997.16392383643</v>
      </c>
      <c r="O729" s="1">
        <f>N729/F729</f>
        <v>548.96160541218819</v>
      </c>
      <c r="P729">
        <f t="shared" si="94"/>
        <v>6</v>
      </c>
    </row>
    <row r="730" spans="6:16">
      <c r="F730" s="4">
        <f t="shared" si="98"/>
        <v>726</v>
      </c>
      <c r="G730" s="4">
        <v>0.81658308957457582</v>
      </c>
      <c r="H730" s="1">
        <f t="shared" si="95"/>
        <v>11.026406460891849</v>
      </c>
      <c r="I730" s="1">
        <f t="shared" si="91"/>
        <v>7707.3288186458785</v>
      </c>
      <c r="J730" s="1">
        <f t="shared" si="96"/>
        <v>7791</v>
      </c>
      <c r="K730" s="1">
        <v>4</v>
      </c>
      <c r="L730" s="1">
        <f t="shared" si="92"/>
        <v>7795</v>
      </c>
      <c r="M730" s="2">
        <f t="shared" si="93"/>
        <v>83.671181354121472</v>
      </c>
      <c r="N730" s="2">
        <f t="shared" si="97"/>
        <v>398080.83510519058</v>
      </c>
      <c r="O730" s="1">
        <f>N730/F730</f>
        <v>548.32070951128173</v>
      </c>
      <c r="P730">
        <f t="shared" si="94"/>
        <v>6</v>
      </c>
    </row>
    <row r="731" spans="6:16">
      <c r="F731" s="4">
        <f t="shared" si="98"/>
        <v>727</v>
      </c>
      <c r="G731" s="4">
        <v>0.81892141417610476</v>
      </c>
      <c r="H731" s="1">
        <f t="shared" si="95"/>
        <v>19.119563549936174</v>
      </c>
      <c r="I731" s="1">
        <f t="shared" si="91"/>
        <v>7726.4483821958147</v>
      </c>
      <c r="J731" s="1">
        <f t="shared" si="96"/>
        <v>7795</v>
      </c>
      <c r="K731" s="1">
        <v>16</v>
      </c>
      <c r="L731" s="1">
        <f t="shared" si="92"/>
        <v>7811</v>
      </c>
      <c r="M731" s="2">
        <f t="shared" si="93"/>
        <v>68.551617804185298</v>
      </c>
      <c r="N731" s="2">
        <f t="shared" si="97"/>
        <v>398149.38672299474</v>
      </c>
      <c r="O731" s="1">
        <f>N731/F731</f>
        <v>547.6607795364439</v>
      </c>
      <c r="P731">
        <f t="shared" si="94"/>
        <v>5</v>
      </c>
    </row>
    <row r="732" spans="6:16">
      <c r="F732" s="4">
        <f t="shared" si="98"/>
        <v>728</v>
      </c>
      <c r="G732" s="4">
        <v>0.8197263100919927</v>
      </c>
      <c r="H732" s="1">
        <f t="shared" si="95"/>
        <v>6.5581430638994789</v>
      </c>
      <c r="I732" s="1">
        <f t="shared" si="91"/>
        <v>7733.0065252597142</v>
      </c>
      <c r="J732" s="1">
        <f t="shared" si="96"/>
        <v>7811</v>
      </c>
      <c r="K732" s="1">
        <v>3</v>
      </c>
      <c r="L732" s="1">
        <f t="shared" si="92"/>
        <v>7814</v>
      </c>
      <c r="M732" s="2">
        <f t="shared" si="93"/>
        <v>77.993474740285819</v>
      </c>
      <c r="N732" s="2">
        <f t="shared" si="97"/>
        <v>398227.38019773504</v>
      </c>
      <c r="O732" s="1">
        <f>N732/F732</f>
        <v>547.01563213974589</v>
      </c>
      <c r="P732">
        <f t="shared" si="94"/>
        <v>4</v>
      </c>
    </row>
    <row r="733" spans="6:16">
      <c r="F733" s="4">
        <f t="shared" si="98"/>
        <v>729</v>
      </c>
      <c r="G733" s="4">
        <v>0.81995880903494189</v>
      </c>
      <c r="H733" s="1">
        <f t="shared" si="95"/>
        <v>1.8921656453167088</v>
      </c>
      <c r="I733" s="1">
        <f t="shared" si="91"/>
        <v>7734.8986909050309</v>
      </c>
      <c r="J733" s="1">
        <f t="shared" si="96"/>
        <v>7814</v>
      </c>
      <c r="K733" s="1">
        <v>2</v>
      </c>
      <c r="L733" s="1">
        <f t="shared" si="92"/>
        <v>7816</v>
      </c>
      <c r="M733" s="2">
        <f t="shared" si="93"/>
        <v>79.10130909496911</v>
      </c>
      <c r="N733" s="2">
        <f t="shared" si="97"/>
        <v>398306.48150683002</v>
      </c>
      <c r="O733" s="1">
        <f>N733/F733</f>
        <v>546.37377435779149</v>
      </c>
      <c r="P733">
        <f t="shared" si="94"/>
        <v>4</v>
      </c>
    </row>
    <row r="734" spans="6:16">
      <c r="F734" s="4">
        <f t="shared" si="98"/>
        <v>730</v>
      </c>
      <c r="G734" s="4">
        <v>0.82035910835500858</v>
      </c>
      <c r="H734" s="1">
        <f t="shared" si="95"/>
        <v>3.2554940135323704</v>
      </c>
      <c r="I734" s="1">
        <f t="shared" si="91"/>
        <v>7738.1541849185633</v>
      </c>
      <c r="J734" s="1">
        <f t="shared" si="96"/>
        <v>7816</v>
      </c>
      <c r="K734" s="1">
        <v>5</v>
      </c>
      <c r="L734" s="1">
        <f t="shared" si="92"/>
        <v>7821</v>
      </c>
      <c r="M734" s="2">
        <f t="shared" si="93"/>
        <v>77.84581508143674</v>
      </c>
      <c r="N734" s="2">
        <f t="shared" si="97"/>
        <v>398384.32732191146</v>
      </c>
      <c r="O734" s="1">
        <f>N734/F734</f>
        <v>545.73195523549521</v>
      </c>
      <c r="P734">
        <f t="shared" si="94"/>
        <v>5</v>
      </c>
    </row>
    <row r="735" spans="6:16">
      <c r="F735" s="4">
        <f t="shared" si="98"/>
        <v>731</v>
      </c>
      <c r="G735" s="4">
        <v>0.82655074216600521</v>
      </c>
      <c r="H735" s="1">
        <f t="shared" si="95"/>
        <v>49.990041156728694</v>
      </c>
      <c r="I735" s="1">
        <f t="shared" si="91"/>
        <v>7788.144226075292</v>
      </c>
      <c r="J735" s="1">
        <f t="shared" si="96"/>
        <v>7821</v>
      </c>
      <c r="K735" s="1">
        <v>39</v>
      </c>
      <c r="L735" s="1">
        <f t="shared" si="92"/>
        <v>7860</v>
      </c>
      <c r="M735" s="2">
        <f t="shared" si="93"/>
        <v>32.855773924708046</v>
      </c>
      <c r="N735" s="2">
        <f t="shared" si="97"/>
        <v>398417.1830958362</v>
      </c>
      <c r="O735" s="1">
        <f>N735/F735</f>
        <v>545.03034623233407</v>
      </c>
      <c r="P735">
        <f t="shared" si="94"/>
        <v>10</v>
      </c>
    </row>
    <row r="736" spans="6:16">
      <c r="F736" s="4">
        <f t="shared" si="98"/>
        <v>732</v>
      </c>
      <c r="G736" s="4">
        <v>0.82712678316390686</v>
      </c>
      <c r="H736" s="1">
        <f t="shared" si="95"/>
        <v>4.6165846407911886</v>
      </c>
      <c r="I736" s="1">
        <f t="shared" si="91"/>
        <v>7792.7608107160831</v>
      </c>
      <c r="J736" s="1">
        <f t="shared" si="96"/>
        <v>7860</v>
      </c>
      <c r="K736" s="1">
        <v>14</v>
      </c>
      <c r="L736" s="1">
        <f t="shared" si="92"/>
        <v>7874</v>
      </c>
      <c r="M736" s="2">
        <f t="shared" si="93"/>
        <v>67.239189283916858</v>
      </c>
      <c r="N736" s="2">
        <f t="shared" si="97"/>
        <v>398484.42228512012</v>
      </c>
      <c r="O736" s="1">
        <f>N736/F736</f>
        <v>544.37762607256843</v>
      </c>
      <c r="P736">
        <f t="shared" si="94"/>
        <v>14</v>
      </c>
    </row>
    <row r="737" spans="6:16">
      <c r="F737" s="4">
        <f t="shared" si="98"/>
        <v>733</v>
      </c>
      <c r="G737" s="4">
        <v>0.82991929200706327</v>
      </c>
      <c r="H737" s="1">
        <f t="shared" si="95"/>
        <v>22.299135959702653</v>
      </c>
      <c r="I737" s="1">
        <f t="shared" si="91"/>
        <v>7815.0599466757858</v>
      </c>
      <c r="J737" s="1">
        <f t="shared" si="96"/>
        <v>7874</v>
      </c>
      <c r="K737" s="1">
        <v>21</v>
      </c>
      <c r="L737" s="1">
        <f t="shared" si="92"/>
        <v>7895</v>
      </c>
      <c r="M737" s="2">
        <f t="shared" si="93"/>
        <v>58.940053324214205</v>
      </c>
      <c r="N737" s="2">
        <f t="shared" si="97"/>
        <v>398543.36233844433</v>
      </c>
      <c r="O737" s="1">
        <f>N737/F737</f>
        <v>543.71536471820514</v>
      </c>
      <c r="P737">
        <f t="shared" si="94"/>
        <v>14</v>
      </c>
    </row>
    <row r="738" spans="6:16">
      <c r="F738" s="4">
        <f t="shared" si="98"/>
        <v>734</v>
      </c>
      <c r="G738" s="4">
        <v>0.8301056527549957</v>
      </c>
      <c r="H738" s="1">
        <f t="shared" si="95"/>
        <v>1.4834125203724398</v>
      </c>
      <c r="I738" s="1">
        <f t="shared" si="91"/>
        <v>7816.5433591961582</v>
      </c>
      <c r="J738" s="1">
        <f t="shared" si="96"/>
        <v>7895</v>
      </c>
      <c r="K738" s="1">
        <v>1</v>
      </c>
      <c r="L738" s="1">
        <f t="shared" si="92"/>
        <v>7896</v>
      </c>
      <c r="M738" s="2">
        <f t="shared" si="93"/>
        <v>78.456640803841765</v>
      </c>
      <c r="N738" s="2">
        <f t="shared" si="97"/>
        <v>398621.81897924817</v>
      </c>
      <c r="O738" s="1">
        <f>N738/F738</f>
        <v>543.08149724693214</v>
      </c>
      <c r="P738">
        <f t="shared" si="94"/>
        <v>13</v>
      </c>
    </row>
    <row r="739" spans="6:16">
      <c r="F739" s="4">
        <f t="shared" si="98"/>
        <v>735</v>
      </c>
      <c r="G739" s="4">
        <v>0.83053807906274546</v>
      </c>
      <c r="H739" s="1">
        <f t="shared" si="95"/>
        <v>3.4398004038193903</v>
      </c>
      <c r="I739" s="1">
        <f t="shared" si="91"/>
        <v>7819.9831595999776</v>
      </c>
      <c r="J739" s="1">
        <f t="shared" si="96"/>
        <v>7896</v>
      </c>
      <c r="K739" s="1">
        <v>24</v>
      </c>
      <c r="L739" s="1">
        <f t="shared" si="92"/>
        <v>7920</v>
      </c>
      <c r="M739" s="2">
        <f t="shared" si="93"/>
        <v>76.016840400022375</v>
      </c>
      <c r="N739" s="2">
        <f t="shared" si="97"/>
        <v>398697.83581964817</v>
      </c>
      <c r="O739" s="1">
        <f>N739/F739</f>
        <v>542.44603512877302</v>
      </c>
      <c r="P739">
        <f t="shared" si="94"/>
        <v>12</v>
      </c>
    </row>
    <row r="740" spans="6:16">
      <c r="F740" s="4">
        <f t="shared" si="98"/>
        <v>736</v>
      </c>
      <c r="G740" s="4">
        <v>0.83094455781028387</v>
      </c>
      <c r="H740" s="1">
        <f t="shared" si="95"/>
        <v>3.2305115648196079</v>
      </c>
      <c r="I740" s="1">
        <f t="shared" si="91"/>
        <v>7823.2136711647972</v>
      </c>
      <c r="J740" s="1">
        <f t="shared" si="96"/>
        <v>7920</v>
      </c>
      <c r="K740" s="1">
        <v>1</v>
      </c>
      <c r="L740" s="1">
        <f t="shared" si="92"/>
        <v>7921</v>
      </c>
      <c r="M740" s="2">
        <f t="shared" si="93"/>
        <v>96.786328835202767</v>
      </c>
      <c r="N740" s="2">
        <f t="shared" si="97"/>
        <v>398794.62214848335</v>
      </c>
      <c r="O740" s="1">
        <f>N740/F740</f>
        <v>541.84051922348283</v>
      </c>
      <c r="P740">
        <f t="shared" si="94"/>
        <v>11</v>
      </c>
    </row>
    <row r="741" spans="6:16">
      <c r="F741" s="4">
        <f t="shared" si="98"/>
        <v>737</v>
      </c>
      <c r="G741" s="4">
        <v>0.83362003273660812</v>
      </c>
      <c r="H741" s="1">
        <f t="shared" si="95"/>
        <v>21.194233709889886</v>
      </c>
      <c r="I741" s="1">
        <f t="shared" si="91"/>
        <v>7844.4079048746871</v>
      </c>
      <c r="J741" s="1">
        <f t="shared" si="96"/>
        <v>7921</v>
      </c>
      <c r="K741" s="1">
        <v>17</v>
      </c>
      <c r="L741" s="1">
        <f t="shared" si="92"/>
        <v>7938</v>
      </c>
      <c r="M741" s="2">
        <f t="shared" si="93"/>
        <v>76.592095125312881</v>
      </c>
      <c r="N741" s="2">
        <f t="shared" si="97"/>
        <v>398871.21424360864</v>
      </c>
      <c r="O741" s="1">
        <f>N741/F741</f>
        <v>541.20924592077154</v>
      </c>
      <c r="P741">
        <f t="shared" si="94"/>
        <v>16</v>
      </c>
    </row>
    <row r="742" spans="6:16">
      <c r="F742" s="4">
        <f t="shared" si="98"/>
        <v>738</v>
      </c>
      <c r="G742" s="4">
        <v>0.834664391880934</v>
      </c>
      <c r="H742" s="1">
        <f t="shared" si="95"/>
        <v>8.240728614659929</v>
      </c>
      <c r="I742" s="1">
        <f t="shared" si="91"/>
        <v>7852.648633489347</v>
      </c>
      <c r="J742" s="1">
        <f t="shared" si="96"/>
        <v>7938</v>
      </c>
      <c r="K742" s="1">
        <v>18</v>
      </c>
      <c r="L742" s="1">
        <f t="shared" si="92"/>
        <v>7956</v>
      </c>
      <c r="M742" s="2">
        <f t="shared" si="93"/>
        <v>85.351366510652952</v>
      </c>
      <c r="N742" s="2">
        <f t="shared" si="97"/>
        <v>398956.56561011932</v>
      </c>
      <c r="O742" s="1">
        <f>N742/F742</f>
        <v>540.5915523172348</v>
      </c>
      <c r="P742">
        <f t="shared" si="94"/>
        <v>17</v>
      </c>
    </row>
    <row r="743" spans="6:16">
      <c r="F743" s="4">
        <f t="shared" si="98"/>
        <v>739</v>
      </c>
      <c r="G743" s="4">
        <v>0.83507479046592192</v>
      </c>
      <c r="H743" s="1">
        <f t="shared" si="95"/>
        <v>3.2334063320395217</v>
      </c>
      <c r="I743" s="1">
        <f t="shared" si="91"/>
        <v>7855.8820398213866</v>
      </c>
      <c r="J743" s="1">
        <f t="shared" si="96"/>
        <v>7956</v>
      </c>
      <c r="K743" s="1">
        <v>3</v>
      </c>
      <c r="L743" s="1">
        <f t="shared" si="92"/>
        <v>7959</v>
      </c>
      <c r="M743" s="2">
        <f t="shared" si="93"/>
        <v>100.11796017861343</v>
      </c>
      <c r="N743" s="2">
        <f t="shared" si="97"/>
        <v>399056.6835702979</v>
      </c>
      <c r="O743" s="1">
        <f>N743/F743</f>
        <v>539.99551227374548</v>
      </c>
      <c r="P743">
        <f t="shared" si="94"/>
        <v>16</v>
      </c>
    </row>
    <row r="744" spans="6:16">
      <c r="F744" s="4">
        <f t="shared" si="98"/>
        <v>740</v>
      </c>
      <c r="G744" s="4">
        <v>0.83523582276249009</v>
      </c>
      <c r="H744" s="1">
        <f t="shared" si="95"/>
        <v>1.2679678903859894</v>
      </c>
      <c r="I744" s="1">
        <f t="shared" si="91"/>
        <v>7857.1500077117726</v>
      </c>
      <c r="J744" s="1">
        <f t="shared" si="96"/>
        <v>7959</v>
      </c>
      <c r="K744" s="1">
        <v>11</v>
      </c>
      <c r="L744" s="1">
        <f t="shared" si="92"/>
        <v>7970</v>
      </c>
      <c r="M744" s="2">
        <f t="shared" si="93"/>
        <v>101.84999228822744</v>
      </c>
      <c r="N744" s="2">
        <f t="shared" si="97"/>
        <v>399158.53356258612</v>
      </c>
      <c r="O744" s="1">
        <f>N744/F744</f>
        <v>539.40342373322449</v>
      </c>
      <c r="P744">
        <f t="shared" si="94"/>
        <v>15</v>
      </c>
    </row>
    <row r="745" spans="6:16">
      <c r="F745" s="4">
        <f t="shared" si="98"/>
        <v>741</v>
      </c>
      <c r="G745" s="4">
        <v>0.83546091238636544</v>
      </c>
      <c r="H745" s="1">
        <f t="shared" si="95"/>
        <v>1.7716414410615471</v>
      </c>
      <c r="I745" s="1">
        <f t="shared" si="91"/>
        <v>7858.9216491528341</v>
      </c>
      <c r="J745" s="1">
        <f t="shared" si="96"/>
        <v>7970</v>
      </c>
      <c r="K745" s="1">
        <v>5</v>
      </c>
      <c r="L745" s="1">
        <f t="shared" si="92"/>
        <v>7975</v>
      </c>
      <c r="M745" s="2">
        <f t="shared" si="93"/>
        <v>111.07835084716589</v>
      </c>
      <c r="N745" s="2">
        <f t="shared" si="97"/>
        <v>399269.6119134333</v>
      </c>
      <c r="O745" s="1">
        <f>N745/F745</f>
        <v>538.82538719761578</v>
      </c>
      <c r="P745">
        <f t="shared" si="94"/>
        <v>14</v>
      </c>
    </row>
    <row r="746" spans="6:16">
      <c r="F746" s="4">
        <f t="shared" si="98"/>
        <v>742</v>
      </c>
      <c r="G746" s="4">
        <v>0.83588527502139987</v>
      </c>
      <c r="H746" s="1">
        <f t="shared" si="95"/>
        <v>3.3378254924182329</v>
      </c>
      <c r="I746" s="1">
        <f t="shared" si="91"/>
        <v>7862.2594746452523</v>
      </c>
      <c r="J746" s="1">
        <f t="shared" si="96"/>
        <v>7975</v>
      </c>
      <c r="K746" s="1">
        <v>25</v>
      </c>
      <c r="L746" s="1">
        <f t="shared" si="92"/>
        <v>8000</v>
      </c>
      <c r="M746" s="2">
        <f t="shared" si="93"/>
        <v>112.74052535474766</v>
      </c>
      <c r="N746" s="2">
        <f t="shared" si="97"/>
        <v>399382.35243878805</v>
      </c>
      <c r="O746" s="1">
        <f>N746/F746</f>
        <v>538.25114883933702</v>
      </c>
      <c r="P746">
        <f t="shared" si="94"/>
        <v>16</v>
      </c>
    </row>
    <row r="747" spans="6:16">
      <c r="F747" s="4">
        <f t="shared" si="98"/>
        <v>743</v>
      </c>
      <c r="G747" s="4">
        <v>0.83609164508114819</v>
      </c>
      <c r="H747" s="1">
        <f t="shared" si="95"/>
        <v>1.6221391386898176</v>
      </c>
      <c r="I747" s="1">
        <f t="shared" si="91"/>
        <v>7863.8816137839422</v>
      </c>
      <c r="J747" s="1">
        <f t="shared" si="96"/>
        <v>8000</v>
      </c>
      <c r="K747" s="1">
        <v>1</v>
      </c>
      <c r="L747" s="1">
        <f t="shared" si="92"/>
        <v>8001</v>
      </c>
      <c r="M747" s="2">
        <f t="shared" si="93"/>
        <v>136.11838621605784</v>
      </c>
      <c r="N747" s="2">
        <f t="shared" si="97"/>
        <v>399518.4708250041</v>
      </c>
      <c r="O747" s="1">
        <f>N747/F747</f>
        <v>537.70992035666768</v>
      </c>
      <c r="P747">
        <f t="shared" si="94"/>
        <v>15</v>
      </c>
    </row>
    <row r="748" spans="6:16">
      <c r="F748" s="4">
        <f t="shared" si="98"/>
        <v>744</v>
      </c>
      <c r="G748" s="4">
        <v>0.83617140135483847</v>
      </c>
      <c r="H748" s="1">
        <f t="shared" si="95"/>
        <v>0.62672508085415757</v>
      </c>
      <c r="I748" s="1">
        <f t="shared" si="91"/>
        <v>7864.5083388647963</v>
      </c>
      <c r="J748" s="1">
        <f t="shared" si="96"/>
        <v>8001</v>
      </c>
      <c r="K748" s="1">
        <v>1</v>
      </c>
      <c r="L748" s="1">
        <f t="shared" si="92"/>
        <v>8002</v>
      </c>
      <c r="M748" s="2">
        <f t="shared" si="93"/>
        <v>136.49166113520369</v>
      </c>
      <c r="N748" s="2">
        <f t="shared" si="97"/>
        <v>399654.96248613932</v>
      </c>
      <c r="O748" s="1">
        <f>N748/F748</f>
        <v>537.17064850287545</v>
      </c>
      <c r="P748">
        <f t="shared" si="94"/>
        <v>15</v>
      </c>
    </row>
    <row r="749" spans="6:16">
      <c r="F749" s="4">
        <f t="shared" si="98"/>
        <v>745</v>
      </c>
      <c r="G749" s="4">
        <v>0.83715714793436669</v>
      </c>
      <c r="H749" s="1">
        <f t="shared" si="95"/>
        <v>7.7374406364160677</v>
      </c>
      <c r="I749" s="1">
        <f t="shared" si="91"/>
        <v>7872.2457795012124</v>
      </c>
      <c r="J749" s="1">
        <f t="shared" si="96"/>
        <v>8002</v>
      </c>
      <c r="K749" s="1">
        <v>3</v>
      </c>
      <c r="L749" s="1">
        <f t="shared" si="92"/>
        <v>8005</v>
      </c>
      <c r="M749" s="2">
        <f t="shared" si="93"/>
        <v>129.75422049878762</v>
      </c>
      <c r="N749" s="2">
        <f t="shared" si="97"/>
        <v>399784.71670663811</v>
      </c>
      <c r="O749" s="1">
        <f>N749/F749</f>
        <v>536.62378081427937</v>
      </c>
      <c r="P749">
        <f t="shared" si="94"/>
        <v>14</v>
      </c>
    </row>
    <row r="750" spans="6:16">
      <c r="F750" s="4">
        <f t="shared" si="98"/>
        <v>746</v>
      </c>
      <c r="G750" s="4">
        <v>0.83726546420965064</v>
      </c>
      <c r="H750" s="1">
        <f t="shared" si="95"/>
        <v>0.84924573996795516</v>
      </c>
      <c r="I750" s="1">
        <f t="shared" si="91"/>
        <v>7873.0950252411803</v>
      </c>
      <c r="J750" s="1">
        <f t="shared" si="96"/>
        <v>8005</v>
      </c>
      <c r="K750" s="1">
        <v>6</v>
      </c>
      <c r="L750" s="1">
        <f t="shared" si="92"/>
        <v>8011</v>
      </c>
      <c r="M750" s="2">
        <f t="shared" si="93"/>
        <v>131.90497475881966</v>
      </c>
      <c r="N750" s="2">
        <f t="shared" si="97"/>
        <v>399916.62168139691</v>
      </c>
      <c r="O750" s="1">
        <f>N750/F750</f>
        <v>536.08126230750258</v>
      </c>
      <c r="P750">
        <f t="shared" si="94"/>
        <v>14</v>
      </c>
    </row>
    <row r="751" spans="6:16">
      <c r="F751" s="4">
        <f t="shared" si="98"/>
        <v>747</v>
      </c>
      <c r="G751" s="4">
        <v>0.83776093338648838</v>
      </c>
      <c r="H751" s="1">
        <f t="shared" si="95"/>
        <v>3.8822653727274883</v>
      </c>
      <c r="I751" s="1">
        <f t="shared" si="91"/>
        <v>7876.9772906139078</v>
      </c>
      <c r="J751" s="1">
        <f t="shared" si="96"/>
        <v>8011</v>
      </c>
      <c r="K751" s="1">
        <v>3</v>
      </c>
      <c r="L751" s="1">
        <f t="shared" si="92"/>
        <v>8014</v>
      </c>
      <c r="M751" s="2">
        <f t="shared" si="93"/>
        <v>134.02270938609217</v>
      </c>
      <c r="N751" s="2">
        <f t="shared" si="97"/>
        <v>400050.64439078298</v>
      </c>
      <c r="O751" s="1">
        <f>N751/F751</f>
        <v>535.54303131296251</v>
      </c>
      <c r="P751">
        <f t="shared" si="94"/>
        <v>13</v>
      </c>
    </row>
    <row r="752" spans="6:16">
      <c r="F752" s="4">
        <f t="shared" si="98"/>
        <v>748</v>
      </c>
      <c r="G752" s="4">
        <v>0.84379659628482662</v>
      </c>
      <c r="H752" s="1">
        <f t="shared" si="95"/>
        <v>46.97753932271371</v>
      </c>
      <c r="I752" s="1">
        <f t="shared" si="91"/>
        <v>7923.9548299366215</v>
      </c>
      <c r="J752" s="1">
        <f t="shared" si="96"/>
        <v>8014</v>
      </c>
      <c r="K752" s="1">
        <v>2</v>
      </c>
      <c r="L752" s="1">
        <f t="shared" si="92"/>
        <v>8016</v>
      </c>
      <c r="M752" s="2">
        <f t="shared" si="93"/>
        <v>90.045170063378464</v>
      </c>
      <c r="N752" s="2">
        <f t="shared" si="97"/>
        <v>400140.68956084637</v>
      </c>
      <c r="O752" s="1">
        <f>N752/F752</f>
        <v>534.94744593696043</v>
      </c>
      <c r="P752">
        <f t="shared" si="94"/>
        <v>12</v>
      </c>
    </row>
    <row r="753" spans="6:16">
      <c r="F753" s="4">
        <f t="shared" si="98"/>
        <v>749</v>
      </c>
      <c r="G753" s="4">
        <v>0.84426402784313659</v>
      </c>
      <c r="H753" s="1">
        <f t="shared" si="95"/>
        <v>3.6142189727042933</v>
      </c>
      <c r="I753" s="1">
        <f t="shared" si="91"/>
        <v>7927.5690489093258</v>
      </c>
      <c r="J753" s="1">
        <f t="shared" si="96"/>
        <v>8016</v>
      </c>
      <c r="K753" s="1">
        <v>5</v>
      </c>
      <c r="L753" s="1">
        <f t="shared" si="92"/>
        <v>8021</v>
      </c>
      <c r="M753" s="2">
        <f t="shared" si="93"/>
        <v>88.430951090674171</v>
      </c>
      <c r="N753" s="2">
        <f t="shared" si="97"/>
        <v>400229.12051193701</v>
      </c>
      <c r="O753" s="1">
        <f>N753/F753</f>
        <v>534.35129574357416</v>
      </c>
      <c r="P753">
        <f t="shared" si="94"/>
        <v>11</v>
      </c>
    </row>
    <row r="754" spans="6:16">
      <c r="F754" s="4">
        <f t="shared" si="98"/>
        <v>750</v>
      </c>
      <c r="G754" s="4">
        <v>0.84446415127026908</v>
      </c>
      <c r="H754" s="1">
        <f t="shared" si="95"/>
        <v>1.5463321690622251</v>
      </c>
      <c r="I754" s="1">
        <f t="shared" si="91"/>
        <v>7929.1153810783881</v>
      </c>
      <c r="J754" s="1">
        <f t="shared" si="96"/>
        <v>8021</v>
      </c>
      <c r="K754" s="1">
        <v>2</v>
      </c>
      <c r="L754" s="1">
        <f t="shared" si="92"/>
        <v>8023</v>
      </c>
      <c r="M754" s="2">
        <f t="shared" si="93"/>
        <v>91.884618921611946</v>
      </c>
      <c r="N754" s="2">
        <f t="shared" si="97"/>
        <v>400321.00513085863</v>
      </c>
      <c r="O754" s="1">
        <f>N754/F754</f>
        <v>533.76134017447816</v>
      </c>
      <c r="P754">
        <f t="shared" si="94"/>
        <v>11</v>
      </c>
    </row>
    <row r="755" spans="6:16">
      <c r="F755" s="4">
        <f t="shared" si="98"/>
        <v>751</v>
      </c>
      <c r="G755" s="4">
        <v>0.84475957351400011</v>
      </c>
      <c r="H755" s="1">
        <f t="shared" si="95"/>
        <v>2.2815600369285676</v>
      </c>
      <c r="I755" s="1">
        <f t="shared" si="91"/>
        <v>7931.3969411153166</v>
      </c>
      <c r="J755" s="1">
        <f t="shared" si="96"/>
        <v>8023</v>
      </c>
      <c r="K755" s="1">
        <v>1</v>
      </c>
      <c r="L755" s="1">
        <f t="shared" si="92"/>
        <v>8024</v>
      </c>
      <c r="M755" s="2">
        <f t="shared" si="93"/>
        <v>91.603058884683378</v>
      </c>
      <c r="N755" s="2">
        <f t="shared" si="97"/>
        <v>400412.6081897433</v>
      </c>
      <c r="O755" s="1">
        <f>N755/F755</f>
        <v>533.17258081190857</v>
      </c>
      <c r="P755">
        <f t="shared" si="94"/>
        <v>10</v>
      </c>
    </row>
    <row r="756" spans="6:16">
      <c r="F756" s="4">
        <f t="shared" si="98"/>
        <v>752</v>
      </c>
      <c r="G756" s="4">
        <v>0.8450882325493394</v>
      </c>
      <c r="H756" s="1">
        <f t="shared" si="95"/>
        <v>2.5366606198231239</v>
      </c>
      <c r="I756" s="1">
        <f t="shared" si="91"/>
        <v>7933.9336017351397</v>
      </c>
      <c r="J756" s="1">
        <f t="shared" si="96"/>
        <v>8024</v>
      </c>
      <c r="K756" s="1">
        <v>16</v>
      </c>
      <c r="L756" s="1">
        <f t="shared" si="92"/>
        <v>8040</v>
      </c>
      <c r="M756" s="2">
        <f t="shared" si="93"/>
        <v>90.066398264860254</v>
      </c>
      <c r="N756" s="2">
        <f t="shared" si="97"/>
        <v>400502.67458800814</v>
      </c>
      <c r="O756" s="1">
        <f>N756/F756</f>
        <v>532.58334386703211</v>
      </c>
      <c r="P756">
        <f t="shared" si="94"/>
        <v>9</v>
      </c>
    </row>
    <row r="757" spans="6:16">
      <c r="F757" s="4">
        <f t="shared" si="98"/>
        <v>753</v>
      </c>
      <c r="G757" s="4">
        <v>0.84550884120815262</v>
      </c>
      <c r="H757" s="1">
        <f t="shared" si="95"/>
        <v>3.2439114822273041</v>
      </c>
      <c r="I757" s="1">
        <f t="shared" si="91"/>
        <v>7937.177513217367</v>
      </c>
      <c r="J757" s="1">
        <f t="shared" si="96"/>
        <v>8040</v>
      </c>
      <c r="K757" s="1">
        <v>2</v>
      </c>
      <c r="L757" s="1">
        <f t="shared" si="92"/>
        <v>8042</v>
      </c>
      <c r="M757" s="2">
        <f t="shared" si="93"/>
        <v>102.82248678263295</v>
      </c>
      <c r="N757" s="2">
        <f t="shared" si="97"/>
        <v>400605.49707479076</v>
      </c>
      <c r="O757" s="1">
        <f>N757/F757</f>
        <v>532.01261231711919</v>
      </c>
      <c r="P757">
        <f t="shared" si="94"/>
        <v>8</v>
      </c>
    </row>
    <row r="758" spans="6:16">
      <c r="F758" s="4">
        <f t="shared" si="98"/>
        <v>754</v>
      </c>
      <c r="G758" s="4">
        <v>0.84580694854475258</v>
      </c>
      <c r="H758" s="1">
        <f t="shared" si="95"/>
        <v>2.2974769581060173</v>
      </c>
      <c r="I758" s="1">
        <f t="shared" si="91"/>
        <v>7939.4749901754731</v>
      </c>
      <c r="J758" s="1">
        <f t="shared" si="96"/>
        <v>8042</v>
      </c>
      <c r="K758" s="1">
        <v>6</v>
      </c>
      <c r="L758" s="1">
        <f t="shared" si="92"/>
        <v>8048</v>
      </c>
      <c r="M758" s="2">
        <f t="shared" si="93"/>
        <v>102.52500982452693</v>
      </c>
      <c r="N758" s="2">
        <f t="shared" si="97"/>
        <v>400708.02208461531</v>
      </c>
      <c r="O758" s="1">
        <f>N758/F758</f>
        <v>531.44300011222185</v>
      </c>
      <c r="P758">
        <f t="shared" si="94"/>
        <v>7</v>
      </c>
    </row>
    <row r="759" spans="6:16">
      <c r="F759" s="4">
        <f t="shared" si="98"/>
        <v>755</v>
      </c>
      <c r="G759" s="4">
        <v>0.84615837850129094</v>
      </c>
      <c r="H759" s="1">
        <f t="shared" si="95"/>
        <v>2.7066709514238028</v>
      </c>
      <c r="I759" s="1">
        <f t="shared" si="91"/>
        <v>7942.1816611268969</v>
      </c>
      <c r="J759" s="1">
        <f t="shared" si="96"/>
        <v>8048</v>
      </c>
      <c r="K759" s="1">
        <v>2</v>
      </c>
      <c r="L759" s="1">
        <f t="shared" si="92"/>
        <v>8050</v>
      </c>
      <c r="M759" s="2">
        <f t="shared" si="93"/>
        <v>105.81833887310313</v>
      </c>
      <c r="N759" s="2">
        <f t="shared" si="97"/>
        <v>400813.84042348841</v>
      </c>
      <c r="O759" s="1">
        <f>N759/F759</f>
        <v>530.87925883905746</v>
      </c>
      <c r="P759">
        <f t="shared" si="94"/>
        <v>6</v>
      </c>
    </row>
    <row r="760" spans="6:16">
      <c r="F760" s="4">
        <f t="shared" si="98"/>
        <v>756</v>
      </c>
      <c r="G760" s="4">
        <v>0.85080488055513293</v>
      </c>
      <c r="H760" s="1">
        <f t="shared" si="95"/>
        <v>35.609919719717254</v>
      </c>
      <c r="I760" s="1">
        <f t="shared" si="91"/>
        <v>7977.7915808466141</v>
      </c>
      <c r="J760" s="1">
        <f t="shared" si="96"/>
        <v>8050</v>
      </c>
      <c r="K760" s="1">
        <v>3</v>
      </c>
      <c r="L760" s="1">
        <f t="shared" si="92"/>
        <v>8053</v>
      </c>
      <c r="M760" s="2">
        <f t="shared" si="93"/>
        <v>72.208419153385876</v>
      </c>
      <c r="N760" s="2">
        <f t="shared" si="97"/>
        <v>400886.04884264182</v>
      </c>
      <c r="O760" s="1">
        <f>N760/F760</f>
        <v>530.27255137915586</v>
      </c>
      <c r="P760">
        <f t="shared" si="94"/>
        <v>6</v>
      </c>
    </row>
    <row r="761" spans="6:16">
      <c r="F761" s="4">
        <f t="shared" si="98"/>
        <v>757</v>
      </c>
      <c r="G761" s="4">
        <v>0.85181821467633445</v>
      </c>
      <c r="H761" s="1">
        <f t="shared" si="95"/>
        <v>7.7228354364087863</v>
      </c>
      <c r="I761" s="1">
        <f t="shared" si="91"/>
        <v>7985.5144162830229</v>
      </c>
      <c r="J761" s="1">
        <f t="shared" si="96"/>
        <v>8053</v>
      </c>
      <c r="K761" s="1">
        <v>3</v>
      </c>
      <c r="L761" s="1">
        <f t="shared" si="92"/>
        <v>8056</v>
      </c>
      <c r="M761" s="2">
        <f t="shared" si="93"/>
        <v>67.485583716977089</v>
      </c>
      <c r="N761" s="2">
        <f t="shared" si="97"/>
        <v>400953.53442635882</v>
      </c>
      <c r="O761" s="1">
        <f>N761/F761</f>
        <v>529.66120796084385</v>
      </c>
      <c r="P761">
        <f t="shared" si="94"/>
        <v>5</v>
      </c>
    </row>
    <row r="762" spans="6:16">
      <c r="F762" s="4">
        <f t="shared" si="98"/>
        <v>758</v>
      </c>
      <c r="G762" s="4">
        <v>0.85311875446356389</v>
      </c>
      <c r="H762" s="1">
        <f t="shared" si="95"/>
        <v>9.8893491748767701</v>
      </c>
      <c r="I762" s="1">
        <f t="shared" si="91"/>
        <v>7995.4037654578997</v>
      </c>
      <c r="J762" s="1">
        <f t="shared" si="96"/>
        <v>8056</v>
      </c>
      <c r="K762" s="1">
        <v>4</v>
      </c>
      <c r="L762" s="1">
        <f t="shared" si="92"/>
        <v>8060</v>
      </c>
      <c r="M762" s="2">
        <f t="shared" si="93"/>
        <v>60.596234542100319</v>
      </c>
      <c r="N762" s="2">
        <f t="shared" si="97"/>
        <v>401014.1306609009</v>
      </c>
      <c r="O762" s="1">
        <f>N762/F762</f>
        <v>529.04238873469774</v>
      </c>
      <c r="P762">
        <f t="shared" si="94"/>
        <v>4</v>
      </c>
    </row>
    <row r="763" spans="6:16">
      <c r="F763" s="4">
        <f t="shared" si="98"/>
        <v>759</v>
      </c>
      <c r="G763" s="4">
        <v>0.85392779580707412</v>
      </c>
      <c r="H763" s="1">
        <f t="shared" si="95"/>
        <v>6.1393835845037756</v>
      </c>
      <c r="I763" s="1">
        <f t="shared" si="91"/>
        <v>8001.5431490424035</v>
      </c>
      <c r="J763" s="1">
        <f t="shared" si="96"/>
        <v>8060</v>
      </c>
      <c r="K763" s="1">
        <v>12</v>
      </c>
      <c r="L763" s="1">
        <f t="shared" si="92"/>
        <v>8072</v>
      </c>
      <c r="M763" s="2">
        <f t="shared" si="93"/>
        <v>58.456850957596544</v>
      </c>
      <c r="N763" s="2">
        <f t="shared" si="97"/>
        <v>401072.5875118585</v>
      </c>
      <c r="O763" s="1">
        <f>N763/F763</f>
        <v>528.42238143854877</v>
      </c>
      <c r="P763">
        <f t="shared" si="94"/>
        <v>5</v>
      </c>
    </row>
    <row r="764" spans="6:16">
      <c r="F764" s="4">
        <f t="shared" si="98"/>
        <v>760</v>
      </c>
      <c r="G764" s="4">
        <v>0.85487297531772777</v>
      </c>
      <c r="H764" s="1">
        <f t="shared" si="95"/>
        <v>7.16030055923693</v>
      </c>
      <c r="I764" s="1">
        <f t="shared" si="91"/>
        <v>8008.7034496016404</v>
      </c>
      <c r="J764" s="1">
        <f t="shared" si="96"/>
        <v>8072</v>
      </c>
      <c r="K764" s="1">
        <v>4</v>
      </c>
      <c r="L764" s="1">
        <f t="shared" si="92"/>
        <v>8076</v>
      </c>
      <c r="M764" s="2">
        <f t="shared" si="93"/>
        <v>63.296550398359614</v>
      </c>
      <c r="N764" s="2">
        <f t="shared" si="97"/>
        <v>401135.88406225684</v>
      </c>
      <c r="O764" s="1">
        <f>N764/F764</f>
        <v>527.81037376612744</v>
      </c>
      <c r="P764">
        <f t="shared" si="94"/>
        <v>7</v>
      </c>
    </row>
    <row r="765" spans="6:16">
      <c r="F765" s="4">
        <f t="shared" si="98"/>
        <v>761</v>
      </c>
      <c r="G765" s="4">
        <v>0.85675169490143799</v>
      </c>
      <c r="H765" s="1">
        <f t="shared" si="95"/>
        <v>14.193778863753323</v>
      </c>
      <c r="I765" s="1">
        <f t="shared" si="91"/>
        <v>8022.8972284653937</v>
      </c>
      <c r="J765" s="1">
        <f t="shared" si="96"/>
        <v>8076</v>
      </c>
      <c r="K765" s="1">
        <v>26</v>
      </c>
      <c r="L765" s="1">
        <f t="shared" si="92"/>
        <v>8102</v>
      </c>
      <c r="M765" s="2">
        <f t="shared" si="93"/>
        <v>53.102771534606291</v>
      </c>
      <c r="N765" s="2">
        <f t="shared" si="97"/>
        <v>401188.98683379142</v>
      </c>
      <c r="O765" s="1">
        <f>N765/F765</f>
        <v>527.18657928224889</v>
      </c>
      <c r="P765">
        <f t="shared" si="94"/>
        <v>7</v>
      </c>
    </row>
    <row r="766" spans="6:16">
      <c r="F766" s="4">
        <f t="shared" si="98"/>
        <v>762</v>
      </c>
      <c r="G766" s="4">
        <v>0.86071408412965233</v>
      </c>
      <c r="H766" s="1">
        <f t="shared" si="95"/>
        <v>29.769538101661965</v>
      </c>
      <c r="I766" s="1">
        <f t="shared" si="91"/>
        <v>8052.6667665670557</v>
      </c>
      <c r="J766" s="1">
        <f t="shared" si="96"/>
        <v>8102</v>
      </c>
      <c r="K766" s="1">
        <v>16</v>
      </c>
      <c r="L766" s="1">
        <f t="shared" si="92"/>
        <v>8118</v>
      </c>
      <c r="M766" s="2">
        <f t="shared" si="93"/>
        <v>49.333233432944326</v>
      </c>
      <c r="N766" s="2">
        <f t="shared" si="97"/>
        <v>401238.32006722438</v>
      </c>
      <c r="O766" s="1">
        <f>N766/F766</f>
        <v>526.55947515383775</v>
      </c>
      <c r="P766">
        <f t="shared" si="94"/>
        <v>7</v>
      </c>
    </row>
    <row r="767" spans="6:16">
      <c r="F767" s="4">
        <f t="shared" si="98"/>
        <v>763</v>
      </c>
      <c r="G767" s="4">
        <v>0.86195560593341103</v>
      </c>
      <c r="H767" s="1">
        <f t="shared" si="95"/>
        <v>9.2817523136600357</v>
      </c>
      <c r="I767" s="1">
        <f t="shared" si="91"/>
        <v>8061.9485188807157</v>
      </c>
      <c r="J767" s="1">
        <f t="shared" si="96"/>
        <v>8118</v>
      </c>
      <c r="K767" s="1">
        <v>4</v>
      </c>
      <c r="L767" s="1">
        <f t="shared" si="92"/>
        <v>8122</v>
      </c>
      <c r="M767" s="2">
        <f t="shared" si="93"/>
        <v>56.05148111928429</v>
      </c>
      <c r="N767" s="2">
        <f t="shared" si="97"/>
        <v>401294.37154834368</v>
      </c>
      <c r="O767" s="1">
        <f>N767/F767</f>
        <v>525.94281985366149</v>
      </c>
      <c r="P767">
        <f t="shared" si="94"/>
        <v>6</v>
      </c>
    </row>
    <row r="768" spans="6:16">
      <c r="F768" s="4">
        <f t="shared" si="98"/>
        <v>764</v>
      </c>
      <c r="G768" s="4">
        <v>0.86292973504127635</v>
      </c>
      <c r="H768" s="1">
        <f t="shared" si="95"/>
        <v>7.2675611875729373</v>
      </c>
      <c r="I768" s="1">
        <f t="shared" si="91"/>
        <v>8069.2160800682886</v>
      </c>
      <c r="J768" s="1">
        <f t="shared" si="96"/>
        <v>8122</v>
      </c>
      <c r="K768" s="1">
        <v>3</v>
      </c>
      <c r="L768" s="1">
        <f t="shared" si="92"/>
        <v>8125</v>
      </c>
      <c r="M768" s="2">
        <f t="shared" si="93"/>
        <v>52.783919931711353</v>
      </c>
      <c r="N768" s="2">
        <f t="shared" si="97"/>
        <v>401347.15546827542</v>
      </c>
      <c r="O768" s="1">
        <f>N768/F768</f>
        <v>525.32350192182651</v>
      </c>
      <c r="P768">
        <f t="shared" si="94"/>
        <v>5</v>
      </c>
    </row>
    <row r="769" spans="6:16">
      <c r="F769" s="4">
        <f t="shared" si="98"/>
        <v>765</v>
      </c>
      <c r="G769" s="4">
        <v>0.86355056459061519</v>
      </c>
      <c r="H769" s="1">
        <f t="shared" si="95"/>
        <v>4.6248376683615788</v>
      </c>
      <c r="I769" s="1">
        <f t="shared" si="91"/>
        <v>8073.8409177366502</v>
      </c>
      <c r="J769" s="1">
        <f t="shared" si="96"/>
        <v>8125</v>
      </c>
      <c r="K769" s="1">
        <v>3</v>
      </c>
      <c r="L769" s="1">
        <f t="shared" si="92"/>
        <v>8128</v>
      </c>
      <c r="M769" s="2">
        <f t="shared" si="93"/>
        <v>51.159082263349774</v>
      </c>
      <c r="N769" s="2">
        <f t="shared" si="97"/>
        <v>401398.31455053878</v>
      </c>
      <c r="O769" s="1">
        <f>N769/F769</f>
        <v>524.70367915103111</v>
      </c>
      <c r="P769">
        <f t="shared" si="94"/>
        <v>4</v>
      </c>
    </row>
    <row r="770" spans="6:16">
      <c r="F770" s="4">
        <f t="shared" si="98"/>
        <v>766</v>
      </c>
      <c r="G770" s="4">
        <v>0.863735955505744</v>
      </c>
      <c r="H770" s="1">
        <f t="shared" si="95"/>
        <v>1.3800210202052767</v>
      </c>
      <c r="I770" s="1">
        <f t="shared" si="91"/>
        <v>8075.2209387568555</v>
      </c>
      <c r="J770" s="1">
        <f t="shared" si="96"/>
        <v>8128</v>
      </c>
      <c r="K770" s="1">
        <v>9</v>
      </c>
      <c r="L770" s="1">
        <f t="shared" si="92"/>
        <v>8137</v>
      </c>
      <c r="M770" s="2">
        <f t="shared" si="93"/>
        <v>52.779061243144497</v>
      </c>
      <c r="N770" s="2">
        <f t="shared" si="97"/>
        <v>401451.09361178195</v>
      </c>
      <c r="O770" s="1">
        <f>N770/F770</f>
        <v>524.0875895715169</v>
      </c>
      <c r="P770">
        <f t="shared" si="94"/>
        <v>4</v>
      </c>
    </row>
    <row r="771" spans="6:16">
      <c r="F771" s="4">
        <f t="shared" si="98"/>
        <v>767</v>
      </c>
      <c r="G771" s="4">
        <v>0.86376662407455562</v>
      </c>
      <c r="H771" s="1">
        <f t="shared" si="95"/>
        <v>0.22824604572724638</v>
      </c>
      <c r="I771" s="1">
        <f t="shared" si="91"/>
        <v>8075.4491848025827</v>
      </c>
      <c r="J771" s="1">
        <f t="shared" si="96"/>
        <v>8137</v>
      </c>
      <c r="K771" s="1">
        <v>4</v>
      </c>
      <c r="L771" s="1">
        <f t="shared" si="92"/>
        <v>8141</v>
      </c>
      <c r="M771" s="2">
        <f t="shared" si="93"/>
        <v>61.550815197417251</v>
      </c>
      <c r="N771" s="2">
        <f t="shared" si="97"/>
        <v>401512.64442697936</v>
      </c>
      <c r="O771" s="1">
        <f>N771/F771</f>
        <v>523.48454292956887</v>
      </c>
      <c r="P771">
        <f t="shared" si="94"/>
        <v>3</v>
      </c>
    </row>
    <row r="772" spans="6:16">
      <c r="F772" s="4">
        <f t="shared" si="98"/>
        <v>768</v>
      </c>
      <c r="G772" s="4">
        <v>0.86645180545321132</v>
      </c>
      <c r="H772" s="1">
        <f t="shared" si="95"/>
        <v>19.933700419391243</v>
      </c>
      <c r="I772" s="1">
        <f t="shared" si="91"/>
        <v>8095.382885221974</v>
      </c>
      <c r="J772" s="1">
        <f t="shared" si="96"/>
        <v>8141</v>
      </c>
      <c r="K772" s="1">
        <v>14</v>
      </c>
      <c r="L772" s="1">
        <f t="shared" si="92"/>
        <v>8155</v>
      </c>
      <c r="M772" s="2">
        <f t="shared" si="93"/>
        <v>45.617114778026007</v>
      </c>
      <c r="N772" s="2">
        <f t="shared" si="97"/>
        <v>401558.26154175738</v>
      </c>
      <c r="O772" s="1">
        <f>N772/F772</f>
        <v>522.86231971582993</v>
      </c>
      <c r="P772">
        <f t="shared" si="94"/>
        <v>3</v>
      </c>
    </row>
    <row r="773" spans="6:16">
      <c r="F773" s="4">
        <f t="shared" si="98"/>
        <v>769</v>
      </c>
      <c r="G773" s="4">
        <v>0.8686861396974046</v>
      </c>
      <c r="H773" s="1">
        <f>I773-I772</f>
        <v>16.565206107841732</v>
      </c>
      <c r="I773" s="1">
        <f t="shared" si="91"/>
        <v>8111.9480913298157</v>
      </c>
      <c r="J773" s="1">
        <f t="shared" si="96"/>
        <v>8155</v>
      </c>
      <c r="K773" s="1">
        <v>6</v>
      </c>
      <c r="L773" s="1">
        <f t="shared" si="92"/>
        <v>8161</v>
      </c>
      <c r="M773" s="2">
        <f t="shared" si="93"/>
        <v>43.051908670184275</v>
      </c>
      <c r="N773" s="2">
        <f t="shared" si="97"/>
        <v>401601.31345042755</v>
      </c>
      <c r="O773" s="1">
        <f>N773/F773</f>
        <v>522.23837899925559</v>
      </c>
      <c r="P773">
        <f t="shared" si="94"/>
        <v>3</v>
      </c>
    </row>
    <row r="774" spans="6:16">
      <c r="F774" s="4">
        <f t="shared" si="98"/>
        <v>770</v>
      </c>
      <c r="G774" s="4">
        <v>0.87109961501815314</v>
      </c>
      <c r="H774" s="1">
        <f t="shared" si="95"/>
        <v>18.042362097766272</v>
      </c>
      <c r="I774" s="1">
        <f t="shared" ref="I774:I837" si="99">IF(G774&lt;0.0368098159509202,815*G774,IF(G774&lt;0.320040899795501,(5*6^(3/2)*SQRT(39283*G774-1392)+6690)/241,IF(G774&lt;0.624744376278118,-(3*SQRT(135941-215160*G774)-2097)/22,IF(G774&lt;0.867075664621676,(3^(3/2)*SQRT(156480*G774-93197)+1089)/16,IF(G774&lt;1,-(5*SQRT(105745-105624*G774)-3025)/18,"false")))))*60</f>
        <v>8129.990453427582</v>
      </c>
      <c r="J774" s="1">
        <f t="shared" si="96"/>
        <v>8161</v>
      </c>
      <c r="K774" s="1">
        <v>15</v>
      </c>
      <c r="L774" s="1">
        <f t="shared" ref="L774:L837" si="100">ROUND(J774+K774,0)</f>
        <v>8176</v>
      </c>
      <c r="M774" s="2">
        <f t="shared" ref="M774:M837" si="101">J774-I774</f>
        <v>31.009546572418003</v>
      </c>
      <c r="N774" s="2">
        <f t="shared" si="97"/>
        <v>401632.32299699995</v>
      </c>
      <c r="O774" s="1">
        <f>N774/F774</f>
        <v>521.6004194766233</v>
      </c>
      <c r="P774">
        <f t="shared" ref="P774:P837" si="102">COUNTIF(I775:I1676,"&lt;"&amp;L774)</f>
        <v>4</v>
      </c>
    </row>
    <row r="775" spans="6:16">
      <c r="F775" s="4">
        <f t="shared" si="98"/>
        <v>771</v>
      </c>
      <c r="G775" s="4">
        <v>0.87352447975069025</v>
      </c>
      <c r="H775" s="1">
        <f t="shared" ref="H775:H838" si="103">I775-I774</f>
        <v>18.296917860958274</v>
      </c>
      <c r="I775" s="1">
        <f t="shared" si="99"/>
        <v>8148.2873712885403</v>
      </c>
      <c r="J775" s="1">
        <f t="shared" ref="J775:J838" si="104">MAX(I775,L774)</f>
        <v>8176</v>
      </c>
      <c r="K775" s="1">
        <v>5</v>
      </c>
      <c r="L775" s="1">
        <f t="shared" si="100"/>
        <v>8181</v>
      </c>
      <c r="M775" s="2">
        <f t="shared" si="101"/>
        <v>27.712628711459729</v>
      </c>
      <c r="N775" s="2">
        <f t="shared" ref="N775:N838" si="105">M775+N774</f>
        <v>401660.03562571143</v>
      </c>
      <c r="O775" s="1">
        <f>N775/F775</f>
        <v>520.95983868445057</v>
      </c>
      <c r="P775">
        <f t="shared" si="102"/>
        <v>4</v>
      </c>
    </row>
    <row r="776" spans="6:16">
      <c r="F776" s="4">
        <f t="shared" si="98"/>
        <v>772</v>
      </c>
      <c r="G776" s="4">
        <v>0.87509035959947745</v>
      </c>
      <c r="H776" s="1">
        <f t="shared" si="103"/>
        <v>11.907911757595684</v>
      </c>
      <c r="I776" s="1">
        <f t="shared" si="99"/>
        <v>8160.195283046136</v>
      </c>
      <c r="J776" s="1">
        <f t="shared" si="104"/>
        <v>8181</v>
      </c>
      <c r="K776" s="1">
        <v>8</v>
      </c>
      <c r="L776" s="1">
        <f t="shared" si="100"/>
        <v>8189</v>
      </c>
      <c r="M776" s="2">
        <f t="shared" si="101"/>
        <v>20.804716953864045</v>
      </c>
      <c r="N776" s="2">
        <f t="shared" si="105"/>
        <v>401680.84034266532</v>
      </c>
      <c r="O776" s="1">
        <f>N776/F776</f>
        <v>520.31196935578407</v>
      </c>
      <c r="P776">
        <f t="shared" si="102"/>
        <v>5</v>
      </c>
    </row>
    <row r="777" spans="6:16">
      <c r="F777" s="4">
        <f t="shared" si="98"/>
        <v>773</v>
      </c>
      <c r="G777" s="4">
        <v>0.87622908328750282</v>
      </c>
      <c r="H777" s="1">
        <f t="shared" si="103"/>
        <v>8.7060699191879394</v>
      </c>
      <c r="I777" s="1">
        <f t="shared" si="99"/>
        <v>8168.9013529653239</v>
      </c>
      <c r="J777" s="1">
        <f t="shared" si="104"/>
        <v>8189</v>
      </c>
      <c r="K777" s="1">
        <v>7</v>
      </c>
      <c r="L777" s="1">
        <f t="shared" si="100"/>
        <v>8196</v>
      </c>
      <c r="M777" s="2">
        <f t="shared" si="101"/>
        <v>20.098647034676105</v>
      </c>
      <c r="N777" s="2">
        <f t="shared" si="105"/>
        <v>401700.93898969999</v>
      </c>
      <c r="O777" s="1">
        <f>N777/F777</f>
        <v>519.66486285860287</v>
      </c>
      <c r="P777">
        <f t="shared" si="102"/>
        <v>4</v>
      </c>
    </row>
    <row r="778" spans="6:16">
      <c r="F778" s="4">
        <f t="shared" si="98"/>
        <v>774</v>
      </c>
      <c r="G778" s="4">
        <v>0.87629594438653147</v>
      </c>
      <c r="H778" s="1">
        <f t="shared" si="103"/>
        <v>0.51241497078990506</v>
      </c>
      <c r="I778" s="1">
        <f t="shared" si="99"/>
        <v>8169.4137679361138</v>
      </c>
      <c r="J778" s="1">
        <f t="shared" si="104"/>
        <v>8196</v>
      </c>
      <c r="K778" s="1">
        <v>21</v>
      </c>
      <c r="L778" s="1">
        <f t="shared" si="100"/>
        <v>8217</v>
      </c>
      <c r="M778" s="2">
        <f t="shared" si="101"/>
        <v>26.5862320638862</v>
      </c>
      <c r="N778" s="2">
        <f t="shared" si="105"/>
        <v>401727.52522176388</v>
      </c>
      <c r="O778" s="1">
        <f>N778/F778</f>
        <v>519.02781036403599</v>
      </c>
      <c r="P778">
        <f t="shared" si="102"/>
        <v>5</v>
      </c>
    </row>
    <row r="779" spans="6:16">
      <c r="F779" s="4">
        <f t="shared" si="98"/>
        <v>775</v>
      </c>
      <c r="G779" s="4">
        <v>0.87773143405438492</v>
      </c>
      <c r="H779" s="1">
        <f t="shared" si="103"/>
        <v>11.034693431640335</v>
      </c>
      <c r="I779" s="1">
        <f t="shared" si="99"/>
        <v>8180.4484613677541</v>
      </c>
      <c r="J779" s="1">
        <f t="shared" si="104"/>
        <v>8217</v>
      </c>
      <c r="K779" s="1">
        <v>2</v>
      </c>
      <c r="L779" s="1">
        <f t="shared" si="100"/>
        <v>8219</v>
      </c>
      <c r="M779" s="2">
        <f t="shared" si="101"/>
        <v>36.551538632245865</v>
      </c>
      <c r="N779" s="2">
        <f t="shared" si="105"/>
        <v>401764.07676039613</v>
      </c>
      <c r="O779" s="1">
        <f>N779/F779</f>
        <v>518.40526033599497</v>
      </c>
      <c r="P779">
        <f t="shared" si="102"/>
        <v>4</v>
      </c>
    </row>
    <row r="780" spans="6:16">
      <c r="F780" s="4">
        <f t="shared" si="98"/>
        <v>776</v>
      </c>
      <c r="G780" s="4">
        <v>0.87824049911056168</v>
      </c>
      <c r="H780" s="1">
        <f t="shared" si="103"/>
        <v>3.9286146475678834</v>
      </c>
      <c r="I780" s="1">
        <f t="shared" si="99"/>
        <v>8184.377076015322</v>
      </c>
      <c r="J780" s="1">
        <f t="shared" si="104"/>
        <v>8219</v>
      </c>
      <c r="K780" s="1">
        <v>6</v>
      </c>
      <c r="L780" s="1">
        <f t="shared" si="100"/>
        <v>8225</v>
      </c>
      <c r="M780" s="2">
        <f t="shared" si="101"/>
        <v>34.622923984677982</v>
      </c>
      <c r="N780" s="2">
        <f t="shared" si="105"/>
        <v>401798.69968438079</v>
      </c>
      <c r="O780" s="1">
        <f>N780/F780</f>
        <v>517.78182949018139</v>
      </c>
      <c r="P780">
        <f t="shared" si="102"/>
        <v>4</v>
      </c>
    </row>
    <row r="781" spans="6:16">
      <c r="F781" s="4">
        <f t="shared" si="98"/>
        <v>777</v>
      </c>
      <c r="G781" s="4">
        <v>0.87877498309060353</v>
      </c>
      <c r="H781" s="1">
        <f t="shared" si="103"/>
        <v>4.1335460247337323</v>
      </c>
      <c r="I781" s="1">
        <f t="shared" si="99"/>
        <v>8188.5106220400558</v>
      </c>
      <c r="J781" s="1">
        <f t="shared" si="104"/>
        <v>8225</v>
      </c>
      <c r="K781" s="1">
        <v>1</v>
      </c>
      <c r="L781" s="1">
        <f t="shared" si="100"/>
        <v>8226</v>
      </c>
      <c r="M781" s="2">
        <f t="shared" si="101"/>
        <v>36.48937795994425</v>
      </c>
      <c r="N781" s="2">
        <f t="shared" si="105"/>
        <v>401835.18906234071</v>
      </c>
      <c r="O781" s="1">
        <f>N781/F781</f>
        <v>517.16240548563803</v>
      </c>
      <c r="P781">
        <f t="shared" si="102"/>
        <v>3</v>
      </c>
    </row>
    <row r="782" spans="6:16">
      <c r="F782" s="4">
        <f t="shared" si="98"/>
        <v>778</v>
      </c>
      <c r="G782" s="4">
        <v>0.88039218653417017</v>
      </c>
      <c r="H782" s="1">
        <f t="shared" si="103"/>
        <v>12.56227283143744</v>
      </c>
      <c r="I782" s="1">
        <f t="shared" si="99"/>
        <v>8201.0728948714932</v>
      </c>
      <c r="J782" s="1">
        <f t="shared" si="104"/>
        <v>8226</v>
      </c>
      <c r="K782" s="1">
        <v>17</v>
      </c>
      <c r="L782" s="1">
        <f t="shared" si="100"/>
        <v>8243</v>
      </c>
      <c r="M782" s="2">
        <f t="shared" si="101"/>
        <v>24.92710512850681</v>
      </c>
      <c r="N782" s="2">
        <f t="shared" si="105"/>
        <v>401860.11616746924</v>
      </c>
      <c r="O782" s="1">
        <f>N782/F782</f>
        <v>516.52971229751836</v>
      </c>
      <c r="P782">
        <f t="shared" si="102"/>
        <v>4</v>
      </c>
    </row>
    <row r="783" spans="6:16">
      <c r="F783" s="4">
        <f t="shared" si="98"/>
        <v>779</v>
      </c>
      <c r="G783" s="4">
        <v>0.8823542067125909</v>
      </c>
      <c r="H783" s="1">
        <f t="shared" si="103"/>
        <v>15.354258129338632</v>
      </c>
      <c r="I783" s="1">
        <f t="shared" si="99"/>
        <v>8216.4271530008318</v>
      </c>
      <c r="J783" s="1">
        <f t="shared" si="104"/>
        <v>8243</v>
      </c>
      <c r="K783" s="1">
        <v>9</v>
      </c>
      <c r="L783" s="1">
        <f t="shared" si="100"/>
        <v>8252</v>
      </c>
      <c r="M783" s="2">
        <f t="shared" si="101"/>
        <v>26.572846999168178</v>
      </c>
      <c r="N783" s="2">
        <f t="shared" si="105"/>
        <v>401886.6890144684</v>
      </c>
      <c r="O783" s="1">
        <f>N783/F783</f>
        <v>515.90075611613406</v>
      </c>
      <c r="P783">
        <f t="shared" si="102"/>
        <v>5</v>
      </c>
    </row>
    <row r="784" spans="6:16">
      <c r="F784" s="4">
        <f t="shared" si="98"/>
        <v>780</v>
      </c>
      <c r="G784" s="4">
        <v>0.88274186986094527</v>
      </c>
      <c r="H784" s="1">
        <f t="shared" si="103"/>
        <v>3.0487154519432806</v>
      </c>
      <c r="I784" s="1">
        <f t="shared" si="99"/>
        <v>8219.4758684527751</v>
      </c>
      <c r="J784" s="1">
        <f t="shared" si="104"/>
        <v>8252</v>
      </c>
      <c r="K784" s="1">
        <v>13</v>
      </c>
      <c r="L784" s="1">
        <f t="shared" si="100"/>
        <v>8265</v>
      </c>
      <c r="M784" s="2">
        <f t="shared" si="101"/>
        <v>32.524131547224897</v>
      </c>
      <c r="N784" s="2">
        <f t="shared" si="105"/>
        <v>401919.21314601565</v>
      </c>
      <c r="O784" s="1">
        <f>N784/F784</f>
        <v>515.28104249489184</v>
      </c>
      <c r="P784">
        <f t="shared" si="102"/>
        <v>4</v>
      </c>
    </row>
    <row r="785" spans="6:16">
      <c r="F785" s="4">
        <f t="shared" ref="F785:F848" si="106">F784+1</f>
        <v>781</v>
      </c>
      <c r="G785" s="4">
        <v>0.88542417934236006</v>
      </c>
      <c r="H785" s="1">
        <f t="shared" si="103"/>
        <v>21.23279088797608</v>
      </c>
      <c r="I785" s="1">
        <f t="shared" si="99"/>
        <v>8240.7086593407512</v>
      </c>
      <c r="J785" s="1">
        <f t="shared" si="104"/>
        <v>8265</v>
      </c>
      <c r="K785" s="1">
        <v>5</v>
      </c>
      <c r="L785" s="1">
        <f t="shared" si="100"/>
        <v>8270</v>
      </c>
      <c r="M785" s="2">
        <f t="shared" si="101"/>
        <v>24.291340659248817</v>
      </c>
      <c r="N785" s="2">
        <f t="shared" si="105"/>
        <v>401943.50448667491</v>
      </c>
      <c r="O785" s="1">
        <f>N785/F785</f>
        <v>514.65237450278482</v>
      </c>
      <c r="P785">
        <f t="shared" si="102"/>
        <v>3</v>
      </c>
    </row>
    <row r="786" spans="6:16">
      <c r="F786" s="4">
        <f t="shared" si="106"/>
        <v>782</v>
      </c>
      <c r="G786" s="4">
        <v>0.88556458026542995</v>
      </c>
      <c r="H786" s="1">
        <f t="shared" si="103"/>
        <v>1.1181369085043116</v>
      </c>
      <c r="I786" s="1">
        <f t="shared" si="99"/>
        <v>8241.8267962492555</v>
      </c>
      <c r="J786" s="1">
        <f t="shared" si="104"/>
        <v>8270</v>
      </c>
      <c r="K786" s="1">
        <v>2</v>
      </c>
      <c r="L786" s="1">
        <f t="shared" si="100"/>
        <v>8272</v>
      </c>
      <c r="M786" s="2">
        <f t="shared" si="101"/>
        <v>28.173203750744506</v>
      </c>
      <c r="N786" s="2">
        <f t="shared" si="105"/>
        <v>401971.67769042565</v>
      </c>
      <c r="O786" s="1">
        <f>N786/F786</f>
        <v>514.03027837650336</v>
      </c>
      <c r="P786">
        <f t="shared" si="102"/>
        <v>2</v>
      </c>
    </row>
    <row r="787" spans="6:16">
      <c r="F787" s="4">
        <f t="shared" si="106"/>
        <v>783</v>
      </c>
      <c r="G787" s="4">
        <v>0.88636958316987169</v>
      </c>
      <c r="H787" s="1">
        <f t="shared" si="103"/>
        <v>6.424102721228337</v>
      </c>
      <c r="I787" s="1">
        <f t="shared" si="99"/>
        <v>8248.2508989704838</v>
      </c>
      <c r="J787" s="1">
        <f t="shared" si="104"/>
        <v>8272</v>
      </c>
      <c r="K787" s="1">
        <v>13</v>
      </c>
      <c r="L787" s="1">
        <f t="shared" si="100"/>
        <v>8285</v>
      </c>
      <c r="M787" s="2">
        <f t="shared" si="101"/>
        <v>23.749101029516169</v>
      </c>
      <c r="N787" s="2">
        <f t="shared" si="105"/>
        <v>401995.42679145519</v>
      </c>
      <c r="O787" s="1">
        <f>N787/F787</f>
        <v>513.40412106188398</v>
      </c>
      <c r="P787">
        <f t="shared" si="102"/>
        <v>3</v>
      </c>
    </row>
    <row r="788" spans="6:16">
      <c r="F788" s="4">
        <f t="shared" si="106"/>
        <v>784</v>
      </c>
      <c r="G788" s="4">
        <v>0.88681955711247706</v>
      </c>
      <c r="H788" s="1">
        <f t="shared" si="103"/>
        <v>3.600710339636862</v>
      </c>
      <c r="I788" s="1">
        <f t="shared" si="99"/>
        <v>8251.8516093101207</v>
      </c>
      <c r="J788" s="1">
        <f t="shared" si="104"/>
        <v>8285</v>
      </c>
      <c r="K788" s="1">
        <v>5</v>
      </c>
      <c r="L788" s="1">
        <f t="shared" si="100"/>
        <v>8290</v>
      </c>
      <c r="M788" s="2">
        <f t="shared" si="101"/>
        <v>33.148390689879307</v>
      </c>
      <c r="N788" s="2">
        <f t="shared" si="105"/>
        <v>402028.57518214505</v>
      </c>
      <c r="O788" s="1">
        <f>N788/F788</f>
        <v>512.79154997722583</v>
      </c>
      <c r="P788">
        <f t="shared" si="102"/>
        <v>2</v>
      </c>
    </row>
    <row r="789" spans="6:16">
      <c r="F789" s="4">
        <f t="shared" si="106"/>
        <v>785</v>
      </c>
      <c r="G789" s="4">
        <v>0.88963135919260994</v>
      </c>
      <c r="H789" s="1">
        <f t="shared" si="103"/>
        <v>22.66248695170907</v>
      </c>
      <c r="I789" s="1">
        <f t="shared" si="99"/>
        <v>8274.5140962618298</v>
      </c>
      <c r="J789" s="1">
        <f t="shared" si="104"/>
        <v>8290</v>
      </c>
      <c r="K789" s="1">
        <v>17</v>
      </c>
      <c r="L789" s="1">
        <f t="shared" si="100"/>
        <v>8307</v>
      </c>
      <c r="M789" s="2">
        <f t="shared" si="101"/>
        <v>15.485903738170236</v>
      </c>
      <c r="N789" s="2">
        <f t="shared" si="105"/>
        <v>402044.06108588324</v>
      </c>
      <c r="O789" s="1">
        <f>N789/F789</f>
        <v>512.15803959985124</v>
      </c>
      <c r="P789">
        <f t="shared" si="102"/>
        <v>3</v>
      </c>
    </row>
    <row r="790" spans="6:16">
      <c r="F790" s="4">
        <f t="shared" si="106"/>
        <v>786</v>
      </c>
      <c r="G790" s="4">
        <v>0.89041483688834289</v>
      </c>
      <c r="H790" s="1">
        <f t="shared" si="103"/>
        <v>6.3654105319346854</v>
      </c>
      <c r="I790" s="1">
        <f t="shared" si="99"/>
        <v>8280.8795067937644</v>
      </c>
      <c r="J790" s="1">
        <f t="shared" si="104"/>
        <v>8307</v>
      </c>
      <c r="K790" s="1">
        <v>2</v>
      </c>
      <c r="L790" s="1">
        <f t="shared" si="100"/>
        <v>8309</v>
      </c>
      <c r="M790" s="2">
        <f t="shared" si="101"/>
        <v>26.120493206235551</v>
      </c>
      <c r="N790" s="2">
        <f t="shared" si="105"/>
        <v>402070.18157908949</v>
      </c>
      <c r="O790" s="1">
        <f>N790/F790</f>
        <v>511.53967122021561</v>
      </c>
      <c r="P790">
        <f t="shared" si="102"/>
        <v>3</v>
      </c>
    </row>
    <row r="791" spans="6:16">
      <c r="F791" s="4">
        <f t="shared" si="106"/>
        <v>787</v>
      </c>
      <c r="G791" s="4">
        <v>0.89240605799986317</v>
      </c>
      <c r="H791" s="1">
        <f t="shared" si="103"/>
        <v>16.279879412602895</v>
      </c>
      <c r="I791" s="1">
        <f t="shared" si="99"/>
        <v>8297.1593862063673</v>
      </c>
      <c r="J791" s="1">
        <f t="shared" si="104"/>
        <v>8309</v>
      </c>
      <c r="K791" s="1">
        <v>1</v>
      </c>
      <c r="L791" s="1">
        <f t="shared" si="100"/>
        <v>8310</v>
      </c>
      <c r="M791" s="2">
        <f t="shared" si="101"/>
        <v>11.840613793632656</v>
      </c>
      <c r="N791" s="2">
        <f t="shared" si="105"/>
        <v>402082.02219288313</v>
      </c>
      <c r="O791" s="1">
        <f>N791/F791</f>
        <v>510.90472959705608</v>
      </c>
      <c r="P791">
        <f t="shared" si="102"/>
        <v>2</v>
      </c>
    </row>
    <row r="792" spans="6:16">
      <c r="F792" s="4">
        <f t="shared" si="106"/>
        <v>788</v>
      </c>
      <c r="G792" s="4">
        <v>0.89257116517326018</v>
      </c>
      <c r="H792" s="1">
        <f t="shared" si="103"/>
        <v>1.3565545269102586</v>
      </c>
      <c r="I792" s="1">
        <f t="shared" si="99"/>
        <v>8298.5159407332776</v>
      </c>
      <c r="J792" s="1">
        <f t="shared" si="104"/>
        <v>8310</v>
      </c>
      <c r="K792" s="1">
        <v>1</v>
      </c>
      <c r="L792" s="1">
        <f t="shared" si="100"/>
        <v>8311</v>
      </c>
      <c r="M792" s="2">
        <f t="shared" si="101"/>
        <v>11.484059266722397</v>
      </c>
      <c r="N792" s="2">
        <f t="shared" si="105"/>
        <v>402093.50625214988</v>
      </c>
      <c r="O792" s="1">
        <f>N792/F792</f>
        <v>510.27094702049476</v>
      </c>
      <c r="P792">
        <f t="shared" si="102"/>
        <v>1</v>
      </c>
    </row>
    <row r="793" spans="6:16">
      <c r="F793" s="4">
        <f t="shared" si="106"/>
        <v>789</v>
      </c>
      <c r="G793" s="4">
        <v>0.89379027865213345</v>
      </c>
      <c r="H793" s="1">
        <f t="shared" si="103"/>
        <v>10.048580766380837</v>
      </c>
      <c r="I793" s="1">
        <f t="shared" si="99"/>
        <v>8308.5645214996584</v>
      </c>
      <c r="J793" s="1">
        <f t="shared" si="104"/>
        <v>8311</v>
      </c>
      <c r="K793" s="1">
        <v>16</v>
      </c>
      <c r="L793" s="1">
        <f t="shared" si="100"/>
        <v>8327</v>
      </c>
      <c r="M793" s="2">
        <f t="shared" si="101"/>
        <v>2.43547850034156</v>
      </c>
      <c r="N793" s="2">
        <f t="shared" si="105"/>
        <v>402095.9417306502</v>
      </c>
      <c r="O793" s="1">
        <f>N793/F793</f>
        <v>509.62730257370112</v>
      </c>
      <c r="P793">
        <f t="shared" si="102"/>
        <v>1</v>
      </c>
    </row>
    <row r="794" spans="6:16">
      <c r="F794" s="4">
        <f t="shared" si="106"/>
        <v>790</v>
      </c>
      <c r="G794" s="4">
        <v>0.89492290438591926</v>
      </c>
      <c r="H794" s="1">
        <f t="shared" si="103"/>
        <v>9.3869561355259066</v>
      </c>
      <c r="I794" s="1">
        <f t="shared" si="99"/>
        <v>8317.9514776351843</v>
      </c>
      <c r="J794" s="1">
        <f t="shared" si="104"/>
        <v>8327</v>
      </c>
      <c r="K794" s="1">
        <v>8</v>
      </c>
      <c r="L794" s="1">
        <f t="shared" si="100"/>
        <v>8335</v>
      </c>
      <c r="M794" s="2">
        <f t="shared" si="101"/>
        <v>9.0485223648156534</v>
      </c>
      <c r="N794" s="2">
        <f t="shared" si="105"/>
        <v>402104.99025301501</v>
      </c>
      <c r="O794" s="1">
        <f>N794/F794</f>
        <v>508.99365854812027</v>
      </c>
      <c r="P794">
        <f t="shared" si="102"/>
        <v>3</v>
      </c>
    </row>
    <row r="795" spans="6:16">
      <c r="F795" s="4">
        <f t="shared" si="106"/>
        <v>791</v>
      </c>
      <c r="G795" s="4">
        <v>0.89606767952210653</v>
      </c>
      <c r="H795" s="1">
        <f t="shared" si="103"/>
        <v>9.5386411905146815</v>
      </c>
      <c r="I795" s="1">
        <f t="shared" si="99"/>
        <v>8327.490118825699</v>
      </c>
      <c r="J795" s="1">
        <f t="shared" si="104"/>
        <v>8335</v>
      </c>
      <c r="K795" s="1">
        <v>2</v>
      </c>
      <c r="L795" s="1">
        <f t="shared" si="100"/>
        <v>8337</v>
      </c>
      <c r="M795" s="2">
        <f t="shared" si="101"/>
        <v>7.5098811743009719</v>
      </c>
      <c r="N795" s="2">
        <f t="shared" si="105"/>
        <v>402112.50013418932</v>
      </c>
      <c r="O795" s="1">
        <f>N795/F795</f>
        <v>508.35967147179434</v>
      </c>
      <c r="P795">
        <f t="shared" si="102"/>
        <v>3</v>
      </c>
    </row>
    <row r="796" spans="6:16">
      <c r="F796" s="4">
        <f t="shared" si="106"/>
        <v>792</v>
      </c>
      <c r="G796" s="4">
        <v>0.89614665325951948</v>
      </c>
      <c r="H796" s="1">
        <f t="shared" si="103"/>
        <v>0.65994644791135215</v>
      </c>
      <c r="I796" s="1">
        <f t="shared" si="99"/>
        <v>8328.1500652736104</v>
      </c>
      <c r="J796" s="1">
        <f t="shared" si="104"/>
        <v>8337</v>
      </c>
      <c r="K796" s="1">
        <v>6</v>
      </c>
      <c r="L796" s="1">
        <f t="shared" si="100"/>
        <v>8343</v>
      </c>
      <c r="M796" s="2">
        <f t="shared" si="101"/>
        <v>8.8499347263896198</v>
      </c>
      <c r="N796" s="2">
        <f t="shared" si="105"/>
        <v>402121.35006891569</v>
      </c>
      <c r="O796" s="1">
        <f>N796/F796</f>
        <v>507.72897735974203</v>
      </c>
      <c r="P796">
        <f t="shared" si="102"/>
        <v>3</v>
      </c>
    </row>
    <row r="797" spans="6:16">
      <c r="F797" s="4">
        <f t="shared" si="106"/>
        <v>793</v>
      </c>
      <c r="G797" s="4">
        <v>0.89639399483276505</v>
      </c>
      <c r="H797" s="1">
        <f t="shared" si="103"/>
        <v>2.0685248903610045</v>
      </c>
      <c r="I797" s="1">
        <f t="shared" si="99"/>
        <v>8330.2185901639714</v>
      </c>
      <c r="J797" s="1">
        <f t="shared" si="104"/>
        <v>8343</v>
      </c>
      <c r="K797" s="1">
        <v>4</v>
      </c>
      <c r="L797" s="1">
        <f t="shared" si="100"/>
        <v>8347</v>
      </c>
      <c r="M797" s="2">
        <f t="shared" si="101"/>
        <v>12.781409836028615</v>
      </c>
      <c r="N797" s="2">
        <f t="shared" si="105"/>
        <v>402134.13147875172</v>
      </c>
      <c r="O797" s="1">
        <f>N797/F797</f>
        <v>507.10483162515982</v>
      </c>
      <c r="P797">
        <f t="shared" si="102"/>
        <v>3</v>
      </c>
    </row>
    <row r="798" spans="6:16">
      <c r="F798" s="4">
        <f t="shared" si="106"/>
        <v>794</v>
      </c>
      <c r="G798" s="4">
        <v>0.89701352895007624</v>
      </c>
      <c r="H798" s="1">
        <f t="shared" si="103"/>
        <v>5.1919268768706388</v>
      </c>
      <c r="I798" s="1">
        <f t="shared" si="99"/>
        <v>8335.410517040842</v>
      </c>
      <c r="J798" s="1">
        <f t="shared" si="104"/>
        <v>8347</v>
      </c>
      <c r="K798" s="1">
        <v>5</v>
      </c>
      <c r="L798" s="1">
        <f t="shared" si="100"/>
        <v>8352</v>
      </c>
      <c r="M798" s="2">
        <f t="shared" si="101"/>
        <v>11.589482959157976</v>
      </c>
      <c r="N798" s="2">
        <f t="shared" si="105"/>
        <v>402145.7209617109</v>
      </c>
      <c r="O798" s="1">
        <f>N798/F798</f>
        <v>506.4807568787291</v>
      </c>
      <c r="P798">
        <f t="shared" si="102"/>
        <v>4</v>
      </c>
    </row>
    <row r="799" spans="6:16">
      <c r="F799" s="4">
        <f t="shared" si="106"/>
        <v>795</v>
      </c>
      <c r="G799" s="4">
        <v>0.89781305110767229</v>
      </c>
      <c r="H799" s="1">
        <f t="shared" si="103"/>
        <v>6.7231747774803807</v>
      </c>
      <c r="I799" s="1">
        <f t="shared" si="99"/>
        <v>8342.1336918183224</v>
      </c>
      <c r="J799" s="1">
        <f t="shared" si="104"/>
        <v>8352</v>
      </c>
      <c r="K799" s="1">
        <v>4</v>
      </c>
      <c r="L799" s="1">
        <f t="shared" si="100"/>
        <v>8356</v>
      </c>
      <c r="M799" s="2">
        <f t="shared" si="101"/>
        <v>9.8663081816775957</v>
      </c>
      <c r="N799" s="2">
        <f t="shared" si="105"/>
        <v>402155.58726989257</v>
      </c>
      <c r="O799" s="1">
        <f>N799/F799</f>
        <v>505.85608461621706</v>
      </c>
      <c r="P799">
        <f t="shared" si="102"/>
        <v>5</v>
      </c>
    </row>
    <row r="800" spans="6:16">
      <c r="F800" s="4">
        <f t="shared" si="106"/>
        <v>796</v>
      </c>
      <c r="G800" s="4">
        <v>0.89801547692456563</v>
      </c>
      <c r="H800" s="1">
        <f t="shared" si="103"/>
        <v>1.7063192673067533</v>
      </c>
      <c r="I800" s="1">
        <f t="shared" si="99"/>
        <v>8343.8400110856292</v>
      </c>
      <c r="J800" s="1">
        <f t="shared" si="104"/>
        <v>8356</v>
      </c>
      <c r="K800" s="1">
        <v>3</v>
      </c>
      <c r="L800" s="1">
        <f t="shared" si="100"/>
        <v>8359</v>
      </c>
      <c r="M800" s="2">
        <f t="shared" si="101"/>
        <v>12.159988914370842</v>
      </c>
      <c r="N800" s="2">
        <f t="shared" si="105"/>
        <v>402167.74725880695</v>
      </c>
      <c r="O800" s="1">
        <f>N800/F800</f>
        <v>505.23586339046102</v>
      </c>
      <c r="P800">
        <f t="shared" si="102"/>
        <v>4</v>
      </c>
    </row>
    <row r="801" spans="6:16">
      <c r="F801" s="4">
        <f t="shared" si="106"/>
        <v>797</v>
      </c>
      <c r="G801" s="4">
        <v>0.89881522316977946</v>
      </c>
      <c r="H801" s="1">
        <f t="shared" si="103"/>
        <v>6.7577788626822439</v>
      </c>
      <c r="I801" s="1">
        <f t="shared" si="99"/>
        <v>8350.5977899483114</v>
      </c>
      <c r="J801" s="1">
        <f t="shared" si="104"/>
        <v>8359</v>
      </c>
      <c r="K801" s="1">
        <v>2</v>
      </c>
      <c r="L801" s="1">
        <f t="shared" si="100"/>
        <v>8361</v>
      </c>
      <c r="M801" s="2">
        <f t="shared" si="101"/>
        <v>8.4022100516885985</v>
      </c>
      <c r="N801" s="2">
        <f t="shared" si="105"/>
        <v>402176.14946885861</v>
      </c>
      <c r="O801" s="1">
        <f>N801/F801</f>
        <v>504.61248364975984</v>
      </c>
      <c r="P801">
        <f t="shared" si="102"/>
        <v>3</v>
      </c>
    </row>
    <row r="802" spans="6:16">
      <c r="F802" s="4">
        <f t="shared" si="106"/>
        <v>798</v>
      </c>
      <c r="G802" s="4">
        <v>0.89895116086614646</v>
      </c>
      <c r="H802" s="1">
        <f t="shared" si="103"/>
        <v>1.1512828598897613</v>
      </c>
      <c r="I802" s="1">
        <f t="shared" si="99"/>
        <v>8351.7490728082012</v>
      </c>
      <c r="J802" s="1">
        <f t="shared" si="104"/>
        <v>8361</v>
      </c>
      <c r="K802" s="1">
        <v>6</v>
      </c>
      <c r="L802" s="1">
        <f t="shared" si="100"/>
        <v>8367</v>
      </c>
      <c r="M802" s="2">
        <f t="shared" si="101"/>
        <v>9.2509271917988372</v>
      </c>
      <c r="N802" s="2">
        <f t="shared" si="105"/>
        <v>402185.40039605042</v>
      </c>
      <c r="O802" s="1">
        <f>N802/F802</f>
        <v>503.99172981961203</v>
      </c>
      <c r="P802">
        <f t="shared" si="102"/>
        <v>4</v>
      </c>
    </row>
    <row r="803" spans="6:16">
      <c r="F803" s="4">
        <f t="shared" si="106"/>
        <v>799</v>
      </c>
      <c r="G803" s="4">
        <v>0.89913479052410317</v>
      </c>
      <c r="H803" s="1">
        <f t="shared" si="103"/>
        <v>1.5564118666407012</v>
      </c>
      <c r="I803" s="1">
        <f t="shared" si="99"/>
        <v>8353.3054846748419</v>
      </c>
      <c r="J803" s="1">
        <f t="shared" si="104"/>
        <v>8367</v>
      </c>
      <c r="K803" s="1">
        <v>2</v>
      </c>
      <c r="L803" s="1">
        <f t="shared" si="100"/>
        <v>8369</v>
      </c>
      <c r="M803" s="2">
        <f t="shared" si="101"/>
        <v>13.694515325158136</v>
      </c>
      <c r="N803" s="2">
        <f t="shared" si="105"/>
        <v>402199.09491137555</v>
      </c>
      <c r="O803" s="1">
        <f>N803/F803</f>
        <v>503.37809125328602</v>
      </c>
      <c r="P803">
        <f t="shared" si="102"/>
        <v>3</v>
      </c>
    </row>
    <row r="804" spans="6:16">
      <c r="F804" s="4">
        <f t="shared" si="106"/>
        <v>800</v>
      </c>
      <c r="G804" s="4">
        <v>0.89921988100038863</v>
      </c>
      <c r="H804" s="1">
        <f t="shared" si="103"/>
        <v>0.72168647675971442</v>
      </c>
      <c r="I804" s="1">
        <f t="shared" si="99"/>
        <v>8354.0271711516016</v>
      </c>
      <c r="J804" s="1">
        <f t="shared" si="104"/>
        <v>8369</v>
      </c>
      <c r="K804" s="1">
        <v>8</v>
      </c>
      <c r="L804" s="1">
        <f t="shared" si="100"/>
        <v>8377</v>
      </c>
      <c r="M804" s="2">
        <f t="shared" si="101"/>
        <v>14.972828848398422</v>
      </c>
      <c r="N804" s="2">
        <f t="shared" si="105"/>
        <v>402214.06774022395</v>
      </c>
      <c r="O804" s="1">
        <f>N804/F804</f>
        <v>502.76758467527992</v>
      </c>
      <c r="P804">
        <f t="shared" si="102"/>
        <v>3</v>
      </c>
    </row>
    <row r="805" spans="6:16">
      <c r="F805" s="4">
        <f t="shared" si="106"/>
        <v>801</v>
      </c>
      <c r="G805" s="4">
        <v>0.90007621367240942</v>
      </c>
      <c r="H805" s="1">
        <f t="shared" si="103"/>
        <v>7.2797390503619681</v>
      </c>
      <c r="I805" s="1">
        <f t="shared" si="99"/>
        <v>8361.3069102019635</v>
      </c>
      <c r="J805" s="1">
        <f t="shared" si="104"/>
        <v>8377</v>
      </c>
      <c r="K805" s="1">
        <v>1</v>
      </c>
      <c r="L805" s="1">
        <f t="shared" si="100"/>
        <v>8378</v>
      </c>
      <c r="M805" s="2">
        <f t="shared" si="101"/>
        <v>15.693089798036453</v>
      </c>
      <c r="N805" s="2">
        <f t="shared" si="105"/>
        <v>402229.76083002199</v>
      </c>
      <c r="O805" s="1">
        <f>N805/F805</f>
        <v>502.15950166045189</v>
      </c>
      <c r="P805">
        <f t="shared" si="102"/>
        <v>2</v>
      </c>
    </row>
    <row r="806" spans="6:16">
      <c r="F806" s="4">
        <f t="shared" si="106"/>
        <v>802</v>
      </c>
      <c r="G806" s="4">
        <v>0.90031151975630375</v>
      </c>
      <c r="H806" s="1">
        <f t="shared" si="103"/>
        <v>2.0057484122662572</v>
      </c>
      <c r="I806" s="1">
        <f t="shared" si="99"/>
        <v>8363.3126586142298</v>
      </c>
      <c r="J806" s="1">
        <f t="shared" si="104"/>
        <v>8378</v>
      </c>
      <c r="K806" s="1">
        <v>22</v>
      </c>
      <c r="L806" s="1">
        <f t="shared" si="100"/>
        <v>8400</v>
      </c>
      <c r="M806" s="2">
        <f t="shared" si="101"/>
        <v>14.687341385770196</v>
      </c>
      <c r="N806" s="2">
        <f t="shared" si="105"/>
        <v>402244.44817140774</v>
      </c>
      <c r="O806" s="1">
        <f>N806/F806</f>
        <v>501.55168101173035</v>
      </c>
      <c r="P806">
        <f t="shared" si="102"/>
        <v>5</v>
      </c>
    </row>
    <row r="807" spans="6:16">
      <c r="F807" s="4">
        <f t="shared" si="106"/>
        <v>803</v>
      </c>
      <c r="G807" s="4">
        <v>0.90163010330719828</v>
      </c>
      <c r="H807" s="1">
        <f t="shared" si="103"/>
        <v>11.283164134778417</v>
      </c>
      <c r="I807" s="1">
        <f t="shared" si="99"/>
        <v>8374.5958227490082</v>
      </c>
      <c r="J807" s="1">
        <f t="shared" si="104"/>
        <v>8400</v>
      </c>
      <c r="K807" s="1">
        <v>3</v>
      </c>
      <c r="L807" s="1">
        <f t="shared" si="100"/>
        <v>8403</v>
      </c>
      <c r="M807" s="2">
        <f t="shared" si="101"/>
        <v>25.404177250991779</v>
      </c>
      <c r="N807" s="2">
        <f t="shared" si="105"/>
        <v>402269.85234865872</v>
      </c>
      <c r="O807" s="1">
        <f>N807/F807</f>
        <v>500.95872023494235</v>
      </c>
      <c r="P807">
        <f t="shared" si="102"/>
        <v>6</v>
      </c>
    </row>
    <row r="808" spans="6:16">
      <c r="F808" s="4">
        <f t="shared" si="106"/>
        <v>804</v>
      </c>
      <c r="G808" s="4">
        <v>0.90208702966689858</v>
      </c>
      <c r="H808" s="1">
        <f t="shared" si="103"/>
        <v>3.9273567301461298</v>
      </c>
      <c r="I808" s="1">
        <f t="shared" si="99"/>
        <v>8378.5231794791544</v>
      </c>
      <c r="J808" s="1">
        <f t="shared" si="104"/>
        <v>8403</v>
      </c>
      <c r="K808" s="1">
        <v>8</v>
      </c>
      <c r="L808" s="1">
        <f t="shared" si="100"/>
        <v>8411</v>
      </c>
      <c r="M808" s="2">
        <f t="shared" si="101"/>
        <v>24.476820520845649</v>
      </c>
      <c r="N808" s="2">
        <f t="shared" si="105"/>
        <v>402294.32916917955</v>
      </c>
      <c r="O808" s="1">
        <f>N808/F808</f>
        <v>500.36608105619348</v>
      </c>
      <c r="P808">
        <f t="shared" si="102"/>
        <v>9</v>
      </c>
    </row>
    <row r="809" spans="6:16">
      <c r="F809" s="4">
        <f t="shared" si="106"/>
        <v>805</v>
      </c>
      <c r="G809" s="4">
        <v>0.90216593906976428</v>
      </c>
      <c r="H809" s="1">
        <f t="shared" si="103"/>
        <v>0.67915571928642748</v>
      </c>
      <c r="I809" s="1">
        <f t="shared" si="99"/>
        <v>8379.2023351984408</v>
      </c>
      <c r="J809" s="1">
        <f t="shared" si="104"/>
        <v>8411</v>
      </c>
      <c r="K809" s="1">
        <v>22</v>
      </c>
      <c r="L809" s="1">
        <f t="shared" si="100"/>
        <v>8433</v>
      </c>
      <c r="M809" s="2">
        <f t="shared" si="101"/>
        <v>31.797664801559222</v>
      </c>
      <c r="N809" s="2">
        <f t="shared" si="105"/>
        <v>402326.12683398108</v>
      </c>
      <c r="O809" s="1">
        <f>N809/F809</f>
        <v>499.78400848941749</v>
      </c>
      <c r="P809">
        <f t="shared" si="102"/>
        <v>9</v>
      </c>
    </row>
    <row r="810" spans="6:16">
      <c r="F810" s="4">
        <f t="shared" si="106"/>
        <v>806</v>
      </c>
      <c r="G810" s="4">
        <v>0.90244137957371184</v>
      </c>
      <c r="H810" s="1">
        <f t="shared" si="103"/>
        <v>2.3727795802114997</v>
      </c>
      <c r="I810" s="1">
        <f t="shared" si="99"/>
        <v>8381.5751147786523</v>
      </c>
      <c r="J810" s="1">
        <f t="shared" si="104"/>
        <v>8433</v>
      </c>
      <c r="K810" s="1">
        <v>11</v>
      </c>
      <c r="L810" s="1">
        <f t="shared" si="100"/>
        <v>8444</v>
      </c>
      <c r="M810" s="2">
        <f t="shared" si="101"/>
        <v>51.424885221347722</v>
      </c>
      <c r="N810" s="2">
        <f t="shared" si="105"/>
        <v>402377.55171920243</v>
      </c>
      <c r="O810" s="1">
        <f>N810/F810</f>
        <v>499.2277316615415</v>
      </c>
      <c r="P810">
        <f t="shared" si="102"/>
        <v>11</v>
      </c>
    </row>
    <row r="811" spans="6:16">
      <c r="F811" s="4">
        <f t="shared" si="106"/>
        <v>807</v>
      </c>
      <c r="G811" s="4">
        <v>0.90277602503871601</v>
      </c>
      <c r="H811" s="1">
        <f t="shared" si="103"/>
        <v>2.887259218690815</v>
      </c>
      <c r="I811" s="1">
        <f t="shared" si="99"/>
        <v>8384.4623739973431</v>
      </c>
      <c r="J811" s="1">
        <f t="shared" si="104"/>
        <v>8444</v>
      </c>
      <c r="K811" s="1">
        <v>4</v>
      </c>
      <c r="L811" s="1">
        <f t="shared" si="100"/>
        <v>8448</v>
      </c>
      <c r="M811" s="2">
        <f t="shared" si="101"/>
        <v>59.537626002656907</v>
      </c>
      <c r="N811" s="2">
        <f t="shared" si="105"/>
        <v>402437.08934520511</v>
      </c>
      <c r="O811" s="1">
        <f>N811/F811</f>
        <v>498.68288642528512</v>
      </c>
      <c r="P811">
        <f t="shared" si="102"/>
        <v>11</v>
      </c>
    </row>
    <row r="812" spans="6:16">
      <c r="F812" s="4">
        <f t="shared" si="106"/>
        <v>808</v>
      </c>
      <c r="G812" s="4">
        <v>0.90466789431414973</v>
      </c>
      <c r="H812" s="1">
        <f t="shared" si="103"/>
        <v>16.415880609085434</v>
      </c>
      <c r="I812" s="1">
        <f t="shared" si="99"/>
        <v>8400.8782546064285</v>
      </c>
      <c r="J812" s="1">
        <f t="shared" si="104"/>
        <v>8448</v>
      </c>
      <c r="K812" s="1">
        <v>4</v>
      </c>
      <c r="L812" s="1">
        <f t="shared" si="100"/>
        <v>8452</v>
      </c>
      <c r="M812" s="2">
        <f t="shared" si="101"/>
        <v>47.121745393571473</v>
      </c>
      <c r="N812" s="2">
        <f t="shared" si="105"/>
        <v>402484.21109059866</v>
      </c>
      <c r="O812" s="1">
        <f>N812/F812</f>
        <v>498.12402362697856</v>
      </c>
      <c r="P812">
        <f t="shared" si="102"/>
        <v>11</v>
      </c>
    </row>
    <row r="813" spans="6:16">
      <c r="F813" s="4">
        <f t="shared" si="106"/>
        <v>809</v>
      </c>
      <c r="G813" s="4">
        <v>0.90478658413331381</v>
      </c>
      <c r="H813" s="1">
        <f t="shared" si="103"/>
        <v>1.0352225816022838</v>
      </c>
      <c r="I813" s="1">
        <f t="shared" si="99"/>
        <v>8401.9134771880308</v>
      </c>
      <c r="J813" s="1">
        <f t="shared" si="104"/>
        <v>8452</v>
      </c>
      <c r="K813" s="1">
        <v>3</v>
      </c>
      <c r="L813" s="1">
        <f t="shared" si="100"/>
        <v>8455</v>
      </c>
      <c r="M813" s="2">
        <f t="shared" si="101"/>
        <v>50.086522811969189</v>
      </c>
      <c r="N813" s="2">
        <f t="shared" si="105"/>
        <v>402534.29761341063</v>
      </c>
      <c r="O813" s="1">
        <f>N813/F813</f>
        <v>497.57020718592167</v>
      </c>
      <c r="P813">
        <f t="shared" si="102"/>
        <v>10</v>
      </c>
    </row>
    <row r="814" spans="6:16">
      <c r="F814" s="4">
        <f t="shared" si="106"/>
        <v>810</v>
      </c>
      <c r="G814" s="4">
        <v>0.905041062341013</v>
      </c>
      <c r="H814" s="1">
        <f t="shared" si="103"/>
        <v>2.2217314364315826</v>
      </c>
      <c r="I814" s="1">
        <f t="shared" si="99"/>
        <v>8404.1352086244624</v>
      </c>
      <c r="J814" s="1">
        <f t="shared" si="104"/>
        <v>8455</v>
      </c>
      <c r="K814" s="1">
        <v>6</v>
      </c>
      <c r="L814" s="1">
        <f t="shared" si="100"/>
        <v>8461</v>
      </c>
      <c r="M814" s="2">
        <f t="shared" si="101"/>
        <v>50.864791375537607</v>
      </c>
      <c r="N814" s="2">
        <f t="shared" si="105"/>
        <v>402585.16240478616</v>
      </c>
      <c r="O814" s="1">
        <f>N814/F814</f>
        <v>497.0187190182545</v>
      </c>
      <c r="P814">
        <f t="shared" si="102"/>
        <v>10</v>
      </c>
    </row>
    <row r="815" spans="6:16">
      <c r="F815" s="4">
        <f t="shared" si="106"/>
        <v>811</v>
      </c>
      <c r="G815" s="4">
        <v>0.90511571297025739</v>
      </c>
      <c r="H815" s="1">
        <f t="shared" si="103"/>
        <v>0.6522979398323514</v>
      </c>
      <c r="I815" s="1">
        <f t="shared" si="99"/>
        <v>8404.7875065642947</v>
      </c>
      <c r="J815" s="1">
        <f t="shared" si="104"/>
        <v>8461</v>
      </c>
      <c r="K815" s="1">
        <v>1</v>
      </c>
      <c r="L815" s="1">
        <f t="shared" si="100"/>
        <v>8462</v>
      </c>
      <c r="M815" s="2">
        <f t="shared" si="101"/>
        <v>56.212493435705255</v>
      </c>
      <c r="N815" s="2">
        <f t="shared" si="105"/>
        <v>402641.37489822187</v>
      </c>
      <c r="O815" s="1">
        <f>N815/F815</f>
        <v>496.47518483134633</v>
      </c>
      <c r="P815">
        <f t="shared" si="102"/>
        <v>9</v>
      </c>
    </row>
    <row r="816" spans="6:16">
      <c r="F816" s="4">
        <f t="shared" si="106"/>
        <v>812</v>
      </c>
      <c r="G816" s="4">
        <v>0.9054677527982975</v>
      </c>
      <c r="H816" s="1">
        <f t="shared" si="103"/>
        <v>3.0795501734573918</v>
      </c>
      <c r="I816" s="1">
        <f t="shared" si="99"/>
        <v>8407.8670567377521</v>
      </c>
      <c r="J816" s="1">
        <f t="shared" si="104"/>
        <v>8462</v>
      </c>
      <c r="K816" s="1">
        <v>6</v>
      </c>
      <c r="L816" s="1">
        <f t="shared" si="100"/>
        <v>8468</v>
      </c>
      <c r="M816" s="2">
        <f t="shared" si="101"/>
        <v>54.132943262247863</v>
      </c>
      <c r="N816" s="2">
        <f t="shared" si="105"/>
        <v>402695.5078414841</v>
      </c>
      <c r="O816" s="1">
        <f>N816/F816</f>
        <v>495.93042837621192</v>
      </c>
      <c r="P816">
        <f t="shared" si="102"/>
        <v>10</v>
      </c>
    </row>
    <row r="817" spans="6:16">
      <c r="F817" s="4">
        <f t="shared" si="106"/>
        <v>813</v>
      </c>
      <c r="G817" s="4">
        <v>0.9056295489458035</v>
      </c>
      <c r="H817" s="1">
        <f t="shared" si="103"/>
        <v>1.4172495234233793</v>
      </c>
      <c r="I817" s="1">
        <f t="shared" si="99"/>
        <v>8409.2843062611755</v>
      </c>
      <c r="J817" s="1">
        <f t="shared" si="104"/>
        <v>8468</v>
      </c>
      <c r="K817" s="1">
        <v>1</v>
      </c>
      <c r="L817" s="1">
        <f t="shared" si="100"/>
        <v>8469</v>
      </c>
      <c r="M817" s="2">
        <f t="shared" si="101"/>
        <v>58.715693738824484</v>
      </c>
      <c r="N817" s="2">
        <f t="shared" si="105"/>
        <v>402754.22353522293</v>
      </c>
      <c r="O817" s="1">
        <f>N817/F817</f>
        <v>495.39264887481295</v>
      </c>
      <c r="P817">
        <f t="shared" si="102"/>
        <v>9</v>
      </c>
    </row>
    <row r="818" spans="6:16">
      <c r="F818" s="4">
        <f t="shared" si="106"/>
        <v>814</v>
      </c>
      <c r="G818" s="4">
        <v>0.90640915390352705</v>
      </c>
      <c r="H818" s="1">
        <f t="shared" si="103"/>
        <v>6.8458194272025139</v>
      </c>
      <c r="I818" s="1">
        <f t="shared" si="99"/>
        <v>8416.130125688378</v>
      </c>
      <c r="J818" s="1">
        <f t="shared" si="104"/>
        <v>8469</v>
      </c>
      <c r="K818" s="1">
        <v>2</v>
      </c>
      <c r="L818" s="1">
        <f t="shared" si="100"/>
        <v>8471</v>
      </c>
      <c r="M818" s="2">
        <f t="shared" si="101"/>
        <v>52.86987431162197</v>
      </c>
      <c r="N818" s="2">
        <f t="shared" si="105"/>
        <v>402807.09340953454</v>
      </c>
      <c r="O818" s="1">
        <f>N818/F818</f>
        <v>494.84900910262229</v>
      </c>
      <c r="P818">
        <f t="shared" si="102"/>
        <v>8</v>
      </c>
    </row>
    <row r="819" spans="6:16">
      <c r="F819" s="4">
        <f t="shared" si="106"/>
        <v>815</v>
      </c>
      <c r="G819" s="4">
        <v>0.90904322005721117</v>
      </c>
      <c r="H819" s="1">
        <f t="shared" si="103"/>
        <v>23.340976607167249</v>
      </c>
      <c r="I819" s="1">
        <f t="shared" si="99"/>
        <v>8439.4711022955453</v>
      </c>
      <c r="J819" s="1">
        <f t="shared" si="104"/>
        <v>8471</v>
      </c>
      <c r="K819" s="1">
        <v>6</v>
      </c>
      <c r="L819" s="1">
        <f t="shared" si="100"/>
        <v>8477</v>
      </c>
      <c r="M819" s="2">
        <f t="shared" si="101"/>
        <v>31.528897704454721</v>
      </c>
      <c r="N819" s="2">
        <f t="shared" si="105"/>
        <v>402838.62230723898</v>
      </c>
      <c r="O819" s="1">
        <f>N819/F819</f>
        <v>494.28051816839138</v>
      </c>
      <c r="P819">
        <f t="shared" si="102"/>
        <v>7</v>
      </c>
    </row>
    <row r="820" spans="6:16">
      <c r="F820" s="4">
        <f t="shared" si="106"/>
        <v>816</v>
      </c>
      <c r="G820" s="4">
        <v>0.90938682471026255</v>
      </c>
      <c r="H820" s="1">
        <f t="shared" si="103"/>
        <v>3.0692294339878572</v>
      </c>
      <c r="I820" s="1">
        <f t="shared" si="99"/>
        <v>8442.5403317295331</v>
      </c>
      <c r="J820" s="1">
        <f t="shared" si="104"/>
        <v>8477</v>
      </c>
      <c r="K820" s="1">
        <v>9</v>
      </c>
      <c r="L820" s="1">
        <f t="shared" si="100"/>
        <v>8486</v>
      </c>
      <c r="M820" s="2">
        <f t="shared" si="101"/>
        <v>34.459668270466864</v>
      </c>
      <c r="N820" s="2">
        <f t="shared" si="105"/>
        <v>402873.08197550947</v>
      </c>
      <c r="O820" s="1">
        <f>N820/F820</f>
        <v>493.71701222488906</v>
      </c>
      <c r="P820">
        <f t="shared" si="102"/>
        <v>6</v>
      </c>
    </row>
    <row r="821" spans="6:16">
      <c r="F821" s="4">
        <f t="shared" si="106"/>
        <v>817</v>
      </c>
      <c r="G821" s="4">
        <v>0.90943330593010163</v>
      </c>
      <c r="H821" s="1">
        <f t="shared" si="103"/>
        <v>0.41563187391875545</v>
      </c>
      <c r="I821" s="1">
        <f t="shared" si="99"/>
        <v>8442.9559636034519</v>
      </c>
      <c r="J821" s="1">
        <f t="shared" si="104"/>
        <v>8486</v>
      </c>
      <c r="K821" s="1">
        <v>5</v>
      </c>
      <c r="L821" s="1">
        <f t="shared" si="100"/>
        <v>8491</v>
      </c>
      <c r="M821" s="2">
        <f t="shared" si="101"/>
        <v>43.044036396548108</v>
      </c>
      <c r="N821" s="2">
        <f t="shared" si="105"/>
        <v>402916.12601190602</v>
      </c>
      <c r="O821" s="1">
        <f>N821/F821</f>
        <v>493.16539291542966</v>
      </c>
      <c r="P821">
        <f t="shared" si="102"/>
        <v>6</v>
      </c>
    </row>
    <row r="822" spans="6:16">
      <c r="F822" s="4">
        <f t="shared" si="106"/>
        <v>818</v>
      </c>
      <c r="G822" s="4">
        <v>0.90983497867853602</v>
      </c>
      <c r="H822" s="1">
        <f t="shared" si="103"/>
        <v>3.5961269601393724</v>
      </c>
      <c r="I822" s="1">
        <f t="shared" si="99"/>
        <v>8446.5520905635913</v>
      </c>
      <c r="J822" s="1">
        <f t="shared" si="104"/>
        <v>8491</v>
      </c>
      <c r="K822" s="1">
        <v>12</v>
      </c>
      <c r="L822" s="1">
        <f t="shared" si="100"/>
        <v>8503</v>
      </c>
      <c r="M822" s="2">
        <f t="shared" si="101"/>
        <v>44.447909436408736</v>
      </c>
      <c r="N822" s="2">
        <f t="shared" si="105"/>
        <v>402960.57392134244</v>
      </c>
      <c r="O822" s="1">
        <f>N822/F822</f>
        <v>492.61683853464848</v>
      </c>
      <c r="P822">
        <f t="shared" si="102"/>
        <v>8</v>
      </c>
    </row>
    <row r="823" spans="6:16">
      <c r="F823" s="4">
        <f t="shared" si="106"/>
        <v>819</v>
      </c>
      <c r="G823" s="4">
        <v>0.91012098172305977</v>
      </c>
      <c r="H823" s="1">
        <f t="shared" si="103"/>
        <v>2.5653735050564137</v>
      </c>
      <c r="I823" s="1">
        <f t="shared" si="99"/>
        <v>8449.1174640686477</v>
      </c>
      <c r="J823" s="1">
        <f t="shared" si="104"/>
        <v>8503</v>
      </c>
      <c r="K823" s="1">
        <v>5</v>
      </c>
      <c r="L823" s="1">
        <f t="shared" si="100"/>
        <v>8508</v>
      </c>
      <c r="M823" s="2">
        <f t="shared" si="101"/>
        <v>53.882535931352322</v>
      </c>
      <c r="N823" s="2">
        <f t="shared" si="105"/>
        <v>403014.4564572738</v>
      </c>
      <c r="O823" s="1">
        <f>N823/F823</f>
        <v>492.08114341547474</v>
      </c>
      <c r="P823">
        <f t="shared" si="102"/>
        <v>8</v>
      </c>
    </row>
    <row r="824" spans="6:16">
      <c r="F824" s="4">
        <f t="shared" si="106"/>
        <v>820</v>
      </c>
      <c r="G824" s="4">
        <v>0.91108216542218745</v>
      </c>
      <c r="H824" s="1">
        <f t="shared" si="103"/>
        <v>8.6512357837127638</v>
      </c>
      <c r="I824" s="1">
        <f t="shared" si="99"/>
        <v>8457.7686998523604</v>
      </c>
      <c r="J824" s="1">
        <f t="shared" si="104"/>
        <v>8508</v>
      </c>
      <c r="K824" s="1">
        <v>10</v>
      </c>
      <c r="L824" s="1">
        <f t="shared" si="100"/>
        <v>8518</v>
      </c>
      <c r="M824" s="2">
        <f t="shared" si="101"/>
        <v>50.231300147639558</v>
      </c>
      <c r="N824" s="2">
        <f t="shared" si="105"/>
        <v>403064.68775742146</v>
      </c>
      <c r="O824" s="1">
        <f>N824/F824</f>
        <v>491.54230214319688</v>
      </c>
      <c r="P824">
        <f t="shared" si="102"/>
        <v>9</v>
      </c>
    </row>
    <row r="825" spans="6:16">
      <c r="F825" s="4">
        <f t="shared" si="106"/>
        <v>821</v>
      </c>
      <c r="G825" s="4">
        <v>0.91179525116371929</v>
      </c>
      <c r="H825" s="1">
        <f t="shared" si="103"/>
        <v>6.4480712880013016</v>
      </c>
      <c r="I825" s="1">
        <f t="shared" si="99"/>
        <v>8464.2167711403617</v>
      </c>
      <c r="J825" s="1">
        <f t="shared" si="104"/>
        <v>8518</v>
      </c>
      <c r="K825" s="1">
        <v>15</v>
      </c>
      <c r="L825" s="1">
        <f t="shared" si="100"/>
        <v>8533</v>
      </c>
      <c r="M825" s="2">
        <f t="shared" si="101"/>
        <v>53.783228859638257</v>
      </c>
      <c r="N825" s="2">
        <f t="shared" si="105"/>
        <v>403118.47098628111</v>
      </c>
      <c r="O825" s="1">
        <f>N825/F825</f>
        <v>491.00909986148736</v>
      </c>
      <c r="P825">
        <f t="shared" si="102"/>
        <v>11</v>
      </c>
    </row>
    <row r="826" spans="6:16">
      <c r="F826" s="4">
        <f t="shared" si="106"/>
        <v>822</v>
      </c>
      <c r="G826" s="4">
        <v>0.91200931872348079</v>
      </c>
      <c r="H826" s="1">
        <f t="shared" si="103"/>
        <v>1.940721486655093</v>
      </c>
      <c r="I826" s="1">
        <f t="shared" si="99"/>
        <v>8466.1574926270168</v>
      </c>
      <c r="J826" s="1">
        <f t="shared" si="104"/>
        <v>8533</v>
      </c>
      <c r="K826" s="1">
        <v>23</v>
      </c>
      <c r="L826" s="1">
        <f t="shared" si="100"/>
        <v>8556</v>
      </c>
      <c r="M826" s="2">
        <f t="shared" si="101"/>
        <v>66.842507372983164</v>
      </c>
      <c r="N826" s="2">
        <f t="shared" si="105"/>
        <v>403185.31349365407</v>
      </c>
      <c r="O826" s="1">
        <f>N826/F826</f>
        <v>490.49308210906821</v>
      </c>
      <c r="P826">
        <f t="shared" si="102"/>
        <v>12</v>
      </c>
    </row>
    <row r="827" spans="6:16">
      <c r="F827" s="4">
        <f t="shared" si="106"/>
        <v>823</v>
      </c>
      <c r="G827" s="4">
        <v>0.91426889880987972</v>
      </c>
      <c r="H827" s="1">
        <f t="shared" si="103"/>
        <v>20.629060925266458</v>
      </c>
      <c r="I827" s="1">
        <f t="shared" si="99"/>
        <v>8486.7865535522833</v>
      </c>
      <c r="J827" s="1">
        <f t="shared" si="104"/>
        <v>8556</v>
      </c>
      <c r="K827" s="1">
        <v>10</v>
      </c>
      <c r="L827" s="1">
        <f t="shared" si="100"/>
        <v>8566</v>
      </c>
      <c r="M827" s="2">
        <f t="shared" si="101"/>
        <v>69.213446447716706</v>
      </c>
      <c r="N827" s="2">
        <f t="shared" si="105"/>
        <v>403254.52694010182</v>
      </c>
      <c r="O827" s="1">
        <f>N827/F827</f>
        <v>489.98119919817958</v>
      </c>
      <c r="P827">
        <f t="shared" si="102"/>
        <v>13</v>
      </c>
    </row>
    <row r="828" spans="6:16">
      <c r="F828" s="4">
        <f t="shared" si="106"/>
        <v>824</v>
      </c>
      <c r="G828" s="4">
        <v>0.91547291933051689</v>
      </c>
      <c r="H828" s="1">
        <f t="shared" si="103"/>
        <v>11.101839723607554</v>
      </c>
      <c r="I828" s="1">
        <f t="shared" si="99"/>
        <v>8497.8883932758908</v>
      </c>
      <c r="J828" s="1">
        <f t="shared" si="104"/>
        <v>8566</v>
      </c>
      <c r="K828" s="1">
        <v>7</v>
      </c>
      <c r="L828" s="1">
        <f t="shared" si="100"/>
        <v>8573</v>
      </c>
      <c r="M828" s="2">
        <f t="shared" si="101"/>
        <v>68.111606724109151</v>
      </c>
      <c r="N828" s="2">
        <f t="shared" si="105"/>
        <v>403322.63854682591</v>
      </c>
      <c r="O828" s="1">
        <f>N828/F828</f>
        <v>489.46922153741008</v>
      </c>
      <c r="P828">
        <f t="shared" si="102"/>
        <v>14</v>
      </c>
    </row>
    <row r="829" spans="6:16">
      <c r="F829" s="4">
        <f t="shared" si="106"/>
        <v>825</v>
      </c>
      <c r="G829" s="4">
        <v>0.91558410406310298</v>
      </c>
      <c r="H829" s="1">
        <f t="shared" si="103"/>
        <v>1.0291177747712936</v>
      </c>
      <c r="I829" s="1">
        <f t="shared" si="99"/>
        <v>8498.9175110506621</v>
      </c>
      <c r="J829" s="1">
        <f t="shared" si="104"/>
        <v>8573</v>
      </c>
      <c r="K829" s="1">
        <v>7</v>
      </c>
      <c r="L829" s="1">
        <f t="shared" si="100"/>
        <v>8580</v>
      </c>
      <c r="M829" s="2">
        <f t="shared" si="101"/>
        <v>74.082488949337858</v>
      </c>
      <c r="N829" s="2">
        <f t="shared" si="105"/>
        <v>403396.72103577526</v>
      </c>
      <c r="O829" s="1">
        <f>N829/F829</f>
        <v>488.96572246760638</v>
      </c>
      <c r="P829">
        <f t="shared" si="102"/>
        <v>15</v>
      </c>
    </row>
    <row r="830" spans="6:16">
      <c r="F830" s="4">
        <f t="shared" si="106"/>
        <v>826</v>
      </c>
      <c r="G830" s="4">
        <v>0.91572793678485165</v>
      </c>
      <c r="H830" s="1">
        <f t="shared" si="103"/>
        <v>1.3322976878480404</v>
      </c>
      <c r="I830" s="1">
        <f t="shared" si="99"/>
        <v>8500.2498087385102</v>
      </c>
      <c r="J830" s="1">
        <f t="shared" si="104"/>
        <v>8580</v>
      </c>
      <c r="K830" s="1">
        <v>2</v>
      </c>
      <c r="L830" s="1">
        <f t="shared" si="100"/>
        <v>8582</v>
      </c>
      <c r="M830" s="2">
        <f t="shared" si="101"/>
        <v>79.750191261489817</v>
      </c>
      <c r="N830" s="2">
        <f t="shared" si="105"/>
        <v>403476.47122703673</v>
      </c>
      <c r="O830" s="1">
        <f>N830/F830</f>
        <v>488.47030414895488</v>
      </c>
      <c r="P830">
        <f t="shared" si="102"/>
        <v>14</v>
      </c>
    </row>
    <row r="831" spans="6:16">
      <c r="F831" s="4">
        <f t="shared" si="106"/>
        <v>827</v>
      </c>
      <c r="G831" s="4">
        <v>0.91602840025478027</v>
      </c>
      <c r="H831" s="1">
        <f t="shared" si="103"/>
        <v>2.7867652373097371</v>
      </c>
      <c r="I831" s="1">
        <f t="shared" si="99"/>
        <v>8503.0365739758199</v>
      </c>
      <c r="J831" s="1">
        <f t="shared" si="104"/>
        <v>8582</v>
      </c>
      <c r="K831" s="1">
        <v>2</v>
      </c>
      <c r="L831" s="1">
        <f t="shared" si="100"/>
        <v>8584</v>
      </c>
      <c r="M831" s="2">
        <f t="shared" si="101"/>
        <v>78.96342602418008</v>
      </c>
      <c r="N831" s="2">
        <f t="shared" si="105"/>
        <v>403555.43465306092</v>
      </c>
      <c r="O831" s="1">
        <f>N831/F831</f>
        <v>487.97513259136747</v>
      </c>
      <c r="P831">
        <f t="shared" si="102"/>
        <v>13</v>
      </c>
    </row>
    <row r="832" spans="6:16">
      <c r="F832" s="4">
        <f t="shared" si="106"/>
        <v>828</v>
      </c>
      <c r="G832" s="4">
        <v>0.91678849832752451</v>
      </c>
      <c r="H832" s="1">
        <f t="shared" si="103"/>
        <v>7.07186437855853</v>
      </c>
      <c r="I832" s="1">
        <f t="shared" si="99"/>
        <v>8510.1084383543784</v>
      </c>
      <c r="J832" s="1">
        <f t="shared" si="104"/>
        <v>8584</v>
      </c>
      <c r="K832" s="1">
        <v>11</v>
      </c>
      <c r="L832" s="1">
        <f t="shared" si="100"/>
        <v>8595</v>
      </c>
      <c r="M832" s="2">
        <f t="shared" si="101"/>
        <v>73.89156164562155</v>
      </c>
      <c r="N832" s="2">
        <f t="shared" si="105"/>
        <v>403629.32621470653</v>
      </c>
      <c r="O832" s="1">
        <f>N832/F832</f>
        <v>487.4750316602736</v>
      </c>
      <c r="P832">
        <f t="shared" si="102"/>
        <v>13</v>
      </c>
    </row>
    <row r="833" spans="6:16">
      <c r="F833" s="4">
        <f t="shared" si="106"/>
        <v>829</v>
      </c>
      <c r="G833" s="4">
        <v>0.91732655010862585</v>
      </c>
      <c r="H833" s="1">
        <f t="shared" si="103"/>
        <v>5.0252485933197022</v>
      </c>
      <c r="I833" s="1">
        <f t="shared" si="99"/>
        <v>8515.1336869476982</v>
      </c>
      <c r="J833" s="1">
        <f t="shared" si="104"/>
        <v>8595</v>
      </c>
      <c r="K833" s="1">
        <v>14</v>
      </c>
      <c r="L833" s="1">
        <f t="shared" si="100"/>
        <v>8609</v>
      </c>
      <c r="M833" s="2">
        <f t="shared" si="101"/>
        <v>79.866313052301848</v>
      </c>
      <c r="N833" s="2">
        <f t="shared" si="105"/>
        <v>403709.19252775883</v>
      </c>
      <c r="O833" s="1">
        <f>N833/F833</f>
        <v>486.98334442431707</v>
      </c>
      <c r="P833">
        <f t="shared" si="102"/>
        <v>14</v>
      </c>
    </row>
    <row r="834" spans="6:16">
      <c r="F834" s="4">
        <f t="shared" si="106"/>
        <v>830</v>
      </c>
      <c r="G834" s="4">
        <v>0.91769447259615244</v>
      </c>
      <c r="H834" s="1">
        <f t="shared" si="103"/>
        <v>3.4455810002800717</v>
      </c>
      <c r="I834" s="1">
        <f t="shared" si="99"/>
        <v>8518.5792679479782</v>
      </c>
      <c r="J834" s="1">
        <f t="shared" si="104"/>
        <v>8609</v>
      </c>
      <c r="K834" s="1">
        <v>16</v>
      </c>
      <c r="L834" s="1">
        <f t="shared" si="100"/>
        <v>8625</v>
      </c>
      <c r="M834" s="2">
        <f t="shared" si="101"/>
        <v>90.420732052021776</v>
      </c>
      <c r="N834" s="2">
        <f t="shared" si="105"/>
        <v>403799.61325981084</v>
      </c>
      <c r="O834" s="1">
        <f>N834/F834</f>
        <v>486.5055581443504</v>
      </c>
      <c r="P834">
        <f t="shared" si="102"/>
        <v>16</v>
      </c>
    </row>
    <row r="835" spans="6:16">
      <c r="F835" s="4">
        <f t="shared" si="106"/>
        <v>831</v>
      </c>
      <c r="G835" s="4">
        <v>0.91809618757605649</v>
      </c>
      <c r="H835" s="1">
        <f t="shared" si="103"/>
        <v>3.7707318325537926</v>
      </c>
      <c r="I835" s="1">
        <f t="shared" si="99"/>
        <v>8522.349999780532</v>
      </c>
      <c r="J835" s="1">
        <f t="shared" si="104"/>
        <v>8625</v>
      </c>
      <c r="K835" s="1">
        <v>9</v>
      </c>
      <c r="L835" s="1">
        <f t="shared" si="100"/>
        <v>8634</v>
      </c>
      <c r="M835" s="2">
        <f t="shared" si="101"/>
        <v>102.65000021946798</v>
      </c>
      <c r="N835" s="2">
        <f t="shared" si="105"/>
        <v>403902.2632600303</v>
      </c>
      <c r="O835" s="1">
        <f>N835/F835</f>
        <v>486.04363809871273</v>
      </c>
      <c r="P835">
        <f t="shared" si="102"/>
        <v>15</v>
      </c>
    </row>
    <row r="836" spans="6:16">
      <c r="F836" s="4">
        <f t="shared" si="106"/>
        <v>832</v>
      </c>
      <c r="G836" s="4">
        <v>0.91815003741389045</v>
      </c>
      <c r="H836" s="1">
        <f t="shared" si="103"/>
        <v>0.50615865162217233</v>
      </c>
      <c r="I836" s="1">
        <f t="shared" si="99"/>
        <v>8522.8561584321542</v>
      </c>
      <c r="J836" s="1">
        <f t="shared" si="104"/>
        <v>8634</v>
      </c>
      <c r="K836" s="1">
        <v>2</v>
      </c>
      <c r="L836" s="1">
        <f t="shared" si="100"/>
        <v>8636</v>
      </c>
      <c r="M836" s="2">
        <f t="shared" si="101"/>
        <v>111.14384156784581</v>
      </c>
      <c r="N836" s="2">
        <f t="shared" si="105"/>
        <v>404013.40710159816</v>
      </c>
      <c r="O836" s="1">
        <f>N836/F836</f>
        <v>485.59303738172855</v>
      </c>
      <c r="P836">
        <f t="shared" si="102"/>
        <v>14</v>
      </c>
    </row>
    <row r="837" spans="6:16">
      <c r="F837" s="4">
        <f t="shared" si="106"/>
        <v>833</v>
      </c>
      <c r="G837" s="4">
        <v>0.92060169492131072</v>
      </c>
      <c r="H837" s="1">
        <f t="shared" si="103"/>
        <v>23.220728461661565</v>
      </c>
      <c r="I837" s="1">
        <f t="shared" si="99"/>
        <v>8546.0768868938158</v>
      </c>
      <c r="J837" s="1">
        <f t="shared" si="104"/>
        <v>8636</v>
      </c>
      <c r="K837" s="1">
        <v>5</v>
      </c>
      <c r="L837" s="1">
        <f t="shared" si="100"/>
        <v>8641</v>
      </c>
      <c r="M837" s="2">
        <f t="shared" si="101"/>
        <v>89.923113106184246</v>
      </c>
      <c r="N837" s="2">
        <f t="shared" si="105"/>
        <v>404103.33021470433</v>
      </c>
      <c r="O837" s="1">
        <f>N837/F837</f>
        <v>485.11804347503522</v>
      </c>
      <c r="P837">
        <f t="shared" si="102"/>
        <v>13</v>
      </c>
    </row>
    <row r="838" spans="6:16">
      <c r="F838" s="4">
        <f t="shared" si="106"/>
        <v>834</v>
      </c>
      <c r="G838" s="4">
        <v>0.92152017516379692</v>
      </c>
      <c r="H838" s="1">
        <f t="shared" si="103"/>
        <v>8.790165553573388</v>
      </c>
      <c r="I838" s="1">
        <f t="shared" ref="I838:I901" si="107">IF(G838&lt;0.0368098159509202,815*G838,IF(G838&lt;0.320040899795501,(5*6^(3/2)*SQRT(39283*G838-1392)+6690)/241,IF(G838&lt;0.624744376278118,-(3*SQRT(135941-215160*G838)-2097)/22,IF(G838&lt;0.867075664621676,(3^(3/2)*SQRT(156480*G838-93197)+1089)/16,IF(G838&lt;1,-(5*SQRT(105745-105624*G838)-3025)/18,"false")))))*60</f>
        <v>8554.8670524473891</v>
      </c>
      <c r="J838" s="1">
        <f t="shared" si="104"/>
        <v>8641</v>
      </c>
      <c r="K838" s="1">
        <v>6</v>
      </c>
      <c r="L838" s="1">
        <f t="shared" ref="L838:L901" si="108">ROUND(J838+K838,0)</f>
        <v>8647</v>
      </c>
      <c r="M838" s="2">
        <f t="shared" ref="M838:M901" si="109">J838-I838</f>
        <v>86.132947552610858</v>
      </c>
      <c r="N838" s="2">
        <f t="shared" si="105"/>
        <v>404189.46316225693</v>
      </c>
      <c r="O838" s="1">
        <f>N838/F838</f>
        <v>484.63964407944474</v>
      </c>
      <c r="P838">
        <f t="shared" ref="P838:P901" si="110">COUNTIF(I839:I1740,"&lt;"&amp;L838)</f>
        <v>12</v>
      </c>
    </row>
    <row r="839" spans="6:16">
      <c r="F839" s="4">
        <f t="shared" si="106"/>
        <v>835</v>
      </c>
      <c r="G839" s="4">
        <v>0.92230010248036098</v>
      </c>
      <c r="H839" s="1">
        <f t="shared" ref="H839:H902" si="111">I839-I838</f>
        <v>7.5040511322531529</v>
      </c>
      <c r="I839" s="1">
        <f t="shared" si="107"/>
        <v>8562.3711035796423</v>
      </c>
      <c r="J839" s="1">
        <f t="shared" ref="J839:J902" si="112">MAX(I839,L838)</f>
        <v>8647</v>
      </c>
      <c r="K839" s="1">
        <v>18</v>
      </c>
      <c r="L839" s="1">
        <f t="shared" si="108"/>
        <v>8665</v>
      </c>
      <c r="M839" s="2">
        <f t="shared" si="109"/>
        <v>84.628896420357705</v>
      </c>
      <c r="N839" s="2">
        <f t="shared" ref="N839:N902" si="113">M839+N838</f>
        <v>404274.09205867728</v>
      </c>
      <c r="O839" s="1">
        <f>N839/F839</f>
        <v>484.16058929182907</v>
      </c>
      <c r="P839">
        <f t="shared" si="110"/>
        <v>11</v>
      </c>
    </row>
    <row r="840" spans="6:16">
      <c r="F840" s="4">
        <f t="shared" si="106"/>
        <v>836</v>
      </c>
      <c r="G840" s="4">
        <v>0.92257212948995715</v>
      </c>
      <c r="H840" s="1">
        <f t="shared" si="111"/>
        <v>2.6260246015626763</v>
      </c>
      <c r="I840" s="1">
        <f t="shared" si="107"/>
        <v>8564.997128181205</v>
      </c>
      <c r="J840" s="1">
        <f t="shared" si="112"/>
        <v>8665</v>
      </c>
      <c r="K840" s="1">
        <v>6</v>
      </c>
      <c r="L840" s="1">
        <f t="shared" si="108"/>
        <v>8671</v>
      </c>
      <c r="M840" s="2">
        <f t="shared" si="109"/>
        <v>100.00287181879503</v>
      </c>
      <c r="N840" s="2">
        <f t="shared" si="113"/>
        <v>404374.09493049607</v>
      </c>
      <c r="O840" s="1">
        <f>N840/F840</f>
        <v>483.70107049102398</v>
      </c>
      <c r="P840">
        <f t="shared" si="110"/>
        <v>11</v>
      </c>
    </row>
    <row r="841" spans="6:16">
      <c r="F841" s="4">
        <f t="shared" si="106"/>
        <v>837</v>
      </c>
      <c r="G841" s="4">
        <v>0.92287183456600919</v>
      </c>
      <c r="H841" s="1">
        <f t="shared" si="111"/>
        <v>2.8984845761879114</v>
      </c>
      <c r="I841" s="1">
        <f t="shared" si="107"/>
        <v>8567.8956127573929</v>
      </c>
      <c r="J841" s="1">
        <f t="shared" si="112"/>
        <v>8671</v>
      </c>
      <c r="K841" s="1">
        <v>11</v>
      </c>
      <c r="L841" s="1">
        <f t="shared" si="108"/>
        <v>8682</v>
      </c>
      <c r="M841" s="2">
        <f t="shared" si="109"/>
        <v>103.10438724260712</v>
      </c>
      <c r="N841" s="2">
        <f t="shared" si="113"/>
        <v>404477.19931773865</v>
      </c>
      <c r="O841" s="1">
        <f>N841/F841</f>
        <v>483.24635521832573</v>
      </c>
      <c r="P841">
        <f t="shared" si="110"/>
        <v>10</v>
      </c>
    </row>
    <row r="842" spans="6:16">
      <c r="F842" s="4">
        <f t="shared" si="106"/>
        <v>838</v>
      </c>
      <c r="G842" s="4">
        <v>0.92292376038851742</v>
      </c>
      <c r="H842" s="1">
        <f t="shared" si="111"/>
        <v>0.50274464066569635</v>
      </c>
      <c r="I842" s="1">
        <f t="shared" si="107"/>
        <v>8568.3983573980586</v>
      </c>
      <c r="J842" s="1">
        <f t="shared" si="112"/>
        <v>8682</v>
      </c>
      <c r="K842" s="1">
        <v>1</v>
      </c>
      <c r="L842" s="1">
        <f t="shared" si="108"/>
        <v>8683</v>
      </c>
      <c r="M842" s="2">
        <f t="shared" si="109"/>
        <v>113.60164260194142</v>
      </c>
      <c r="N842" s="2">
        <f t="shared" si="113"/>
        <v>404590.8009603406</v>
      </c>
      <c r="O842" s="1">
        <f>N842/F842</f>
        <v>482.80525174264989</v>
      </c>
      <c r="P842">
        <f t="shared" si="110"/>
        <v>9</v>
      </c>
    </row>
    <row r="843" spans="6:16">
      <c r="F843" s="4">
        <f t="shared" si="106"/>
        <v>839</v>
      </c>
      <c r="G843" s="4">
        <v>0.92353878000077749</v>
      </c>
      <c r="H843" s="1">
        <f t="shared" si="111"/>
        <v>5.9673467634947883</v>
      </c>
      <c r="I843" s="1">
        <f t="shared" si="107"/>
        <v>8574.3657041615534</v>
      </c>
      <c r="J843" s="1">
        <f t="shared" si="112"/>
        <v>8683</v>
      </c>
      <c r="K843" s="1">
        <v>23</v>
      </c>
      <c r="L843" s="1">
        <f t="shared" si="108"/>
        <v>8706</v>
      </c>
      <c r="M843" s="2">
        <f t="shared" si="109"/>
        <v>108.63429583844663</v>
      </c>
      <c r="N843" s="2">
        <f t="shared" si="113"/>
        <v>404699.43525617901</v>
      </c>
      <c r="O843" s="1">
        <f>N843/F843</f>
        <v>482.35927920879499</v>
      </c>
      <c r="P843">
        <f t="shared" si="110"/>
        <v>9</v>
      </c>
    </row>
    <row r="844" spans="6:16">
      <c r="F844" s="4">
        <f t="shared" si="106"/>
        <v>840</v>
      </c>
      <c r="G844" s="4">
        <v>0.92361960274902999</v>
      </c>
      <c r="H844" s="1">
        <f t="shared" si="111"/>
        <v>0.78595362517262402</v>
      </c>
      <c r="I844" s="1">
        <f t="shared" si="107"/>
        <v>8575.151657786726</v>
      </c>
      <c r="J844" s="1">
        <f t="shared" si="112"/>
        <v>8706</v>
      </c>
      <c r="K844" s="1">
        <v>5</v>
      </c>
      <c r="L844" s="1">
        <f t="shared" si="108"/>
        <v>8711</v>
      </c>
      <c r="M844" s="2">
        <f t="shared" si="109"/>
        <v>130.84834221327401</v>
      </c>
      <c r="N844" s="2">
        <f t="shared" si="113"/>
        <v>404830.28359839227</v>
      </c>
      <c r="O844" s="1">
        <f>N844/F844</f>
        <v>481.94081380760986</v>
      </c>
      <c r="P844">
        <f t="shared" si="110"/>
        <v>8</v>
      </c>
    </row>
    <row r="845" spans="6:16">
      <c r="F845" s="4">
        <f t="shared" si="106"/>
        <v>841</v>
      </c>
      <c r="G845" s="4">
        <v>0.92513728809952545</v>
      </c>
      <c r="H845" s="1">
        <f t="shared" si="111"/>
        <v>14.835406836287802</v>
      </c>
      <c r="I845" s="1">
        <f t="shared" si="107"/>
        <v>8589.9870646230138</v>
      </c>
      <c r="J845" s="1">
        <f t="shared" si="112"/>
        <v>8711</v>
      </c>
      <c r="K845" s="1">
        <v>1</v>
      </c>
      <c r="L845" s="1">
        <f t="shared" si="108"/>
        <v>8712</v>
      </c>
      <c r="M845" s="2">
        <f t="shared" si="109"/>
        <v>121.01293537698621</v>
      </c>
      <c r="N845" s="2">
        <f t="shared" si="113"/>
        <v>404951.29653376923</v>
      </c>
      <c r="O845" s="1">
        <f>N845/F845</f>
        <v>481.51164867273394</v>
      </c>
      <c r="P845">
        <f t="shared" si="110"/>
        <v>7</v>
      </c>
    </row>
    <row r="846" spans="6:16">
      <c r="F846" s="4">
        <f t="shared" si="106"/>
        <v>842</v>
      </c>
      <c r="G846" s="4">
        <v>0.92660755063548095</v>
      </c>
      <c r="H846" s="1">
        <f t="shared" si="111"/>
        <v>14.513764514493232</v>
      </c>
      <c r="I846" s="1">
        <f t="shared" si="107"/>
        <v>8604.500829137507</v>
      </c>
      <c r="J846" s="1">
        <f t="shared" si="112"/>
        <v>8712</v>
      </c>
      <c r="K846" s="1">
        <v>6</v>
      </c>
      <c r="L846" s="1">
        <f t="shared" si="108"/>
        <v>8718</v>
      </c>
      <c r="M846" s="2">
        <f t="shared" si="109"/>
        <v>107.49917086249297</v>
      </c>
      <c r="N846" s="2">
        <f t="shared" si="113"/>
        <v>405058.79570463172</v>
      </c>
      <c r="O846" s="1">
        <f>N846/F846</f>
        <v>481.06745333091652</v>
      </c>
      <c r="P846">
        <f t="shared" si="110"/>
        <v>7</v>
      </c>
    </row>
    <row r="847" spans="6:16">
      <c r="F847" s="4">
        <f t="shared" si="106"/>
        <v>843</v>
      </c>
      <c r="G847" s="4">
        <v>0.9267357062367525</v>
      </c>
      <c r="H847" s="1">
        <f t="shared" si="111"/>
        <v>1.2718488842438092</v>
      </c>
      <c r="I847" s="1">
        <f t="shared" si="107"/>
        <v>8605.7726780217508</v>
      </c>
      <c r="J847" s="1">
        <f t="shared" si="112"/>
        <v>8718</v>
      </c>
      <c r="K847" s="1">
        <v>5</v>
      </c>
      <c r="L847" s="1">
        <f t="shared" si="108"/>
        <v>8723</v>
      </c>
      <c r="M847" s="2">
        <f t="shared" si="109"/>
        <v>112.22732197824917</v>
      </c>
      <c r="N847" s="2">
        <f t="shared" si="113"/>
        <v>405171.02302660997</v>
      </c>
      <c r="O847" s="1">
        <f>N847/F847</f>
        <v>480.62992055351123</v>
      </c>
      <c r="P847">
        <f t="shared" si="110"/>
        <v>7</v>
      </c>
    </row>
    <row r="848" spans="6:16">
      <c r="F848" s="4">
        <f t="shared" si="106"/>
        <v>844</v>
      </c>
      <c r="G848" s="4">
        <v>0.92717858972698708</v>
      </c>
      <c r="H848" s="1">
        <f t="shared" si="111"/>
        <v>4.4037429219661135</v>
      </c>
      <c r="I848" s="1">
        <f t="shared" si="107"/>
        <v>8610.1764209437169</v>
      </c>
      <c r="J848" s="1">
        <f t="shared" si="112"/>
        <v>8723</v>
      </c>
      <c r="K848" s="1">
        <v>1</v>
      </c>
      <c r="L848" s="1">
        <f t="shared" si="108"/>
        <v>8724</v>
      </c>
      <c r="M848" s="2">
        <f t="shared" si="109"/>
        <v>112.82357905628305</v>
      </c>
      <c r="N848" s="2">
        <f t="shared" si="113"/>
        <v>405283.84660566627</v>
      </c>
      <c r="O848" s="1">
        <f>N848/F848</f>
        <v>480.19413104936763</v>
      </c>
      <c r="P848">
        <f t="shared" si="110"/>
        <v>6</v>
      </c>
    </row>
    <row r="849" spans="6:16">
      <c r="F849" s="4">
        <f t="shared" ref="F849:F907" si="114">F848+1</f>
        <v>845</v>
      </c>
      <c r="G849" s="4">
        <v>0.92733162266452673</v>
      </c>
      <c r="H849" s="1">
        <f t="shared" si="111"/>
        <v>1.524722562993702</v>
      </c>
      <c r="I849" s="1">
        <f t="shared" si="107"/>
        <v>8611.7011435067107</v>
      </c>
      <c r="J849" s="1">
        <f t="shared" si="112"/>
        <v>8724</v>
      </c>
      <c r="K849" s="1">
        <v>5</v>
      </c>
      <c r="L849" s="1">
        <f t="shared" si="108"/>
        <v>8729</v>
      </c>
      <c r="M849" s="2">
        <f t="shared" si="109"/>
        <v>112.29885649328935</v>
      </c>
      <c r="N849" s="2">
        <f t="shared" si="113"/>
        <v>405396.14546215953</v>
      </c>
      <c r="O849" s="1">
        <f>N849/F849</f>
        <v>479.75875202622427</v>
      </c>
      <c r="P849">
        <f t="shared" si="110"/>
        <v>6</v>
      </c>
    </row>
    <row r="850" spans="6:16">
      <c r="F850" s="4">
        <f t="shared" si="114"/>
        <v>846</v>
      </c>
      <c r="G850" s="4">
        <v>0.92836770189521922</v>
      </c>
      <c r="H850" s="1">
        <f t="shared" si="111"/>
        <v>10.36467923679993</v>
      </c>
      <c r="I850" s="1">
        <f t="shared" si="107"/>
        <v>8622.0658227435106</v>
      </c>
      <c r="J850" s="1">
        <f t="shared" si="112"/>
        <v>8729</v>
      </c>
      <c r="K850" s="1">
        <v>13</v>
      </c>
      <c r="L850" s="1">
        <f t="shared" si="108"/>
        <v>8742</v>
      </c>
      <c r="M850" s="2">
        <f t="shared" si="109"/>
        <v>106.93417725648942</v>
      </c>
      <c r="N850" s="2">
        <f t="shared" si="113"/>
        <v>405503.07963941601</v>
      </c>
      <c r="O850" s="1">
        <f>N850/F850</f>
        <v>479.31806103949884</v>
      </c>
      <c r="P850">
        <f t="shared" si="110"/>
        <v>6</v>
      </c>
    </row>
    <row r="851" spans="6:16">
      <c r="F851" s="4">
        <f t="shared" si="114"/>
        <v>847</v>
      </c>
      <c r="G851" s="4">
        <v>0.93289512008319164</v>
      </c>
      <c r="H851" s="1">
        <f t="shared" si="111"/>
        <v>46.181545755789557</v>
      </c>
      <c r="I851" s="1">
        <f t="shared" si="107"/>
        <v>8668.2473684993001</v>
      </c>
      <c r="J851" s="1">
        <f t="shared" si="112"/>
        <v>8742</v>
      </c>
      <c r="K851" s="1">
        <v>9</v>
      </c>
      <c r="L851" s="1">
        <f t="shared" si="108"/>
        <v>8751</v>
      </c>
      <c r="M851" s="2">
        <f t="shared" si="109"/>
        <v>73.752631500699863</v>
      </c>
      <c r="N851" s="2">
        <f t="shared" si="113"/>
        <v>405576.83227091673</v>
      </c>
      <c r="O851" s="1">
        <f>N851/F851</f>
        <v>478.83923526672578</v>
      </c>
      <c r="P851">
        <f t="shared" si="110"/>
        <v>5</v>
      </c>
    </row>
    <row r="852" spans="6:16">
      <c r="F852" s="4">
        <f t="shared" si="114"/>
        <v>848</v>
      </c>
      <c r="G852" s="4">
        <v>0.93577976598423529</v>
      </c>
      <c r="H852" s="1">
        <f t="shared" si="111"/>
        <v>30.22756877556094</v>
      </c>
      <c r="I852" s="1">
        <f t="shared" si="107"/>
        <v>8698.4749372748611</v>
      </c>
      <c r="J852" s="1">
        <f t="shared" si="112"/>
        <v>8751</v>
      </c>
      <c r="K852" s="1">
        <v>2</v>
      </c>
      <c r="L852" s="1">
        <f t="shared" si="108"/>
        <v>8753</v>
      </c>
      <c r="M852" s="2">
        <f t="shared" si="109"/>
        <v>52.525062725138923</v>
      </c>
      <c r="N852" s="2">
        <f t="shared" si="113"/>
        <v>405629.35733364185</v>
      </c>
      <c r="O852" s="1">
        <f>N852/F852</f>
        <v>478.336506289672</v>
      </c>
      <c r="P852">
        <f t="shared" si="110"/>
        <v>5</v>
      </c>
    </row>
    <row r="853" spans="6:16">
      <c r="F853" s="4">
        <f t="shared" si="114"/>
        <v>849</v>
      </c>
      <c r="G853" s="4">
        <v>0.93755157975106607</v>
      </c>
      <c r="H853" s="1">
        <f t="shared" si="111"/>
        <v>18.898015514867438</v>
      </c>
      <c r="I853" s="1">
        <f t="shared" si="107"/>
        <v>8717.3729527897285</v>
      </c>
      <c r="J853" s="1">
        <f t="shared" si="112"/>
        <v>8753</v>
      </c>
      <c r="K853" s="1">
        <v>15</v>
      </c>
      <c r="L853" s="1">
        <f t="shared" si="108"/>
        <v>8768</v>
      </c>
      <c r="M853" s="2">
        <f t="shared" si="109"/>
        <v>35.627047210271485</v>
      </c>
      <c r="N853" s="2">
        <f t="shared" si="113"/>
        <v>405664.98438085214</v>
      </c>
      <c r="O853" s="1">
        <f>N853/F853</f>
        <v>477.81505816354786</v>
      </c>
      <c r="P853">
        <f t="shared" si="110"/>
        <v>5</v>
      </c>
    </row>
    <row r="854" spans="6:16">
      <c r="F854" s="4">
        <f t="shared" si="114"/>
        <v>850</v>
      </c>
      <c r="G854" s="4">
        <v>0.93781117839217165</v>
      </c>
      <c r="H854" s="1">
        <f t="shared" si="111"/>
        <v>2.7908617071552726</v>
      </c>
      <c r="I854" s="1">
        <f t="shared" si="107"/>
        <v>8720.1638144968838</v>
      </c>
      <c r="J854" s="1">
        <f t="shared" si="112"/>
        <v>8768</v>
      </c>
      <c r="K854" s="1">
        <v>3</v>
      </c>
      <c r="L854" s="1">
        <f t="shared" si="108"/>
        <v>8771</v>
      </c>
      <c r="M854" s="2">
        <f t="shared" si="109"/>
        <v>47.836185503116212</v>
      </c>
      <c r="N854" s="2">
        <f t="shared" si="113"/>
        <v>405712.82056635525</v>
      </c>
      <c r="O854" s="1">
        <f>N854/F854</f>
        <v>477.30920066630028</v>
      </c>
      <c r="P854">
        <f t="shared" si="110"/>
        <v>4</v>
      </c>
    </row>
    <row r="855" spans="6:16">
      <c r="F855" s="4">
        <f t="shared" si="114"/>
        <v>851</v>
      </c>
      <c r="G855" s="4">
        <v>0.9382517745737351</v>
      </c>
      <c r="H855" s="1">
        <f t="shared" si="111"/>
        <v>4.7498321719322121</v>
      </c>
      <c r="I855" s="1">
        <f t="shared" si="107"/>
        <v>8724.913646668816</v>
      </c>
      <c r="J855" s="1">
        <f t="shared" si="112"/>
        <v>8771</v>
      </c>
      <c r="K855" s="1">
        <v>5</v>
      </c>
      <c r="L855" s="1">
        <f t="shared" si="108"/>
        <v>8776</v>
      </c>
      <c r="M855" s="2">
        <f t="shared" si="109"/>
        <v>46.086353331184</v>
      </c>
      <c r="N855" s="2">
        <f t="shared" si="113"/>
        <v>405758.90691968641</v>
      </c>
      <c r="O855" s="1">
        <f>N855/F855</f>
        <v>476.80247581631778</v>
      </c>
      <c r="P855">
        <f t="shared" si="110"/>
        <v>3</v>
      </c>
    </row>
    <row r="856" spans="6:16">
      <c r="F856" s="4">
        <f t="shared" si="114"/>
        <v>852</v>
      </c>
      <c r="G856" s="4">
        <v>0.9394916069740209</v>
      </c>
      <c r="H856" s="1">
        <f t="shared" si="111"/>
        <v>13.455983625161025</v>
      </c>
      <c r="I856" s="1">
        <f t="shared" si="107"/>
        <v>8738.369630293977</v>
      </c>
      <c r="J856" s="1">
        <f t="shared" si="112"/>
        <v>8776</v>
      </c>
      <c r="K856" s="1">
        <v>13</v>
      </c>
      <c r="L856" s="1">
        <f t="shared" si="108"/>
        <v>8789</v>
      </c>
      <c r="M856" s="2">
        <f t="shared" si="109"/>
        <v>37.630369706022975</v>
      </c>
      <c r="N856" s="2">
        <f t="shared" si="113"/>
        <v>405796.53728939244</v>
      </c>
      <c r="O856" s="1">
        <f>N856/F856</f>
        <v>476.28701559787845</v>
      </c>
      <c r="P856">
        <f t="shared" si="110"/>
        <v>3</v>
      </c>
    </row>
    <row r="857" spans="6:16">
      <c r="F857" s="4">
        <f t="shared" si="114"/>
        <v>853</v>
      </c>
      <c r="G857" s="4">
        <v>0.94066361296249701</v>
      </c>
      <c r="H857" s="1">
        <f t="shared" si="111"/>
        <v>12.844824413485185</v>
      </c>
      <c r="I857" s="1">
        <f t="shared" si="107"/>
        <v>8751.2144547074622</v>
      </c>
      <c r="J857" s="1">
        <f t="shared" si="112"/>
        <v>8789</v>
      </c>
      <c r="K857" s="1">
        <v>19</v>
      </c>
      <c r="L857" s="1">
        <f t="shared" si="108"/>
        <v>8808</v>
      </c>
      <c r="M857" s="2">
        <f t="shared" si="109"/>
        <v>37.78554529253779</v>
      </c>
      <c r="N857" s="2">
        <f t="shared" si="113"/>
        <v>405834.32283468498</v>
      </c>
      <c r="O857" s="1">
        <f>N857/F857</f>
        <v>475.77294587888042</v>
      </c>
      <c r="P857">
        <f t="shared" si="110"/>
        <v>3</v>
      </c>
    </row>
    <row r="858" spans="6:16">
      <c r="F858" s="4">
        <f t="shared" si="114"/>
        <v>854</v>
      </c>
      <c r="G858" s="4">
        <v>0.94137229992725779</v>
      </c>
      <c r="H858" s="1">
        <f t="shared" si="111"/>
        <v>7.8274336465692613</v>
      </c>
      <c r="I858" s="1">
        <f t="shared" si="107"/>
        <v>8759.0418883540315</v>
      </c>
      <c r="J858" s="1">
        <f t="shared" si="112"/>
        <v>8808</v>
      </c>
      <c r="K858" s="1">
        <v>8</v>
      </c>
      <c r="L858" s="1">
        <f t="shared" si="108"/>
        <v>8816</v>
      </c>
      <c r="M858" s="2">
        <f t="shared" si="109"/>
        <v>48.958111645968529</v>
      </c>
      <c r="N858" s="2">
        <f t="shared" si="113"/>
        <v>405883.28094633092</v>
      </c>
      <c r="O858" s="1">
        <f>N858/F858</f>
        <v>475.2731627006217</v>
      </c>
      <c r="P858">
        <f t="shared" si="110"/>
        <v>3</v>
      </c>
    </row>
    <row r="859" spans="6:16">
      <c r="F859" s="4">
        <f t="shared" si="114"/>
        <v>855</v>
      </c>
      <c r="G859" s="4">
        <v>0.94345431420982084</v>
      </c>
      <c r="H859" s="1">
        <f t="shared" si="111"/>
        <v>23.268181469011324</v>
      </c>
      <c r="I859" s="1">
        <f t="shared" si="107"/>
        <v>8782.3100698230428</v>
      </c>
      <c r="J859" s="1">
        <f t="shared" si="112"/>
        <v>8816</v>
      </c>
      <c r="K859" s="1">
        <v>22</v>
      </c>
      <c r="L859" s="1">
        <f t="shared" si="108"/>
        <v>8838</v>
      </c>
      <c r="M859" s="2">
        <f t="shared" si="109"/>
        <v>33.689930176957205</v>
      </c>
      <c r="N859" s="2">
        <f t="shared" si="113"/>
        <v>405916.97087650787</v>
      </c>
      <c r="O859" s="1">
        <f>N859/F859</f>
        <v>474.75669108363496</v>
      </c>
      <c r="P859">
        <f t="shared" si="110"/>
        <v>5</v>
      </c>
    </row>
    <row r="860" spans="6:16">
      <c r="F860" s="4">
        <f t="shared" si="114"/>
        <v>856</v>
      </c>
      <c r="G860" s="4">
        <v>0.94488796263632491</v>
      </c>
      <c r="H860" s="1">
        <f t="shared" si="111"/>
        <v>16.267143711153039</v>
      </c>
      <c r="I860" s="1">
        <f t="shared" si="107"/>
        <v>8798.5772135341958</v>
      </c>
      <c r="J860" s="1">
        <f t="shared" si="112"/>
        <v>8838</v>
      </c>
      <c r="K860" s="1">
        <v>1</v>
      </c>
      <c r="L860" s="1">
        <f t="shared" si="108"/>
        <v>8839</v>
      </c>
      <c r="M860" s="2">
        <f t="shared" si="109"/>
        <v>39.422786465804165</v>
      </c>
      <c r="N860" s="2">
        <f t="shared" si="113"/>
        <v>405956.39366297366</v>
      </c>
      <c r="O860" s="1">
        <f>N860/F860</f>
        <v>474.24812343805331</v>
      </c>
      <c r="P860">
        <f t="shared" si="110"/>
        <v>4</v>
      </c>
    </row>
    <row r="861" spans="6:16">
      <c r="F861" s="4">
        <f t="shared" si="114"/>
        <v>857</v>
      </c>
      <c r="G861" s="4">
        <v>0.94627239243656125</v>
      </c>
      <c r="H861" s="1">
        <f t="shared" si="111"/>
        <v>15.90659482684714</v>
      </c>
      <c r="I861" s="1">
        <f t="shared" si="107"/>
        <v>8814.483808361043</v>
      </c>
      <c r="J861" s="1">
        <f t="shared" si="112"/>
        <v>8839</v>
      </c>
      <c r="K861" s="1">
        <v>9</v>
      </c>
      <c r="L861" s="1">
        <f t="shared" si="108"/>
        <v>8848</v>
      </c>
      <c r="M861" s="2">
        <f t="shared" si="109"/>
        <v>24.516191638957025</v>
      </c>
      <c r="N861" s="2">
        <f t="shared" si="113"/>
        <v>405980.9098546126</v>
      </c>
      <c r="O861" s="1">
        <f>N861/F861</f>
        <v>473.72334872183501</v>
      </c>
      <c r="P861">
        <f t="shared" si="110"/>
        <v>4</v>
      </c>
    </row>
    <row r="862" spans="6:16">
      <c r="F862" s="4">
        <f t="shared" si="114"/>
        <v>858</v>
      </c>
      <c r="G862" s="4">
        <v>0.94683503508970812</v>
      </c>
      <c r="H862" s="1">
        <f t="shared" si="111"/>
        <v>6.5218410569468688</v>
      </c>
      <c r="I862" s="1">
        <f t="shared" si="107"/>
        <v>8821.0056494179898</v>
      </c>
      <c r="J862" s="1">
        <f t="shared" si="112"/>
        <v>8848</v>
      </c>
      <c r="K862" s="1">
        <v>6</v>
      </c>
      <c r="L862" s="1">
        <f t="shared" si="108"/>
        <v>8854</v>
      </c>
      <c r="M862" s="2">
        <f t="shared" si="109"/>
        <v>26.994350582010156</v>
      </c>
      <c r="N862" s="2">
        <f t="shared" si="113"/>
        <v>406007.90420519462</v>
      </c>
      <c r="O862" s="1">
        <f>N862/F862</f>
        <v>473.2026855538399</v>
      </c>
      <c r="P862">
        <f t="shared" si="110"/>
        <v>3</v>
      </c>
    </row>
    <row r="863" spans="6:16">
      <c r="F863" s="4">
        <f t="shared" si="114"/>
        <v>859</v>
      </c>
      <c r="G863" s="4">
        <v>0.94790548436720412</v>
      </c>
      <c r="H863" s="1">
        <f t="shared" si="111"/>
        <v>12.502016161099164</v>
      </c>
      <c r="I863" s="1">
        <f t="shared" si="107"/>
        <v>8833.507665579089</v>
      </c>
      <c r="J863" s="1">
        <f t="shared" si="112"/>
        <v>8854</v>
      </c>
      <c r="K863" s="1">
        <v>1</v>
      </c>
      <c r="L863" s="1">
        <f t="shared" si="108"/>
        <v>8855</v>
      </c>
      <c r="M863" s="2">
        <f t="shared" si="109"/>
        <v>20.492334420910993</v>
      </c>
      <c r="N863" s="2">
        <f t="shared" si="113"/>
        <v>406028.39653961553</v>
      </c>
      <c r="O863" s="1">
        <f>N863/F863</f>
        <v>472.67566535461646</v>
      </c>
      <c r="P863">
        <f t="shared" si="110"/>
        <v>2</v>
      </c>
    </row>
    <row r="864" spans="6:16">
      <c r="F864" s="4">
        <f t="shared" si="114"/>
        <v>860</v>
      </c>
      <c r="G864" s="4">
        <v>0.94805519322833054</v>
      </c>
      <c r="H864" s="1">
        <f t="shared" si="111"/>
        <v>1.7584653200610774</v>
      </c>
      <c r="I864" s="1">
        <f t="shared" si="107"/>
        <v>8835.2661308991501</v>
      </c>
      <c r="J864" s="1">
        <f t="shared" si="112"/>
        <v>8855</v>
      </c>
      <c r="K864" s="1">
        <v>11</v>
      </c>
      <c r="L864" s="1">
        <f t="shared" si="108"/>
        <v>8866</v>
      </c>
      <c r="M864" s="2">
        <f t="shared" si="109"/>
        <v>19.733869100849915</v>
      </c>
      <c r="N864" s="2">
        <f t="shared" si="113"/>
        <v>406048.13040871639</v>
      </c>
      <c r="O864" s="1">
        <f>N864/F864</f>
        <v>472.14898884734464</v>
      </c>
      <c r="P864">
        <f t="shared" si="110"/>
        <v>1</v>
      </c>
    </row>
    <row r="865" spans="6:16">
      <c r="F865" s="4">
        <f t="shared" si="114"/>
        <v>861</v>
      </c>
      <c r="G865" s="4">
        <v>0.94846022427675347</v>
      </c>
      <c r="H865" s="1">
        <f t="shared" si="111"/>
        <v>4.7699206744400726</v>
      </c>
      <c r="I865" s="1">
        <f t="shared" si="107"/>
        <v>8840.0360515735902</v>
      </c>
      <c r="J865" s="1">
        <f t="shared" si="112"/>
        <v>8866</v>
      </c>
      <c r="K865" s="1">
        <v>4</v>
      </c>
      <c r="L865" s="1">
        <f t="shared" si="108"/>
        <v>8870</v>
      </c>
      <c r="M865" s="2">
        <f t="shared" si="109"/>
        <v>25.963948426409843</v>
      </c>
      <c r="N865" s="2">
        <f t="shared" si="113"/>
        <v>406074.09435714281</v>
      </c>
      <c r="O865" s="1">
        <f>N865/F865</f>
        <v>471.63077161108339</v>
      </c>
      <c r="P865">
        <f t="shared" si="110"/>
        <v>0</v>
      </c>
    </row>
    <row r="866" spans="6:16">
      <c r="F866" s="4">
        <f t="shared" si="114"/>
        <v>862</v>
      </c>
      <c r="G866" s="4">
        <v>0.95290883213286026</v>
      </c>
      <c r="H866" s="1">
        <f t="shared" si="111"/>
        <v>53.647763484301322</v>
      </c>
      <c r="I866" s="1">
        <f t="shared" si="107"/>
        <v>8893.6838150578915</v>
      </c>
      <c r="J866" s="1">
        <f t="shared" si="112"/>
        <v>8893.6838150578915</v>
      </c>
      <c r="K866" s="1">
        <v>4</v>
      </c>
      <c r="L866" s="1">
        <f t="shared" si="108"/>
        <v>8898</v>
      </c>
      <c r="M866" s="2">
        <f t="shared" si="109"/>
        <v>0</v>
      </c>
      <c r="N866" s="2">
        <f t="shared" si="113"/>
        <v>406074.09435714281</v>
      </c>
      <c r="O866" s="1">
        <f>N866/F866</f>
        <v>471.08363614517725</v>
      </c>
      <c r="P866">
        <f t="shared" si="110"/>
        <v>1</v>
      </c>
    </row>
    <row r="867" spans="6:16">
      <c r="F867" s="4">
        <f t="shared" si="114"/>
        <v>863</v>
      </c>
      <c r="G867" s="4">
        <v>0.95292014430532124</v>
      </c>
      <c r="H867" s="1">
        <f t="shared" si="111"/>
        <v>0.13950268373446306</v>
      </c>
      <c r="I867" s="1">
        <f t="shared" si="107"/>
        <v>8893.8233177416259</v>
      </c>
      <c r="J867" s="1">
        <f t="shared" si="112"/>
        <v>8898</v>
      </c>
      <c r="K867" s="1">
        <v>3</v>
      </c>
      <c r="L867" s="1">
        <f t="shared" si="108"/>
        <v>8901</v>
      </c>
      <c r="M867" s="2">
        <f t="shared" si="109"/>
        <v>4.1766822583740577</v>
      </c>
      <c r="N867" s="2">
        <f t="shared" si="113"/>
        <v>406078.27103940118</v>
      </c>
      <c r="O867" s="1">
        <f>N867/F867</f>
        <v>470.54260838864565</v>
      </c>
      <c r="P867">
        <f t="shared" si="110"/>
        <v>0</v>
      </c>
    </row>
    <row r="868" spans="6:16">
      <c r="F868" s="4">
        <f t="shared" si="114"/>
        <v>864</v>
      </c>
      <c r="G868" s="4">
        <v>0.95496049152843132</v>
      </c>
      <c r="H868" s="1">
        <f t="shared" si="111"/>
        <v>25.435151303789098</v>
      </c>
      <c r="I868" s="1">
        <f t="shared" si="107"/>
        <v>8919.258469045415</v>
      </c>
      <c r="J868" s="1">
        <f t="shared" si="112"/>
        <v>8919.258469045415</v>
      </c>
      <c r="K868" s="1">
        <v>3</v>
      </c>
      <c r="L868" s="1">
        <f t="shared" si="108"/>
        <v>8922</v>
      </c>
      <c r="M868" s="2">
        <f t="shared" si="109"/>
        <v>0</v>
      </c>
      <c r="N868" s="2">
        <f t="shared" si="113"/>
        <v>406078.27103940118</v>
      </c>
      <c r="O868" s="1">
        <f>N868/F868</f>
        <v>469.99799888819581</v>
      </c>
      <c r="P868">
        <f t="shared" si="110"/>
        <v>0</v>
      </c>
    </row>
    <row r="869" spans="6:16">
      <c r="F869" s="4">
        <f t="shared" si="114"/>
        <v>865</v>
      </c>
      <c r="G869" s="4">
        <v>0.95604087175396057</v>
      </c>
      <c r="H869" s="1">
        <f t="shared" si="111"/>
        <v>13.695825079576025</v>
      </c>
      <c r="I869" s="1">
        <f t="shared" si="107"/>
        <v>8932.9542941249911</v>
      </c>
      <c r="J869" s="1">
        <f t="shared" si="112"/>
        <v>8932.9542941249911</v>
      </c>
      <c r="K869" s="1">
        <v>19</v>
      </c>
      <c r="L869" s="1">
        <f t="shared" si="108"/>
        <v>8952</v>
      </c>
      <c r="M869" s="2">
        <f t="shared" si="109"/>
        <v>0</v>
      </c>
      <c r="N869" s="2">
        <f t="shared" si="113"/>
        <v>406078.27103940118</v>
      </c>
      <c r="O869" s="1">
        <f>N869/F869</f>
        <v>469.45464860046377</v>
      </c>
      <c r="P869">
        <f t="shared" si="110"/>
        <v>0</v>
      </c>
    </row>
    <row r="870" spans="6:16">
      <c r="F870" s="4">
        <f t="shared" si="114"/>
        <v>866</v>
      </c>
      <c r="G870" s="4">
        <v>0.95967754423398355</v>
      </c>
      <c r="H870" s="1">
        <f t="shared" si="111"/>
        <v>47.350497743511369</v>
      </c>
      <c r="I870" s="1">
        <f t="shared" si="107"/>
        <v>8980.3047918685024</v>
      </c>
      <c r="J870" s="1">
        <f t="shared" si="112"/>
        <v>8980.3047918685024</v>
      </c>
      <c r="K870" s="1">
        <v>2</v>
      </c>
      <c r="L870" s="1">
        <f t="shared" si="108"/>
        <v>8982</v>
      </c>
      <c r="M870" s="2">
        <f t="shared" si="109"/>
        <v>0</v>
      </c>
      <c r="N870" s="2">
        <f t="shared" si="113"/>
        <v>406078.27103940118</v>
      </c>
      <c r="O870" s="1">
        <f>N870/F870</f>
        <v>468.91255316328079</v>
      </c>
      <c r="P870">
        <f t="shared" si="110"/>
        <v>0</v>
      </c>
    </row>
    <row r="871" spans="6:16">
      <c r="F871" s="4">
        <f t="shared" si="114"/>
        <v>867</v>
      </c>
      <c r="G871" s="4">
        <v>0.96091801803867649</v>
      </c>
      <c r="H871" s="1">
        <f t="shared" si="111"/>
        <v>16.623247913505111</v>
      </c>
      <c r="I871" s="1">
        <f t="shared" si="107"/>
        <v>8996.9280397820075</v>
      </c>
      <c r="J871" s="1">
        <f t="shared" si="112"/>
        <v>8996.9280397820075</v>
      </c>
      <c r="K871" s="1">
        <v>9</v>
      </c>
      <c r="L871" s="1">
        <f t="shared" si="108"/>
        <v>9006</v>
      </c>
      <c r="M871" s="2">
        <f t="shared" si="109"/>
        <v>0</v>
      </c>
      <c r="N871" s="2">
        <f t="shared" si="113"/>
        <v>406078.27103940118</v>
      </c>
      <c r="O871" s="1">
        <f>N871/F871</f>
        <v>468.37170823460343</v>
      </c>
      <c r="P871">
        <f t="shared" si="110"/>
        <v>0</v>
      </c>
    </row>
    <row r="872" spans="6:16">
      <c r="F872" s="4">
        <f t="shared" si="114"/>
        <v>868</v>
      </c>
      <c r="G872" s="4">
        <v>0.96164026152452942</v>
      </c>
      <c r="H872" s="1">
        <f t="shared" si="111"/>
        <v>9.7968048325074051</v>
      </c>
      <c r="I872" s="1">
        <f t="shared" si="107"/>
        <v>9006.724844614515</v>
      </c>
      <c r="J872" s="1">
        <f t="shared" si="112"/>
        <v>9006.724844614515</v>
      </c>
      <c r="K872" s="1">
        <v>5</v>
      </c>
      <c r="L872" s="1">
        <f t="shared" si="108"/>
        <v>9012</v>
      </c>
      <c r="M872" s="2">
        <f t="shared" si="109"/>
        <v>0</v>
      </c>
      <c r="N872" s="2">
        <f t="shared" si="113"/>
        <v>406078.27103940118</v>
      </c>
      <c r="O872" s="1">
        <f>N872/F872</f>
        <v>467.83210949239765</v>
      </c>
      <c r="P872">
        <f t="shared" si="110"/>
        <v>3</v>
      </c>
    </row>
    <row r="873" spans="6:16">
      <c r="F873" s="4">
        <f t="shared" si="114"/>
        <v>869</v>
      </c>
      <c r="G873" s="4">
        <v>0.96172961873110996</v>
      </c>
      <c r="H873" s="1">
        <f t="shared" si="111"/>
        <v>1.2182816124168312</v>
      </c>
      <c r="I873" s="1">
        <f t="shared" si="107"/>
        <v>9007.9431262269318</v>
      </c>
      <c r="J873" s="1">
        <f t="shared" si="112"/>
        <v>9012</v>
      </c>
      <c r="K873" s="1">
        <v>10</v>
      </c>
      <c r="L873" s="1">
        <f t="shared" si="108"/>
        <v>9022</v>
      </c>
      <c r="M873" s="2">
        <f t="shared" si="109"/>
        <v>4.0568737730682187</v>
      </c>
      <c r="N873" s="2">
        <f t="shared" si="113"/>
        <v>406082.32791317423</v>
      </c>
      <c r="O873" s="1">
        <f>N873/F873</f>
        <v>467.29842107384837</v>
      </c>
      <c r="P873">
        <f t="shared" si="110"/>
        <v>3</v>
      </c>
    </row>
    <row r="874" spans="6:16">
      <c r="F874" s="4">
        <f t="shared" si="114"/>
        <v>870</v>
      </c>
      <c r="G874" s="4">
        <v>0.9618659133384746</v>
      </c>
      <c r="H874" s="1">
        <f t="shared" si="111"/>
        <v>1.860881116532255</v>
      </c>
      <c r="I874" s="1">
        <f t="shared" si="107"/>
        <v>9009.804007343464</v>
      </c>
      <c r="J874" s="1">
        <f t="shared" si="112"/>
        <v>9022</v>
      </c>
      <c r="K874" s="1">
        <v>20</v>
      </c>
      <c r="L874" s="1">
        <f t="shared" si="108"/>
        <v>9042</v>
      </c>
      <c r="M874" s="2">
        <f t="shared" si="109"/>
        <v>12.195992656535964</v>
      </c>
      <c r="N874" s="2">
        <f t="shared" si="113"/>
        <v>406094.52390583075</v>
      </c>
      <c r="O874" s="1">
        <f>N874/F874</f>
        <v>466.77531483428822</v>
      </c>
      <c r="P874">
        <f t="shared" si="110"/>
        <v>3</v>
      </c>
    </row>
    <row r="875" spans="6:16">
      <c r="F875" s="4">
        <f t="shared" si="114"/>
        <v>871</v>
      </c>
      <c r="G875" s="4">
        <v>0.96189376943050964</v>
      </c>
      <c r="H875" s="1">
        <f t="shared" si="111"/>
        <v>0.38072676422598306</v>
      </c>
      <c r="I875" s="1">
        <f t="shared" si="107"/>
        <v>9010.18473410769</v>
      </c>
      <c r="J875" s="1">
        <f t="shared" si="112"/>
        <v>9042</v>
      </c>
      <c r="K875" s="1">
        <v>3</v>
      </c>
      <c r="L875" s="1">
        <f t="shared" si="108"/>
        <v>9045</v>
      </c>
      <c r="M875" s="2">
        <f t="shared" si="109"/>
        <v>31.815265892309981</v>
      </c>
      <c r="N875" s="2">
        <f t="shared" si="113"/>
        <v>406126.33917172306</v>
      </c>
      <c r="O875" s="1">
        <f>N875/F875</f>
        <v>466.27593475513555</v>
      </c>
      <c r="P875">
        <f t="shared" si="110"/>
        <v>2</v>
      </c>
    </row>
    <row r="876" spans="6:16">
      <c r="F876" s="4">
        <f t="shared" si="114"/>
        <v>872</v>
      </c>
      <c r="G876" s="4">
        <v>0.96230621477474187</v>
      </c>
      <c r="H876" s="1">
        <f t="shared" si="111"/>
        <v>5.6530396938069316</v>
      </c>
      <c r="I876" s="1">
        <f t="shared" si="107"/>
        <v>9015.837773801497</v>
      </c>
      <c r="J876" s="1">
        <f t="shared" si="112"/>
        <v>9045</v>
      </c>
      <c r="K876" s="1">
        <v>32</v>
      </c>
      <c r="L876" s="1">
        <f t="shared" si="108"/>
        <v>9077</v>
      </c>
      <c r="M876" s="2">
        <f t="shared" si="109"/>
        <v>29.162226198503049</v>
      </c>
      <c r="N876" s="2">
        <f t="shared" si="113"/>
        <v>406155.50139792159</v>
      </c>
      <c r="O876" s="1">
        <f>N876/F876</f>
        <v>465.77465756642385</v>
      </c>
      <c r="P876">
        <f t="shared" si="110"/>
        <v>1</v>
      </c>
    </row>
    <row r="877" spans="6:16">
      <c r="F877" s="4">
        <f t="shared" si="114"/>
        <v>873</v>
      </c>
      <c r="G877" s="4">
        <v>0.96418410804661314</v>
      </c>
      <c r="H877" s="1">
        <f t="shared" si="111"/>
        <v>26.12656583964781</v>
      </c>
      <c r="I877" s="1">
        <f t="shared" si="107"/>
        <v>9041.9643396411448</v>
      </c>
      <c r="J877" s="1">
        <f t="shared" si="112"/>
        <v>9077</v>
      </c>
      <c r="K877" s="1">
        <v>6</v>
      </c>
      <c r="L877" s="1">
        <f t="shared" si="108"/>
        <v>9083</v>
      </c>
      <c r="M877" s="2">
        <f t="shared" si="109"/>
        <v>35.035660358855239</v>
      </c>
      <c r="N877" s="2">
        <f t="shared" si="113"/>
        <v>406190.53705828043</v>
      </c>
      <c r="O877" s="1">
        <f>N877/F877</f>
        <v>465.28125665324217</v>
      </c>
      <c r="P877">
        <f t="shared" si="110"/>
        <v>0</v>
      </c>
    </row>
    <row r="878" spans="6:16">
      <c r="F878" s="4">
        <f t="shared" si="114"/>
        <v>874</v>
      </c>
      <c r="G878" s="4">
        <v>0.96792699094509338</v>
      </c>
      <c r="H878" s="1">
        <f t="shared" si="111"/>
        <v>54.133866287338606</v>
      </c>
      <c r="I878" s="1">
        <f t="shared" si="107"/>
        <v>9096.0982059284834</v>
      </c>
      <c r="J878" s="1">
        <f t="shared" si="112"/>
        <v>9096.0982059284834</v>
      </c>
      <c r="K878" s="1">
        <v>5</v>
      </c>
      <c r="L878" s="1">
        <f t="shared" si="108"/>
        <v>9101</v>
      </c>
      <c r="M878" s="2">
        <f t="shared" si="109"/>
        <v>0</v>
      </c>
      <c r="N878" s="2">
        <f t="shared" si="113"/>
        <v>406190.53705828043</v>
      </c>
      <c r="O878" s="1">
        <f>N878/F878</f>
        <v>464.74889823601882</v>
      </c>
      <c r="P878">
        <f t="shared" si="110"/>
        <v>0</v>
      </c>
    </row>
    <row r="879" spans="6:16">
      <c r="F879" s="4">
        <f t="shared" si="114"/>
        <v>875</v>
      </c>
      <c r="G879" s="4">
        <v>0.9710961197888448</v>
      </c>
      <c r="H879" s="1">
        <f t="shared" si="111"/>
        <v>48.272425000541261</v>
      </c>
      <c r="I879" s="1">
        <f t="shared" si="107"/>
        <v>9144.3706309290246</v>
      </c>
      <c r="J879" s="1">
        <f t="shared" si="112"/>
        <v>9144.3706309290246</v>
      </c>
      <c r="K879" s="1">
        <v>10</v>
      </c>
      <c r="L879" s="1">
        <f t="shared" si="108"/>
        <v>9154</v>
      </c>
      <c r="M879" s="2">
        <f t="shared" si="109"/>
        <v>0</v>
      </c>
      <c r="N879" s="2">
        <f t="shared" si="113"/>
        <v>406190.53705828043</v>
      </c>
      <c r="O879" s="1">
        <f>N879/F879</f>
        <v>464.21775663803476</v>
      </c>
      <c r="P879">
        <f t="shared" si="110"/>
        <v>1</v>
      </c>
    </row>
    <row r="880" spans="6:16">
      <c r="F880" s="4">
        <f t="shared" si="114"/>
        <v>876</v>
      </c>
      <c r="G880" s="4">
        <v>0.97124863067152845</v>
      </c>
      <c r="H880" s="1">
        <f t="shared" si="111"/>
        <v>2.3858036883157183</v>
      </c>
      <c r="I880" s="1">
        <f t="shared" si="107"/>
        <v>9146.7564346173403</v>
      </c>
      <c r="J880" s="1">
        <f t="shared" si="112"/>
        <v>9154</v>
      </c>
      <c r="K880" s="1">
        <v>2</v>
      </c>
      <c r="L880" s="1">
        <f t="shared" si="108"/>
        <v>9156</v>
      </c>
      <c r="M880" s="2">
        <f t="shared" si="109"/>
        <v>7.2435653826596536</v>
      </c>
      <c r="N880" s="2">
        <f t="shared" si="113"/>
        <v>406197.7806236631</v>
      </c>
      <c r="O880" s="1">
        <f>N880/F880</f>
        <v>463.69609660235511</v>
      </c>
      <c r="P880">
        <f t="shared" si="110"/>
        <v>0</v>
      </c>
    </row>
    <row r="881" spans="6:16">
      <c r="F881" s="4">
        <f t="shared" si="114"/>
        <v>877</v>
      </c>
      <c r="G881" s="4">
        <v>0.97191381050822456</v>
      </c>
      <c r="H881" s="1">
        <f t="shared" si="111"/>
        <v>10.477600152495143</v>
      </c>
      <c r="I881" s="1">
        <f t="shared" si="107"/>
        <v>9157.2340347698355</v>
      </c>
      <c r="J881" s="1">
        <f t="shared" si="112"/>
        <v>9157.2340347698355</v>
      </c>
      <c r="K881" s="1">
        <v>7</v>
      </c>
      <c r="L881" s="1">
        <f t="shared" si="108"/>
        <v>9164</v>
      </c>
      <c r="M881" s="2">
        <f t="shared" si="109"/>
        <v>0</v>
      </c>
      <c r="N881" s="2">
        <f t="shared" si="113"/>
        <v>406197.7806236631</v>
      </c>
      <c r="O881" s="1">
        <f>N881/F881</f>
        <v>463.1673667316569</v>
      </c>
      <c r="P881">
        <f t="shared" si="110"/>
        <v>0</v>
      </c>
    </row>
    <row r="882" spans="6:16">
      <c r="F882" s="4">
        <f t="shared" si="114"/>
        <v>878</v>
      </c>
      <c r="G882" s="4">
        <v>0.97292241292532822</v>
      </c>
      <c r="H882" s="1">
        <f t="shared" si="111"/>
        <v>16.117147155031489</v>
      </c>
      <c r="I882" s="1">
        <f t="shared" si="107"/>
        <v>9173.351181924867</v>
      </c>
      <c r="J882" s="1">
        <f t="shared" si="112"/>
        <v>9173.351181924867</v>
      </c>
      <c r="K882" s="1">
        <v>10</v>
      </c>
      <c r="L882" s="1">
        <f t="shared" si="108"/>
        <v>9183</v>
      </c>
      <c r="M882" s="2">
        <f t="shared" si="109"/>
        <v>0</v>
      </c>
      <c r="N882" s="2">
        <f t="shared" si="113"/>
        <v>406197.7806236631</v>
      </c>
      <c r="O882" s="1">
        <f>N882/F882</f>
        <v>462.6398412570195</v>
      </c>
      <c r="P882">
        <f t="shared" si="110"/>
        <v>1</v>
      </c>
    </row>
    <row r="883" spans="6:16">
      <c r="F883" s="4">
        <f t="shared" si="114"/>
        <v>879</v>
      </c>
      <c r="G883" s="4">
        <v>0.97343581708696636</v>
      </c>
      <c r="H883" s="1">
        <f t="shared" si="111"/>
        <v>8.3146751293679699</v>
      </c>
      <c r="I883" s="1">
        <f t="shared" si="107"/>
        <v>9181.6658570542349</v>
      </c>
      <c r="J883" s="1">
        <f t="shared" si="112"/>
        <v>9183</v>
      </c>
      <c r="K883" s="1">
        <v>3</v>
      </c>
      <c r="L883" s="1">
        <f t="shared" si="108"/>
        <v>9186</v>
      </c>
      <c r="M883" s="2">
        <f t="shared" si="109"/>
        <v>1.334142945765052</v>
      </c>
      <c r="N883" s="2">
        <f t="shared" si="113"/>
        <v>406199.11476660887</v>
      </c>
      <c r="O883" s="1">
        <f>N883/F883</f>
        <v>462.11503386417388</v>
      </c>
      <c r="P883">
        <f t="shared" si="110"/>
        <v>0</v>
      </c>
    </row>
    <row r="884" spans="6:16">
      <c r="F884" s="4">
        <f t="shared" si="114"/>
        <v>880</v>
      </c>
      <c r="G884" s="4">
        <v>0.97559530535045136</v>
      </c>
      <c r="H884" s="1">
        <f t="shared" si="111"/>
        <v>35.847141493140953</v>
      </c>
      <c r="I884" s="1">
        <f t="shared" si="107"/>
        <v>9217.5129985473759</v>
      </c>
      <c r="J884" s="1">
        <f t="shared" si="112"/>
        <v>9217.5129985473759</v>
      </c>
      <c r="K884" s="1">
        <v>2</v>
      </c>
      <c r="L884" s="1">
        <f t="shared" si="108"/>
        <v>9220</v>
      </c>
      <c r="M884" s="2">
        <f t="shared" si="109"/>
        <v>0</v>
      </c>
      <c r="N884" s="2">
        <f t="shared" si="113"/>
        <v>406199.11476660887</v>
      </c>
      <c r="O884" s="1">
        <f>N884/F884</f>
        <v>461.5899031438737</v>
      </c>
      <c r="P884">
        <f t="shared" si="110"/>
        <v>0</v>
      </c>
    </row>
    <row r="885" spans="6:16">
      <c r="F885" s="4">
        <f t="shared" si="114"/>
        <v>881</v>
      </c>
      <c r="G885" s="4">
        <v>0.97725110275821936</v>
      </c>
      <c r="H885" s="1">
        <f t="shared" si="111"/>
        <v>28.52483367242894</v>
      </c>
      <c r="I885" s="1">
        <f t="shared" si="107"/>
        <v>9246.0378322198048</v>
      </c>
      <c r="J885" s="1">
        <f t="shared" si="112"/>
        <v>9246.0378322198048</v>
      </c>
      <c r="K885" s="1">
        <v>3</v>
      </c>
      <c r="L885" s="1">
        <f t="shared" si="108"/>
        <v>9249</v>
      </c>
      <c r="M885" s="2">
        <f t="shared" si="109"/>
        <v>0</v>
      </c>
      <c r="N885" s="2">
        <f t="shared" si="113"/>
        <v>406199.11476660887</v>
      </c>
      <c r="O885" s="1">
        <f>N885/F885</f>
        <v>461.06596454779668</v>
      </c>
      <c r="P885">
        <f t="shared" si="110"/>
        <v>0</v>
      </c>
    </row>
    <row r="886" spans="6:16">
      <c r="F886" s="4">
        <f t="shared" si="114"/>
        <v>882</v>
      </c>
      <c r="G886" s="4">
        <v>0.97793663552464505</v>
      </c>
      <c r="H886" s="1">
        <f t="shared" si="111"/>
        <v>12.098418703499192</v>
      </c>
      <c r="I886" s="1">
        <f t="shared" si="107"/>
        <v>9258.136250923304</v>
      </c>
      <c r="J886" s="1">
        <f t="shared" si="112"/>
        <v>9258.136250923304</v>
      </c>
      <c r="K886" s="1">
        <v>1</v>
      </c>
      <c r="L886" s="1">
        <f t="shared" si="108"/>
        <v>9259</v>
      </c>
      <c r="M886" s="2">
        <f t="shared" si="109"/>
        <v>0</v>
      </c>
      <c r="N886" s="2">
        <f t="shared" si="113"/>
        <v>406199.11476660887</v>
      </c>
      <c r="O886" s="1">
        <f>N886/F886</f>
        <v>460.54321402109849</v>
      </c>
      <c r="P886">
        <f t="shared" si="110"/>
        <v>0</v>
      </c>
    </row>
    <row r="887" spans="6:16">
      <c r="F887" s="4">
        <f t="shared" si="114"/>
        <v>883</v>
      </c>
      <c r="G887" s="4">
        <v>0.97837228278082078</v>
      </c>
      <c r="H887" s="1">
        <f t="shared" si="111"/>
        <v>7.7814388590704766</v>
      </c>
      <c r="I887" s="1">
        <f t="shared" si="107"/>
        <v>9265.9176897823745</v>
      </c>
      <c r="J887" s="1">
        <f t="shared" si="112"/>
        <v>9265.9176897823745</v>
      </c>
      <c r="K887" s="1">
        <v>2</v>
      </c>
      <c r="L887" s="1">
        <f t="shared" si="108"/>
        <v>9268</v>
      </c>
      <c r="M887" s="2">
        <f t="shared" si="109"/>
        <v>0</v>
      </c>
      <c r="N887" s="2">
        <f t="shared" si="113"/>
        <v>406199.11476660887</v>
      </c>
      <c r="O887" s="1">
        <f>N887/F887</f>
        <v>460.02164752730334</v>
      </c>
      <c r="P887">
        <f t="shared" si="110"/>
        <v>0</v>
      </c>
    </row>
    <row r="888" spans="6:16">
      <c r="F888" s="4">
        <f t="shared" si="114"/>
        <v>884</v>
      </c>
      <c r="G888" s="4">
        <v>0.97878202370805423</v>
      </c>
      <c r="H888" s="1">
        <f t="shared" si="111"/>
        <v>7.3869184326467803</v>
      </c>
      <c r="I888" s="1">
        <f t="shared" si="107"/>
        <v>9273.3046082150213</v>
      </c>
      <c r="J888" s="1">
        <f t="shared" si="112"/>
        <v>9273.3046082150213</v>
      </c>
      <c r="K888" s="1">
        <v>12</v>
      </c>
      <c r="L888" s="1">
        <f t="shared" si="108"/>
        <v>9285</v>
      </c>
      <c r="M888" s="2">
        <f t="shared" si="109"/>
        <v>0</v>
      </c>
      <c r="N888" s="2">
        <f t="shared" si="113"/>
        <v>406199.11476660887</v>
      </c>
      <c r="O888" s="1">
        <f>N888/F888</f>
        <v>459.50126104820009</v>
      </c>
      <c r="P888">
        <f t="shared" si="110"/>
        <v>1</v>
      </c>
    </row>
    <row r="889" spans="6:16">
      <c r="F889" s="4">
        <f t="shared" si="114"/>
        <v>885</v>
      </c>
      <c r="G889" s="4">
        <v>0.9791664456150404</v>
      </c>
      <c r="H889" s="1">
        <f t="shared" si="111"/>
        <v>6.9922397916325281</v>
      </c>
      <c r="I889" s="1">
        <f t="shared" si="107"/>
        <v>9280.2968480066538</v>
      </c>
      <c r="J889" s="1">
        <f t="shared" si="112"/>
        <v>9285</v>
      </c>
      <c r="K889" s="1">
        <v>12</v>
      </c>
      <c r="L889" s="1">
        <f t="shared" si="108"/>
        <v>9297</v>
      </c>
      <c r="M889" s="2">
        <f t="shared" si="109"/>
        <v>4.7031519933461823</v>
      </c>
      <c r="N889" s="2">
        <f t="shared" si="113"/>
        <v>406203.8179186022</v>
      </c>
      <c r="O889" s="1">
        <f>N889/F889</f>
        <v>458.98736487977652</v>
      </c>
      <c r="P889">
        <f t="shared" si="110"/>
        <v>0</v>
      </c>
    </row>
    <row r="890" spans="6:16">
      <c r="F890" s="4">
        <f t="shared" si="114"/>
        <v>886</v>
      </c>
      <c r="G890" s="4">
        <v>0.98207117933816623</v>
      </c>
      <c r="H890" s="1">
        <f t="shared" si="111"/>
        <v>54.943770932726693</v>
      </c>
      <c r="I890" s="1">
        <f t="shared" si="107"/>
        <v>9335.2406189393805</v>
      </c>
      <c r="J890" s="1">
        <f t="shared" si="112"/>
        <v>9335.2406189393805</v>
      </c>
      <c r="K890" s="1">
        <v>1</v>
      </c>
      <c r="L890" s="1">
        <f t="shared" si="108"/>
        <v>9336</v>
      </c>
      <c r="M890" s="2">
        <f t="shared" si="109"/>
        <v>0</v>
      </c>
      <c r="N890" s="2">
        <f t="shared" si="113"/>
        <v>406203.8179186022</v>
      </c>
      <c r="O890" s="1">
        <f>N890/F890</f>
        <v>458.46932044988961</v>
      </c>
      <c r="P890">
        <f t="shared" si="110"/>
        <v>0</v>
      </c>
    </row>
    <row r="891" spans="6:16">
      <c r="F891" s="4">
        <f t="shared" si="114"/>
        <v>887</v>
      </c>
      <c r="G891" s="4">
        <v>0.9832650759520396</v>
      </c>
      <c r="H891" s="1">
        <f t="shared" si="111"/>
        <v>23.790441390292472</v>
      </c>
      <c r="I891" s="1">
        <f t="shared" si="107"/>
        <v>9359.031060329673</v>
      </c>
      <c r="J891" s="1">
        <f t="shared" si="112"/>
        <v>9359.031060329673</v>
      </c>
      <c r="K891" s="1">
        <v>11</v>
      </c>
      <c r="L891" s="1">
        <f t="shared" si="108"/>
        <v>9370</v>
      </c>
      <c r="M891" s="2">
        <f t="shared" si="109"/>
        <v>0</v>
      </c>
      <c r="N891" s="2">
        <f t="shared" si="113"/>
        <v>406203.8179186022</v>
      </c>
      <c r="O891" s="1">
        <f>N891/F891</f>
        <v>457.95244410214451</v>
      </c>
      <c r="P891">
        <f t="shared" si="110"/>
        <v>0</v>
      </c>
    </row>
    <row r="892" spans="6:16">
      <c r="F892" s="4">
        <f t="shared" si="114"/>
        <v>888</v>
      </c>
      <c r="G892" s="4">
        <v>0.98561736092089935</v>
      </c>
      <c r="H892" s="1">
        <f t="shared" si="111"/>
        <v>49.322464644979846</v>
      </c>
      <c r="I892" s="1">
        <f t="shared" si="107"/>
        <v>9408.3535249746528</v>
      </c>
      <c r="J892" s="1">
        <f t="shared" si="112"/>
        <v>9408.3535249746528</v>
      </c>
      <c r="K892" s="1">
        <v>16</v>
      </c>
      <c r="L892" s="1">
        <f t="shared" si="108"/>
        <v>9424</v>
      </c>
      <c r="M892" s="2">
        <f t="shared" si="109"/>
        <v>0</v>
      </c>
      <c r="N892" s="2">
        <f t="shared" si="113"/>
        <v>406203.8179186022</v>
      </c>
      <c r="O892" s="1">
        <f>N892/F892</f>
        <v>457.43673189031779</v>
      </c>
      <c r="P892">
        <f t="shared" si="110"/>
        <v>0</v>
      </c>
    </row>
    <row r="893" spans="6:16">
      <c r="F893" s="4">
        <f t="shared" si="114"/>
        <v>889</v>
      </c>
      <c r="G893" s="4">
        <v>0.98688026647446048</v>
      </c>
      <c r="H893" s="1">
        <f t="shared" si="111"/>
        <v>28.029970465167935</v>
      </c>
      <c r="I893" s="1">
        <f t="shared" si="107"/>
        <v>9436.3834954398208</v>
      </c>
      <c r="J893" s="1">
        <f t="shared" si="112"/>
        <v>9436.3834954398208</v>
      </c>
      <c r="K893" s="1">
        <v>5</v>
      </c>
      <c r="L893" s="1">
        <f t="shared" si="108"/>
        <v>9441</v>
      </c>
      <c r="M893" s="2">
        <f t="shared" si="109"/>
        <v>0</v>
      </c>
      <c r="N893" s="2">
        <f t="shared" si="113"/>
        <v>406203.8179186022</v>
      </c>
      <c r="O893" s="1">
        <f>N893/F893</f>
        <v>456.92217988594172</v>
      </c>
      <c r="P893">
        <f t="shared" si="110"/>
        <v>0</v>
      </c>
    </row>
    <row r="894" spans="6:16">
      <c r="F894" s="4">
        <f t="shared" si="114"/>
        <v>890</v>
      </c>
      <c r="G894" s="4">
        <v>0.98870327197966579</v>
      </c>
      <c r="H894" s="1">
        <f t="shared" si="111"/>
        <v>42.750275474178125</v>
      </c>
      <c r="I894" s="1">
        <f t="shared" si="107"/>
        <v>9479.1337709139989</v>
      </c>
      <c r="J894" s="1">
        <f t="shared" si="112"/>
        <v>9479.1337709139989</v>
      </c>
      <c r="K894" s="1">
        <v>1</v>
      </c>
      <c r="L894" s="1">
        <f t="shared" si="108"/>
        <v>9480</v>
      </c>
      <c r="M894" s="2">
        <f t="shared" si="109"/>
        <v>0</v>
      </c>
      <c r="N894" s="2">
        <f t="shared" si="113"/>
        <v>406203.8179186022</v>
      </c>
      <c r="O894" s="1">
        <f>N894/F894</f>
        <v>456.40878417820471</v>
      </c>
      <c r="P894">
        <f t="shared" si="110"/>
        <v>0</v>
      </c>
    </row>
    <row r="895" spans="6:16">
      <c r="F895" s="4">
        <f t="shared" si="114"/>
        <v>891</v>
      </c>
      <c r="G895" s="4">
        <v>0.98956562409672499</v>
      </c>
      <c r="H895" s="1">
        <f t="shared" si="111"/>
        <v>21.313896003355694</v>
      </c>
      <c r="I895" s="1">
        <f t="shared" si="107"/>
        <v>9500.4476669173546</v>
      </c>
      <c r="J895" s="1">
        <f t="shared" si="112"/>
        <v>9500.4476669173546</v>
      </c>
      <c r="K895" s="1">
        <v>15</v>
      </c>
      <c r="L895" s="1">
        <f t="shared" si="108"/>
        <v>9515</v>
      </c>
      <c r="M895" s="2">
        <f t="shared" si="109"/>
        <v>0</v>
      </c>
      <c r="N895" s="2">
        <f t="shared" si="113"/>
        <v>406203.8179186022</v>
      </c>
      <c r="O895" s="1">
        <f>N895/F895</f>
        <v>455.89654087385208</v>
      </c>
      <c r="P895">
        <f t="shared" si="110"/>
        <v>2</v>
      </c>
    </row>
    <row r="896" spans="6:16">
      <c r="F896" s="4">
        <f t="shared" si="114"/>
        <v>892</v>
      </c>
      <c r="G896" s="4">
        <v>0.98965148132919767</v>
      </c>
      <c r="H896" s="1">
        <f t="shared" si="111"/>
        <v>2.1648652451822272</v>
      </c>
      <c r="I896" s="1">
        <f t="shared" si="107"/>
        <v>9502.6125321625368</v>
      </c>
      <c r="J896" s="1">
        <f t="shared" si="112"/>
        <v>9515</v>
      </c>
      <c r="K896" s="1">
        <v>1</v>
      </c>
      <c r="L896" s="1">
        <f t="shared" si="108"/>
        <v>9516</v>
      </c>
      <c r="M896" s="2">
        <f t="shared" si="109"/>
        <v>12.387467837463191</v>
      </c>
      <c r="N896" s="2">
        <f t="shared" si="113"/>
        <v>406216.20538643969</v>
      </c>
      <c r="O896" s="1">
        <f>N896/F896</f>
        <v>455.39933339286961</v>
      </c>
      <c r="P896">
        <f t="shared" si="110"/>
        <v>1</v>
      </c>
    </row>
    <row r="897" spans="6:16">
      <c r="F897" s="4">
        <f t="shared" si="114"/>
        <v>893</v>
      </c>
      <c r="G897" s="4">
        <v>0.98971178216256028</v>
      </c>
      <c r="H897" s="1">
        <f t="shared" si="111"/>
        <v>1.5253052787866181</v>
      </c>
      <c r="I897" s="1">
        <f t="shared" si="107"/>
        <v>9504.1378374413234</v>
      </c>
      <c r="J897" s="1">
        <f t="shared" si="112"/>
        <v>9516</v>
      </c>
      <c r="K897" s="1">
        <v>17</v>
      </c>
      <c r="L897" s="1">
        <f t="shared" si="108"/>
        <v>9533</v>
      </c>
      <c r="M897" s="2">
        <f t="shared" si="109"/>
        <v>11.862162558676573</v>
      </c>
      <c r="N897" s="2">
        <f t="shared" si="113"/>
        <v>406228.06754899834</v>
      </c>
      <c r="O897" s="1">
        <f>N897/F897</f>
        <v>454.90265123068122</v>
      </c>
      <c r="P897">
        <f t="shared" si="110"/>
        <v>0</v>
      </c>
    </row>
    <row r="898" spans="6:16">
      <c r="F898" s="4">
        <f t="shared" si="114"/>
        <v>894</v>
      </c>
      <c r="G898" s="4">
        <v>0.99161234968082224</v>
      </c>
      <c r="H898" s="1">
        <f t="shared" si="111"/>
        <v>50.324271986050007</v>
      </c>
      <c r="I898" s="1">
        <f t="shared" si="107"/>
        <v>9554.4621094273734</v>
      </c>
      <c r="J898" s="1">
        <f t="shared" si="112"/>
        <v>9554.4621094273734</v>
      </c>
      <c r="K898" s="1">
        <v>12</v>
      </c>
      <c r="L898" s="1">
        <f t="shared" si="108"/>
        <v>9566</v>
      </c>
      <c r="M898" s="2">
        <f t="shared" si="109"/>
        <v>0</v>
      </c>
      <c r="N898" s="2">
        <f t="shared" si="113"/>
        <v>406228.06754899834</v>
      </c>
      <c r="O898" s="1">
        <f>N898/F898</f>
        <v>454.39381157606078</v>
      </c>
      <c r="P898">
        <f t="shared" si="110"/>
        <v>1</v>
      </c>
    </row>
    <row r="899" spans="6:16">
      <c r="F899" s="4">
        <f t="shared" si="114"/>
        <v>895</v>
      </c>
      <c r="G899" s="4">
        <v>0.99188449528939326</v>
      </c>
      <c r="H899" s="1">
        <f t="shared" si="111"/>
        <v>7.6035198226218199</v>
      </c>
      <c r="I899" s="1">
        <f t="shared" si="107"/>
        <v>9562.0656292499953</v>
      </c>
      <c r="J899" s="1">
        <f t="shared" si="112"/>
        <v>9566</v>
      </c>
      <c r="K899" s="1">
        <v>11</v>
      </c>
      <c r="L899" s="1">
        <f t="shared" si="108"/>
        <v>9577</v>
      </c>
      <c r="M899" s="2">
        <f t="shared" si="109"/>
        <v>3.9343707500047458</v>
      </c>
      <c r="N899" s="2">
        <f t="shared" si="113"/>
        <v>406232.00191974832</v>
      </c>
      <c r="O899" s="1">
        <f>N899/F899</f>
        <v>453.8905049382663</v>
      </c>
      <c r="P899">
        <f t="shared" si="110"/>
        <v>0</v>
      </c>
    </row>
    <row r="900" spans="6:16">
      <c r="F900" s="4">
        <f t="shared" si="114"/>
        <v>896</v>
      </c>
      <c r="G900" s="4">
        <v>0.99274935892174643</v>
      </c>
      <c r="H900" s="1">
        <f t="shared" si="111"/>
        <v>24.936241906025316</v>
      </c>
      <c r="I900" s="1">
        <f t="shared" si="107"/>
        <v>9587.0018711560206</v>
      </c>
      <c r="J900" s="1">
        <f t="shared" si="112"/>
        <v>9587.0018711560206</v>
      </c>
      <c r="K900" s="1">
        <v>3</v>
      </c>
      <c r="L900" s="1">
        <f t="shared" si="108"/>
        <v>9590</v>
      </c>
      <c r="M900" s="2">
        <f t="shared" si="109"/>
        <v>0</v>
      </c>
      <c r="N900" s="2">
        <f t="shared" si="113"/>
        <v>406232.00191974832</v>
      </c>
      <c r="O900" s="1">
        <f>N900/F900</f>
        <v>453.3839307140048</v>
      </c>
      <c r="P900">
        <f t="shared" si="110"/>
        <v>0</v>
      </c>
    </row>
    <row r="901" spans="6:16">
      <c r="F901" s="4">
        <f t="shared" si="114"/>
        <v>897</v>
      </c>
      <c r="G901" s="4">
        <v>0.99366091933153156</v>
      </c>
      <c r="H901" s="1">
        <f t="shared" si="111"/>
        <v>27.716761251300341</v>
      </c>
      <c r="I901" s="1">
        <f t="shared" si="107"/>
        <v>9614.7186324073209</v>
      </c>
      <c r="J901" s="1">
        <f t="shared" si="112"/>
        <v>9614.7186324073209</v>
      </c>
      <c r="K901" s="1">
        <v>4</v>
      </c>
      <c r="L901" s="1">
        <f t="shared" si="108"/>
        <v>9619</v>
      </c>
      <c r="M901" s="2">
        <f t="shared" si="109"/>
        <v>0</v>
      </c>
      <c r="N901" s="2">
        <f t="shared" si="113"/>
        <v>406232.00191974832</v>
      </c>
      <c r="O901" s="1">
        <f>N901/F901</f>
        <v>452.8784859751932</v>
      </c>
      <c r="P901">
        <f t="shared" si="110"/>
        <v>0</v>
      </c>
    </row>
    <row r="902" spans="6:16">
      <c r="F902" s="4">
        <f t="shared" si="114"/>
        <v>898</v>
      </c>
      <c r="G902" s="4">
        <v>0.99548243065419961</v>
      </c>
      <c r="H902" s="1">
        <f t="shared" si="111"/>
        <v>60.991595941894047</v>
      </c>
      <c r="I902" s="1">
        <f t="shared" ref="I902:I907" si="115">IF(G902&lt;0.0368098159509202,815*G902,IF(G902&lt;0.320040899795501,(5*6^(3/2)*SQRT(39283*G902-1392)+6690)/241,IF(G902&lt;0.624744376278118,-(3*SQRT(135941-215160*G902)-2097)/22,IF(G902&lt;0.867075664621676,(3^(3/2)*SQRT(156480*G902-93197)+1089)/16,IF(G902&lt;1,-(5*SQRT(105745-105624*G902)-3025)/18,"false")))))*60</f>
        <v>9675.710228349215</v>
      </c>
      <c r="J902" s="1">
        <f t="shared" si="112"/>
        <v>9675.710228349215</v>
      </c>
      <c r="K902" s="1">
        <v>29</v>
      </c>
      <c r="L902" s="1">
        <f t="shared" ref="L902:L907" si="116">ROUND(J902+K902,0)</f>
        <v>9705</v>
      </c>
      <c r="M902" s="2">
        <f t="shared" ref="M902:M907" si="117">J902-I902</f>
        <v>0</v>
      </c>
      <c r="N902" s="2">
        <f t="shared" si="113"/>
        <v>406232.00191974832</v>
      </c>
      <c r="O902" s="1">
        <f>N902/F902</f>
        <v>452.3741669484948</v>
      </c>
      <c r="P902">
        <f t="shared" ref="P902:P907" si="118">COUNTIF(I903:I1804,"&lt;"&amp;L902)</f>
        <v>1</v>
      </c>
    </row>
    <row r="903" spans="6:16">
      <c r="F903" s="4">
        <f t="shared" si="114"/>
        <v>899</v>
      </c>
      <c r="G903" s="4">
        <v>0.99592997461096577</v>
      </c>
      <c r="H903" s="1">
        <f t="shared" ref="H903:H907" si="119">I903-I902</f>
        <v>16.438166591322442</v>
      </c>
      <c r="I903" s="1">
        <f t="shared" si="115"/>
        <v>9692.1483949405374</v>
      </c>
      <c r="J903" s="1">
        <f t="shared" ref="J903:J907" si="120">MAX(I903,L902)</f>
        <v>9705</v>
      </c>
      <c r="K903" s="1">
        <v>1</v>
      </c>
      <c r="L903" s="1">
        <f t="shared" si="116"/>
        <v>9706</v>
      </c>
      <c r="M903" s="2">
        <f t="shared" si="117"/>
        <v>12.851605059462599</v>
      </c>
      <c r="N903" s="2">
        <f t="shared" ref="N903:N907" si="121">M903+N902</f>
        <v>406244.85352480778</v>
      </c>
      <c r="O903" s="1">
        <f>N903/F903</f>
        <v>451.88526532236682</v>
      </c>
      <c r="P903">
        <f t="shared" si="118"/>
        <v>0</v>
      </c>
    </row>
    <row r="904" spans="6:16">
      <c r="F904" s="4">
        <f t="shared" si="114"/>
        <v>900</v>
      </c>
      <c r="G904" s="4">
        <v>0.99677126960878093</v>
      </c>
      <c r="H904" s="1">
        <f t="shared" si="119"/>
        <v>32.936336456266872</v>
      </c>
      <c r="I904" s="1">
        <f t="shared" si="115"/>
        <v>9725.0847313968043</v>
      </c>
      <c r="J904" s="1">
        <f t="shared" si="120"/>
        <v>9725.0847313968043</v>
      </c>
      <c r="K904" s="1">
        <v>3</v>
      </c>
      <c r="L904" s="1">
        <f t="shared" si="116"/>
        <v>9728</v>
      </c>
      <c r="M904" s="2">
        <f t="shared" si="117"/>
        <v>0</v>
      </c>
      <c r="N904" s="2">
        <f t="shared" si="121"/>
        <v>406244.85352480778</v>
      </c>
      <c r="O904" s="1">
        <f>N904/F904</f>
        <v>451.38317058311975</v>
      </c>
      <c r="P904">
        <f t="shared" si="118"/>
        <v>0</v>
      </c>
    </row>
    <row r="905" spans="6:16">
      <c r="F905" s="4">
        <f t="shared" si="114"/>
        <v>901</v>
      </c>
      <c r="G905" s="4">
        <v>0.9982175044274153</v>
      </c>
      <c r="H905" s="1">
        <f t="shared" si="119"/>
        <v>65.145324556788182</v>
      </c>
      <c r="I905" s="1">
        <f t="shared" si="115"/>
        <v>9790.2300559535925</v>
      </c>
      <c r="J905" s="1">
        <f t="shared" si="120"/>
        <v>9790.2300559535925</v>
      </c>
      <c r="K905" s="1">
        <v>5</v>
      </c>
      <c r="L905" s="1">
        <f t="shared" si="116"/>
        <v>9795</v>
      </c>
      <c r="M905" s="2">
        <f t="shared" si="117"/>
        <v>0</v>
      </c>
      <c r="N905" s="2">
        <f t="shared" si="121"/>
        <v>406244.85352480778</v>
      </c>
      <c r="O905" s="1">
        <f>N905/F905</f>
        <v>450.88219037159575</v>
      </c>
      <c r="P905">
        <f t="shared" si="118"/>
        <v>0</v>
      </c>
    </row>
    <row r="906" spans="6:16">
      <c r="F906" s="4">
        <f t="shared" si="114"/>
        <v>902</v>
      </c>
      <c r="G906" s="4">
        <v>0.99886588284760203</v>
      </c>
      <c r="H906" s="1">
        <f t="shared" si="119"/>
        <v>34.479789733186408</v>
      </c>
      <c r="I906" s="1">
        <f t="shared" si="115"/>
        <v>9824.7098456867789</v>
      </c>
      <c r="J906" s="1">
        <f t="shared" si="120"/>
        <v>9824.7098456867789</v>
      </c>
      <c r="K906" s="1">
        <v>8</v>
      </c>
      <c r="L906" s="1">
        <f t="shared" si="116"/>
        <v>9833</v>
      </c>
      <c r="M906" s="2">
        <f t="shared" si="117"/>
        <v>0</v>
      </c>
      <c r="N906" s="2">
        <f t="shared" si="121"/>
        <v>406244.85352480778</v>
      </c>
      <c r="O906" s="1">
        <f>N906/F906</f>
        <v>450.38232098093988</v>
      </c>
      <c r="P906">
        <f t="shared" si="118"/>
        <v>0</v>
      </c>
    </row>
    <row r="907" spans="6:16">
      <c r="F907" s="4">
        <f t="shared" si="114"/>
        <v>903</v>
      </c>
      <c r="G907" s="4">
        <v>0.99973603031882474</v>
      </c>
      <c r="H907" s="1">
        <f t="shared" si="119"/>
        <v>55.261786343700805</v>
      </c>
      <c r="I907" s="1">
        <f t="shared" si="115"/>
        <v>9879.9716320304797</v>
      </c>
      <c r="J907" s="1">
        <f t="shared" si="120"/>
        <v>9879.9716320304797</v>
      </c>
      <c r="K907" s="1">
        <v>3</v>
      </c>
      <c r="L907" s="1">
        <f t="shared" si="116"/>
        <v>9883</v>
      </c>
      <c r="M907" s="2">
        <f t="shared" si="117"/>
        <v>0</v>
      </c>
      <c r="N907" s="2">
        <f t="shared" si="121"/>
        <v>406244.85352480778</v>
      </c>
      <c r="O907" s="1">
        <f>N907/F907</f>
        <v>449.88355872071736</v>
      </c>
      <c r="P907">
        <f t="shared" si="118"/>
        <v>0</v>
      </c>
    </row>
    <row r="908" spans="6:16">
      <c r="H908" s="2"/>
      <c r="I908" s="2"/>
      <c r="J908" s="2"/>
      <c r="K908" s="2"/>
      <c r="L908" s="2"/>
      <c r="M908" s="2"/>
      <c r="N908" s="2"/>
      <c r="O908" s="2"/>
    </row>
    <row r="909" spans="6:16">
      <c r="H909" s="2"/>
      <c r="I909" s="2"/>
      <c r="J909" s="2"/>
      <c r="K909" s="2"/>
      <c r="L909" s="2"/>
      <c r="M909" s="2"/>
      <c r="N909" s="2"/>
      <c r="O909" s="2"/>
    </row>
    <row r="910" spans="6:16">
      <c r="H910" s="2"/>
      <c r="I910" s="2"/>
      <c r="J910" s="2"/>
      <c r="K910" s="2"/>
      <c r="L910" s="2"/>
      <c r="M910" s="2"/>
      <c r="N910" s="2"/>
      <c r="O910" s="2"/>
    </row>
    <row r="911" spans="6:16">
      <c r="H911" s="2"/>
      <c r="I911" s="2"/>
      <c r="J911" s="2"/>
      <c r="K911" s="2"/>
      <c r="L911" s="2"/>
      <c r="M911" s="2"/>
      <c r="N911" s="2"/>
      <c r="O911" s="2"/>
    </row>
    <row r="912" spans="6:16">
      <c r="H912" s="2"/>
      <c r="I912" s="2"/>
      <c r="J912" s="2"/>
      <c r="K912" s="2"/>
      <c r="L912" s="2"/>
      <c r="M912" s="2"/>
      <c r="N912" s="2"/>
      <c r="O912" s="2"/>
    </row>
    <row r="913" spans="8:15">
      <c r="H913" s="2"/>
      <c r="I913" s="2"/>
      <c r="J913" s="2"/>
      <c r="K913" s="2"/>
      <c r="L913" s="2"/>
      <c r="M913" s="2"/>
      <c r="N913" s="2"/>
      <c r="O913" s="2"/>
    </row>
    <row r="914" spans="8:15">
      <c r="H914" s="2"/>
      <c r="I914" s="2"/>
      <c r="J914" s="2"/>
      <c r="K914" s="2"/>
      <c r="L914" s="2"/>
      <c r="M914" s="2"/>
      <c r="N914" s="2"/>
      <c r="O914" s="2"/>
    </row>
    <row r="915" spans="8:15">
      <c r="H915" s="2"/>
      <c r="I915" s="2"/>
      <c r="J915" s="2"/>
      <c r="K915" s="2"/>
      <c r="L915" s="2"/>
      <c r="M915" s="2"/>
      <c r="N915" s="2"/>
      <c r="O915" s="2"/>
    </row>
    <row r="916" spans="8:15">
      <c r="H916" s="2"/>
      <c r="I916" s="2"/>
      <c r="J916" s="2"/>
      <c r="K916" s="2"/>
      <c r="L916" s="2"/>
      <c r="M916" s="2"/>
      <c r="N916" s="2"/>
      <c r="O916" s="2"/>
    </row>
    <row r="917" spans="8:15">
      <c r="H917" s="2"/>
      <c r="I917" s="2"/>
      <c r="J917" s="2"/>
      <c r="K917" s="2"/>
      <c r="L917" s="2"/>
      <c r="M917" s="2"/>
      <c r="N917" s="2"/>
      <c r="O917" s="2"/>
    </row>
    <row r="918" spans="8:15">
      <c r="H918" s="2"/>
      <c r="I918" s="2"/>
      <c r="J918" s="2"/>
      <c r="K918" s="2"/>
      <c r="L918" s="2"/>
      <c r="M918" s="2"/>
      <c r="N918" s="2"/>
      <c r="O918" s="2"/>
    </row>
    <row r="919" spans="8:15">
      <c r="H919" s="2"/>
      <c r="I919" s="2"/>
      <c r="J919" s="2"/>
      <c r="K919" s="2"/>
      <c r="L919" s="2"/>
      <c r="M919" s="2"/>
      <c r="N919" s="2"/>
      <c r="O919" s="2"/>
    </row>
    <row r="920" spans="8:15">
      <c r="H920" s="2"/>
      <c r="I920" s="2"/>
      <c r="J920" s="2"/>
      <c r="K920" s="2"/>
      <c r="L920" s="2"/>
      <c r="M920" s="2"/>
      <c r="N920" s="2"/>
      <c r="O920" s="2"/>
    </row>
    <row r="921" spans="8:15">
      <c r="H921" s="2"/>
      <c r="I921" s="2"/>
      <c r="J921" s="2"/>
      <c r="K921" s="2"/>
      <c r="L921" s="2"/>
      <c r="M921" s="2"/>
      <c r="N921" s="2"/>
      <c r="O921" s="2"/>
    </row>
    <row r="922" spans="8:15">
      <c r="H922" s="2"/>
      <c r="I922" s="2"/>
      <c r="J922" s="2"/>
      <c r="K922" s="2"/>
      <c r="L922" s="2"/>
      <c r="M922" s="2"/>
      <c r="N922" s="2"/>
      <c r="O922" s="2"/>
    </row>
    <row r="923" spans="8:15">
      <c r="H923" s="2"/>
      <c r="I923" s="2"/>
      <c r="J923" s="2"/>
      <c r="K923" s="2"/>
      <c r="L923" s="2"/>
      <c r="M923" s="2"/>
      <c r="N923" s="2"/>
      <c r="O923" s="2"/>
    </row>
    <row r="924" spans="8:15">
      <c r="H924" s="2"/>
      <c r="I924" s="2"/>
      <c r="J924" s="2"/>
      <c r="K924" s="2"/>
      <c r="L924" s="2"/>
      <c r="M924" s="2"/>
      <c r="N924" s="2"/>
      <c r="O924" s="2"/>
    </row>
    <row r="925" spans="8:15">
      <c r="H925" s="2"/>
      <c r="I925" s="2"/>
      <c r="J925" s="2"/>
      <c r="K925" s="2"/>
      <c r="L925" s="2"/>
      <c r="M925" s="2"/>
      <c r="N925" s="2"/>
      <c r="O925" s="2"/>
    </row>
    <row r="926" spans="8:15">
      <c r="H926" s="2"/>
      <c r="I926" s="2"/>
      <c r="J926" s="2"/>
      <c r="K926" s="2"/>
      <c r="L926" s="2"/>
      <c r="M926" s="2"/>
      <c r="N926" s="2"/>
      <c r="O926" s="2"/>
    </row>
    <row r="927" spans="8:15">
      <c r="H927" s="2"/>
      <c r="I927" s="2"/>
      <c r="J927" s="2"/>
      <c r="K927" s="2"/>
      <c r="L927" s="2"/>
      <c r="M927" s="2"/>
      <c r="N927" s="2"/>
      <c r="O927" s="2"/>
    </row>
    <row r="928" spans="8:15">
      <c r="H928" s="2"/>
      <c r="I928" s="2"/>
      <c r="J928" s="2"/>
      <c r="K928" s="2"/>
      <c r="L928" s="2"/>
      <c r="M928" s="2"/>
      <c r="N928" s="2"/>
      <c r="O928" s="2"/>
    </row>
    <row r="929" spans="8:15">
      <c r="H929" s="2"/>
      <c r="I929" s="2"/>
      <c r="J929" s="2"/>
      <c r="K929" s="2"/>
      <c r="L929" s="2"/>
      <c r="M929" s="2"/>
      <c r="N929" s="2"/>
      <c r="O929" s="2"/>
    </row>
    <row r="930" spans="8:15">
      <c r="H930" s="2"/>
      <c r="I930" s="2"/>
      <c r="J930" s="2"/>
      <c r="K930" s="2"/>
      <c r="L930" s="2"/>
      <c r="M930" s="2"/>
      <c r="N930" s="2"/>
      <c r="O930" s="2"/>
    </row>
    <row r="931" spans="8:15">
      <c r="H931" s="2"/>
      <c r="I931" s="2"/>
      <c r="J931" s="2"/>
      <c r="K931" s="2"/>
      <c r="L931" s="2"/>
      <c r="M931" s="2"/>
      <c r="N931" s="2"/>
      <c r="O931" s="2"/>
    </row>
    <row r="932" spans="8:15">
      <c r="H932" s="2"/>
      <c r="I932" s="2"/>
      <c r="J932" s="2"/>
      <c r="K932" s="2"/>
      <c r="L932" s="2"/>
      <c r="M932" s="2"/>
      <c r="N932" s="2"/>
      <c r="O932" s="2"/>
    </row>
    <row r="933" spans="8:15">
      <c r="H933" s="2"/>
      <c r="I933" s="2"/>
      <c r="J933" s="2"/>
      <c r="K933" s="2"/>
      <c r="L933" s="2"/>
      <c r="M933" s="2"/>
      <c r="N933" s="2"/>
      <c r="O933" s="2"/>
    </row>
    <row r="934" spans="8:15">
      <c r="H934" s="2"/>
      <c r="I934" s="2"/>
      <c r="J934" s="2"/>
      <c r="K934" s="2"/>
      <c r="L934" s="2"/>
      <c r="M934" s="2"/>
      <c r="N934" s="2"/>
      <c r="O934" s="2"/>
    </row>
    <row r="935" spans="8:15">
      <c r="H935" s="2"/>
      <c r="I935" s="2"/>
      <c r="J935" s="2"/>
      <c r="K935" s="2"/>
      <c r="L935" s="2"/>
      <c r="M935" s="2"/>
      <c r="N935" s="2"/>
      <c r="O935" s="2"/>
    </row>
    <row r="936" spans="8:15">
      <c r="H936" s="2"/>
      <c r="I936" s="2"/>
      <c r="J936" s="2"/>
      <c r="K936" s="2"/>
      <c r="L936" s="2"/>
      <c r="M936" s="2"/>
      <c r="N936" s="2"/>
      <c r="O936" s="2"/>
    </row>
    <row r="937" spans="8:15">
      <c r="H937" s="2"/>
      <c r="I937" s="2"/>
      <c r="J937" s="2"/>
      <c r="K937" s="2"/>
      <c r="L937" s="2"/>
      <c r="M937" s="2"/>
      <c r="N937" s="2"/>
      <c r="O937" s="2"/>
    </row>
    <row r="938" spans="8:15">
      <c r="H938" s="2"/>
      <c r="I938" s="2"/>
      <c r="J938" s="2"/>
      <c r="K938" s="2"/>
      <c r="L938" s="2"/>
      <c r="M938" s="2"/>
      <c r="N938" s="2"/>
      <c r="O938" s="2"/>
    </row>
    <row r="939" spans="8:15">
      <c r="H939" s="2"/>
      <c r="I939" s="2"/>
      <c r="J939" s="2"/>
      <c r="K939" s="2"/>
      <c r="L939" s="2"/>
      <c r="M939" s="2"/>
      <c r="N939" s="2"/>
      <c r="O939" s="2"/>
    </row>
    <row r="940" spans="8:15">
      <c r="H940" s="2"/>
      <c r="I940" s="2"/>
      <c r="J940" s="2"/>
      <c r="K940" s="2"/>
      <c r="L940" s="2"/>
      <c r="M940" s="2"/>
      <c r="N940" s="2"/>
      <c r="O940" s="2"/>
    </row>
    <row r="941" spans="8:15">
      <c r="H941" s="2"/>
      <c r="I941" s="2"/>
      <c r="J941" s="2"/>
      <c r="K941" s="2"/>
      <c r="L941" s="2"/>
      <c r="M941" s="2"/>
      <c r="N941" s="2"/>
      <c r="O941" s="2"/>
    </row>
    <row r="942" spans="8:15">
      <c r="H942" s="2"/>
      <c r="I942" s="2"/>
      <c r="J942" s="2"/>
      <c r="K942" s="2"/>
      <c r="L942" s="2"/>
      <c r="M942" s="2"/>
      <c r="N942" s="2"/>
      <c r="O942" s="2"/>
    </row>
    <row r="943" spans="8:15">
      <c r="H943" s="2"/>
      <c r="I943" s="2"/>
      <c r="J943" s="2"/>
      <c r="K943" s="2"/>
      <c r="L943" s="2"/>
      <c r="M943" s="2"/>
      <c r="N943" s="2"/>
      <c r="O943" s="2"/>
    </row>
    <row r="944" spans="8:15">
      <c r="H944" s="2"/>
      <c r="I944" s="2"/>
      <c r="J944" s="2"/>
      <c r="K944" s="2"/>
      <c r="L944" s="2"/>
      <c r="M944" s="2"/>
      <c r="N944" s="2"/>
      <c r="O944" s="2"/>
    </row>
    <row r="945" spans="8:15">
      <c r="H945" s="2"/>
      <c r="I945" s="2"/>
      <c r="J945" s="2"/>
      <c r="K945" s="2"/>
      <c r="L945" s="2"/>
      <c r="M945" s="2"/>
      <c r="N945" s="2"/>
      <c r="O945" s="2"/>
    </row>
    <row r="946" spans="8:15">
      <c r="H946" s="2"/>
      <c r="I946" s="2"/>
      <c r="J946" s="2"/>
      <c r="K946" s="2"/>
      <c r="L946" s="2"/>
      <c r="M946" s="2"/>
      <c r="N946" s="2"/>
      <c r="O946" s="2"/>
    </row>
    <row r="947" spans="8:15">
      <c r="H947" s="2"/>
      <c r="I947" s="2"/>
      <c r="J947" s="2"/>
      <c r="K947" s="2"/>
      <c r="L947" s="2"/>
      <c r="M947" s="2"/>
      <c r="N947" s="2"/>
      <c r="O947" s="2"/>
    </row>
    <row r="948" spans="8:15">
      <c r="H948" s="2"/>
      <c r="I948" s="2"/>
      <c r="J948" s="2"/>
      <c r="K948" s="2"/>
      <c r="L948" s="2"/>
      <c r="M948" s="2"/>
      <c r="N948" s="2"/>
      <c r="O948" s="2"/>
    </row>
    <row r="949" spans="8:15">
      <c r="H949" s="2"/>
      <c r="I949" s="2"/>
      <c r="J949" s="2"/>
      <c r="K949" s="2"/>
      <c r="L949" s="2"/>
      <c r="M949" s="2"/>
      <c r="N949" s="2"/>
      <c r="O949" s="2"/>
    </row>
    <row r="950" spans="8:15">
      <c r="H950" s="2"/>
      <c r="I950" s="2"/>
      <c r="J950" s="2"/>
      <c r="K950" s="2"/>
      <c r="L950" s="2"/>
      <c r="M950" s="2"/>
      <c r="N950" s="2"/>
      <c r="O950" s="2"/>
    </row>
    <row r="951" spans="8:15">
      <c r="H951" s="2"/>
      <c r="I951" s="2"/>
      <c r="J951" s="2"/>
      <c r="K951" s="2"/>
      <c r="L951" s="2"/>
      <c r="M951" s="2"/>
      <c r="N951" s="2"/>
      <c r="O951" s="2"/>
    </row>
    <row r="952" spans="8:15">
      <c r="H952" s="2"/>
      <c r="I952" s="2"/>
      <c r="J952" s="2"/>
      <c r="K952" s="2"/>
      <c r="L952" s="2"/>
      <c r="M952" s="2"/>
      <c r="N952" s="2"/>
      <c r="O952" s="2"/>
    </row>
    <row r="953" spans="8:15">
      <c r="H953" s="2"/>
      <c r="I953" s="2"/>
      <c r="J953" s="2"/>
      <c r="K953" s="2"/>
      <c r="L953" s="2"/>
      <c r="M953" s="2"/>
      <c r="N953" s="2"/>
      <c r="O953" s="2"/>
    </row>
    <row r="954" spans="8:15">
      <c r="H954" s="2"/>
      <c r="I954" s="2"/>
      <c r="J954" s="2"/>
      <c r="K954" s="2"/>
      <c r="L954" s="2"/>
      <c r="M954" s="2"/>
      <c r="N954" s="2"/>
      <c r="O954" s="2"/>
    </row>
    <row r="955" spans="8:15">
      <c r="H955" s="2"/>
      <c r="I955" s="2"/>
      <c r="J955" s="2"/>
      <c r="K955" s="2"/>
      <c r="L955" s="2"/>
      <c r="M955" s="2"/>
      <c r="N955" s="2"/>
      <c r="O955" s="2"/>
    </row>
    <row r="956" spans="8:15">
      <c r="H956" s="2"/>
      <c r="I956" s="2"/>
      <c r="J956" s="2"/>
      <c r="K956" s="2"/>
      <c r="L956" s="2"/>
      <c r="M956" s="2"/>
      <c r="N956" s="2"/>
      <c r="O956" s="2"/>
    </row>
    <row r="957" spans="8:15">
      <c r="H957" s="2"/>
      <c r="I957" s="2"/>
      <c r="J957" s="2"/>
      <c r="K957" s="2"/>
      <c r="L957" s="2"/>
      <c r="M957" s="2"/>
      <c r="N957" s="2"/>
      <c r="O957" s="2"/>
    </row>
    <row r="958" spans="8:15">
      <c r="H958" s="2"/>
      <c r="I958" s="2"/>
      <c r="J958" s="2"/>
      <c r="K958" s="2"/>
      <c r="L958" s="2"/>
      <c r="M958" s="2"/>
      <c r="N958" s="2"/>
      <c r="O958" s="2"/>
    </row>
    <row r="959" spans="8:15">
      <c r="H959" s="2"/>
      <c r="I959" s="2"/>
      <c r="J959" s="2"/>
      <c r="K959" s="2"/>
      <c r="L959" s="2"/>
      <c r="M959" s="2"/>
      <c r="N959" s="2"/>
      <c r="O959" s="2"/>
    </row>
    <row r="960" spans="8:15">
      <c r="H960" s="2"/>
      <c r="I960" s="2"/>
      <c r="J960" s="2"/>
      <c r="K960" s="2"/>
      <c r="L960" s="2"/>
      <c r="M960" s="2"/>
      <c r="N960" s="2"/>
      <c r="O960" s="2"/>
    </row>
    <row r="961" spans="8:15">
      <c r="H961" s="2"/>
      <c r="I961" s="2"/>
      <c r="J961" s="2"/>
      <c r="K961" s="2"/>
      <c r="L961" s="2"/>
      <c r="M961" s="2"/>
      <c r="N961" s="2"/>
      <c r="O961" s="2"/>
    </row>
    <row r="962" spans="8:15">
      <c r="H962" s="2"/>
      <c r="I962" s="2"/>
      <c r="J962" s="2"/>
      <c r="K962" s="2"/>
      <c r="L962" s="2"/>
      <c r="M962" s="2"/>
      <c r="N962" s="2"/>
      <c r="O962" s="2"/>
    </row>
    <row r="963" spans="8:15">
      <c r="H963" s="2"/>
      <c r="I963" s="2"/>
      <c r="J963" s="2"/>
      <c r="K963" s="2"/>
      <c r="L963" s="2"/>
      <c r="M963" s="2"/>
      <c r="N963" s="2"/>
      <c r="O963" s="2"/>
    </row>
    <row r="964" spans="8:15">
      <c r="H964" s="2"/>
      <c r="I964" s="2"/>
      <c r="J964" s="2"/>
      <c r="K964" s="2"/>
      <c r="L964" s="2"/>
      <c r="M964" s="2"/>
      <c r="N964" s="2"/>
      <c r="O964" s="2"/>
    </row>
    <row r="965" spans="8:15">
      <c r="H965" s="2"/>
      <c r="I965" s="2"/>
      <c r="J965" s="2"/>
      <c r="K965" s="2"/>
      <c r="L965" s="2"/>
      <c r="M965" s="2"/>
      <c r="N965" s="2"/>
      <c r="O965" s="2"/>
    </row>
    <row r="966" spans="8:15">
      <c r="H966" s="2"/>
      <c r="I966" s="2"/>
      <c r="J966" s="2"/>
      <c r="K966" s="2"/>
      <c r="L966" s="2"/>
      <c r="M966" s="2"/>
      <c r="N966" s="2"/>
      <c r="O966" s="2"/>
    </row>
    <row r="967" spans="8:15">
      <c r="H967" s="2"/>
      <c r="I967" s="2"/>
      <c r="J967" s="2"/>
      <c r="K967" s="2"/>
      <c r="L967" s="2"/>
      <c r="M967" s="2"/>
      <c r="N967" s="2"/>
      <c r="O967" s="2"/>
    </row>
    <row r="968" spans="8:15">
      <c r="H968" s="2"/>
      <c r="I968" s="2"/>
      <c r="J968" s="2"/>
      <c r="K968" s="2"/>
      <c r="L968" s="2"/>
      <c r="M968" s="2"/>
      <c r="N968" s="2"/>
      <c r="O968" s="2"/>
    </row>
    <row r="969" spans="8:15">
      <c r="H969" s="2"/>
      <c r="I969" s="2"/>
      <c r="J969" s="2"/>
      <c r="K969" s="2"/>
      <c r="L969" s="2"/>
      <c r="M969" s="2"/>
      <c r="N969" s="2"/>
      <c r="O969" s="2"/>
    </row>
    <row r="970" spans="8:15">
      <c r="H970" s="2"/>
      <c r="I970" s="2"/>
      <c r="J970" s="2"/>
      <c r="K970" s="2"/>
      <c r="L970" s="2"/>
      <c r="M970" s="2"/>
      <c r="N970" s="2"/>
      <c r="O970" s="2"/>
    </row>
    <row r="971" spans="8:15">
      <c r="H971" s="2"/>
      <c r="I971" s="2"/>
      <c r="J971" s="2"/>
      <c r="K971" s="2"/>
      <c r="L971" s="2"/>
      <c r="M971" s="2"/>
      <c r="N971" s="2"/>
      <c r="O971" s="2"/>
    </row>
    <row r="972" spans="8:15">
      <c r="H972" s="2"/>
      <c r="I972" s="2"/>
      <c r="J972" s="2"/>
      <c r="K972" s="2"/>
      <c r="L972" s="2"/>
      <c r="M972" s="2"/>
      <c r="N972" s="2"/>
      <c r="O972" s="2"/>
    </row>
    <row r="973" spans="8:15">
      <c r="H973" s="2"/>
      <c r="I973" s="2"/>
      <c r="J973" s="2"/>
      <c r="K973" s="2"/>
      <c r="L973" s="2"/>
      <c r="M973" s="2"/>
      <c r="N973" s="2"/>
      <c r="O973" s="2"/>
    </row>
    <row r="974" spans="8:15">
      <c r="H974" s="2"/>
      <c r="I974" s="2"/>
      <c r="J974" s="2"/>
      <c r="K974" s="2"/>
      <c r="L974" s="2"/>
      <c r="M974" s="2"/>
      <c r="N974" s="2"/>
      <c r="O974" s="2"/>
    </row>
    <row r="975" spans="8:15">
      <c r="H975" s="2"/>
      <c r="I975" s="2"/>
      <c r="J975" s="2"/>
      <c r="K975" s="2"/>
      <c r="L975" s="2"/>
      <c r="M975" s="2"/>
      <c r="N975" s="2"/>
      <c r="O975" s="2"/>
    </row>
    <row r="976" spans="8:15">
      <c r="H976" s="2"/>
      <c r="I976" s="2"/>
      <c r="J976" s="2"/>
      <c r="K976" s="2"/>
      <c r="L976" s="2"/>
      <c r="M976" s="2"/>
      <c r="N976" s="2"/>
      <c r="O976" s="2"/>
    </row>
    <row r="977" spans="8:15">
      <c r="H977" s="2"/>
      <c r="I977" s="2"/>
      <c r="J977" s="2"/>
      <c r="K977" s="2"/>
      <c r="L977" s="2"/>
      <c r="M977" s="2"/>
      <c r="N977" s="2"/>
      <c r="O977" s="2"/>
    </row>
    <row r="978" spans="8:15">
      <c r="H978" s="2"/>
      <c r="I978" s="2"/>
      <c r="J978" s="2"/>
      <c r="K978" s="2"/>
      <c r="L978" s="2"/>
      <c r="M978" s="2"/>
      <c r="N978" s="2"/>
      <c r="O978" s="2"/>
    </row>
    <row r="979" spans="8:15">
      <c r="H979" s="2"/>
      <c r="I979" s="2"/>
      <c r="J979" s="2"/>
      <c r="K979" s="2"/>
      <c r="L979" s="2"/>
      <c r="M979" s="2"/>
      <c r="N979" s="2"/>
      <c r="O979" s="2"/>
    </row>
    <row r="980" spans="8:15">
      <c r="H980" s="2"/>
      <c r="I980" s="2"/>
      <c r="J980" s="2"/>
      <c r="K980" s="2"/>
      <c r="L980" s="2"/>
      <c r="M980" s="2"/>
      <c r="N980" s="2"/>
      <c r="O980" s="2"/>
    </row>
    <row r="981" spans="8:15">
      <c r="H981" s="2"/>
      <c r="I981" s="2"/>
      <c r="J981" s="2"/>
      <c r="K981" s="2"/>
      <c r="L981" s="2"/>
      <c r="M981" s="2"/>
      <c r="N981" s="2"/>
      <c r="O981" s="2"/>
    </row>
    <row r="982" spans="8:15">
      <c r="H982" s="2"/>
      <c r="I982" s="2"/>
      <c r="J982" s="2"/>
      <c r="K982" s="2"/>
      <c r="L982" s="2"/>
      <c r="M982" s="2"/>
      <c r="N982" s="2"/>
      <c r="O982" s="2"/>
    </row>
    <row r="983" spans="8:15">
      <c r="H983" s="2"/>
      <c r="I983" s="2"/>
      <c r="J983" s="2"/>
      <c r="K983" s="2"/>
      <c r="L983" s="2"/>
      <c r="M983" s="2"/>
      <c r="N983" s="2"/>
      <c r="O983" s="2"/>
    </row>
    <row r="984" spans="8:15">
      <c r="H984" s="2"/>
      <c r="I984" s="2"/>
      <c r="J984" s="2"/>
      <c r="K984" s="2"/>
      <c r="L984" s="2"/>
      <c r="M984" s="2"/>
      <c r="N984" s="2"/>
      <c r="O984" s="2"/>
    </row>
    <row r="985" spans="8:15">
      <c r="H985" s="2"/>
      <c r="I985" s="2"/>
      <c r="J985" s="2"/>
      <c r="K985" s="2"/>
      <c r="L985" s="2"/>
      <c r="M985" s="2"/>
      <c r="N985" s="2"/>
      <c r="O985" s="2"/>
    </row>
    <row r="986" spans="8:15">
      <c r="H986" s="2"/>
      <c r="I986" s="2"/>
      <c r="J986" s="2"/>
      <c r="K986" s="2"/>
      <c r="L986" s="2"/>
      <c r="M986" s="2"/>
      <c r="N986" s="2"/>
      <c r="O986" s="2"/>
    </row>
    <row r="987" spans="8:15">
      <c r="H987" s="2"/>
      <c r="I987" s="2"/>
      <c r="J987" s="2"/>
      <c r="K987" s="2"/>
      <c r="L987" s="2"/>
      <c r="M987" s="2"/>
      <c r="N987" s="2"/>
      <c r="O987" s="2"/>
    </row>
    <row r="988" spans="8:15">
      <c r="H988" s="2"/>
      <c r="I988" s="2"/>
      <c r="J988" s="2"/>
      <c r="K988" s="2"/>
      <c r="L988" s="2"/>
      <c r="M988" s="2"/>
      <c r="N988" s="2"/>
      <c r="O988" s="2"/>
    </row>
    <row r="989" spans="8:15">
      <c r="H989" s="2"/>
      <c r="I989" s="2"/>
      <c r="J989" s="2"/>
      <c r="K989" s="2"/>
      <c r="L989" s="2"/>
      <c r="M989" s="2"/>
      <c r="N989" s="2"/>
      <c r="O989" s="2"/>
    </row>
    <row r="990" spans="8:15">
      <c r="H990" s="2"/>
      <c r="I990" s="2"/>
      <c r="J990" s="2"/>
      <c r="K990" s="2"/>
      <c r="L990" s="2"/>
      <c r="M990" s="2"/>
      <c r="N990" s="2"/>
      <c r="O990" s="2"/>
    </row>
    <row r="991" spans="8:15">
      <c r="H991" s="2"/>
      <c r="I991" s="2"/>
      <c r="J991" s="2"/>
      <c r="K991" s="2"/>
      <c r="L991" s="2"/>
      <c r="M991" s="2"/>
      <c r="N991" s="2"/>
      <c r="O991" s="2"/>
    </row>
    <row r="992" spans="8:15">
      <c r="H992" s="2"/>
      <c r="I992" s="2"/>
      <c r="J992" s="2"/>
      <c r="K992" s="2"/>
      <c r="L992" s="2"/>
      <c r="M992" s="2"/>
      <c r="N992" s="2"/>
      <c r="O992" s="2"/>
    </row>
    <row r="993" spans="8:15">
      <c r="H993" s="2"/>
      <c r="I993" s="2"/>
      <c r="J993" s="2"/>
      <c r="K993" s="2"/>
      <c r="L993" s="2"/>
      <c r="M993" s="2"/>
      <c r="N993" s="2"/>
      <c r="O993" s="2"/>
    </row>
    <row r="994" spans="8:15">
      <c r="H994" s="2"/>
      <c r="I994" s="2"/>
      <c r="J994" s="2"/>
      <c r="K994" s="2"/>
      <c r="L994" s="2"/>
      <c r="M994" s="2"/>
      <c r="N994" s="2"/>
      <c r="O994" s="2"/>
    </row>
    <row r="995" spans="8:15">
      <c r="H995" s="2"/>
      <c r="I995" s="2"/>
      <c r="J995" s="2"/>
      <c r="K995" s="2"/>
      <c r="L995" s="2"/>
      <c r="M995" s="2"/>
      <c r="N995" s="2"/>
      <c r="O995" s="2"/>
    </row>
    <row r="996" spans="8:15">
      <c r="H996" s="2"/>
      <c r="I996" s="2"/>
      <c r="J996" s="2"/>
      <c r="K996" s="2"/>
      <c r="L996" s="2"/>
      <c r="M996" s="2"/>
      <c r="N996" s="2"/>
      <c r="O996" s="2"/>
    </row>
    <row r="997" spans="8:15">
      <c r="H997" s="2"/>
      <c r="I997" s="2"/>
      <c r="J997" s="2"/>
      <c r="K997" s="2"/>
      <c r="L997" s="2"/>
      <c r="M997" s="2"/>
      <c r="N997" s="2"/>
      <c r="O997" s="2"/>
    </row>
    <row r="998" spans="8:15">
      <c r="H998" s="2"/>
      <c r="I998" s="2"/>
      <c r="J998" s="2"/>
      <c r="K998" s="2"/>
      <c r="L998" s="2"/>
      <c r="M998" s="2"/>
      <c r="N998" s="2"/>
      <c r="O998" s="2"/>
    </row>
    <row r="999" spans="8:15">
      <c r="H999" s="2"/>
      <c r="I999" s="2"/>
      <c r="J999" s="2"/>
      <c r="K999" s="2"/>
      <c r="L999" s="2"/>
      <c r="M999" s="2"/>
      <c r="N999" s="2"/>
      <c r="O999" s="2"/>
    </row>
    <row r="1000" spans="8:15">
      <c r="H1000" s="2"/>
      <c r="I1000" s="2"/>
      <c r="J1000" s="2"/>
      <c r="K1000" s="2"/>
      <c r="L1000" s="2"/>
      <c r="M1000" s="2"/>
      <c r="N1000" s="2"/>
      <c r="O1000" s="2"/>
    </row>
    <row r="1001" spans="8:15">
      <c r="H1001" s="2"/>
      <c r="I1001" s="2"/>
      <c r="J1001" s="2"/>
      <c r="K1001" s="2"/>
      <c r="L1001" s="2"/>
      <c r="M1001" s="2"/>
      <c r="N1001" s="2"/>
      <c r="O1001" s="2"/>
    </row>
    <row r="1002" spans="8:15">
      <c r="H1002" s="2"/>
      <c r="I1002" s="2"/>
      <c r="J1002" s="2"/>
      <c r="K1002" s="2"/>
      <c r="L1002" s="2"/>
      <c r="M1002" s="2"/>
      <c r="N1002" s="2"/>
      <c r="O1002" s="2"/>
    </row>
    <row r="1003" spans="8:15">
      <c r="H1003" s="2"/>
      <c r="I1003" s="2"/>
      <c r="J1003" s="2"/>
      <c r="K1003" s="2"/>
      <c r="L1003" s="2"/>
      <c r="M1003" s="2"/>
      <c r="N1003" s="2"/>
      <c r="O1003" s="2"/>
    </row>
    <row r="1004" spans="8:15">
      <c r="H1004" s="2"/>
      <c r="I1004" s="2"/>
      <c r="J1004" s="2"/>
      <c r="K1004" s="2"/>
      <c r="L1004" s="2"/>
      <c r="M1004" s="2"/>
      <c r="N1004" s="2"/>
      <c r="O1004" s="2"/>
    </row>
    <row r="1005" spans="8:15">
      <c r="H1005" s="2"/>
      <c r="I1005" s="2"/>
      <c r="J1005" s="2"/>
      <c r="K1005" s="2"/>
      <c r="L1005" s="2"/>
      <c r="M1005" s="2"/>
      <c r="N1005" s="2"/>
      <c r="O1005" s="2"/>
    </row>
    <row r="1006" spans="8:15">
      <c r="H1006" s="2"/>
      <c r="I1006" s="2"/>
      <c r="J1006" s="2"/>
      <c r="K1006" s="2"/>
      <c r="L1006" s="2"/>
      <c r="M1006" s="2"/>
      <c r="N1006" s="2"/>
      <c r="O1006" s="2"/>
    </row>
    <row r="1007" spans="8:15">
      <c r="H1007" s="2"/>
      <c r="I1007" s="2"/>
      <c r="J1007" s="2"/>
      <c r="K1007" s="2"/>
      <c r="L1007" s="2"/>
      <c r="M1007" s="2"/>
      <c r="N1007" s="2"/>
      <c r="O1007" s="2"/>
    </row>
    <row r="1008" spans="8:15">
      <c r="H1008" s="2"/>
      <c r="I1008" s="2"/>
      <c r="J1008" s="2"/>
      <c r="K1008" s="2"/>
      <c r="L1008" s="2"/>
      <c r="M1008" s="2"/>
      <c r="N1008" s="2"/>
      <c r="O1008" s="2"/>
    </row>
    <row r="1009" spans="8:15">
      <c r="H1009" s="2"/>
      <c r="I1009" s="2"/>
      <c r="J1009" s="2"/>
      <c r="K1009" s="2"/>
      <c r="L1009" s="2"/>
      <c r="M1009" s="2"/>
      <c r="N1009" s="2"/>
      <c r="O1009" s="2"/>
    </row>
    <row r="1010" spans="8:15">
      <c r="H1010" s="2"/>
      <c r="I1010" s="2"/>
      <c r="J1010" s="2"/>
      <c r="K1010" s="2"/>
      <c r="L1010" s="2"/>
      <c r="M1010" s="2"/>
      <c r="N1010" s="2"/>
      <c r="O1010" s="2"/>
    </row>
    <row r="1011" spans="8:15">
      <c r="H1011" s="2"/>
      <c r="I1011" s="2"/>
      <c r="J1011" s="2"/>
      <c r="K1011" s="2"/>
      <c r="L1011" s="2"/>
      <c r="M1011" s="2"/>
      <c r="N1011" s="2"/>
      <c r="O1011" s="2"/>
    </row>
    <row r="1012" spans="8:15">
      <c r="H1012" s="2"/>
      <c r="I1012" s="2"/>
      <c r="J1012" s="2"/>
      <c r="K1012" s="2"/>
      <c r="L1012" s="2"/>
      <c r="M1012" s="2"/>
      <c r="N1012" s="2"/>
      <c r="O1012" s="2"/>
    </row>
    <row r="1013" spans="8:15">
      <c r="H1013" s="2"/>
      <c r="I1013" s="2"/>
      <c r="J1013" s="2"/>
      <c r="K1013" s="2"/>
      <c r="L1013" s="2"/>
      <c r="M1013" s="2"/>
      <c r="N1013" s="2"/>
      <c r="O1013" s="2"/>
    </row>
    <row r="1014" spans="8:15">
      <c r="H1014" s="2"/>
      <c r="I1014" s="2"/>
      <c r="J1014" s="2"/>
      <c r="K1014" s="2"/>
      <c r="L1014" s="2"/>
      <c r="M1014" s="2"/>
      <c r="N1014" s="2"/>
      <c r="O1014" s="2"/>
    </row>
    <row r="1015" spans="8:15">
      <c r="H1015" s="2"/>
      <c r="I1015" s="2"/>
      <c r="J1015" s="2"/>
      <c r="K1015" s="2"/>
      <c r="L1015" s="2"/>
      <c r="M1015" s="2"/>
      <c r="N1015" s="2"/>
      <c r="O1015" s="2"/>
    </row>
    <row r="1016" spans="8:15">
      <c r="H1016" s="2"/>
      <c r="I1016" s="2"/>
      <c r="J1016" s="2"/>
      <c r="K1016" s="2"/>
      <c r="L1016" s="2"/>
      <c r="M1016" s="2"/>
      <c r="N1016" s="2"/>
      <c r="O1016" s="2"/>
    </row>
    <row r="1017" spans="8:15">
      <c r="H1017" s="2"/>
      <c r="I1017" s="2"/>
      <c r="J1017" s="2"/>
      <c r="K1017" s="2"/>
      <c r="L1017" s="2"/>
      <c r="M1017" s="2"/>
      <c r="N1017" s="2"/>
      <c r="O1017" s="2"/>
    </row>
    <row r="1018" spans="8:15">
      <c r="H1018" s="2"/>
      <c r="I1018" s="2"/>
      <c r="J1018" s="2"/>
      <c r="K1018" s="2"/>
      <c r="L1018" s="2"/>
      <c r="M1018" s="2"/>
      <c r="N1018" s="2"/>
      <c r="O1018" s="2"/>
    </row>
    <row r="1019" spans="8:15">
      <c r="H1019" s="2"/>
      <c r="I1019" s="2"/>
      <c r="J1019" s="2"/>
      <c r="K1019" s="2"/>
      <c r="L1019" s="2"/>
      <c r="M1019" s="2"/>
      <c r="N1019" s="2"/>
      <c r="O1019" s="2"/>
    </row>
    <row r="1020" spans="8:15">
      <c r="H1020" s="2"/>
      <c r="I1020" s="2"/>
      <c r="J1020" s="2"/>
      <c r="K1020" s="2"/>
      <c r="L1020" s="2"/>
      <c r="M1020" s="2"/>
      <c r="N1020" s="2"/>
      <c r="O1020" s="2"/>
    </row>
    <row r="1021" spans="8:15">
      <c r="H1021" s="2"/>
      <c r="I1021" s="2"/>
      <c r="J1021" s="2"/>
      <c r="K1021" s="2"/>
      <c r="L1021" s="2"/>
      <c r="M1021" s="2"/>
      <c r="N1021" s="2"/>
      <c r="O1021" s="2"/>
    </row>
    <row r="1022" spans="8:15">
      <c r="H1022" s="2"/>
      <c r="I1022" s="2"/>
      <c r="J1022" s="2"/>
      <c r="K1022" s="2"/>
      <c r="L1022" s="2"/>
      <c r="M1022" s="2"/>
      <c r="N1022" s="2"/>
      <c r="O1022" s="2"/>
    </row>
    <row r="1023" spans="8:15">
      <c r="H1023" s="2"/>
      <c r="I1023" s="2"/>
      <c r="J1023" s="2"/>
      <c r="K1023" s="2"/>
      <c r="L1023" s="2"/>
      <c r="M1023" s="2"/>
      <c r="N1023" s="2"/>
      <c r="O1023" s="2"/>
    </row>
    <row r="1024" spans="8:15">
      <c r="H1024" s="2"/>
      <c r="I1024" s="2"/>
      <c r="J1024" s="2"/>
      <c r="K1024" s="2"/>
      <c r="L1024" s="2"/>
      <c r="M1024" s="2"/>
      <c r="N1024" s="2"/>
      <c r="O1024" s="2"/>
    </row>
    <row r="1025" spans="8:15">
      <c r="H1025" s="2"/>
      <c r="I1025" s="2"/>
      <c r="J1025" s="2"/>
      <c r="K1025" s="2"/>
      <c r="L1025" s="2"/>
      <c r="M1025" s="2"/>
      <c r="N1025" s="2"/>
      <c r="O1025" s="2"/>
    </row>
    <row r="1026" spans="8:15">
      <c r="H1026" s="2"/>
      <c r="I1026" s="2"/>
      <c r="J1026" s="2"/>
      <c r="K1026" s="2"/>
      <c r="L1026" s="2"/>
      <c r="M1026" s="2"/>
      <c r="N1026" s="2"/>
      <c r="O1026" s="2"/>
    </row>
    <row r="1027" spans="8:15">
      <c r="H1027" s="2"/>
      <c r="I1027" s="2"/>
      <c r="J1027" s="2"/>
      <c r="K1027" s="2"/>
      <c r="L1027" s="2"/>
      <c r="M1027" s="2"/>
      <c r="N1027" s="2"/>
      <c r="O1027" s="2"/>
    </row>
    <row r="1028" spans="8:15">
      <c r="H1028" s="2"/>
      <c r="I1028" s="2"/>
      <c r="J1028" s="2"/>
      <c r="K1028" s="2"/>
      <c r="L1028" s="2"/>
      <c r="M1028" s="2"/>
      <c r="N1028" s="2"/>
      <c r="O1028" s="2"/>
    </row>
    <row r="1029" spans="8:15">
      <c r="H1029" s="2"/>
      <c r="I1029" s="2"/>
      <c r="J1029" s="2"/>
      <c r="K1029" s="2"/>
      <c r="L1029" s="2"/>
      <c r="M1029" s="2"/>
      <c r="N1029" s="2"/>
      <c r="O1029" s="2"/>
    </row>
    <row r="1030" spans="8:15">
      <c r="H1030" s="2"/>
      <c r="I1030" s="2"/>
      <c r="J1030" s="2"/>
      <c r="K1030" s="2"/>
      <c r="L1030" s="2"/>
      <c r="M1030" s="2"/>
      <c r="N1030" s="2"/>
      <c r="O1030" s="2"/>
    </row>
    <row r="1031" spans="8:15">
      <c r="H1031" s="2"/>
      <c r="I1031" s="2"/>
      <c r="J1031" s="2"/>
      <c r="K1031" s="2"/>
      <c r="L1031" s="2"/>
      <c r="M1031" s="2"/>
      <c r="N1031" s="2"/>
      <c r="O1031" s="2"/>
    </row>
    <row r="1032" spans="8:15">
      <c r="H1032" s="2"/>
      <c r="I1032" s="2"/>
      <c r="J1032" s="2"/>
      <c r="K1032" s="2"/>
      <c r="L1032" s="2"/>
      <c r="M1032" s="2"/>
      <c r="N1032" s="2"/>
      <c r="O1032" s="2"/>
    </row>
    <row r="1033" spans="8:15">
      <c r="H1033" s="2"/>
      <c r="I1033" s="2"/>
      <c r="J1033" s="2"/>
      <c r="K1033" s="2"/>
      <c r="L1033" s="2"/>
      <c r="M1033" s="2"/>
      <c r="N1033" s="2"/>
      <c r="O1033" s="2"/>
    </row>
    <row r="1034" spans="8:15">
      <c r="H1034" s="2"/>
      <c r="I1034" s="2"/>
      <c r="J1034" s="2"/>
      <c r="K1034" s="2"/>
      <c r="L1034" s="2"/>
      <c r="M1034" s="2"/>
      <c r="N1034" s="2"/>
      <c r="O1034" s="2"/>
    </row>
    <row r="1035" spans="8:15">
      <c r="H1035" s="2"/>
      <c r="I1035" s="2"/>
      <c r="J1035" s="2"/>
      <c r="K1035" s="2"/>
      <c r="L1035" s="2"/>
      <c r="M1035" s="2"/>
      <c r="N1035" s="2"/>
      <c r="O1035" s="2"/>
    </row>
    <row r="1036" spans="8:15">
      <c r="H1036" s="2"/>
      <c r="I1036" s="2"/>
      <c r="J1036" s="2"/>
      <c r="K1036" s="2"/>
      <c r="L1036" s="2"/>
      <c r="M1036" s="2"/>
      <c r="N1036" s="2"/>
      <c r="O1036" s="2"/>
    </row>
    <row r="1037" spans="8:15">
      <c r="H1037" s="2"/>
      <c r="I1037" s="2"/>
      <c r="J1037" s="2"/>
      <c r="K1037" s="2"/>
      <c r="L1037" s="2"/>
      <c r="M1037" s="2"/>
      <c r="N1037" s="2"/>
      <c r="O1037" s="2"/>
    </row>
    <row r="1038" spans="8:15">
      <c r="H1038" s="2"/>
      <c r="I1038" s="2"/>
      <c r="J1038" s="2"/>
      <c r="K1038" s="2"/>
      <c r="L1038" s="2"/>
      <c r="M1038" s="2"/>
      <c r="N1038" s="2"/>
      <c r="O1038" s="2"/>
    </row>
    <row r="1039" spans="8:15">
      <c r="H1039" s="2"/>
      <c r="I1039" s="2"/>
      <c r="J1039" s="2"/>
      <c r="K1039" s="2"/>
      <c r="L1039" s="2"/>
      <c r="M1039" s="2"/>
      <c r="N1039" s="2"/>
      <c r="O1039" s="2"/>
    </row>
    <row r="1040" spans="8:15">
      <c r="H1040" s="2"/>
      <c r="I1040" s="2"/>
      <c r="J1040" s="2"/>
      <c r="K1040" s="2"/>
      <c r="L1040" s="2"/>
      <c r="M1040" s="2"/>
      <c r="N1040" s="2"/>
      <c r="O1040" s="2"/>
    </row>
    <row r="1041" spans="8:15">
      <c r="H1041" s="2"/>
      <c r="I1041" s="2"/>
      <c r="J1041" s="2"/>
      <c r="K1041" s="2"/>
      <c r="L1041" s="2"/>
      <c r="M1041" s="2"/>
      <c r="N1041" s="2"/>
      <c r="O1041" s="2"/>
    </row>
    <row r="1042" spans="8:15">
      <c r="H1042" s="2"/>
      <c r="I1042" s="2"/>
      <c r="J1042" s="2"/>
      <c r="K1042" s="2"/>
      <c r="L1042" s="2"/>
      <c r="M1042" s="2"/>
      <c r="N1042" s="2"/>
      <c r="O1042" s="2"/>
    </row>
    <row r="1043" spans="8:15">
      <c r="H1043" s="2"/>
      <c r="I1043" s="2"/>
      <c r="J1043" s="2"/>
      <c r="K1043" s="2"/>
      <c r="L1043" s="2"/>
      <c r="M1043" s="2"/>
      <c r="N1043" s="2"/>
      <c r="O1043" s="2"/>
    </row>
    <row r="1044" spans="8:15">
      <c r="H1044" s="2"/>
      <c r="I1044" s="2"/>
      <c r="J1044" s="2"/>
      <c r="K1044" s="2"/>
      <c r="L1044" s="2"/>
      <c r="M1044" s="2"/>
      <c r="N1044" s="2"/>
      <c r="O1044" s="2"/>
    </row>
    <row r="1045" spans="8:15">
      <c r="H1045" s="2"/>
      <c r="I1045" s="2"/>
      <c r="J1045" s="2"/>
      <c r="K1045" s="2"/>
      <c r="L1045" s="2"/>
      <c r="M1045" s="2"/>
      <c r="N1045" s="2"/>
      <c r="O1045" s="2"/>
    </row>
    <row r="1046" spans="8:15">
      <c r="H1046" s="2"/>
      <c r="I1046" s="2"/>
      <c r="J1046" s="2"/>
      <c r="K1046" s="2"/>
      <c r="L1046" s="2"/>
      <c r="M1046" s="2"/>
      <c r="N1046" s="2"/>
      <c r="O1046" s="2"/>
    </row>
    <row r="1047" spans="8:15">
      <c r="H1047" s="2"/>
      <c r="I1047" s="2"/>
      <c r="J1047" s="2"/>
      <c r="K1047" s="2"/>
      <c r="L1047" s="2"/>
      <c r="M1047" s="2"/>
      <c r="N1047" s="2"/>
      <c r="O1047" s="2"/>
    </row>
    <row r="1048" spans="8:15">
      <c r="H1048" s="2"/>
      <c r="I1048" s="2"/>
      <c r="J1048" s="2"/>
      <c r="K1048" s="2"/>
      <c r="L1048" s="2"/>
      <c r="M1048" s="2"/>
      <c r="N1048" s="2"/>
      <c r="O1048" s="2"/>
    </row>
    <row r="1049" spans="8:15">
      <c r="H1049" s="2"/>
      <c r="I1049" s="2"/>
      <c r="J1049" s="2"/>
      <c r="K1049" s="2"/>
      <c r="L1049" s="2"/>
      <c r="M1049" s="2"/>
      <c r="N1049" s="2"/>
      <c r="O1049" s="2"/>
    </row>
    <row r="1050" spans="8:15">
      <c r="H1050" s="2"/>
      <c r="I1050" s="2"/>
      <c r="J1050" s="2"/>
      <c r="K1050" s="2"/>
      <c r="L1050" s="2"/>
      <c r="M1050" s="2"/>
      <c r="N1050" s="2"/>
      <c r="O1050" s="2"/>
    </row>
    <row r="1051" spans="8:15">
      <c r="H1051" s="2"/>
      <c r="I1051" s="2"/>
      <c r="J1051" s="2"/>
      <c r="K1051" s="2"/>
      <c r="L1051" s="2"/>
      <c r="M1051" s="2"/>
      <c r="N1051" s="2"/>
      <c r="O1051" s="2"/>
    </row>
    <row r="1052" spans="8:15">
      <c r="H1052" s="2"/>
      <c r="I1052" s="2"/>
      <c r="J1052" s="2"/>
      <c r="K1052" s="2"/>
      <c r="L1052" s="2"/>
      <c r="M1052" s="2"/>
      <c r="N1052" s="2"/>
      <c r="O1052" s="2"/>
    </row>
    <row r="1053" spans="8:15">
      <c r="H1053" s="2"/>
      <c r="I1053" s="2"/>
      <c r="J1053" s="2"/>
      <c r="K1053" s="2"/>
      <c r="L1053" s="2"/>
      <c r="M1053" s="2"/>
      <c r="N1053" s="2"/>
      <c r="O1053" s="2"/>
    </row>
    <row r="1054" spans="8:15">
      <c r="H1054" s="2"/>
      <c r="I1054" s="2"/>
      <c r="J1054" s="2"/>
      <c r="K1054" s="2"/>
      <c r="L1054" s="2"/>
      <c r="M1054" s="2"/>
      <c r="N1054" s="2"/>
      <c r="O1054" s="2"/>
    </row>
    <row r="1055" spans="8:15">
      <c r="H1055" s="2"/>
      <c r="I1055" s="2"/>
      <c r="J1055" s="2"/>
      <c r="K1055" s="2"/>
      <c r="L1055" s="2"/>
      <c r="M1055" s="2"/>
      <c r="N1055" s="2"/>
      <c r="O1055" s="2"/>
    </row>
    <row r="1056" spans="8:15">
      <c r="H1056" s="2"/>
      <c r="I1056" s="2"/>
      <c r="J1056" s="2"/>
      <c r="K1056" s="2"/>
      <c r="L1056" s="2"/>
      <c r="M1056" s="2"/>
      <c r="N1056" s="2"/>
      <c r="O1056" s="2"/>
    </row>
    <row r="1057" spans="8:15">
      <c r="H1057" s="2"/>
      <c r="I1057" s="2"/>
      <c r="J1057" s="2"/>
      <c r="K1057" s="2"/>
      <c r="L1057" s="2"/>
      <c r="M1057" s="2"/>
      <c r="N1057" s="2"/>
      <c r="O1057" s="2"/>
    </row>
    <row r="1058" spans="8:15">
      <c r="H1058" s="2"/>
      <c r="I1058" s="2"/>
      <c r="J1058" s="2"/>
      <c r="K1058" s="2"/>
      <c r="L1058" s="2"/>
      <c r="M1058" s="2"/>
      <c r="N1058" s="2"/>
      <c r="O1058" s="2"/>
    </row>
    <row r="1059" spans="8:15">
      <c r="H1059" s="2"/>
      <c r="I1059" s="2"/>
      <c r="J1059" s="2"/>
      <c r="K1059" s="2"/>
      <c r="L1059" s="2"/>
      <c r="M1059" s="2"/>
      <c r="N1059" s="2"/>
      <c r="O1059" s="2"/>
    </row>
    <row r="1060" spans="8:15">
      <c r="H1060" s="2"/>
      <c r="I1060" s="2"/>
      <c r="J1060" s="2"/>
      <c r="K1060" s="2"/>
      <c r="L1060" s="2"/>
      <c r="M1060" s="2"/>
      <c r="N1060" s="2"/>
      <c r="O1060" s="2"/>
    </row>
    <row r="1061" spans="8:15">
      <c r="H1061" s="2"/>
      <c r="I1061" s="2"/>
      <c r="J1061" s="2"/>
      <c r="K1061" s="2"/>
      <c r="L1061" s="2"/>
      <c r="M1061" s="2"/>
      <c r="N1061" s="2"/>
      <c r="O1061" s="2"/>
    </row>
    <row r="1062" spans="8:15">
      <c r="H1062" s="2"/>
      <c r="I1062" s="2"/>
      <c r="J1062" s="2"/>
      <c r="K1062" s="2"/>
      <c r="L1062" s="2"/>
      <c r="M1062" s="2"/>
      <c r="N1062" s="2"/>
      <c r="O1062" s="2"/>
    </row>
    <row r="1063" spans="8:15">
      <c r="H1063" s="2"/>
      <c r="I1063" s="2"/>
      <c r="J1063" s="2"/>
      <c r="K1063" s="2"/>
      <c r="L1063" s="2"/>
      <c r="M1063" s="2"/>
      <c r="N1063" s="2"/>
      <c r="O1063" s="2"/>
    </row>
    <row r="1064" spans="8:15">
      <c r="H1064" s="2"/>
      <c r="I1064" s="2"/>
      <c r="J1064" s="2"/>
      <c r="K1064" s="2"/>
      <c r="L1064" s="2"/>
      <c r="M1064" s="2"/>
      <c r="N1064" s="2"/>
      <c r="O1064" s="2"/>
    </row>
    <row r="1065" spans="8:15">
      <c r="H1065" s="2"/>
      <c r="I1065" s="2"/>
      <c r="J1065" s="2"/>
      <c r="K1065" s="2"/>
      <c r="L1065" s="2"/>
      <c r="M1065" s="2"/>
      <c r="N1065" s="2"/>
      <c r="O1065" s="2"/>
    </row>
    <row r="1066" spans="8:15">
      <c r="H1066" s="2"/>
      <c r="I1066" s="2"/>
      <c r="J1066" s="2"/>
      <c r="K1066" s="2"/>
      <c r="L1066" s="2"/>
      <c r="M1066" s="2"/>
      <c r="N1066" s="2"/>
      <c r="O1066" s="2"/>
    </row>
    <row r="1067" spans="8:15">
      <c r="H1067" s="2"/>
      <c r="I1067" s="2"/>
      <c r="J1067" s="2"/>
      <c r="K1067" s="2"/>
      <c r="L1067" s="2"/>
      <c r="M1067" s="2"/>
      <c r="N1067" s="2"/>
      <c r="O1067" s="2"/>
    </row>
    <row r="1068" spans="8:15">
      <c r="H1068" s="2"/>
      <c r="I1068" s="2"/>
      <c r="J1068" s="2"/>
      <c r="K1068" s="2"/>
      <c r="L1068" s="2"/>
      <c r="M1068" s="2"/>
      <c r="N1068" s="2"/>
      <c r="O1068" s="2"/>
    </row>
    <row r="1069" spans="8:15">
      <c r="H1069" s="2"/>
      <c r="I1069" s="2"/>
      <c r="J1069" s="2"/>
      <c r="K1069" s="2"/>
      <c r="L1069" s="2"/>
      <c r="M1069" s="2"/>
      <c r="N1069" s="2"/>
      <c r="O1069" s="2"/>
    </row>
    <row r="1070" spans="8:15">
      <c r="H1070" s="2"/>
      <c r="I1070" s="2"/>
      <c r="J1070" s="2"/>
      <c r="K1070" s="2"/>
      <c r="L1070" s="2"/>
      <c r="M1070" s="2"/>
      <c r="N1070" s="2"/>
      <c r="O1070" s="2"/>
    </row>
    <row r="1071" spans="8:15">
      <c r="H1071" s="2"/>
      <c r="I1071" s="2"/>
      <c r="J1071" s="2"/>
      <c r="K1071" s="2"/>
      <c r="L1071" s="2"/>
      <c r="M1071" s="2"/>
      <c r="N1071" s="2"/>
      <c r="O1071" s="2"/>
    </row>
    <row r="1072" spans="8:15">
      <c r="H1072" s="2"/>
      <c r="I1072" s="2"/>
      <c r="J1072" s="2"/>
      <c r="K1072" s="2"/>
      <c r="L1072" s="2"/>
      <c r="M1072" s="2"/>
      <c r="N1072" s="2"/>
      <c r="O1072" s="2"/>
    </row>
    <row r="1073" spans="8:15">
      <c r="H1073" s="2"/>
      <c r="I1073" s="2"/>
      <c r="J1073" s="2"/>
      <c r="K1073" s="2"/>
      <c r="L1073" s="2"/>
      <c r="M1073" s="2"/>
      <c r="N1073" s="2"/>
      <c r="O1073" s="2"/>
    </row>
    <row r="1074" spans="8:15">
      <c r="H1074" s="2"/>
      <c r="I1074" s="2"/>
      <c r="J1074" s="2"/>
      <c r="K1074" s="2"/>
      <c r="L1074" s="2"/>
      <c r="M1074" s="2"/>
      <c r="N1074" s="2"/>
      <c r="O1074" s="2"/>
    </row>
    <row r="1075" spans="8:15">
      <c r="H1075" s="2"/>
      <c r="I1075" s="2"/>
      <c r="J1075" s="2"/>
      <c r="K1075" s="2"/>
      <c r="L1075" s="2"/>
      <c r="M1075" s="2"/>
      <c r="N1075" s="2"/>
      <c r="O1075" s="2"/>
    </row>
    <row r="1076" spans="8:15">
      <c r="H1076" s="2"/>
      <c r="I1076" s="2"/>
      <c r="J1076" s="2"/>
      <c r="K1076" s="2"/>
      <c r="L1076" s="2"/>
      <c r="M1076" s="2"/>
      <c r="N1076" s="2"/>
      <c r="O1076" s="2"/>
    </row>
    <row r="1077" spans="8:15">
      <c r="H1077" s="2"/>
      <c r="I1077" s="2"/>
      <c r="J1077" s="2"/>
      <c r="K1077" s="2"/>
      <c r="L1077" s="2"/>
      <c r="M1077" s="2"/>
      <c r="N1077" s="2"/>
      <c r="O1077" s="2"/>
    </row>
    <row r="1078" spans="8:15">
      <c r="H1078" s="2"/>
      <c r="I1078" s="2"/>
      <c r="J1078" s="2"/>
      <c r="K1078" s="2"/>
      <c r="L1078" s="2"/>
      <c r="M1078" s="2"/>
      <c r="N1078" s="2"/>
      <c r="O1078" s="2"/>
    </row>
    <row r="1079" spans="8:15">
      <c r="H1079" s="2"/>
      <c r="I1079" s="2"/>
      <c r="J1079" s="2"/>
      <c r="K1079" s="2"/>
      <c r="L1079" s="2"/>
      <c r="M1079" s="2"/>
      <c r="N1079" s="2"/>
      <c r="O1079" s="2"/>
    </row>
    <row r="1080" spans="8:15">
      <c r="H1080" s="2"/>
      <c r="I1080" s="2"/>
      <c r="J1080" s="2"/>
      <c r="K1080" s="2"/>
      <c r="L1080" s="2"/>
      <c r="M1080" s="2"/>
      <c r="N1080" s="2"/>
      <c r="O1080" s="2"/>
    </row>
    <row r="1081" spans="8:15">
      <c r="H1081" s="2"/>
      <c r="I1081" s="2"/>
      <c r="J1081" s="2"/>
      <c r="K1081" s="2"/>
      <c r="L1081" s="2"/>
      <c r="M1081" s="2"/>
      <c r="N1081" s="2"/>
      <c r="O1081" s="2"/>
    </row>
    <row r="1082" spans="8:15">
      <c r="H1082" s="2"/>
      <c r="I1082" s="2"/>
      <c r="J1082" s="2"/>
      <c r="K1082" s="2"/>
      <c r="L1082" s="2"/>
      <c r="M1082" s="2"/>
      <c r="N1082" s="2"/>
      <c r="O1082" s="2"/>
    </row>
    <row r="1083" spans="8:15">
      <c r="H1083" s="2"/>
      <c r="I1083" s="2"/>
      <c r="J1083" s="2"/>
      <c r="K1083" s="2"/>
      <c r="L1083" s="2"/>
      <c r="M1083" s="2"/>
      <c r="N1083" s="2"/>
      <c r="O1083" s="2"/>
    </row>
    <row r="1084" spans="8:15">
      <c r="H1084" s="2"/>
      <c r="I1084" s="2"/>
      <c r="J1084" s="2"/>
      <c r="K1084" s="2"/>
      <c r="L1084" s="2"/>
      <c r="M1084" s="2"/>
      <c r="N1084" s="2"/>
      <c r="O1084" s="2"/>
    </row>
    <row r="1085" spans="8:15">
      <c r="H1085" s="2"/>
      <c r="I1085" s="2"/>
      <c r="J1085" s="2"/>
      <c r="K1085" s="2"/>
      <c r="L1085" s="2"/>
      <c r="M1085" s="2"/>
      <c r="N1085" s="2"/>
      <c r="O1085" s="2"/>
    </row>
    <row r="1086" spans="8:15">
      <c r="H1086" s="2"/>
      <c r="I1086" s="2"/>
      <c r="J1086" s="2"/>
      <c r="K1086" s="2"/>
      <c r="L1086" s="2"/>
      <c r="M1086" s="2"/>
      <c r="N1086" s="2"/>
      <c r="O1086" s="2"/>
    </row>
    <row r="1087" spans="8:15">
      <c r="H1087" s="2"/>
      <c r="I1087" s="2"/>
      <c r="J1087" s="2"/>
      <c r="K1087" s="2"/>
      <c r="L1087" s="2"/>
      <c r="M1087" s="2"/>
      <c r="N1087" s="2"/>
      <c r="O1087" s="2"/>
    </row>
    <row r="1088" spans="8:15">
      <c r="H1088" s="2"/>
      <c r="I1088" s="2"/>
      <c r="J1088" s="2"/>
      <c r="K1088" s="2"/>
      <c r="L1088" s="2"/>
      <c r="M1088" s="2"/>
      <c r="N1088" s="2"/>
      <c r="O1088" s="2"/>
    </row>
    <row r="1089" spans="8:15">
      <c r="H1089" s="2"/>
      <c r="I1089" s="2"/>
      <c r="J1089" s="2"/>
      <c r="K1089" s="2"/>
      <c r="L1089" s="2"/>
      <c r="M1089" s="2"/>
      <c r="N1089" s="2"/>
      <c r="O1089" s="2"/>
    </row>
    <row r="1090" spans="8:15">
      <c r="H1090" s="2"/>
      <c r="I1090" s="2"/>
      <c r="J1090" s="2"/>
      <c r="K1090" s="2"/>
      <c r="L1090" s="2"/>
      <c r="M1090" s="2"/>
      <c r="N1090" s="2"/>
      <c r="O1090" s="2"/>
    </row>
    <row r="1091" spans="8:15">
      <c r="H1091" s="2"/>
      <c r="I1091" s="2"/>
      <c r="J1091" s="2"/>
      <c r="K1091" s="2"/>
      <c r="L1091" s="2"/>
      <c r="M1091" s="2"/>
      <c r="N1091" s="2"/>
      <c r="O1091" s="2"/>
    </row>
    <row r="1092" spans="8:15">
      <c r="H1092" s="2"/>
      <c r="I1092" s="2"/>
      <c r="J1092" s="2"/>
      <c r="K1092" s="2"/>
      <c r="L1092" s="2"/>
      <c r="M1092" s="2"/>
      <c r="N1092" s="2"/>
      <c r="O1092" s="2"/>
    </row>
    <row r="1093" spans="8:15">
      <c r="H1093" s="2"/>
      <c r="I1093" s="2"/>
      <c r="J1093" s="2"/>
      <c r="K1093" s="2"/>
      <c r="L1093" s="2"/>
      <c r="M1093" s="2"/>
      <c r="N1093" s="2"/>
      <c r="O1093" s="2"/>
    </row>
    <row r="1094" spans="8:15">
      <c r="H1094" s="2"/>
      <c r="I1094" s="2"/>
      <c r="J1094" s="2"/>
      <c r="K1094" s="2"/>
      <c r="L1094" s="2"/>
      <c r="M1094" s="2"/>
      <c r="N1094" s="2"/>
      <c r="O1094" s="2"/>
    </row>
    <row r="1095" spans="8:15">
      <c r="H1095" s="2"/>
      <c r="I1095" s="2"/>
      <c r="J1095" s="2"/>
      <c r="K1095" s="2"/>
      <c r="L1095" s="2"/>
      <c r="M1095" s="2"/>
      <c r="N1095" s="2"/>
      <c r="O1095" s="2"/>
    </row>
    <row r="1096" spans="8:15">
      <c r="H1096" s="2"/>
      <c r="I1096" s="2"/>
      <c r="J1096" s="2"/>
      <c r="K1096" s="2"/>
      <c r="L1096" s="2"/>
      <c r="M1096" s="2"/>
      <c r="N1096" s="2"/>
      <c r="O1096" s="2"/>
    </row>
    <row r="1097" spans="8:15">
      <c r="H1097" s="2"/>
      <c r="I1097" s="2"/>
      <c r="J1097" s="2"/>
      <c r="K1097" s="2"/>
      <c r="L1097" s="2"/>
      <c r="M1097" s="2"/>
      <c r="N1097" s="2"/>
      <c r="O1097" s="2"/>
    </row>
    <row r="1098" spans="8:15">
      <c r="H1098" s="2"/>
      <c r="I1098" s="2"/>
      <c r="J1098" s="2"/>
      <c r="K1098" s="2"/>
      <c r="L1098" s="2"/>
      <c r="M1098" s="2"/>
      <c r="N1098" s="2"/>
      <c r="O1098" s="2"/>
    </row>
    <row r="1099" spans="8:15">
      <c r="H1099" s="2"/>
      <c r="I1099" s="2"/>
      <c r="J1099" s="2"/>
      <c r="K1099" s="2"/>
      <c r="L1099" s="2"/>
      <c r="M1099" s="2"/>
      <c r="N1099" s="2"/>
      <c r="O1099" s="2"/>
    </row>
    <row r="1100" spans="8:15">
      <c r="H1100" s="2"/>
      <c r="I1100" s="2"/>
      <c r="J1100" s="2"/>
      <c r="K1100" s="2"/>
      <c r="L1100" s="2"/>
      <c r="M1100" s="2"/>
      <c r="N1100" s="2"/>
      <c r="O1100" s="2"/>
    </row>
    <row r="1101" spans="8:15">
      <c r="H1101" s="2"/>
      <c r="I1101" s="2"/>
      <c r="J1101" s="2"/>
      <c r="K1101" s="2"/>
      <c r="L1101" s="2"/>
      <c r="M1101" s="2"/>
      <c r="N1101" s="2"/>
      <c r="O1101" s="2"/>
    </row>
    <row r="1102" spans="8:15">
      <c r="H1102" s="2"/>
      <c r="I1102" s="2"/>
      <c r="J1102" s="2"/>
      <c r="K1102" s="2"/>
      <c r="L1102" s="2"/>
      <c r="M1102" s="2"/>
      <c r="N1102" s="2"/>
      <c r="O1102" s="2"/>
    </row>
    <row r="1103" spans="8:15">
      <c r="H1103" s="2"/>
      <c r="I1103" s="2"/>
      <c r="J1103" s="2"/>
      <c r="K1103" s="2"/>
      <c r="L1103" s="2"/>
      <c r="M1103" s="2"/>
      <c r="N1103" s="2"/>
      <c r="O1103" s="2"/>
    </row>
    <row r="1104" spans="8:15">
      <c r="H1104" s="2"/>
      <c r="I1104" s="2"/>
      <c r="J1104" s="2"/>
      <c r="K1104" s="2"/>
      <c r="L1104" s="2"/>
      <c r="M1104" s="2"/>
      <c r="N1104" s="2"/>
      <c r="O1104" s="2"/>
    </row>
    <row r="1105" spans="8:15">
      <c r="H1105" s="2"/>
      <c r="I1105" s="2"/>
      <c r="J1105" s="2"/>
      <c r="K1105" s="2"/>
      <c r="L1105" s="2"/>
      <c r="M1105" s="2"/>
      <c r="N1105" s="2"/>
      <c r="O1105" s="2"/>
    </row>
    <row r="1106" spans="8:15">
      <c r="H1106" s="2"/>
      <c r="I1106" s="2"/>
      <c r="J1106" s="2"/>
      <c r="K1106" s="2"/>
      <c r="L1106" s="2"/>
      <c r="M1106" s="2"/>
      <c r="N1106" s="2"/>
      <c r="O1106" s="2"/>
    </row>
    <row r="1107" spans="8:15">
      <c r="H1107" s="2"/>
      <c r="I1107" s="2"/>
      <c r="J1107" s="2"/>
      <c r="K1107" s="2"/>
      <c r="L1107" s="2"/>
      <c r="M1107" s="2"/>
      <c r="N1107" s="2"/>
      <c r="O1107" s="2"/>
    </row>
    <row r="1108" spans="8:15">
      <c r="H1108" s="2"/>
      <c r="I1108" s="2"/>
      <c r="J1108" s="2"/>
      <c r="K1108" s="2"/>
      <c r="L1108" s="2"/>
      <c r="M1108" s="2"/>
      <c r="N1108" s="2"/>
      <c r="O1108" s="2"/>
    </row>
    <row r="1109" spans="8:15">
      <c r="H1109" s="2"/>
      <c r="I1109" s="2"/>
      <c r="J1109" s="2"/>
      <c r="K1109" s="2"/>
      <c r="L1109" s="2"/>
      <c r="M1109" s="2"/>
      <c r="N1109" s="2"/>
      <c r="O1109" s="2"/>
    </row>
    <row r="1110" spans="8:15">
      <c r="H1110" s="2"/>
      <c r="I1110" s="2"/>
      <c r="J1110" s="2"/>
      <c r="K1110" s="2"/>
      <c r="L1110" s="2"/>
      <c r="M1110" s="2"/>
      <c r="N1110" s="2"/>
      <c r="O1110" s="2"/>
    </row>
    <row r="1111" spans="8:15">
      <c r="H1111" s="2"/>
      <c r="I1111" s="2"/>
      <c r="J1111" s="2"/>
      <c r="K1111" s="2"/>
      <c r="L1111" s="2"/>
      <c r="M1111" s="2"/>
      <c r="N1111" s="2"/>
      <c r="O1111" s="2"/>
    </row>
    <row r="1112" spans="8:15">
      <c r="H1112" s="2"/>
      <c r="I1112" s="2"/>
      <c r="J1112" s="2"/>
      <c r="K1112" s="2"/>
      <c r="L1112" s="2"/>
      <c r="M1112" s="2"/>
      <c r="N1112" s="2"/>
      <c r="O1112" s="2"/>
    </row>
    <row r="1113" spans="8:15">
      <c r="H1113" s="2"/>
      <c r="I1113" s="2"/>
      <c r="J1113" s="2"/>
      <c r="K1113" s="2"/>
      <c r="L1113" s="2"/>
      <c r="M1113" s="2"/>
      <c r="N1113" s="2"/>
      <c r="O1113" s="2"/>
    </row>
    <row r="1114" spans="8:15">
      <c r="H1114" s="2"/>
      <c r="I1114" s="2"/>
      <c r="J1114" s="2"/>
      <c r="K1114" s="2"/>
      <c r="L1114" s="2"/>
      <c r="M1114" s="2"/>
      <c r="N1114" s="2"/>
      <c r="O1114" s="2"/>
    </row>
    <row r="1115" spans="8:15">
      <c r="H1115" s="2"/>
      <c r="I1115" s="2"/>
      <c r="J1115" s="2"/>
      <c r="K1115" s="2"/>
      <c r="L1115" s="2"/>
      <c r="M1115" s="2"/>
      <c r="N1115" s="2"/>
      <c r="O1115" s="2"/>
    </row>
    <row r="1116" spans="8:15">
      <c r="H1116" s="2"/>
      <c r="I1116" s="2"/>
      <c r="J1116" s="2"/>
      <c r="K1116" s="2"/>
      <c r="L1116" s="2"/>
      <c r="M1116" s="2"/>
      <c r="N1116" s="2"/>
      <c r="O1116" s="2"/>
    </row>
    <row r="1117" spans="8:15">
      <c r="H1117" s="2"/>
      <c r="I1117" s="2"/>
      <c r="J1117" s="2"/>
      <c r="K1117" s="2"/>
      <c r="L1117" s="2"/>
      <c r="M1117" s="2"/>
      <c r="N1117" s="2"/>
      <c r="O1117" s="2"/>
    </row>
    <row r="1118" spans="8:15">
      <c r="H1118" s="2"/>
      <c r="I1118" s="2"/>
      <c r="J1118" s="2"/>
      <c r="K1118" s="2"/>
      <c r="L1118" s="2"/>
      <c r="M1118" s="2"/>
      <c r="N1118" s="2"/>
      <c r="O1118" s="2"/>
    </row>
    <row r="1119" spans="8:15">
      <c r="H1119" s="2"/>
      <c r="I1119" s="2"/>
      <c r="J1119" s="2"/>
      <c r="K1119" s="2"/>
      <c r="L1119" s="2"/>
      <c r="M1119" s="2"/>
      <c r="N1119" s="2"/>
      <c r="O1119" s="2"/>
    </row>
    <row r="1120" spans="8:15">
      <c r="H1120" s="2"/>
      <c r="I1120" s="2"/>
      <c r="J1120" s="2"/>
      <c r="K1120" s="2"/>
      <c r="L1120" s="2"/>
      <c r="M1120" s="2"/>
      <c r="N1120" s="2"/>
      <c r="O1120" s="2"/>
    </row>
    <row r="1121" spans="8:15">
      <c r="H1121" s="2"/>
      <c r="I1121" s="2"/>
      <c r="J1121" s="2"/>
      <c r="K1121" s="2"/>
      <c r="L1121" s="2"/>
      <c r="M1121" s="2"/>
      <c r="N1121" s="2"/>
      <c r="O1121" s="2"/>
    </row>
    <row r="1122" spans="8:15">
      <c r="H1122" s="2"/>
      <c r="I1122" s="2"/>
      <c r="J1122" s="2"/>
      <c r="K1122" s="2"/>
      <c r="L1122" s="2"/>
      <c r="M1122" s="2"/>
      <c r="N1122" s="2"/>
      <c r="O1122" s="2"/>
    </row>
    <row r="1123" spans="8:15">
      <c r="H1123" s="2"/>
      <c r="I1123" s="2"/>
      <c r="J1123" s="2"/>
      <c r="K1123" s="2"/>
      <c r="L1123" s="2"/>
      <c r="M1123" s="2"/>
      <c r="N1123" s="2"/>
      <c r="O1123" s="2"/>
    </row>
    <row r="1124" spans="8:15">
      <c r="H1124" s="2"/>
      <c r="I1124" s="2"/>
      <c r="J1124" s="2"/>
      <c r="K1124" s="2"/>
      <c r="L1124" s="2"/>
      <c r="M1124" s="2"/>
      <c r="N1124" s="2"/>
      <c r="O1124" s="2"/>
    </row>
    <row r="1125" spans="8:15">
      <c r="H1125" s="2"/>
      <c r="I1125" s="2"/>
      <c r="J1125" s="2"/>
      <c r="K1125" s="2"/>
      <c r="L1125" s="2"/>
      <c r="M1125" s="2"/>
      <c r="N1125" s="2"/>
      <c r="O1125" s="2"/>
    </row>
    <row r="1126" spans="8:15">
      <c r="H1126" s="2"/>
      <c r="I1126" s="2"/>
      <c r="J1126" s="2"/>
      <c r="K1126" s="2"/>
      <c r="L1126" s="2"/>
      <c r="M1126" s="2"/>
      <c r="N1126" s="2"/>
      <c r="O1126" s="2"/>
    </row>
    <row r="1127" spans="8:15">
      <c r="H1127" s="2"/>
      <c r="I1127" s="2"/>
      <c r="J1127" s="2"/>
      <c r="K1127" s="2"/>
      <c r="L1127" s="2"/>
      <c r="M1127" s="2"/>
      <c r="N1127" s="2"/>
      <c r="O1127" s="2"/>
    </row>
    <row r="1128" spans="8:15">
      <c r="H1128" s="2"/>
      <c r="I1128" s="2"/>
      <c r="J1128" s="2"/>
      <c r="K1128" s="2"/>
      <c r="L1128" s="2"/>
      <c r="M1128" s="2"/>
      <c r="N1128" s="2"/>
      <c r="O1128" s="2"/>
    </row>
    <row r="1129" spans="8:15">
      <c r="H1129" s="2"/>
      <c r="I1129" s="2"/>
      <c r="J1129" s="2"/>
      <c r="K1129" s="2"/>
      <c r="L1129" s="2"/>
      <c r="M1129" s="2"/>
      <c r="N1129" s="2"/>
      <c r="O1129" s="2"/>
    </row>
    <row r="1130" spans="8:15">
      <c r="H1130" s="2"/>
      <c r="I1130" s="2"/>
      <c r="J1130" s="2"/>
      <c r="K1130" s="2"/>
      <c r="L1130" s="2"/>
      <c r="M1130" s="2"/>
      <c r="N1130" s="2"/>
      <c r="O1130" s="2"/>
    </row>
    <row r="1131" spans="8:15">
      <c r="H1131" s="2"/>
      <c r="I1131" s="2"/>
      <c r="J1131" s="2"/>
      <c r="K1131" s="2"/>
      <c r="L1131" s="2"/>
      <c r="M1131" s="2"/>
      <c r="N1131" s="2"/>
      <c r="O1131" s="2"/>
    </row>
    <row r="1132" spans="8:15">
      <c r="H1132" s="2"/>
      <c r="I1132" s="2"/>
      <c r="J1132" s="2"/>
      <c r="K1132" s="2"/>
      <c r="L1132" s="2"/>
      <c r="M1132" s="2"/>
      <c r="N1132" s="2"/>
      <c r="O1132" s="2"/>
    </row>
    <row r="1133" spans="8:15">
      <c r="H1133" s="2"/>
      <c r="I1133" s="2"/>
      <c r="J1133" s="2"/>
      <c r="K1133" s="2"/>
      <c r="L1133" s="2"/>
      <c r="M1133" s="2"/>
      <c r="N1133" s="2"/>
      <c r="O1133" s="2"/>
    </row>
    <row r="1134" spans="8:15">
      <c r="H1134" s="2"/>
      <c r="I1134" s="2"/>
      <c r="J1134" s="2"/>
      <c r="K1134" s="2"/>
      <c r="L1134" s="2"/>
      <c r="M1134" s="2"/>
      <c r="N1134" s="2"/>
      <c r="O1134" s="2"/>
    </row>
    <row r="1135" spans="8:15">
      <c r="H1135" s="2"/>
      <c r="I1135" s="2"/>
      <c r="J1135" s="2"/>
      <c r="K1135" s="2"/>
      <c r="L1135" s="2"/>
      <c r="M1135" s="2"/>
      <c r="N1135" s="2"/>
      <c r="O1135" s="2"/>
    </row>
    <row r="1136" spans="8:15">
      <c r="H1136" s="2"/>
      <c r="I1136" s="2"/>
      <c r="J1136" s="2"/>
      <c r="K1136" s="2"/>
      <c r="L1136" s="2"/>
      <c r="M1136" s="2"/>
      <c r="N1136" s="2"/>
      <c r="O1136" s="2"/>
    </row>
    <row r="1137" spans="8:15">
      <c r="H1137" s="2"/>
      <c r="I1137" s="2"/>
      <c r="J1137" s="2"/>
      <c r="K1137" s="2"/>
      <c r="L1137" s="2"/>
      <c r="M1137" s="2"/>
      <c r="N1137" s="2"/>
      <c r="O1137" s="2"/>
    </row>
    <row r="1138" spans="8:15">
      <c r="H1138" s="2"/>
      <c r="I1138" s="2"/>
      <c r="J1138" s="2"/>
      <c r="K1138" s="2"/>
      <c r="L1138" s="2"/>
      <c r="M1138" s="2"/>
      <c r="N1138" s="2"/>
      <c r="O1138" s="2"/>
    </row>
    <row r="1139" spans="8:15">
      <c r="H1139" s="2"/>
      <c r="I1139" s="2"/>
      <c r="J1139" s="2"/>
      <c r="K1139" s="2"/>
      <c r="L1139" s="2"/>
      <c r="M1139" s="2"/>
      <c r="N1139" s="2"/>
      <c r="O1139" s="2"/>
    </row>
    <row r="1140" spans="8:15">
      <c r="H1140" s="2"/>
      <c r="I1140" s="2"/>
      <c r="J1140" s="2"/>
      <c r="K1140" s="2"/>
      <c r="L1140" s="2"/>
      <c r="M1140" s="2"/>
      <c r="N1140" s="2"/>
      <c r="O1140" s="2"/>
    </row>
    <row r="1141" spans="8:15">
      <c r="H1141" s="2"/>
      <c r="I1141" s="2"/>
      <c r="J1141" s="2"/>
      <c r="K1141" s="2"/>
      <c r="L1141" s="2"/>
      <c r="M1141" s="2"/>
      <c r="N1141" s="2"/>
      <c r="O1141" s="2"/>
    </row>
    <row r="1142" spans="8:15">
      <c r="H1142" s="2"/>
      <c r="I1142" s="2"/>
      <c r="J1142" s="2"/>
      <c r="K1142" s="2"/>
      <c r="L1142" s="2"/>
      <c r="M1142" s="2"/>
      <c r="N1142" s="2"/>
      <c r="O1142" s="2"/>
    </row>
    <row r="1143" spans="8:15">
      <c r="H1143" s="2"/>
      <c r="I1143" s="2"/>
      <c r="J1143" s="2"/>
      <c r="K1143" s="2"/>
      <c r="L1143" s="2"/>
      <c r="M1143" s="2"/>
      <c r="N1143" s="2"/>
      <c r="O1143" s="2"/>
    </row>
    <row r="1144" spans="8:15">
      <c r="H1144" s="2"/>
      <c r="I1144" s="2"/>
      <c r="J1144" s="2"/>
      <c r="K1144" s="2"/>
      <c r="L1144" s="2"/>
      <c r="M1144" s="2"/>
      <c r="N1144" s="2"/>
      <c r="O1144" s="2"/>
    </row>
    <row r="1145" spans="8:15">
      <c r="H1145" s="2"/>
      <c r="I1145" s="2"/>
      <c r="J1145" s="2"/>
      <c r="K1145" s="2"/>
      <c r="L1145" s="2"/>
      <c r="M1145" s="2"/>
      <c r="N1145" s="2"/>
      <c r="O1145" s="2"/>
    </row>
    <row r="1146" spans="8:15">
      <c r="H1146" s="2"/>
      <c r="I1146" s="2"/>
      <c r="J1146" s="2"/>
      <c r="K1146" s="2"/>
      <c r="L1146" s="2"/>
      <c r="M1146" s="2"/>
      <c r="N1146" s="2"/>
      <c r="O1146" s="2"/>
    </row>
    <row r="1147" spans="8:15">
      <c r="H1147" s="2"/>
      <c r="I1147" s="2"/>
      <c r="J1147" s="2"/>
      <c r="K1147" s="2"/>
      <c r="L1147" s="2"/>
      <c r="M1147" s="2"/>
      <c r="N1147" s="2"/>
      <c r="O1147" s="2"/>
    </row>
    <row r="1148" spans="8:15">
      <c r="H1148" s="2"/>
      <c r="I1148" s="2"/>
      <c r="J1148" s="2"/>
      <c r="K1148" s="2"/>
      <c r="L1148" s="2"/>
      <c r="M1148" s="2"/>
      <c r="N1148" s="2"/>
      <c r="O1148" s="2"/>
    </row>
    <row r="1149" spans="8:15">
      <c r="H1149" s="2"/>
      <c r="I1149" s="2"/>
      <c r="J1149" s="2"/>
      <c r="K1149" s="2"/>
      <c r="L1149" s="2"/>
      <c r="M1149" s="2"/>
      <c r="N1149" s="2"/>
      <c r="O1149" s="2"/>
    </row>
    <row r="1150" spans="8:15">
      <c r="H1150" s="2"/>
      <c r="I1150" s="2"/>
      <c r="J1150" s="2"/>
      <c r="K1150" s="2"/>
      <c r="L1150" s="2"/>
      <c r="M1150" s="2"/>
      <c r="N1150" s="2"/>
      <c r="O1150" s="2"/>
    </row>
    <row r="1151" spans="8:15">
      <c r="H1151" s="2"/>
      <c r="I1151" s="2"/>
      <c r="J1151" s="2"/>
      <c r="K1151" s="2"/>
      <c r="L1151" s="2"/>
      <c r="M1151" s="2"/>
      <c r="N1151" s="2"/>
      <c r="O1151" s="2"/>
    </row>
    <row r="1152" spans="8:15">
      <c r="H1152" s="2"/>
      <c r="I1152" s="2"/>
      <c r="J1152" s="2"/>
      <c r="K1152" s="2"/>
      <c r="L1152" s="2"/>
      <c r="M1152" s="2"/>
      <c r="N1152" s="2"/>
      <c r="O1152" s="2"/>
    </row>
    <row r="1153" spans="8:15">
      <c r="H1153" s="2"/>
      <c r="I1153" s="2"/>
      <c r="J1153" s="2"/>
      <c r="K1153" s="2"/>
      <c r="L1153" s="2"/>
      <c r="M1153" s="2"/>
      <c r="N1153" s="2"/>
      <c r="O1153" s="2"/>
    </row>
    <row r="1154" spans="8:15">
      <c r="H1154" s="2"/>
      <c r="I1154" s="2"/>
      <c r="J1154" s="2"/>
      <c r="K1154" s="2"/>
      <c r="L1154" s="2"/>
      <c r="M1154" s="2"/>
      <c r="N1154" s="2"/>
      <c r="O1154" s="2"/>
    </row>
    <row r="1155" spans="8:15">
      <c r="H1155" s="2"/>
      <c r="I1155" s="2"/>
      <c r="J1155" s="2"/>
      <c r="K1155" s="2"/>
      <c r="L1155" s="2"/>
      <c r="M1155" s="2"/>
      <c r="N1155" s="2"/>
      <c r="O1155" s="2"/>
    </row>
    <row r="1156" spans="8:15">
      <c r="H1156" s="2"/>
      <c r="I1156" s="2"/>
      <c r="J1156" s="2"/>
      <c r="K1156" s="2"/>
      <c r="L1156" s="2"/>
      <c r="M1156" s="2"/>
      <c r="N1156" s="2"/>
      <c r="O1156" s="2"/>
    </row>
    <row r="1157" spans="8:15">
      <c r="H1157" s="2"/>
      <c r="I1157" s="2"/>
      <c r="J1157" s="2"/>
      <c r="K1157" s="2"/>
      <c r="L1157" s="2"/>
      <c r="M1157" s="2"/>
      <c r="N1157" s="2"/>
      <c r="O1157" s="2"/>
    </row>
    <row r="1158" spans="8:15">
      <c r="H1158" s="2"/>
      <c r="I1158" s="2"/>
      <c r="J1158" s="2"/>
      <c r="K1158" s="2"/>
      <c r="L1158" s="2"/>
      <c r="M1158" s="2"/>
      <c r="N1158" s="2"/>
      <c r="O1158" s="2"/>
    </row>
    <row r="1159" spans="8:15">
      <c r="H1159" s="2"/>
      <c r="I1159" s="2"/>
      <c r="J1159" s="2"/>
      <c r="K1159" s="2"/>
      <c r="L1159" s="2"/>
      <c r="M1159" s="2"/>
      <c r="N1159" s="2"/>
      <c r="O1159" s="2"/>
    </row>
    <row r="1160" spans="8:15">
      <c r="H1160" s="2"/>
      <c r="I1160" s="2"/>
      <c r="J1160" s="2"/>
      <c r="K1160" s="2"/>
      <c r="L1160" s="2"/>
      <c r="M1160" s="2"/>
      <c r="N1160" s="2"/>
      <c r="O1160" s="2"/>
    </row>
    <row r="1161" spans="8:15">
      <c r="H1161" s="2"/>
      <c r="I1161" s="2"/>
      <c r="J1161" s="2"/>
      <c r="K1161" s="2"/>
      <c r="L1161" s="2"/>
      <c r="M1161" s="2"/>
      <c r="N1161" s="2"/>
      <c r="O1161" s="2"/>
    </row>
    <row r="1162" spans="8:15">
      <c r="H1162" s="2"/>
      <c r="I1162" s="2"/>
      <c r="J1162" s="2"/>
      <c r="K1162" s="2"/>
      <c r="L1162" s="2"/>
      <c r="M1162" s="2"/>
      <c r="N1162" s="2"/>
      <c r="O1162" s="2"/>
    </row>
    <row r="1163" spans="8:15">
      <c r="H1163" s="2"/>
      <c r="I1163" s="2"/>
      <c r="J1163" s="2"/>
      <c r="K1163" s="2"/>
      <c r="L1163" s="2"/>
      <c r="M1163" s="2"/>
      <c r="N1163" s="2"/>
      <c r="O1163" s="2"/>
    </row>
    <row r="1164" spans="8:15">
      <c r="H1164" s="2"/>
      <c r="I1164" s="2"/>
      <c r="J1164" s="2"/>
      <c r="K1164" s="2"/>
      <c r="L1164" s="2"/>
      <c r="M1164" s="2"/>
      <c r="N1164" s="2"/>
      <c r="O1164" s="2"/>
    </row>
    <row r="1165" spans="8:15">
      <c r="H1165" s="2"/>
      <c r="I1165" s="2"/>
      <c r="J1165" s="2"/>
      <c r="K1165" s="2"/>
      <c r="L1165" s="2"/>
      <c r="M1165" s="2"/>
      <c r="N1165" s="2"/>
      <c r="O1165" s="2"/>
    </row>
    <row r="1166" spans="8:15">
      <c r="H1166" s="2"/>
      <c r="I1166" s="2"/>
      <c r="J1166" s="2"/>
      <c r="K1166" s="2"/>
      <c r="L1166" s="2"/>
      <c r="M1166" s="2"/>
      <c r="N1166" s="2"/>
      <c r="O1166" s="2"/>
    </row>
    <row r="1167" spans="8:15">
      <c r="H1167" s="2"/>
      <c r="I1167" s="2"/>
      <c r="J1167" s="2"/>
      <c r="K1167" s="2"/>
      <c r="L1167" s="2"/>
      <c r="M1167" s="2"/>
      <c r="N1167" s="2"/>
      <c r="O1167" s="2"/>
    </row>
    <row r="1168" spans="8:15">
      <c r="H1168" s="2"/>
      <c r="I1168" s="2"/>
      <c r="J1168" s="2"/>
      <c r="K1168" s="2"/>
      <c r="L1168" s="2"/>
      <c r="M1168" s="2"/>
      <c r="N1168" s="2"/>
      <c r="O1168" s="2"/>
    </row>
    <row r="1169" spans="8:15">
      <c r="H1169" s="2"/>
      <c r="I1169" s="2"/>
      <c r="J1169" s="2"/>
      <c r="K1169" s="2"/>
      <c r="L1169" s="2"/>
      <c r="M1169" s="2"/>
      <c r="N1169" s="2"/>
      <c r="O1169" s="2"/>
    </row>
    <row r="1170" spans="8:15">
      <c r="H1170" s="2"/>
      <c r="I1170" s="2"/>
      <c r="J1170" s="2"/>
      <c r="K1170" s="2"/>
      <c r="L1170" s="2"/>
      <c r="M1170" s="2"/>
      <c r="N1170" s="2"/>
      <c r="O1170" s="2"/>
    </row>
    <row r="1171" spans="8:15">
      <c r="H1171" s="2"/>
      <c r="I1171" s="2"/>
      <c r="J1171" s="2"/>
      <c r="K1171" s="2"/>
      <c r="L1171" s="2"/>
      <c r="M1171" s="2"/>
      <c r="N1171" s="2"/>
      <c r="O1171" s="2"/>
    </row>
    <row r="1172" spans="8:15">
      <c r="H1172" s="2"/>
      <c r="I1172" s="2"/>
      <c r="J1172" s="2"/>
      <c r="K1172" s="2"/>
      <c r="L1172" s="2"/>
      <c r="M1172" s="2"/>
      <c r="N1172" s="2"/>
      <c r="O1172" s="2"/>
    </row>
    <row r="1173" spans="8:15">
      <c r="H1173" s="2"/>
      <c r="I1173" s="2"/>
      <c r="J1173" s="2"/>
      <c r="K1173" s="2"/>
      <c r="L1173" s="2"/>
      <c r="M1173" s="2"/>
      <c r="N1173" s="2"/>
      <c r="O1173" s="2"/>
    </row>
    <row r="1174" spans="8:15">
      <c r="H1174" s="2"/>
      <c r="I1174" s="2"/>
      <c r="J1174" s="2"/>
      <c r="K1174" s="2"/>
      <c r="L1174" s="2"/>
      <c r="M1174" s="2"/>
      <c r="N1174" s="2"/>
      <c r="O1174" s="2"/>
    </row>
    <row r="1175" spans="8:15">
      <c r="H1175" s="2"/>
      <c r="I1175" s="2"/>
      <c r="J1175" s="2"/>
      <c r="K1175" s="2"/>
      <c r="L1175" s="2"/>
      <c r="M1175" s="2"/>
      <c r="N1175" s="2"/>
      <c r="O1175" s="2"/>
    </row>
    <row r="1176" spans="8:15">
      <c r="H1176" s="2"/>
      <c r="I1176" s="2"/>
      <c r="J1176" s="2"/>
      <c r="K1176" s="2"/>
      <c r="L1176" s="2"/>
      <c r="M1176" s="2"/>
      <c r="N1176" s="2"/>
      <c r="O1176" s="2"/>
    </row>
    <row r="1177" spans="8:15">
      <c r="H1177" s="2"/>
      <c r="I1177" s="2"/>
      <c r="J1177" s="2"/>
      <c r="K1177" s="2"/>
      <c r="L1177" s="2"/>
      <c r="M1177" s="2"/>
      <c r="N1177" s="2"/>
      <c r="O1177" s="2"/>
    </row>
    <row r="1178" spans="8:15">
      <c r="H1178" s="2"/>
      <c r="I1178" s="2"/>
      <c r="J1178" s="2"/>
      <c r="K1178" s="2"/>
      <c r="L1178" s="2"/>
      <c r="M1178" s="2"/>
      <c r="N1178" s="2"/>
      <c r="O1178" s="2"/>
    </row>
    <row r="1179" spans="8:15">
      <c r="H1179" s="2"/>
      <c r="I1179" s="2"/>
      <c r="J1179" s="2"/>
      <c r="K1179" s="2"/>
      <c r="L1179" s="2"/>
      <c r="M1179" s="2"/>
      <c r="N1179" s="2"/>
      <c r="O1179" s="2"/>
    </row>
    <row r="1180" spans="8:15">
      <c r="H1180" s="2"/>
      <c r="I1180" s="2"/>
      <c r="J1180" s="2"/>
      <c r="K1180" s="2"/>
      <c r="L1180" s="2"/>
      <c r="M1180" s="2"/>
      <c r="N1180" s="2"/>
      <c r="O1180" s="2"/>
    </row>
    <row r="1181" spans="8:15">
      <c r="H1181" s="2"/>
      <c r="I1181" s="2"/>
      <c r="J1181" s="2"/>
      <c r="K1181" s="2"/>
      <c r="L1181" s="2"/>
      <c r="M1181" s="2"/>
      <c r="N1181" s="2"/>
      <c r="O1181" s="2"/>
    </row>
    <row r="1182" spans="8:15">
      <c r="H1182" s="2"/>
      <c r="I1182" s="2"/>
      <c r="J1182" s="2"/>
      <c r="K1182" s="2"/>
      <c r="L1182" s="2"/>
      <c r="M1182" s="2"/>
      <c r="N1182" s="2"/>
      <c r="O1182" s="2"/>
    </row>
    <row r="1183" spans="8:15">
      <c r="H1183" s="2"/>
      <c r="I1183" s="2"/>
      <c r="J1183" s="2"/>
      <c r="K1183" s="2"/>
      <c r="L1183" s="2"/>
      <c r="M1183" s="2"/>
      <c r="N1183" s="2"/>
      <c r="O1183" s="2"/>
    </row>
    <row r="1184" spans="8:15">
      <c r="H1184" s="2"/>
      <c r="I1184" s="2"/>
      <c r="J1184" s="2"/>
      <c r="K1184" s="2"/>
      <c r="L1184" s="2"/>
      <c r="M1184" s="2"/>
      <c r="N1184" s="2"/>
      <c r="O1184" s="2"/>
    </row>
    <row r="1185" spans="8:15">
      <c r="H1185" s="2"/>
      <c r="I1185" s="2"/>
      <c r="J1185" s="2"/>
      <c r="K1185" s="2"/>
      <c r="L1185" s="2"/>
      <c r="M1185" s="2"/>
      <c r="N1185" s="2"/>
      <c r="O1185" s="2"/>
    </row>
    <row r="1186" spans="8:15">
      <c r="H1186" s="2"/>
      <c r="I1186" s="2"/>
      <c r="J1186" s="2"/>
      <c r="K1186" s="2"/>
      <c r="L1186" s="2"/>
      <c r="M1186" s="2"/>
      <c r="N1186" s="2"/>
      <c r="O1186" s="2"/>
    </row>
    <row r="1187" spans="8:15">
      <c r="H1187" s="2"/>
      <c r="I1187" s="2"/>
      <c r="J1187" s="2"/>
      <c r="K1187" s="2"/>
      <c r="L1187" s="2"/>
      <c r="M1187" s="2"/>
      <c r="N1187" s="2"/>
      <c r="O1187" s="2"/>
    </row>
    <row r="1188" spans="8:15">
      <c r="H1188" s="2"/>
      <c r="I1188" s="2"/>
      <c r="J1188" s="2"/>
      <c r="K1188" s="2"/>
      <c r="L1188" s="2"/>
      <c r="M1188" s="2"/>
      <c r="N1188" s="2"/>
      <c r="O1188" s="2"/>
    </row>
    <row r="1189" spans="8:15">
      <c r="H1189" s="2"/>
      <c r="I1189" s="2"/>
      <c r="J1189" s="2"/>
      <c r="K1189" s="2"/>
      <c r="L1189" s="2"/>
      <c r="M1189" s="2"/>
      <c r="N1189" s="2"/>
      <c r="O1189" s="2"/>
    </row>
    <row r="1190" spans="8:15">
      <c r="H1190" s="2"/>
      <c r="I1190" s="2"/>
      <c r="J1190" s="2"/>
      <c r="K1190" s="2"/>
      <c r="L1190" s="2"/>
      <c r="M1190" s="2"/>
      <c r="N1190" s="2"/>
      <c r="O1190" s="2"/>
    </row>
    <row r="1191" spans="8:15">
      <c r="H1191" s="2"/>
      <c r="I1191" s="2"/>
      <c r="J1191" s="2"/>
      <c r="K1191" s="2"/>
      <c r="L1191" s="2"/>
      <c r="M1191" s="2"/>
      <c r="N1191" s="2"/>
      <c r="O1191" s="2"/>
    </row>
    <row r="1192" spans="8:15">
      <c r="H1192" s="2"/>
      <c r="I1192" s="2"/>
      <c r="J1192" s="2"/>
      <c r="K1192" s="2"/>
      <c r="L1192" s="2"/>
      <c r="M1192" s="2"/>
      <c r="N1192" s="2"/>
      <c r="O1192" s="2"/>
    </row>
    <row r="1193" spans="8:15">
      <c r="H1193" s="2"/>
      <c r="I1193" s="2"/>
      <c r="J1193" s="2"/>
      <c r="K1193" s="2"/>
      <c r="L1193" s="2"/>
      <c r="M1193" s="2"/>
      <c r="N1193" s="2"/>
      <c r="O1193" s="2"/>
    </row>
    <row r="1194" spans="8:15">
      <c r="H1194" s="2"/>
      <c r="I1194" s="2"/>
      <c r="J1194" s="2"/>
      <c r="K1194" s="2"/>
      <c r="L1194" s="2"/>
      <c r="M1194" s="2"/>
      <c r="N1194" s="2"/>
      <c r="O1194" s="2"/>
    </row>
    <row r="1195" spans="8:15">
      <c r="H1195" s="2"/>
      <c r="I1195" s="2"/>
      <c r="J1195" s="2"/>
      <c r="K1195" s="2"/>
      <c r="L1195" s="2"/>
      <c r="M1195" s="2"/>
      <c r="N1195" s="2"/>
      <c r="O1195" s="2"/>
    </row>
    <row r="1196" spans="8:15">
      <c r="H1196" s="2"/>
      <c r="I1196" s="2"/>
      <c r="J1196" s="2"/>
      <c r="K1196" s="2"/>
      <c r="L1196" s="2"/>
      <c r="M1196" s="2"/>
      <c r="N1196" s="2"/>
      <c r="O1196" s="2"/>
    </row>
    <row r="1197" spans="8:15">
      <c r="H1197" s="2"/>
      <c r="I1197" s="2"/>
      <c r="J1197" s="2"/>
      <c r="K1197" s="2"/>
      <c r="L1197" s="2"/>
      <c r="M1197" s="2"/>
      <c r="N1197" s="2"/>
      <c r="O1197" s="2"/>
    </row>
    <row r="1198" spans="8:15">
      <c r="H1198" s="2"/>
      <c r="I1198" s="2"/>
      <c r="J1198" s="2"/>
      <c r="K1198" s="2"/>
      <c r="L1198" s="2"/>
      <c r="M1198" s="2"/>
      <c r="N1198" s="2"/>
      <c r="O1198" s="2"/>
    </row>
    <row r="1199" spans="8:15">
      <c r="H1199" s="2"/>
      <c r="I1199" s="2"/>
      <c r="J1199" s="2"/>
      <c r="K1199" s="2"/>
      <c r="L1199" s="2"/>
      <c r="M1199" s="2"/>
      <c r="N1199" s="2"/>
      <c r="O1199" s="2"/>
    </row>
    <row r="1200" spans="8:15">
      <c r="H1200" s="2"/>
      <c r="I1200" s="2"/>
      <c r="J1200" s="2"/>
      <c r="K1200" s="2"/>
      <c r="L1200" s="2"/>
      <c r="M1200" s="2"/>
      <c r="N1200" s="2"/>
      <c r="O1200" s="2"/>
    </row>
    <row r="1201" spans="8:15">
      <c r="H1201" s="2"/>
      <c r="I1201" s="2"/>
      <c r="J1201" s="2"/>
      <c r="K1201" s="2"/>
      <c r="L1201" s="2"/>
      <c r="M1201" s="2"/>
      <c r="N1201" s="2"/>
      <c r="O1201" s="2"/>
    </row>
    <row r="1202" spans="8:15">
      <c r="H1202" s="2"/>
      <c r="I1202" s="2"/>
      <c r="J1202" s="2"/>
      <c r="K1202" s="2"/>
      <c r="L1202" s="2"/>
      <c r="M1202" s="2"/>
      <c r="N1202" s="2"/>
      <c r="O1202" s="2"/>
    </row>
    <row r="1203" spans="8:15">
      <c r="H1203" s="2"/>
      <c r="I1203" s="2"/>
      <c r="J1203" s="2"/>
      <c r="K1203" s="2"/>
      <c r="L1203" s="2"/>
      <c r="M1203" s="2"/>
      <c r="N1203" s="2"/>
      <c r="O1203" s="2"/>
    </row>
    <row r="1204" spans="8:15">
      <c r="H1204" s="2"/>
      <c r="I1204" s="2"/>
      <c r="J1204" s="2"/>
      <c r="K1204" s="2"/>
      <c r="L1204" s="2"/>
      <c r="M1204" s="2"/>
      <c r="N1204" s="2"/>
      <c r="O1204" s="2"/>
    </row>
    <row r="1205" spans="8:15">
      <c r="H1205" s="2"/>
      <c r="I1205" s="2"/>
      <c r="J1205" s="2"/>
      <c r="K1205" s="2"/>
      <c r="L1205" s="2"/>
      <c r="M1205" s="2"/>
      <c r="N1205" s="2"/>
      <c r="O1205" s="2"/>
    </row>
    <row r="1206" spans="8:15">
      <c r="H1206" s="2"/>
      <c r="I1206" s="2"/>
      <c r="J1206" s="2"/>
      <c r="K1206" s="2"/>
      <c r="L1206" s="2"/>
      <c r="M1206" s="2"/>
      <c r="N1206" s="2"/>
      <c r="O1206" s="2"/>
    </row>
    <row r="1207" spans="8:15">
      <c r="H1207" s="2"/>
      <c r="I1207" s="2"/>
      <c r="J1207" s="2"/>
      <c r="K1207" s="2"/>
      <c r="L1207" s="2"/>
      <c r="M1207" s="2"/>
      <c r="N1207" s="2"/>
      <c r="O1207" s="2"/>
    </row>
    <row r="1208" spans="8:15">
      <c r="H1208" s="2"/>
      <c r="I1208" s="2"/>
      <c r="J1208" s="2"/>
      <c r="K1208" s="2"/>
      <c r="L1208" s="2"/>
      <c r="M1208" s="2"/>
      <c r="N1208" s="2"/>
      <c r="O1208" s="2"/>
    </row>
    <row r="1209" spans="8:15">
      <c r="H1209" s="2"/>
      <c r="I1209" s="2"/>
      <c r="J1209" s="2"/>
      <c r="K1209" s="2"/>
      <c r="L1209" s="2"/>
      <c r="M1209" s="2"/>
      <c r="N1209" s="2"/>
      <c r="O1209" s="2"/>
    </row>
    <row r="1210" spans="8:15">
      <c r="H1210" s="2"/>
      <c r="I1210" s="2"/>
      <c r="J1210" s="2"/>
      <c r="K1210" s="2"/>
      <c r="L1210" s="2"/>
      <c r="M1210" s="2"/>
      <c r="N1210" s="2"/>
      <c r="O1210" s="2"/>
    </row>
    <row r="1211" spans="8:15">
      <c r="H1211" s="2"/>
      <c r="I1211" s="2"/>
      <c r="J1211" s="2"/>
      <c r="K1211" s="2"/>
      <c r="L1211" s="2"/>
      <c r="M1211" s="2"/>
      <c r="N1211" s="2"/>
      <c r="O1211" s="2"/>
    </row>
    <row r="1212" spans="8:15">
      <c r="H1212" s="2"/>
      <c r="I1212" s="2"/>
      <c r="J1212" s="2"/>
      <c r="K1212" s="2"/>
      <c r="L1212" s="2"/>
      <c r="M1212" s="2"/>
      <c r="N1212" s="2"/>
      <c r="O1212" s="2"/>
    </row>
    <row r="1213" spans="8:15">
      <c r="H1213" s="2"/>
      <c r="I1213" s="2"/>
      <c r="J1213" s="2"/>
      <c r="K1213" s="2"/>
      <c r="L1213" s="2"/>
      <c r="M1213" s="2"/>
      <c r="N1213" s="2"/>
      <c r="O1213" s="2"/>
    </row>
    <row r="1214" spans="8:15">
      <c r="H1214" s="2"/>
      <c r="I1214" s="2"/>
      <c r="J1214" s="2"/>
      <c r="K1214" s="2"/>
      <c r="L1214" s="2"/>
      <c r="M1214" s="2"/>
      <c r="N1214" s="2"/>
      <c r="O1214" s="2"/>
    </row>
    <row r="1215" spans="8:15">
      <c r="H1215" s="2"/>
      <c r="I1215" s="2"/>
      <c r="J1215" s="2"/>
      <c r="K1215" s="2"/>
      <c r="L1215" s="2"/>
      <c r="M1215" s="2"/>
      <c r="N1215" s="2"/>
      <c r="O1215" s="2"/>
    </row>
    <row r="1216" spans="8:15">
      <c r="H1216" s="2"/>
      <c r="I1216" s="2"/>
      <c r="J1216" s="2"/>
      <c r="K1216" s="2"/>
      <c r="L1216" s="2"/>
      <c r="M1216" s="2"/>
      <c r="N1216" s="2"/>
      <c r="O1216" s="2"/>
    </row>
    <row r="1217" spans="8:15">
      <c r="H1217" s="2"/>
      <c r="I1217" s="2"/>
      <c r="J1217" s="2"/>
      <c r="K1217" s="2"/>
      <c r="L1217" s="2"/>
      <c r="M1217" s="2"/>
      <c r="N1217" s="2"/>
      <c r="O1217" s="2"/>
    </row>
    <row r="1218" spans="8:15">
      <c r="H1218" s="2"/>
      <c r="I1218" s="2"/>
      <c r="J1218" s="2"/>
      <c r="K1218" s="2"/>
      <c r="L1218" s="2"/>
      <c r="M1218" s="2"/>
      <c r="N1218" s="2"/>
      <c r="O1218" s="2"/>
    </row>
    <row r="1219" spans="8:15">
      <c r="H1219" s="2"/>
      <c r="I1219" s="2"/>
      <c r="J1219" s="2"/>
      <c r="K1219" s="2"/>
      <c r="L1219" s="2"/>
      <c r="M1219" s="2"/>
      <c r="N1219" s="2"/>
      <c r="O1219" s="2"/>
    </row>
    <row r="1220" spans="8:15">
      <c r="H1220" s="2"/>
      <c r="I1220" s="2"/>
      <c r="J1220" s="2"/>
      <c r="K1220" s="2"/>
      <c r="L1220" s="2"/>
      <c r="M1220" s="2"/>
      <c r="N1220" s="2"/>
      <c r="O1220" s="2"/>
    </row>
    <row r="1221" spans="8:15">
      <c r="H1221" s="2"/>
      <c r="I1221" s="2"/>
      <c r="J1221" s="2"/>
      <c r="K1221" s="2"/>
      <c r="L1221" s="2"/>
      <c r="M1221" s="2"/>
      <c r="N1221" s="2"/>
      <c r="O1221" s="2"/>
    </row>
    <row r="1222" spans="8:15">
      <c r="H1222" s="2"/>
      <c r="I1222" s="2"/>
      <c r="J1222" s="2"/>
      <c r="K1222" s="2"/>
      <c r="L1222" s="2"/>
      <c r="M1222" s="2"/>
      <c r="N1222" s="2"/>
      <c r="O1222" s="2"/>
    </row>
    <row r="1223" spans="8:15">
      <c r="H1223" s="2"/>
      <c r="I1223" s="2"/>
      <c r="J1223" s="2"/>
      <c r="K1223" s="2"/>
      <c r="L1223" s="2"/>
      <c r="M1223" s="2"/>
      <c r="N1223" s="2"/>
      <c r="O1223" s="2"/>
    </row>
    <row r="1224" spans="8:15">
      <c r="H1224" s="2"/>
      <c r="I1224" s="2"/>
      <c r="J1224" s="2"/>
      <c r="K1224" s="2"/>
      <c r="L1224" s="2"/>
      <c r="M1224" s="2"/>
      <c r="N1224" s="2"/>
      <c r="O1224" s="2"/>
    </row>
    <row r="1225" spans="8:15">
      <c r="H1225" s="2"/>
      <c r="I1225" s="2"/>
      <c r="J1225" s="2"/>
      <c r="K1225" s="2"/>
      <c r="L1225" s="2"/>
      <c r="M1225" s="2"/>
      <c r="N1225" s="2"/>
      <c r="O1225" s="2"/>
    </row>
    <row r="1226" spans="8:15">
      <c r="H1226" s="2"/>
      <c r="I1226" s="2"/>
      <c r="J1226" s="2"/>
      <c r="K1226" s="2"/>
      <c r="L1226" s="2"/>
      <c r="M1226" s="2"/>
      <c r="N1226" s="2"/>
      <c r="O1226" s="2"/>
    </row>
    <row r="1227" spans="8:15">
      <c r="H1227" s="2"/>
      <c r="I1227" s="2"/>
      <c r="J1227" s="2"/>
      <c r="K1227" s="2"/>
      <c r="L1227" s="2"/>
      <c r="M1227" s="2"/>
      <c r="N1227" s="2"/>
      <c r="O1227" s="2"/>
    </row>
    <row r="1228" spans="8:15">
      <c r="H1228" s="2"/>
      <c r="I1228" s="2"/>
      <c r="J1228" s="2"/>
      <c r="K1228" s="2"/>
      <c r="L1228" s="2"/>
      <c r="M1228" s="2"/>
      <c r="N1228" s="2"/>
      <c r="O1228" s="2"/>
    </row>
    <row r="1229" spans="8:15">
      <c r="H1229" s="2"/>
      <c r="I1229" s="2"/>
      <c r="J1229" s="2"/>
      <c r="K1229" s="2"/>
      <c r="L1229" s="2"/>
      <c r="M1229" s="2"/>
      <c r="N1229" s="2"/>
      <c r="O1229" s="2"/>
    </row>
    <row r="1230" spans="8:15">
      <c r="H1230" s="2"/>
      <c r="I1230" s="2"/>
      <c r="J1230" s="2"/>
      <c r="K1230" s="2"/>
      <c r="L1230" s="2"/>
      <c r="M1230" s="2"/>
      <c r="N1230" s="2"/>
      <c r="O1230" s="2"/>
    </row>
    <row r="1231" spans="8:15">
      <c r="H1231" s="2"/>
      <c r="I1231" s="2"/>
      <c r="J1231" s="2"/>
      <c r="K1231" s="2"/>
      <c r="L1231" s="2"/>
      <c r="M1231" s="2"/>
      <c r="N1231" s="2"/>
      <c r="O1231" s="2"/>
    </row>
    <row r="1232" spans="8:15">
      <c r="H1232" s="2"/>
      <c r="I1232" s="2"/>
      <c r="J1232" s="2"/>
      <c r="K1232" s="2"/>
      <c r="L1232" s="2"/>
      <c r="M1232" s="2"/>
      <c r="N1232" s="2"/>
      <c r="O1232" s="2"/>
    </row>
    <row r="1233" spans="8:15">
      <c r="H1233" s="2"/>
      <c r="I1233" s="2"/>
      <c r="J1233" s="2"/>
      <c r="K1233" s="2"/>
      <c r="L1233" s="2"/>
      <c r="M1233" s="2"/>
      <c r="N1233" s="2"/>
      <c r="O1233" s="2"/>
    </row>
    <row r="1234" spans="8:15">
      <c r="H1234" s="2"/>
      <c r="I1234" s="2"/>
      <c r="J1234" s="2"/>
      <c r="K1234" s="2"/>
      <c r="L1234" s="2"/>
      <c r="M1234" s="2"/>
      <c r="N1234" s="2"/>
      <c r="O1234" s="2"/>
    </row>
    <row r="1235" spans="8:15">
      <c r="H1235" s="2"/>
      <c r="I1235" s="2"/>
      <c r="J1235" s="2"/>
      <c r="K1235" s="2"/>
      <c r="L1235" s="2"/>
      <c r="M1235" s="2"/>
      <c r="N1235" s="2"/>
      <c r="O1235" s="2"/>
    </row>
    <row r="1236" spans="8:15">
      <c r="H1236" s="2"/>
      <c r="I1236" s="2"/>
      <c r="J1236" s="2"/>
      <c r="K1236" s="2"/>
      <c r="L1236" s="2"/>
      <c r="M1236" s="2"/>
      <c r="N1236" s="2"/>
      <c r="O1236" s="2"/>
    </row>
    <row r="1237" spans="8:15">
      <c r="H1237" s="2"/>
      <c r="I1237" s="2"/>
      <c r="J1237" s="2"/>
      <c r="K1237" s="2"/>
      <c r="L1237" s="2"/>
      <c r="M1237" s="2"/>
      <c r="N1237" s="2"/>
      <c r="O1237" s="2"/>
    </row>
    <row r="1238" spans="8:15">
      <c r="H1238" s="2"/>
      <c r="I1238" s="2"/>
      <c r="J1238" s="2"/>
      <c r="K1238" s="2"/>
      <c r="L1238" s="2"/>
      <c r="M1238" s="2"/>
      <c r="N1238" s="2"/>
      <c r="O1238" s="2"/>
    </row>
    <row r="1239" spans="8:15">
      <c r="H1239" s="2"/>
      <c r="I1239" s="2"/>
      <c r="J1239" s="2"/>
      <c r="K1239" s="2"/>
      <c r="L1239" s="2"/>
      <c r="M1239" s="2"/>
      <c r="N1239" s="2"/>
      <c r="O1239" s="2"/>
    </row>
    <row r="1240" spans="8:15">
      <c r="H1240" s="2"/>
      <c r="I1240" s="2"/>
      <c r="J1240" s="2"/>
      <c r="K1240" s="2"/>
      <c r="L1240" s="2"/>
      <c r="M1240" s="2"/>
      <c r="N1240" s="2"/>
      <c r="O1240" s="2"/>
    </row>
    <row r="1241" spans="8:15">
      <c r="H1241" s="2"/>
      <c r="I1241" s="2"/>
      <c r="J1241" s="2"/>
      <c r="K1241" s="2"/>
      <c r="L1241" s="2"/>
      <c r="M1241" s="2"/>
      <c r="N1241" s="2"/>
      <c r="O1241" s="2"/>
    </row>
    <row r="1242" spans="8:15">
      <c r="H1242" s="2"/>
      <c r="I1242" s="2"/>
      <c r="J1242" s="2"/>
      <c r="K1242" s="2"/>
      <c r="L1242" s="2"/>
      <c r="M1242" s="2"/>
      <c r="N1242" s="2"/>
      <c r="O1242" s="2"/>
    </row>
    <row r="1243" spans="8:15">
      <c r="H1243" s="2"/>
      <c r="I1243" s="2"/>
      <c r="J1243" s="2"/>
      <c r="K1243" s="2"/>
      <c r="L1243" s="2"/>
      <c r="M1243" s="2"/>
      <c r="N1243" s="2"/>
      <c r="O1243" s="2"/>
    </row>
    <row r="1244" spans="8:15">
      <c r="H1244" s="2"/>
      <c r="I1244" s="2"/>
      <c r="J1244" s="2"/>
      <c r="K1244" s="2"/>
      <c r="L1244" s="2"/>
      <c r="M1244" s="2"/>
      <c r="N1244" s="2"/>
      <c r="O1244" s="2"/>
    </row>
    <row r="1245" spans="8:15">
      <c r="H1245" s="2"/>
      <c r="I1245" s="2"/>
      <c r="J1245" s="2"/>
      <c r="K1245" s="2"/>
      <c r="L1245" s="2"/>
      <c r="M1245" s="2"/>
      <c r="N1245" s="2"/>
      <c r="O1245" s="2"/>
    </row>
    <row r="1246" spans="8:15">
      <c r="H1246" s="2"/>
      <c r="I1246" s="2"/>
      <c r="J1246" s="2"/>
      <c r="K1246" s="2"/>
      <c r="L1246" s="2"/>
      <c r="M1246" s="2"/>
      <c r="N1246" s="2"/>
      <c r="O1246" s="2"/>
    </row>
    <row r="1247" spans="8:15">
      <c r="H1247" s="2"/>
      <c r="I1247" s="2"/>
      <c r="J1247" s="2"/>
      <c r="K1247" s="2"/>
      <c r="L1247" s="2"/>
      <c r="M1247" s="2"/>
      <c r="N1247" s="2"/>
      <c r="O1247" s="2"/>
    </row>
    <row r="1248" spans="8:15">
      <c r="H1248" s="2"/>
      <c r="I1248" s="2"/>
      <c r="J1248" s="2"/>
      <c r="K1248" s="2"/>
      <c r="L1248" s="2"/>
      <c r="M1248" s="2"/>
      <c r="N1248" s="2"/>
      <c r="O1248" s="2"/>
    </row>
    <row r="1249" spans="8:15">
      <c r="H1249" s="2"/>
      <c r="I1249" s="2"/>
      <c r="J1249" s="2"/>
      <c r="K1249" s="2"/>
      <c r="L1249" s="2"/>
      <c r="M1249" s="2"/>
      <c r="N1249" s="2"/>
      <c r="O1249" s="2"/>
    </row>
    <row r="1250" spans="8:15">
      <c r="H1250" s="2"/>
      <c r="I1250" s="2"/>
      <c r="J1250" s="2"/>
      <c r="K1250" s="2"/>
      <c r="L1250" s="2"/>
      <c r="M1250" s="2"/>
      <c r="N1250" s="2"/>
      <c r="O1250" s="2"/>
    </row>
    <row r="1251" spans="8:15">
      <c r="H1251" s="2"/>
      <c r="I1251" s="2"/>
      <c r="J1251" s="2"/>
      <c r="K1251" s="2"/>
      <c r="L1251" s="2"/>
      <c r="M1251" s="2"/>
      <c r="N1251" s="2"/>
      <c r="O1251" s="2"/>
    </row>
    <row r="1252" spans="8:15">
      <c r="H1252" s="2"/>
      <c r="I1252" s="2"/>
      <c r="J1252" s="2"/>
      <c r="K1252" s="2"/>
      <c r="L1252" s="2"/>
      <c r="M1252" s="2"/>
      <c r="N1252" s="2"/>
      <c r="O1252" s="2"/>
    </row>
    <row r="1253" spans="8:15">
      <c r="H1253" s="2"/>
      <c r="I1253" s="2"/>
      <c r="J1253" s="2"/>
      <c r="K1253" s="2"/>
      <c r="L1253" s="2"/>
      <c r="M1253" s="2"/>
      <c r="N1253" s="2"/>
      <c r="O1253" s="2"/>
    </row>
    <row r="1254" spans="8:15">
      <c r="H1254" s="2"/>
      <c r="I1254" s="2"/>
      <c r="J1254" s="2"/>
      <c r="K1254" s="2"/>
      <c r="L1254" s="2"/>
      <c r="M1254" s="2"/>
      <c r="N1254" s="2"/>
      <c r="O1254" s="2"/>
    </row>
    <row r="1255" spans="8:15">
      <c r="H1255" s="2"/>
      <c r="I1255" s="2"/>
      <c r="J1255" s="2"/>
      <c r="K1255" s="2"/>
      <c r="L1255" s="2"/>
      <c r="M1255" s="2"/>
      <c r="N1255" s="2"/>
      <c r="O1255" s="2"/>
    </row>
    <row r="1256" spans="8:15">
      <c r="H1256" s="2"/>
      <c r="I1256" s="2"/>
      <c r="J1256" s="2"/>
      <c r="K1256" s="2"/>
      <c r="L1256" s="2"/>
      <c r="M1256" s="2"/>
      <c r="N1256" s="2"/>
      <c r="O1256" s="2"/>
    </row>
    <row r="1257" spans="8:15">
      <c r="H1257" s="2"/>
      <c r="I1257" s="2"/>
      <c r="J1257" s="2"/>
      <c r="K1257" s="2"/>
      <c r="L1257" s="2"/>
      <c r="M1257" s="2"/>
      <c r="N1257" s="2"/>
      <c r="O1257" s="2"/>
    </row>
    <row r="1258" spans="8:15">
      <c r="H1258" s="2"/>
      <c r="I1258" s="2"/>
      <c r="J1258" s="2"/>
      <c r="K1258" s="2"/>
      <c r="L1258" s="2"/>
      <c r="M1258" s="2"/>
      <c r="N1258" s="2"/>
      <c r="O1258" s="2"/>
    </row>
    <row r="1259" spans="8:15">
      <c r="H1259" s="2"/>
      <c r="I1259" s="2"/>
      <c r="J1259" s="2"/>
      <c r="K1259" s="2"/>
      <c r="L1259" s="2"/>
      <c r="M1259" s="2"/>
      <c r="N1259" s="2"/>
      <c r="O1259" s="2"/>
    </row>
    <row r="1260" spans="8:15">
      <c r="H1260" s="2"/>
      <c r="I1260" s="2"/>
      <c r="J1260" s="2"/>
      <c r="K1260" s="2"/>
      <c r="L1260" s="2"/>
      <c r="M1260" s="2"/>
      <c r="N1260" s="2"/>
      <c r="O1260" s="2"/>
    </row>
    <row r="1261" spans="8:15">
      <c r="H1261" s="2"/>
      <c r="I1261" s="2"/>
      <c r="J1261" s="2"/>
      <c r="K1261" s="2"/>
      <c r="L1261" s="2"/>
      <c r="M1261" s="2"/>
      <c r="N1261" s="2"/>
      <c r="O1261" s="2"/>
    </row>
    <row r="1262" spans="8:15">
      <c r="H1262" s="2"/>
      <c r="I1262" s="2"/>
      <c r="J1262" s="2"/>
      <c r="K1262" s="2"/>
      <c r="L1262" s="2"/>
      <c r="M1262" s="2"/>
      <c r="N1262" s="2"/>
      <c r="O1262" s="2"/>
    </row>
    <row r="1263" spans="8:15">
      <c r="H1263" s="2"/>
      <c r="I1263" s="2"/>
      <c r="J1263" s="2"/>
      <c r="K1263" s="2"/>
      <c r="L1263" s="2"/>
      <c r="M1263" s="2"/>
      <c r="N1263" s="2"/>
      <c r="O1263" s="2"/>
    </row>
    <row r="1264" spans="8:15">
      <c r="H1264" s="2"/>
      <c r="I1264" s="2"/>
      <c r="J1264" s="2"/>
      <c r="K1264" s="2"/>
      <c r="L1264" s="2"/>
      <c r="M1264" s="2"/>
      <c r="N1264" s="2"/>
      <c r="O1264" s="2"/>
    </row>
    <row r="1265" spans="8:15">
      <c r="H1265" s="2"/>
      <c r="I1265" s="2"/>
      <c r="J1265" s="2"/>
      <c r="K1265" s="2"/>
      <c r="L1265" s="2"/>
      <c r="M1265" s="2"/>
      <c r="N1265" s="2"/>
      <c r="O1265" s="2"/>
    </row>
    <row r="1266" spans="8:15">
      <c r="H1266" s="2"/>
      <c r="I1266" s="2"/>
      <c r="J1266" s="2"/>
      <c r="K1266" s="2"/>
      <c r="L1266" s="2"/>
      <c r="M1266" s="2"/>
      <c r="N1266" s="2"/>
      <c r="O1266" s="2"/>
    </row>
    <row r="1267" spans="8:15">
      <c r="H1267" s="2"/>
      <c r="I1267" s="2"/>
      <c r="J1267" s="2"/>
      <c r="K1267" s="2"/>
      <c r="L1267" s="2"/>
      <c r="M1267" s="2"/>
      <c r="N1267" s="2"/>
      <c r="O1267" s="2"/>
    </row>
    <row r="1268" spans="8:15">
      <c r="H1268" s="2"/>
      <c r="I1268" s="2"/>
      <c r="J1268" s="2"/>
      <c r="K1268" s="2"/>
      <c r="L1268" s="2"/>
      <c r="M1268" s="2"/>
      <c r="N1268" s="2"/>
      <c r="O1268" s="2"/>
    </row>
    <row r="1269" spans="8:15">
      <c r="H1269" s="2"/>
      <c r="I1269" s="2"/>
      <c r="J1269" s="2"/>
      <c r="K1269" s="2"/>
      <c r="L1269" s="2"/>
      <c r="M1269" s="2"/>
      <c r="N1269" s="2"/>
      <c r="O1269" s="2"/>
    </row>
    <row r="1270" spans="8:15">
      <c r="H1270" s="2"/>
      <c r="I1270" s="2"/>
      <c r="J1270" s="2"/>
      <c r="K1270" s="2"/>
      <c r="L1270" s="2"/>
      <c r="M1270" s="2"/>
      <c r="N1270" s="2"/>
      <c r="O1270" s="2"/>
    </row>
    <row r="1271" spans="8:15">
      <c r="H1271" s="2"/>
      <c r="I1271" s="2"/>
      <c r="J1271" s="2"/>
      <c r="K1271" s="2"/>
      <c r="L1271" s="2"/>
      <c r="M1271" s="2"/>
      <c r="N1271" s="2"/>
      <c r="O1271" s="2"/>
    </row>
    <row r="1272" spans="8:15">
      <c r="H1272" s="2"/>
      <c r="I1272" s="2"/>
      <c r="J1272" s="2"/>
      <c r="K1272" s="2"/>
      <c r="L1272" s="2"/>
      <c r="M1272" s="2"/>
      <c r="N1272" s="2"/>
      <c r="O1272" s="2"/>
    </row>
    <row r="1273" spans="8:15">
      <c r="H1273" s="2"/>
      <c r="I1273" s="2"/>
      <c r="J1273" s="2"/>
      <c r="K1273" s="2"/>
      <c r="L1273" s="2"/>
      <c r="M1273" s="2"/>
      <c r="N1273" s="2"/>
      <c r="O1273" s="2"/>
    </row>
    <row r="1274" spans="8:15">
      <c r="H1274" s="2"/>
      <c r="I1274" s="2"/>
      <c r="J1274" s="2"/>
      <c r="K1274" s="2"/>
      <c r="L1274" s="2"/>
      <c r="M1274" s="2"/>
      <c r="N1274" s="2"/>
      <c r="O1274" s="2"/>
    </row>
    <row r="1275" spans="8:15">
      <c r="H1275" s="2"/>
      <c r="I1275" s="2"/>
      <c r="J1275" s="2"/>
      <c r="K1275" s="2"/>
      <c r="L1275" s="2"/>
      <c r="M1275" s="2"/>
      <c r="N1275" s="2"/>
      <c r="O1275" s="2"/>
    </row>
    <row r="1276" spans="8:15">
      <c r="H1276" s="2"/>
      <c r="I1276" s="2"/>
      <c r="J1276" s="2"/>
      <c r="K1276" s="2"/>
      <c r="L1276" s="2"/>
      <c r="M1276" s="2"/>
      <c r="N1276" s="2"/>
      <c r="O1276" s="2"/>
    </row>
    <row r="1277" spans="8:15">
      <c r="H1277" s="2"/>
      <c r="I1277" s="2"/>
      <c r="J1277" s="2"/>
      <c r="K1277" s="2"/>
      <c r="L1277" s="2"/>
      <c r="M1277" s="2"/>
      <c r="N1277" s="2"/>
      <c r="O1277" s="2"/>
    </row>
    <row r="1278" spans="8:15">
      <c r="H1278" s="2"/>
      <c r="I1278" s="2"/>
      <c r="J1278" s="2"/>
      <c r="K1278" s="2"/>
      <c r="L1278" s="2"/>
      <c r="M1278" s="2"/>
      <c r="N1278" s="2"/>
      <c r="O1278" s="2"/>
    </row>
    <row r="1279" spans="8:15">
      <c r="H1279" s="2"/>
      <c r="I1279" s="2"/>
      <c r="J1279" s="2"/>
      <c r="K1279" s="2"/>
      <c r="L1279" s="2"/>
      <c r="M1279" s="2"/>
      <c r="N1279" s="2"/>
      <c r="O1279" s="2"/>
    </row>
    <row r="1280" spans="8:15">
      <c r="H1280" s="2"/>
      <c r="I1280" s="2"/>
      <c r="J1280" s="2"/>
      <c r="K1280" s="2"/>
      <c r="L1280" s="2"/>
      <c r="M1280" s="2"/>
      <c r="N1280" s="2"/>
      <c r="O1280" s="2"/>
    </row>
    <row r="1281" spans="8:15">
      <c r="H1281" s="2"/>
      <c r="I1281" s="2"/>
      <c r="J1281" s="2"/>
      <c r="K1281" s="2"/>
      <c r="L1281" s="2"/>
      <c r="M1281" s="2"/>
      <c r="N1281" s="2"/>
      <c r="O1281" s="2"/>
    </row>
    <row r="1282" spans="8:15">
      <c r="H1282" s="2"/>
      <c r="I1282" s="2"/>
      <c r="J1282" s="2"/>
      <c r="K1282" s="2"/>
      <c r="L1282" s="2"/>
      <c r="M1282" s="2"/>
      <c r="N1282" s="2"/>
      <c r="O1282" s="2"/>
    </row>
    <row r="1283" spans="8:15">
      <c r="H1283" s="2"/>
      <c r="I1283" s="2"/>
      <c r="J1283" s="2"/>
      <c r="K1283" s="2"/>
      <c r="L1283" s="2"/>
      <c r="M1283" s="2"/>
      <c r="N1283" s="2"/>
      <c r="O1283" s="2"/>
    </row>
    <row r="1284" spans="8:15">
      <c r="H1284" s="2"/>
      <c r="I1284" s="2"/>
      <c r="J1284" s="2"/>
      <c r="K1284" s="2"/>
      <c r="L1284" s="2"/>
      <c r="M1284" s="2"/>
      <c r="N1284" s="2"/>
      <c r="O1284" s="2"/>
    </row>
    <row r="1285" spans="8:15">
      <c r="H1285" s="2"/>
      <c r="I1285" s="2"/>
      <c r="J1285" s="2"/>
      <c r="K1285" s="2"/>
      <c r="L1285" s="2"/>
      <c r="M1285" s="2"/>
      <c r="N1285" s="2"/>
      <c r="O1285" s="2"/>
    </row>
    <row r="1286" spans="8:15">
      <c r="H1286" s="2"/>
      <c r="I1286" s="2"/>
      <c r="J1286" s="2"/>
      <c r="K1286" s="2"/>
      <c r="L1286" s="2"/>
      <c r="M1286" s="2"/>
      <c r="N1286" s="2"/>
      <c r="O1286" s="2"/>
    </row>
    <row r="1287" spans="8:15">
      <c r="H1287" s="2"/>
      <c r="I1287" s="2"/>
      <c r="J1287" s="2"/>
      <c r="K1287" s="2"/>
      <c r="L1287" s="2"/>
      <c r="M1287" s="2"/>
      <c r="N1287" s="2"/>
      <c r="O1287" s="2"/>
    </row>
    <row r="1288" spans="8:15">
      <c r="H1288" s="2"/>
      <c r="I1288" s="2"/>
      <c r="J1288" s="2"/>
      <c r="K1288" s="2"/>
      <c r="L1288" s="2"/>
      <c r="M1288" s="2"/>
      <c r="N1288" s="2"/>
      <c r="O1288" s="2"/>
    </row>
    <row r="1289" spans="8:15">
      <c r="H1289" s="2"/>
      <c r="I1289" s="2"/>
      <c r="J1289" s="2"/>
      <c r="K1289" s="2"/>
      <c r="L1289" s="2"/>
      <c r="M1289" s="2"/>
      <c r="N1289" s="2"/>
      <c r="O1289" s="2"/>
    </row>
    <row r="1290" spans="8:15">
      <c r="H1290" s="2"/>
      <c r="I1290" s="2"/>
      <c r="J1290" s="2"/>
      <c r="K1290" s="2"/>
      <c r="L1290" s="2"/>
      <c r="M1290" s="2"/>
      <c r="N1290" s="2"/>
      <c r="O1290" s="2"/>
    </row>
    <row r="1291" spans="8:15">
      <c r="H1291" s="2"/>
      <c r="I1291" s="2"/>
      <c r="J1291" s="2"/>
      <c r="K1291" s="2"/>
      <c r="L1291" s="2"/>
      <c r="M1291" s="2"/>
      <c r="N1291" s="2"/>
      <c r="O1291" s="2"/>
    </row>
    <row r="1292" spans="8:15">
      <c r="H1292" s="2"/>
      <c r="I1292" s="2"/>
      <c r="J1292" s="2"/>
      <c r="K1292" s="2"/>
      <c r="L1292" s="2"/>
      <c r="M1292" s="2"/>
      <c r="N1292" s="2"/>
      <c r="O1292" s="2"/>
    </row>
    <row r="1293" spans="8:15">
      <c r="H1293" s="2"/>
      <c r="I1293" s="2"/>
      <c r="J1293" s="2"/>
      <c r="K1293" s="2"/>
      <c r="L1293" s="2"/>
      <c r="M1293" s="2"/>
      <c r="N1293" s="2"/>
      <c r="O1293" s="2"/>
    </row>
    <row r="1294" spans="8:15">
      <c r="H1294" s="2"/>
      <c r="I1294" s="2"/>
      <c r="J1294" s="2"/>
      <c r="K1294" s="2"/>
      <c r="L1294" s="2"/>
      <c r="M1294" s="2"/>
      <c r="N1294" s="2"/>
      <c r="O1294" s="2"/>
    </row>
    <row r="1295" spans="8:15">
      <c r="H1295" s="2"/>
      <c r="I1295" s="2"/>
      <c r="J1295" s="2"/>
      <c r="K1295" s="2"/>
      <c r="L1295" s="2"/>
      <c r="M1295" s="2"/>
      <c r="N1295" s="2"/>
      <c r="O1295" s="2"/>
    </row>
    <row r="1296" spans="8:15">
      <c r="H1296" s="2"/>
      <c r="I1296" s="2"/>
      <c r="J1296" s="2"/>
      <c r="K1296" s="2"/>
      <c r="L1296" s="2"/>
      <c r="M1296" s="2"/>
      <c r="N1296" s="2"/>
      <c r="O1296" s="2"/>
    </row>
    <row r="1297" spans="8:15">
      <c r="H1297" s="2"/>
      <c r="I1297" s="2"/>
      <c r="J1297" s="2"/>
      <c r="K1297" s="2"/>
      <c r="L1297" s="2"/>
      <c r="M1297" s="2"/>
      <c r="N1297" s="2"/>
      <c r="O1297" s="2"/>
    </row>
    <row r="1298" spans="8:15">
      <c r="H1298" s="2"/>
      <c r="I1298" s="2"/>
      <c r="J1298" s="2"/>
      <c r="K1298" s="2"/>
      <c r="L1298" s="2"/>
      <c r="M1298" s="2"/>
      <c r="N1298" s="2"/>
      <c r="O1298" s="2"/>
    </row>
    <row r="1299" spans="8:15">
      <c r="H1299" s="2"/>
      <c r="I1299" s="2"/>
      <c r="J1299" s="2"/>
      <c r="K1299" s="2"/>
      <c r="L1299" s="2"/>
      <c r="M1299" s="2"/>
      <c r="N1299" s="2"/>
      <c r="O1299" s="2"/>
    </row>
    <row r="1300" spans="8:15">
      <c r="H1300" s="2"/>
      <c r="I1300" s="2"/>
      <c r="J1300" s="2"/>
      <c r="K1300" s="2"/>
      <c r="L1300" s="2"/>
      <c r="M1300" s="2"/>
      <c r="N1300" s="2"/>
      <c r="O1300" s="2"/>
    </row>
    <row r="1301" spans="8:15">
      <c r="H1301" s="2"/>
      <c r="I1301" s="2"/>
      <c r="J1301" s="2"/>
      <c r="K1301" s="2"/>
      <c r="L1301" s="2"/>
      <c r="M1301" s="2"/>
      <c r="N1301" s="2"/>
      <c r="O1301" s="2"/>
    </row>
    <row r="1302" spans="8:15">
      <c r="H1302" s="2"/>
      <c r="I1302" s="2"/>
      <c r="J1302" s="2"/>
      <c r="K1302" s="2"/>
      <c r="L1302" s="2"/>
      <c r="M1302" s="2"/>
      <c r="N1302" s="2"/>
      <c r="O1302" s="2"/>
    </row>
    <row r="1303" spans="8:15">
      <c r="H1303" s="2"/>
      <c r="I1303" s="2"/>
      <c r="J1303" s="2"/>
      <c r="K1303" s="2"/>
      <c r="L1303" s="2"/>
      <c r="M1303" s="2"/>
      <c r="N1303" s="2"/>
      <c r="O1303" s="2"/>
    </row>
    <row r="1304" spans="8:15">
      <c r="H1304" s="2"/>
      <c r="I1304" s="2"/>
      <c r="J1304" s="2"/>
      <c r="K1304" s="2"/>
      <c r="L1304" s="2"/>
      <c r="M1304" s="2"/>
      <c r="N1304" s="2"/>
      <c r="O1304" s="2"/>
    </row>
    <row r="1305" spans="8:15">
      <c r="H1305" s="2"/>
      <c r="I1305" s="2"/>
      <c r="J1305" s="2"/>
      <c r="K1305" s="2"/>
      <c r="L1305" s="2"/>
      <c r="M1305" s="2"/>
      <c r="N1305" s="2"/>
      <c r="O1305" s="2"/>
    </row>
    <row r="1306" spans="8:15">
      <c r="H1306" s="2"/>
      <c r="I1306" s="2"/>
      <c r="J1306" s="2"/>
      <c r="K1306" s="2"/>
      <c r="L1306" s="2"/>
      <c r="M1306" s="2"/>
      <c r="N1306" s="2"/>
      <c r="O1306" s="2"/>
    </row>
    <row r="1307" spans="8:15">
      <c r="H1307" s="2"/>
      <c r="I1307" s="2"/>
      <c r="J1307" s="2"/>
      <c r="K1307" s="2"/>
      <c r="L1307" s="2"/>
      <c r="M1307" s="2"/>
      <c r="N1307" s="2"/>
      <c r="O1307" s="2"/>
    </row>
    <row r="1308" spans="8:15">
      <c r="H1308" s="2"/>
      <c r="I1308" s="2"/>
      <c r="J1308" s="2"/>
      <c r="K1308" s="2"/>
      <c r="L1308" s="2"/>
      <c r="M1308" s="2"/>
      <c r="N1308" s="2"/>
      <c r="O1308" s="2"/>
    </row>
    <row r="1309" spans="8:15">
      <c r="H1309" s="2"/>
      <c r="I1309" s="2"/>
      <c r="J1309" s="2"/>
      <c r="K1309" s="2"/>
      <c r="L1309" s="2"/>
      <c r="M1309" s="2"/>
      <c r="N1309" s="2"/>
      <c r="O1309" s="2"/>
    </row>
    <row r="1310" spans="8:15">
      <c r="H1310" s="2"/>
      <c r="I1310" s="2"/>
      <c r="J1310" s="2"/>
      <c r="K1310" s="2"/>
      <c r="L1310" s="2"/>
      <c r="M1310" s="2"/>
      <c r="N1310" s="2"/>
      <c r="O1310" s="2"/>
    </row>
    <row r="1311" spans="8:15">
      <c r="H1311" s="2"/>
      <c r="I1311" s="2"/>
      <c r="J1311" s="2"/>
      <c r="K1311" s="2"/>
      <c r="L1311" s="2"/>
      <c r="M1311" s="2"/>
      <c r="N1311" s="2"/>
      <c r="O1311" s="2"/>
    </row>
    <row r="1312" spans="8:15">
      <c r="H1312" s="2"/>
      <c r="I1312" s="2"/>
      <c r="J1312" s="2"/>
      <c r="K1312" s="2"/>
      <c r="L1312" s="2"/>
      <c r="M1312" s="2"/>
      <c r="N1312" s="2"/>
      <c r="O1312" s="2"/>
    </row>
    <row r="1313" spans="8:15">
      <c r="H1313" s="2"/>
      <c r="I1313" s="2"/>
      <c r="J1313" s="2"/>
      <c r="K1313" s="2"/>
      <c r="L1313" s="2"/>
      <c r="M1313" s="2"/>
      <c r="N1313" s="2"/>
      <c r="O1313" s="2"/>
    </row>
    <row r="1314" spans="8:15">
      <c r="H1314" s="2"/>
      <c r="I1314" s="2"/>
      <c r="J1314" s="2"/>
      <c r="K1314" s="2"/>
      <c r="L1314" s="2"/>
      <c r="M1314" s="2"/>
      <c r="N1314" s="2"/>
      <c r="O1314" s="2"/>
    </row>
    <row r="1315" spans="8:15">
      <c r="H1315" s="2"/>
      <c r="I1315" s="2"/>
      <c r="J1315" s="2"/>
      <c r="K1315" s="2"/>
      <c r="L1315" s="2"/>
      <c r="M1315" s="2"/>
      <c r="N1315" s="2"/>
      <c r="O1315" s="2"/>
    </row>
    <row r="1316" spans="8:15">
      <c r="H1316" s="2"/>
      <c r="I1316" s="2"/>
      <c r="J1316" s="2"/>
      <c r="K1316" s="2"/>
      <c r="L1316" s="2"/>
      <c r="M1316" s="2"/>
      <c r="N1316" s="2"/>
      <c r="O1316" s="2"/>
    </row>
    <row r="1317" spans="8:15">
      <c r="H1317" s="2"/>
      <c r="I1317" s="2"/>
      <c r="J1317" s="2"/>
      <c r="K1317" s="2"/>
      <c r="L1317" s="2"/>
      <c r="M1317" s="2"/>
      <c r="N1317" s="2"/>
      <c r="O1317" s="2"/>
    </row>
    <row r="1318" spans="8:15">
      <c r="H1318" s="2"/>
      <c r="I1318" s="2"/>
      <c r="J1318" s="2"/>
      <c r="K1318" s="2"/>
      <c r="L1318" s="2"/>
      <c r="M1318" s="2"/>
      <c r="N1318" s="2"/>
      <c r="O1318" s="2"/>
    </row>
    <row r="1319" spans="8:15">
      <c r="H1319" s="2"/>
      <c r="I1319" s="2"/>
      <c r="J1319" s="2"/>
      <c r="K1319" s="2"/>
      <c r="L1319" s="2"/>
      <c r="M1319" s="2"/>
      <c r="N1319" s="2"/>
      <c r="O1319" s="2"/>
    </row>
    <row r="1320" spans="8:15">
      <c r="H1320" s="2"/>
      <c r="I1320" s="2"/>
      <c r="J1320" s="2"/>
      <c r="K1320" s="2"/>
      <c r="L1320" s="2"/>
      <c r="M1320" s="2"/>
      <c r="N1320" s="2"/>
      <c r="O1320" s="2"/>
    </row>
    <row r="1321" spans="8:15">
      <c r="H1321" s="2"/>
      <c r="I1321" s="2"/>
      <c r="J1321" s="2"/>
      <c r="K1321" s="2"/>
      <c r="L1321" s="2"/>
      <c r="M1321" s="2"/>
      <c r="N1321" s="2"/>
      <c r="O1321" s="2"/>
    </row>
    <row r="1322" spans="8:15">
      <c r="H1322" s="2"/>
      <c r="I1322" s="2"/>
      <c r="J1322" s="2"/>
      <c r="K1322" s="2"/>
      <c r="L1322" s="2"/>
      <c r="M1322" s="2"/>
      <c r="N1322" s="2"/>
      <c r="O1322" s="2"/>
    </row>
    <row r="1323" spans="8:15">
      <c r="H1323" s="2"/>
      <c r="I1323" s="2"/>
      <c r="J1323" s="2"/>
      <c r="K1323" s="2"/>
      <c r="L1323" s="2"/>
      <c r="M1323" s="2"/>
      <c r="N1323" s="2"/>
      <c r="O1323" s="2"/>
    </row>
    <row r="1324" spans="8:15">
      <c r="H1324" s="2"/>
      <c r="I1324" s="2"/>
      <c r="J1324" s="2"/>
      <c r="K1324" s="2"/>
      <c r="L1324" s="2"/>
      <c r="M1324" s="2"/>
      <c r="N1324" s="2"/>
      <c r="O1324" s="2"/>
    </row>
    <row r="1325" spans="8:15">
      <c r="H1325" s="2"/>
      <c r="I1325" s="2"/>
      <c r="J1325" s="2"/>
      <c r="K1325" s="2"/>
      <c r="L1325" s="2"/>
      <c r="M1325" s="2"/>
      <c r="N1325" s="2"/>
      <c r="O1325" s="2"/>
    </row>
    <row r="1326" spans="8:15">
      <c r="H1326" s="2"/>
      <c r="I1326" s="2"/>
      <c r="J1326" s="2"/>
      <c r="K1326" s="2"/>
      <c r="L1326" s="2"/>
      <c r="M1326" s="2"/>
      <c r="N1326" s="2"/>
      <c r="O1326" s="2"/>
    </row>
    <row r="1327" spans="8:15">
      <c r="H1327" s="2"/>
      <c r="I1327" s="2"/>
      <c r="J1327" s="2"/>
      <c r="K1327" s="2"/>
      <c r="L1327" s="2"/>
      <c r="M1327" s="2"/>
      <c r="N1327" s="2"/>
      <c r="O1327" s="2"/>
    </row>
    <row r="1328" spans="8:15">
      <c r="H1328" s="2"/>
      <c r="I1328" s="2"/>
      <c r="J1328" s="2"/>
      <c r="K1328" s="2"/>
      <c r="L1328" s="2"/>
      <c r="M1328" s="2"/>
      <c r="N1328" s="2"/>
      <c r="O1328" s="2"/>
    </row>
    <row r="1329" spans="8:15">
      <c r="H1329" s="2"/>
      <c r="I1329" s="2"/>
      <c r="J1329" s="2"/>
      <c r="K1329" s="2"/>
      <c r="L1329" s="2"/>
      <c r="M1329" s="2"/>
      <c r="N1329" s="2"/>
      <c r="O1329" s="2"/>
    </row>
    <row r="1330" spans="8:15">
      <c r="H1330" s="2"/>
      <c r="I1330" s="2"/>
      <c r="J1330" s="2"/>
      <c r="K1330" s="2"/>
      <c r="L1330" s="2"/>
      <c r="M1330" s="2"/>
      <c r="N1330" s="2"/>
      <c r="O1330" s="2"/>
    </row>
    <row r="1331" spans="8:15">
      <c r="H1331" s="2"/>
      <c r="I1331" s="2"/>
      <c r="J1331" s="2"/>
      <c r="K1331" s="2"/>
      <c r="L1331" s="2"/>
      <c r="M1331" s="2"/>
      <c r="N1331" s="2"/>
      <c r="O1331" s="2"/>
    </row>
    <row r="1332" spans="8:15">
      <c r="H1332" s="2"/>
      <c r="I1332" s="2"/>
      <c r="J1332" s="2"/>
      <c r="K1332" s="2"/>
      <c r="L1332" s="2"/>
      <c r="M1332" s="2"/>
      <c r="N1332" s="2"/>
      <c r="O1332" s="2"/>
    </row>
    <row r="1333" spans="8:15">
      <c r="H1333" s="2"/>
      <c r="I1333" s="2"/>
      <c r="J1333" s="2"/>
      <c r="K1333" s="2"/>
      <c r="L1333" s="2"/>
      <c r="M1333" s="2"/>
      <c r="N1333" s="2"/>
      <c r="O1333" s="2"/>
    </row>
    <row r="1334" spans="8:15">
      <c r="H1334" s="2"/>
      <c r="I1334" s="2"/>
      <c r="J1334" s="2"/>
      <c r="K1334" s="2"/>
      <c r="L1334" s="2"/>
      <c r="M1334" s="2"/>
      <c r="N1334" s="2"/>
      <c r="O1334" s="2"/>
    </row>
    <row r="1335" spans="8:15">
      <c r="H1335" s="2"/>
      <c r="I1335" s="2"/>
      <c r="J1335" s="2"/>
      <c r="K1335" s="2"/>
      <c r="L1335" s="2"/>
      <c r="M1335" s="2"/>
      <c r="N1335" s="2"/>
      <c r="O1335" s="2"/>
    </row>
    <row r="1336" spans="8:15">
      <c r="H1336" s="2"/>
      <c r="I1336" s="2"/>
      <c r="J1336" s="2"/>
      <c r="K1336" s="2"/>
      <c r="L1336" s="2"/>
      <c r="M1336" s="2"/>
      <c r="N1336" s="2"/>
      <c r="O1336" s="2"/>
    </row>
    <row r="1337" spans="8:15">
      <c r="H1337" s="2"/>
      <c r="I1337" s="2"/>
      <c r="J1337" s="2"/>
      <c r="K1337" s="2"/>
      <c r="L1337" s="2"/>
      <c r="M1337" s="2"/>
      <c r="N1337" s="2"/>
      <c r="O1337" s="2"/>
    </row>
    <row r="1338" spans="8:15">
      <c r="H1338" s="2"/>
      <c r="I1338" s="2"/>
      <c r="J1338" s="2"/>
      <c r="K1338" s="2"/>
      <c r="L1338" s="2"/>
      <c r="M1338" s="2"/>
      <c r="N1338" s="2"/>
      <c r="O1338" s="2"/>
    </row>
    <row r="1339" spans="8:15">
      <c r="H1339" s="2"/>
      <c r="I1339" s="2"/>
      <c r="J1339" s="2"/>
      <c r="K1339" s="2"/>
      <c r="L1339" s="2"/>
      <c r="M1339" s="2"/>
      <c r="N1339" s="2"/>
      <c r="O1339" s="2"/>
    </row>
    <row r="1340" spans="8:15">
      <c r="H1340" s="2"/>
      <c r="I1340" s="2"/>
      <c r="J1340" s="2"/>
      <c r="K1340" s="2"/>
      <c r="L1340" s="2"/>
      <c r="M1340" s="2"/>
      <c r="N1340" s="2"/>
      <c r="O1340" s="2"/>
    </row>
    <row r="1341" spans="8:15">
      <c r="H1341" s="2"/>
      <c r="I1341" s="2"/>
      <c r="J1341" s="2"/>
      <c r="K1341" s="2"/>
      <c r="L1341" s="2"/>
      <c r="M1341" s="2"/>
      <c r="N1341" s="2"/>
      <c r="O1341" s="2"/>
    </row>
    <row r="1342" spans="8:15">
      <c r="H1342" s="2"/>
      <c r="I1342" s="2"/>
      <c r="J1342" s="2"/>
      <c r="K1342" s="2"/>
      <c r="L1342" s="2"/>
      <c r="M1342" s="2"/>
      <c r="N1342" s="2"/>
      <c r="O1342" s="2"/>
    </row>
    <row r="1343" spans="8:15">
      <c r="H1343" s="2"/>
      <c r="I1343" s="2"/>
      <c r="J1343" s="2"/>
      <c r="K1343" s="2"/>
      <c r="L1343" s="2"/>
      <c r="M1343" s="2"/>
      <c r="N1343" s="2"/>
      <c r="O1343" s="2"/>
    </row>
    <row r="1344" spans="8:15">
      <c r="H1344" s="2"/>
      <c r="I1344" s="2"/>
      <c r="J1344" s="2"/>
      <c r="K1344" s="2"/>
      <c r="L1344" s="2"/>
      <c r="M1344" s="2"/>
      <c r="N1344" s="2"/>
      <c r="O1344" s="2"/>
    </row>
    <row r="1345" spans="8:15">
      <c r="H1345" s="2"/>
      <c r="I1345" s="2"/>
      <c r="J1345" s="2"/>
      <c r="K1345" s="2"/>
      <c r="L1345" s="2"/>
      <c r="M1345" s="2"/>
      <c r="N1345" s="2"/>
      <c r="O1345" s="2"/>
    </row>
    <row r="1346" spans="8:15">
      <c r="H1346" s="2"/>
      <c r="I1346" s="2"/>
      <c r="J1346" s="2"/>
      <c r="K1346" s="2"/>
      <c r="L1346" s="2"/>
      <c r="M1346" s="2"/>
      <c r="N1346" s="2"/>
      <c r="O1346" s="2"/>
    </row>
    <row r="1347" spans="8:15">
      <c r="H1347" s="2"/>
      <c r="I1347" s="2"/>
      <c r="J1347" s="2"/>
      <c r="K1347" s="2"/>
      <c r="L1347" s="2"/>
      <c r="M1347" s="2"/>
      <c r="N1347" s="2"/>
      <c r="O1347" s="2"/>
    </row>
    <row r="1348" spans="8:15">
      <c r="H1348" s="2"/>
      <c r="I1348" s="2"/>
      <c r="J1348" s="2"/>
      <c r="K1348" s="2"/>
      <c r="L1348" s="2"/>
      <c r="M1348" s="2"/>
      <c r="N1348" s="2"/>
      <c r="O1348" s="2"/>
    </row>
    <row r="1349" spans="8:15">
      <c r="H1349" s="2"/>
      <c r="I1349" s="2"/>
      <c r="J1349" s="2"/>
      <c r="K1349" s="2"/>
      <c r="L1349" s="2"/>
      <c r="M1349" s="2"/>
      <c r="N1349" s="2"/>
      <c r="O1349" s="2"/>
    </row>
    <row r="1350" spans="8:15">
      <c r="H1350" s="2"/>
      <c r="I1350" s="2"/>
      <c r="J1350" s="2"/>
      <c r="K1350" s="2"/>
      <c r="L1350" s="2"/>
      <c r="M1350" s="2"/>
      <c r="N1350" s="2"/>
      <c r="O1350" s="2"/>
    </row>
    <row r="1351" spans="8:15">
      <c r="H1351" s="2"/>
      <c r="I1351" s="2"/>
      <c r="J1351" s="2"/>
      <c r="K1351" s="2"/>
      <c r="L1351" s="2"/>
      <c r="M1351" s="2"/>
      <c r="N1351" s="2"/>
      <c r="O1351" s="2"/>
    </row>
    <row r="1352" spans="8:15">
      <c r="H1352" s="2"/>
      <c r="I1352" s="2"/>
      <c r="J1352" s="2"/>
      <c r="K1352" s="2"/>
      <c r="L1352" s="2"/>
      <c r="M1352" s="2"/>
      <c r="N1352" s="2"/>
      <c r="O1352" s="2"/>
    </row>
    <row r="1353" spans="8:15">
      <c r="H1353" s="2"/>
      <c r="I1353" s="2"/>
      <c r="J1353" s="2"/>
      <c r="K1353" s="2"/>
      <c r="L1353" s="2"/>
      <c r="M1353" s="2"/>
      <c r="N1353" s="2"/>
      <c r="O1353" s="2"/>
    </row>
    <row r="1354" spans="8:15">
      <c r="H1354" s="2"/>
      <c r="I1354" s="2"/>
      <c r="J1354" s="2"/>
      <c r="K1354" s="2"/>
      <c r="L1354" s="2"/>
      <c r="M1354" s="2"/>
      <c r="N1354" s="2"/>
      <c r="O1354" s="2"/>
    </row>
    <row r="1355" spans="8:15">
      <c r="H1355" s="2"/>
      <c r="I1355" s="2"/>
      <c r="J1355" s="2"/>
      <c r="K1355" s="2"/>
      <c r="L1355" s="2"/>
      <c r="M1355" s="2"/>
      <c r="N1355" s="2"/>
      <c r="O1355" s="2"/>
    </row>
    <row r="1356" spans="8:15">
      <c r="H1356" s="2"/>
      <c r="I1356" s="2"/>
      <c r="J1356" s="2"/>
      <c r="K1356" s="2"/>
      <c r="L1356" s="2"/>
      <c r="M1356" s="2"/>
      <c r="N1356" s="2"/>
      <c r="O1356" s="2"/>
    </row>
    <row r="1357" spans="8:15">
      <c r="H1357" s="2"/>
      <c r="I1357" s="2"/>
      <c r="J1357" s="2"/>
      <c r="K1357" s="2"/>
      <c r="L1357" s="2"/>
      <c r="M1357" s="2"/>
      <c r="N1357" s="2"/>
      <c r="O1357" s="2"/>
    </row>
    <row r="1358" spans="8:15">
      <c r="H1358" s="2"/>
      <c r="I1358" s="2"/>
      <c r="J1358" s="2"/>
      <c r="K1358" s="2"/>
      <c r="L1358" s="2"/>
      <c r="M1358" s="2"/>
      <c r="N1358" s="2"/>
      <c r="O1358" s="2"/>
    </row>
    <row r="1359" spans="8:15">
      <c r="H1359" s="2"/>
      <c r="I1359" s="2"/>
      <c r="J1359" s="2"/>
      <c r="K1359" s="2"/>
      <c r="L1359" s="2"/>
      <c r="M1359" s="2"/>
      <c r="N1359" s="2"/>
      <c r="O1359" s="2"/>
    </row>
    <row r="1360" spans="8:15">
      <c r="H1360" s="2"/>
      <c r="I1360" s="2"/>
      <c r="J1360" s="2"/>
      <c r="K1360" s="2"/>
      <c r="L1360" s="2"/>
      <c r="M1360" s="2"/>
      <c r="N1360" s="2"/>
      <c r="O1360" s="2"/>
    </row>
    <row r="1361" spans="8:15">
      <c r="H1361" s="2"/>
      <c r="I1361" s="2"/>
      <c r="J1361" s="2"/>
      <c r="K1361" s="2"/>
      <c r="L1361" s="2"/>
      <c r="M1361" s="2"/>
      <c r="N1361" s="2"/>
      <c r="O1361" s="2"/>
    </row>
    <row r="1362" spans="8:15">
      <c r="H1362" s="2"/>
      <c r="I1362" s="2"/>
      <c r="J1362" s="2"/>
      <c r="K1362" s="2"/>
      <c r="L1362" s="2"/>
      <c r="M1362" s="2"/>
      <c r="N1362" s="2"/>
      <c r="O1362" s="2"/>
    </row>
    <row r="1363" spans="8:15">
      <c r="H1363" s="2"/>
      <c r="I1363" s="2"/>
      <c r="J1363" s="2"/>
      <c r="K1363" s="2"/>
      <c r="L1363" s="2"/>
      <c r="M1363" s="2"/>
      <c r="N1363" s="2"/>
      <c r="O1363" s="2"/>
    </row>
    <row r="1364" spans="8:15">
      <c r="H1364" s="2"/>
      <c r="I1364" s="2"/>
      <c r="J1364" s="2"/>
      <c r="K1364" s="2"/>
      <c r="L1364" s="2"/>
      <c r="M1364" s="2"/>
      <c r="N1364" s="2"/>
      <c r="O1364" s="2"/>
    </row>
    <row r="1365" spans="8:15">
      <c r="H1365" s="2"/>
      <c r="I1365" s="2"/>
      <c r="J1365" s="2"/>
      <c r="K1365" s="2"/>
      <c r="L1365" s="2"/>
      <c r="M1365" s="2"/>
      <c r="N1365" s="2"/>
      <c r="O1365" s="2"/>
    </row>
    <row r="1366" spans="8:15">
      <c r="H1366" s="2"/>
      <c r="I1366" s="2"/>
      <c r="J1366" s="2"/>
      <c r="K1366" s="2"/>
      <c r="L1366" s="2"/>
      <c r="M1366" s="2"/>
      <c r="N1366" s="2"/>
      <c r="O1366" s="2"/>
    </row>
    <row r="1367" spans="8:15">
      <c r="H1367" s="2"/>
      <c r="I1367" s="2"/>
      <c r="J1367" s="2"/>
      <c r="K1367" s="2"/>
      <c r="L1367" s="2"/>
      <c r="M1367" s="2"/>
      <c r="N1367" s="2"/>
      <c r="O1367" s="2"/>
    </row>
    <row r="1368" spans="8:15">
      <c r="H1368" s="2"/>
      <c r="I1368" s="2"/>
      <c r="J1368" s="2"/>
      <c r="K1368" s="2"/>
      <c r="L1368" s="2"/>
      <c r="M1368" s="2"/>
      <c r="N1368" s="2"/>
      <c r="O1368" s="2"/>
    </row>
    <row r="1369" spans="8:15">
      <c r="H1369" s="2"/>
      <c r="I1369" s="2"/>
      <c r="J1369" s="2"/>
      <c r="K1369" s="2"/>
      <c r="L1369" s="2"/>
      <c r="M1369" s="2"/>
      <c r="N1369" s="2"/>
      <c r="O1369" s="2"/>
    </row>
    <row r="1370" spans="8:15">
      <c r="H1370" s="2"/>
      <c r="I1370" s="2"/>
      <c r="J1370" s="2"/>
      <c r="K1370" s="2"/>
      <c r="L1370" s="2"/>
      <c r="M1370" s="2"/>
      <c r="N1370" s="2"/>
      <c r="O1370" s="2"/>
    </row>
    <row r="1371" spans="8:15">
      <c r="H1371" s="2"/>
      <c r="I1371" s="2"/>
      <c r="J1371" s="2"/>
      <c r="K1371" s="2"/>
      <c r="L1371" s="2"/>
      <c r="M1371" s="2"/>
      <c r="N1371" s="2"/>
      <c r="O1371" s="2"/>
    </row>
    <row r="1372" spans="8:15">
      <c r="H1372" s="2"/>
      <c r="I1372" s="2"/>
      <c r="J1372" s="2"/>
      <c r="K1372" s="2"/>
      <c r="L1372" s="2"/>
      <c r="M1372" s="2"/>
      <c r="N1372" s="2"/>
      <c r="O1372" s="2"/>
    </row>
    <row r="1373" spans="8:15">
      <c r="H1373" s="2"/>
      <c r="I1373" s="2"/>
      <c r="J1373" s="2"/>
      <c r="K1373" s="2"/>
      <c r="L1373" s="2"/>
      <c r="M1373" s="2"/>
      <c r="N1373" s="2"/>
      <c r="O1373" s="2"/>
    </row>
    <row r="1374" spans="8:15">
      <c r="H1374" s="2"/>
      <c r="I1374" s="2"/>
      <c r="J1374" s="2"/>
      <c r="K1374" s="2"/>
      <c r="L1374" s="2"/>
      <c r="M1374" s="2"/>
      <c r="N1374" s="2"/>
      <c r="O1374" s="2"/>
    </row>
    <row r="1375" spans="8:15">
      <c r="H1375" s="2"/>
      <c r="I1375" s="2"/>
      <c r="J1375" s="2"/>
      <c r="K1375" s="2"/>
      <c r="L1375" s="2"/>
      <c r="M1375" s="2"/>
      <c r="N1375" s="2"/>
      <c r="O1375" s="2"/>
    </row>
    <row r="1376" spans="8:15">
      <c r="H1376" s="2"/>
      <c r="I1376" s="2"/>
      <c r="J1376" s="2"/>
      <c r="K1376" s="2"/>
      <c r="L1376" s="2"/>
      <c r="M1376" s="2"/>
      <c r="N1376" s="2"/>
      <c r="O1376" s="2"/>
    </row>
    <row r="1377" spans="8:15">
      <c r="H1377" s="2"/>
      <c r="I1377" s="2"/>
      <c r="J1377" s="2"/>
      <c r="K1377" s="2"/>
      <c r="L1377" s="2"/>
      <c r="M1377" s="2"/>
      <c r="N1377" s="2"/>
      <c r="O1377" s="2"/>
    </row>
    <row r="1378" spans="8:15">
      <c r="H1378" s="2"/>
      <c r="I1378" s="2"/>
      <c r="J1378" s="2"/>
      <c r="K1378" s="2"/>
      <c r="L1378" s="2"/>
      <c r="M1378" s="2"/>
      <c r="N1378" s="2"/>
      <c r="O1378" s="2"/>
    </row>
    <row r="1379" spans="8:15">
      <c r="H1379" s="2"/>
      <c r="I1379" s="2"/>
      <c r="J1379" s="2"/>
      <c r="K1379" s="2"/>
      <c r="L1379" s="2"/>
      <c r="M1379" s="2"/>
      <c r="N1379" s="2"/>
      <c r="O1379" s="2"/>
    </row>
    <row r="1380" spans="8:15">
      <c r="H1380" s="2"/>
      <c r="I1380" s="2"/>
      <c r="J1380" s="2"/>
      <c r="K1380" s="2"/>
      <c r="L1380" s="2"/>
      <c r="M1380" s="2"/>
      <c r="N1380" s="2"/>
      <c r="O1380" s="2"/>
    </row>
    <row r="1381" spans="8:15">
      <c r="H1381" s="2"/>
      <c r="I1381" s="2"/>
      <c r="J1381" s="2"/>
      <c r="K1381" s="2"/>
      <c r="L1381" s="2"/>
      <c r="M1381" s="2"/>
      <c r="N1381" s="2"/>
      <c r="O1381" s="2"/>
    </row>
    <row r="1382" spans="8:15">
      <c r="H1382" s="2"/>
      <c r="I1382" s="2"/>
      <c r="J1382" s="2"/>
      <c r="K1382" s="2"/>
      <c r="L1382" s="2"/>
      <c r="M1382" s="2"/>
      <c r="N1382" s="2"/>
      <c r="O1382" s="2"/>
    </row>
    <row r="1383" spans="8:15">
      <c r="H1383" s="2"/>
      <c r="I1383" s="2"/>
      <c r="J1383" s="2"/>
      <c r="K1383" s="2"/>
      <c r="L1383" s="2"/>
      <c r="M1383" s="2"/>
      <c r="N1383" s="2"/>
      <c r="O1383" s="2"/>
    </row>
    <row r="1384" spans="8:15">
      <c r="H1384" s="2"/>
      <c r="I1384" s="2"/>
      <c r="J1384" s="2"/>
      <c r="K1384" s="2"/>
      <c r="L1384" s="2"/>
      <c r="M1384" s="2"/>
      <c r="N1384" s="2"/>
      <c r="O1384" s="2"/>
    </row>
    <row r="1385" spans="8:15">
      <c r="H1385" s="2"/>
      <c r="I1385" s="2"/>
      <c r="J1385" s="2"/>
      <c r="K1385" s="2"/>
      <c r="L1385" s="2"/>
      <c r="M1385" s="2"/>
      <c r="N1385" s="2"/>
      <c r="O1385" s="2"/>
    </row>
    <row r="1386" spans="8:15">
      <c r="H1386" s="2"/>
      <c r="I1386" s="2"/>
      <c r="J1386" s="2"/>
      <c r="K1386" s="2"/>
      <c r="L1386" s="2"/>
      <c r="M1386" s="2"/>
      <c r="N1386" s="2"/>
      <c r="O1386" s="2"/>
    </row>
    <row r="1387" spans="8:15">
      <c r="H1387" s="2"/>
      <c r="I1387" s="2"/>
      <c r="J1387" s="2"/>
      <c r="K1387" s="2"/>
      <c r="L1387" s="2"/>
      <c r="M1387" s="2"/>
      <c r="N1387" s="2"/>
      <c r="O1387" s="2"/>
    </row>
    <row r="1388" spans="8:15">
      <c r="H1388" s="2"/>
      <c r="I1388" s="2"/>
      <c r="J1388" s="2"/>
      <c r="K1388" s="2"/>
      <c r="L1388" s="2"/>
      <c r="M1388" s="2"/>
      <c r="N1388" s="2"/>
      <c r="O1388" s="2"/>
    </row>
    <row r="1389" spans="8:15">
      <c r="H1389" s="2"/>
      <c r="I1389" s="2"/>
      <c r="J1389" s="2"/>
      <c r="K1389" s="2"/>
      <c r="L1389" s="2"/>
      <c r="M1389" s="2"/>
      <c r="N1389" s="2"/>
      <c r="O1389" s="2"/>
    </row>
    <row r="1390" spans="8:15">
      <c r="H1390" s="2"/>
      <c r="I1390" s="2"/>
      <c r="J1390" s="2"/>
      <c r="K1390" s="2"/>
      <c r="L1390" s="2"/>
      <c r="M1390" s="2"/>
      <c r="N1390" s="2"/>
      <c r="O1390" s="2"/>
    </row>
    <row r="1391" spans="8:15">
      <c r="H1391" s="2"/>
      <c r="I1391" s="2"/>
      <c r="J1391" s="2"/>
      <c r="K1391" s="2"/>
      <c r="L1391" s="2"/>
      <c r="M1391" s="2"/>
      <c r="N1391" s="2"/>
      <c r="O1391" s="2"/>
    </row>
    <row r="1392" spans="8:15">
      <c r="H1392" s="2"/>
      <c r="I1392" s="2"/>
      <c r="J1392" s="2"/>
      <c r="K1392" s="2"/>
      <c r="L1392" s="2"/>
      <c r="M1392" s="2"/>
      <c r="N1392" s="2"/>
      <c r="O1392" s="2"/>
    </row>
    <row r="1393" spans="8:15">
      <c r="H1393" s="2"/>
      <c r="I1393" s="2"/>
      <c r="J1393" s="2"/>
      <c r="K1393" s="2"/>
      <c r="L1393" s="2"/>
      <c r="M1393" s="2"/>
      <c r="N1393" s="2"/>
      <c r="O1393" s="2"/>
    </row>
    <row r="1394" spans="8:15">
      <c r="H1394" s="2"/>
      <c r="I1394" s="2"/>
      <c r="J1394" s="2"/>
      <c r="K1394" s="2"/>
      <c r="L1394" s="2"/>
      <c r="M1394" s="2"/>
      <c r="N1394" s="2"/>
      <c r="O1394" s="2"/>
    </row>
    <row r="1395" spans="8:15">
      <c r="H1395" s="2"/>
      <c r="I1395" s="2"/>
      <c r="J1395" s="2"/>
      <c r="K1395" s="2"/>
      <c r="L1395" s="2"/>
      <c r="M1395" s="2"/>
      <c r="N1395" s="2"/>
      <c r="O1395" s="2"/>
    </row>
    <row r="1396" spans="8:15">
      <c r="H1396" s="2"/>
      <c r="I1396" s="2"/>
      <c r="J1396" s="2"/>
      <c r="K1396" s="2"/>
      <c r="L1396" s="2"/>
      <c r="M1396" s="2"/>
      <c r="N1396" s="2"/>
      <c r="O1396" s="2"/>
    </row>
    <row r="1397" spans="8:15">
      <c r="H1397" s="2"/>
      <c r="I1397" s="2"/>
      <c r="J1397" s="2"/>
      <c r="K1397" s="2"/>
      <c r="L1397" s="2"/>
      <c r="M1397" s="2"/>
      <c r="N1397" s="2"/>
      <c r="O1397" s="2"/>
    </row>
    <row r="1398" spans="8:15">
      <c r="H1398" s="2"/>
      <c r="I1398" s="2"/>
      <c r="J1398" s="2"/>
      <c r="K1398" s="2"/>
      <c r="L1398" s="2"/>
      <c r="M1398" s="2"/>
      <c r="N1398" s="2"/>
      <c r="O1398" s="2"/>
    </row>
    <row r="1399" spans="8:15">
      <c r="H1399" s="2"/>
      <c r="I1399" s="2"/>
      <c r="J1399" s="2"/>
      <c r="K1399" s="2"/>
      <c r="L1399" s="2"/>
      <c r="M1399" s="2"/>
      <c r="N1399" s="2"/>
      <c r="O1399" s="2"/>
    </row>
    <row r="1400" spans="8:15">
      <c r="H1400" s="2"/>
      <c r="I1400" s="2"/>
      <c r="J1400" s="2"/>
      <c r="K1400" s="2"/>
      <c r="L1400" s="2"/>
      <c r="M1400" s="2"/>
      <c r="N1400" s="2"/>
      <c r="O1400" s="2"/>
    </row>
    <row r="1401" spans="8:15">
      <c r="H1401" s="2"/>
      <c r="I1401" s="2"/>
      <c r="J1401" s="2"/>
      <c r="K1401" s="2"/>
      <c r="L1401" s="2"/>
      <c r="M1401" s="2"/>
      <c r="N1401" s="2"/>
      <c r="O1401" s="2"/>
    </row>
    <row r="1402" spans="8:15">
      <c r="H1402" s="2"/>
      <c r="I1402" s="2"/>
      <c r="J1402" s="2"/>
      <c r="K1402" s="2"/>
      <c r="L1402" s="2"/>
      <c r="M1402" s="2"/>
      <c r="N1402" s="2"/>
      <c r="O1402" s="2"/>
    </row>
    <row r="1403" spans="8:15">
      <c r="H1403" s="2"/>
      <c r="I1403" s="2"/>
      <c r="J1403" s="2"/>
      <c r="K1403" s="2"/>
      <c r="L1403" s="2"/>
      <c r="M1403" s="2"/>
      <c r="N1403" s="2"/>
      <c r="O1403" s="2"/>
    </row>
    <row r="1404" spans="8:15">
      <c r="H1404" s="2"/>
      <c r="I1404" s="2"/>
      <c r="J1404" s="2"/>
      <c r="K1404" s="2"/>
      <c r="L1404" s="2"/>
      <c r="M1404" s="2"/>
      <c r="N1404" s="2"/>
      <c r="O1404" s="2"/>
    </row>
    <row r="1405" spans="8:15">
      <c r="H1405" s="2"/>
      <c r="I1405" s="2"/>
      <c r="J1405" s="2"/>
      <c r="K1405" s="2"/>
      <c r="L1405" s="2"/>
      <c r="M1405" s="2"/>
      <c r="N1405" s="2"/>
      <c r="O1405" s="2"/>
    </row>
    <row r="1406" spans="8:15">
      <c r="H1406" s="2"/>
      <c r="I1406" s="2"/>
      <c r="J1406" s="2"/>
      <c r="K1406" s="2"/>
      <c r="L1406" s="2"/>
      <c r="M1406" s="2"/>
      <c r="N1406" s="2"/>
      <c r="O1406" s="2"/>
    </row>
    <row r="1407" spans="8:15">
      <c r="H1407" s="2"/>
      <c r="I1407" s="2"/>
      <c r="J1407" s="2"/>
      <c r="K1407" s="2"/>
      <c r="L1407" s="2"/>
      <c r="M1407" s="2"/>
      <c r="N1407" s="2"/>
      <c r="O1407" s="2"/>
    </row>
    <row r="1408" spans="8:15">
      <c r="H1408" s="2"/>
      <c r="I1408" s="2"/>
      <c r="J1408" s="2"/>
      <c r="K1408" s="2"/>
      <c r="L1408" s="2"/>
      <c r="M1408" s="2"/>
      <c r="N1408" s="2"/>
      <c r="O1408" s="2"/>
    </row>
    <row r="1409" spans="8:15">
      <c r="H1409" s="2"/>
      <c r="I1409" s="2"/>
      <c r="J1409" s="2"/>
      <c r="K1409" s="2"/>
      <c r="L1409" s="2"/>
      <c r="M1409" s="2"/>
      <c r="N1409" s="2"/>
      <c r="O1409" s="2"/>
    </row>
    <row r="1410" spans="8:15">
      <c r="H1410" s="2"/>
      <c r="I1410" s="2"/>
      <c r="J1410" s="2"/>
      <c r="K1410" s="2"/>
      <c r="L1410" s="2"/>
      <c r="M1410" s="2"/>
      <c r="N1410" s="2"/>
      <c r="O1410" s="2"/>
    </row>
    <row r="1411" spans="8:15">
      <c r="H1411" s="2"/>
      <c r="I1411" s="2"/>
      <c r="J1411" s="2"/>
      <c r="K1411" s="2"/>
      <c r="L1411" s="2"/>
      <c r="M1411" s="2"/>
      <c r="N1411" s="2"/>
      <c r="O1411" s="2"/>
    </row>
    <row r="1412" spans="8:15">
      <c r="H1412" s="2"/>
      <c r="I1412" s="2"/>
      <c r="J1412" s="2"/>
      <c r="K1412" s="2"/>
      <c r="L1412" s="2"/>
      <c r="M1412" s="2"/>
      <c r="N1412" s="2"/>
      <c r="O1412" s="2"/>
    </row>
    <row r="1413" spans="8:15">
      <c r="H1413" s="2"/>
      <c r="I1413" s="2"/>
      <c r="J1413" s="2"/>
      <c r="K1413" s="2"/>
      <c r="L1413" s="2"/>
      <c r="M1413" s="2"/>
      <c r="N1413" s="2"/>
      <c r="O1413" s="2"/>
    </row>
    <row r="1414" spans="8:15">
      <c r="H1414" s="2"/>
      <c r="I1414" s="2"/>
      <c r="J1414" s="2"/>
      <c r="K1414" s="2"/>
      <c r="L1414" s="2"/>
      <c r="M1414" s="2"/>
      <c r="N1414" s="2"/>
      <c r="O1414" s="2"/>
    </row>
    <row r="1415" spans="8:15">
      <c r="H1415" s="2"/>
      <c r="I1415" s="2"/>
      <c r="J1415" s="2"/>
      <c r="K1415" s="2"/>
      <c r="L1415" s="2"/>
      <c r="M1415" s="2"/>
      <c r="N1415" s="2"/>
      <c r="O1415" s="2"/>
    </row>
    <row r="1416" spans="8:15">
      <c r="H1416" s="2"/>
      <c r="I1416" s="2"/>
      <c r="J1416" s="2"/>
      <c r="K1416" s="2"/>
      <c r="L1416" s="2"/>
      <c r="M1416" s="2"/>
      <c r="N1416" s="2"/>
      <c r="O1416" s="2"/>
    </row>
    <row r="1417" spans="8:15">
      <c r="H1417" s="2"/>
      <c r="I1417" s="2"/>
      <c r="J1417" s="2"/>
      <c r="K1417" s="2"/>
      <c r="L1417" s="2"/>
      <c r="M1417" s="2"/>
      <c r="N1417" s="2"/>
      <c r="O1417" s="2"/>
    </row>
    <row r="1418" spans="8:15">
      <c r="H1418" s="2"/>
      <c r="I1418" s="2"/>
      <c r="J1418" s="2"/>
      <c r="K1418" s="2"/>
      <c r="L1418" s="2"/>
      <c r="M1418" s="2"/>
      <c r="N1418" s="2"/>
      <c r="O1418" s="2"/>
    </row>
    <row r="1419" spans="8:15">
      <c r="H1419" s="2"/>
      <c r="I1419" s="2"/>
      <c r="J1419" s="2"/>
      <c r="K1419" s="2"/>
      <c r="L1419" s="2"/>
      <c r="M1419" s="2"/>
      <c r="N1419" s="2"/>
      <c r="O1419" s="2"/>
    </row>
    <row r="1420" spans="8:15">
      <c r="H1420" s="2"/>
      <c r="I1420" s="2"/>
      <c r="J1420" s="2"/>
      <c r="K1420" s="2"/>
      <c r="L1420" s="2"/>
      <c r="M1420" s="2"/>
      <c r="N1420" s="2"/>
      <c r="O1420" s="2"/>
    </row>
    <row r="1421" spans="8:15">
      <c r="H1421" s="2"/>
      <c r="I1421" s="2"/>
      <c r="J1421" s="2"/>
      <c r="K1421" s="2"/>
      <c r="L1421" s="2"/>
      <c r="M1421" s="2"/>
      <c r="N1421" s="2"/>
      <c r="O1421" s="2"/>
    </row>
    <row r="1422" spans="8:15">
      <c r="H1422" s="2"/>
      <c r="I1422" s="2"/>
      <c r="J1422" s="2"/>
      <c r="K1422" s="2"/>
      <c r="L1422" s="2"/>
      <c r="M1422" s="2"/>
      <c r="N1422" s="2"/>
      <c r="O1422" s="2"/>
    </row>
    <row r="1423" spans="8:15">
      <c r="H1423" s="2"/>
      <c r="I1423" s="2"/>
      <c r="J1423" s="2"/>
      <c r="K1423" s="2"/>
      <c r="L1423" s="2"/>
      <c r="M1423" s="2"/>
      <c r="N1423" s="2"/>
      <c r="O1423" s="2"/>
    </row>
    <row r="1424" spans="8:15">
      <c r="H1424" s="2"/>
      <c r="I1424" s="2"/>
      <c r="J1424" s="2"/>
      <c r="K1424" s="2"/>
      <c r="L1424" s="2"/>
      <c r="M1424" s="2"/>
      <c r="N1424" s="2"/>
      <c r="O1424" s="2"/>
    </row>
    <row r="1425" spans="8:15">
      <c r="H1425" s="2"/>
      <c r="I1425" s="2"/>
      <c r="J1425" s="2"/>
      <c r="K1425" s="2"/>
      <c r="L1425" s="2"/>
      <c r="M1425" s="2"/>
      <c r="N1425" s="2"/>
      <c r="O1425" s="2"/>
    </row>
    <row r="1426" spans="8:15">
      <c r="H1426" s="2"/>
      <c r="I1426" s="2"/>
      <c r="J1426" s="2"/>
      <c r="K1426" s="2"/>
      <c r="L1426" s="2"/>
      <c r="M1426" s="2"/>
      <c r="N1426" s="2"/>
      <c r="O1426" s="2"/>
    </row>
    <row r="1427" spans="8:15">
      <c r="H1427" s="2"/>
      <c r="I1427" s="2"/>
      <c r="J1427" s="2"/>
      <c r="K1427" s="2"/>
      <c r="L1427" s="2"/>
      <c r="M1427" s="2"/>
      <c r="N1427" s="2"/>
      <c r="O1427" s="2"/>
    </row>
    <row r="1428" spans="8:15">
      <c r="H1428" s="2"/>
      <c r="I1428" s="2"/>
      <c r="J1428" s="2"/>
      <c r="K1428" s="2"/>
      <c r="L1428" s="2"/>
      <c r="M1428" s="2"/>
      <c r="N1428" s="2"/>
      <c r="O1428" s="2"/>
    </row>
    <row r="1429" spans="8:15">
      <c r="H1429" s="2"/>
      <c r="I1429" s="2"/>
      <c r="J1429" s="2"/>
      <c r="K1429" s="2"/>
      <c r="L1429" s="2"/>
      <c r="M1429" s="2"/>
      <c r="N1429" s="2"/>
      <c r="O1429" s="2"/>
    </row>
    <row r="1430" spans="8:15">
      <c r="H1430" s="2"/>
      <c r="I1430" s="2"/>
      <c r="J1430" s="2"/>
      <c r="K1430" s="2"/>
      <c r="L1430" s="2"/>
      <c r="M1430" s="2"/>
      <c r="N1430" s="2"/>
      <c r="O1430" s="2"/>
    </row>
    <row r="1431" spans="8:15">
      <c r="H1431" s="2"/>
      <c r="I1431" s="2"/>
      <c r="J1431" s="2"/>
      <c r="K1431" s="2"/>
      <c r="L1431" s="2"/>
      <c r="M1431" s="2"/>
      <c r="N1431" s="2"/>
      <c r="O1431" s="2"/>
    </row>
    <row r="1432" spans="8:15">
      <c r="H1432" s="2"/>
      <c r="I1432" s="2"/>
      <c r="J1432" s="2"/>
      <c r="K1432" s="2"/>
      <c r="L1432" s="2"/>
      <c r="M1432" s="2"/>
      <c r="N1432" s="2"/>
      <c r="O1432" s="2"/>
    </row>
    <row r="1433" spans="8:15">
      <c r="H1433" s="2"/>
      <c r="I1433" s="2"/>
      <c r="J1433" s="2"/>
      <c r="K1433" s="2"/>
      <c r="L1433" s="2"/>
      <c r="M1433" s="2"/>
      <c r="N1433" s="2"/>
      <c r="O1433" s="2"/>
    </row>
    <row r="1434" spans="8:15">
      <c r="H1434" s="2"/>
      <c r="I1434" s="2"/>
      <c r="J1434" s="2"/>
      <c r="K1434" s="2"/>
      <c r="L1434" s="2"/>
      <c r="M1434" s="2"/>
      <c r="N1434" s="2"/>
      <c r="O1434" s="2"/>
    </row>
    <row r="1435" spans="8:15">
      <c r="H1435" s="2"/>
      <c r="I1435" s="2"/>
      <c r="J1435" s="2"/>
      <c r="K1435" s="2"/>
      <c r="L1435" s="2"/>
      <c r="M1435" s="2"/>
      <c r="N1435" s="2"/>
      <c r="O1435" s="2"/>
    </row>
    <row r="1436" spans="8:15">
      <c r="H1436" s="2"/>
      <c r="I1436" s="2"/>
      <c r="J1436" s="2"/>
      <c r="K1436" s="2"/>
      <c r="L1436" s="2"/>
      <c r="M1436" s="2"/>
      <c r="N1436" s="2"/>
      <c r="O1436" s="2"/>
    </row>
    <row r="1437" spans="8:15">
      <c r="H1437" s="2"/>
      <c r="I1437" s="2"/>
      <c r="J1437" s="2"/>
      <c r="K1437" s="2"/>
      <c r="L1437" s="2"/>
      <c r="M1437" s="2"/>
      <c r="N1437" s="2"/>
      <c r="O1437" s="2"/>
    </row>
    <row r="1438" spans="8:15">
      <c r="H1438" s="2"/>
      <c r="I1438" s="2"/>
      <c r="J1438" s="2"/>
      <c r="K1438" s="2"/>
      <c r="L1438" s="2"/>
      <c r="M1438" s="2"/>
      <c r="N1438" s="2"/>
      <c r="O1438" s="2"/>
    </row>
    <row r="1439" spans="8:15">
      <c r="H1439" s="2"/>
      <c r="I1439" s="2"/>
      <c r="J1439" s="2"/>
      <c r="K1439" s="2"/>
      <c r="L1439" s="2"/>
      <c r="M1439" s="2"/>
      <c r="N1439" s="2"/>
      <c r="O1439" s="2"/>
    </row>
    <row r="1440" spans="8:15">
      <c r="H1440" s="2"/>
      <c r="I1440" s="2"/>
      <c r="J1440" s="2"/>
      <c r="K1440" s="2"/>
      <c r="L1440" s="2"/>
      <c r="M1440" s="2"/>
      <c r="N1440" s="2"/>
      <c r="O1440" s="2"/>
    </row>
    <row r="1441" spans="8:15">
      <c r="H1441" s="2"/>
      <c r="I1441" s="2"/>
      <c r="J1441" s="2"/>
      <c r="K1441" s="2"/>
      <c r="L1441" s="2"/>
      <c r="M1441" s="2"/>
      <c r="N1441" s="2"/>
      <c r="O1441" s="2"/>
    </row>
    <row r="1442" spans="8:15">
      <c r="H1442" s="2"/>
      <c r="I1442" s="2"/>
      <c r="J1442" s="2"/>
      <c r="K1442" s="2"/>
      <c r="L1442" s="2"/>
      <c r="M1442" s="2"/>
      <c r="N1442" s="2"/>
      <c r="O1442" s="2"/>
    </row>
    <row r="1443" spans="8:15">
      <c r="H1443" s="2"/>
      <c r="I1443" s="2"/>
      <c r="J1443" s="2"/>
      <c r="K1443" s="2"/>
      <c r="L1443" s="2"/>
      <c r="M1443" s="2"/>
      <c r="N1443" s="2"/>
      <c r="O1443" s="2"/>
    </row>
    <row r="1444" spans="8:15">
      <c r="H1444" s="2"/>
      <c r="I1444" s="2"/>
      <c r="J1444" s="2"/>
      <c r="K1444" s="2"/>
      <c r="L1444" s="2"/>
      <c r="M1444" s="2"/>
      <c r="N1444" s="2"/>
      <c r="O1444" s="2"/>
    </row>
    <row r="1445" spans="8:15">
      <c r="H1445" s="2"/>
      <c r="I1445" s="2"/>
      <c r="J1445" s="2"/>
      <c r="K1445" s="2"/>
      <c r="L1445" s="2"/>
      <c r="M1445" s="2"/>
      <c r="N1445" s="2"/>
      <c r="O1445" s="2"/>
    </row>
    <row r="1446" spans="8:15">
      <c r="H1446" s="2"/>
      <c r="I1446" s="2"/>
      <c r="J1446" s="2"/>
      <c r="K1446" s="2"/>
      <c r="L1446" s="2"/>
      <c r="M1446" s="2"/>
      <c r="N1446" s="2"/>
      <c r="O1446" s="2"/>
    </row>
    <row r="1447" spans="8:15">
      <c r="H1447" s="2"/>
      <c r="I1447" s="2"/>
      <c r="J1447" s="2"/>
      <c r="K1447" s="2"/>
      <c r="L1447" s="2"/>
      <c r="M1447" s="2"/>
      <c r="N1447" s="2"/>
      <c r="O1447" s="2"/>
    </row>
    <row r="1448" spans="8:15">
      <c r="H1448" s="2"/>
      <c r="I1448" s="2"/>
      <c r="J1448" s="2"/>
      <c r="K1448" s="2"/>
      <c r="L1448" s="2"/>
      <c r="M1448" s="2"/>
      <c r="N1448" s="2"/>
      <c r="O1448" s="2"/>
    </row>
    <row r="1449" spans="8:15">
      <c r="H1449" s="2"/>
      <c r="I1449" s="2"/>
      <c r="J1449" s="2"/>
      <c r="K1449" s="2"/>
      <c r="L1449" s="2"/>
      <c r="M1449" s="2"/>
      <c r="N1449" s="2"/>
      <c r="O1449" s="2"/>
    </row>
    <row r="1450" spans="8:15">
      <c r="H1450" s="2"/>
      <c r="I1450" s="2"/>
      <c r="J1450" s="2"/>
      <c r="K1450" s="2"/>
      <c r="L1450" s="2"/>
      <c r="M1450" s="2"/>
      <c r="N1450" s="2"/>
      <c r="O1450" s="2"/>
    </row>
    <row r="1451" spans="8:15">
      <c r="H1451" s="2"/>
      <c r="I1451" s="2"/>
      <c r="J1451" s="2"/>
      <c r="K1451" s="2"/>
      <c r="L1451" s="2"/>
      <c r="M1451" s="2"/>
      <c r="N1451" s="2"/>
      <c r="O1451" s="2"/>
    </row>
    <row r="1452" spans="8:15">
      <c r="H1452" s="2"/>
      <c r="I1452" s="2"/>
      <c r="J1452" s="2"/>
      <c r="K1452" s="2"/>
      <c r="L1452" s="2"/>
      <c r="M1452" s="2"/>
      <c r="N1452" s="2"/>
      <c r="O1452" s="2"/>
    </row>
    <row r="1453" spans="8:15">
      <c r="H1453" s="2"/>
      <c r="I1453" s="2"/>
      <c r="J1453" s="2"/>
      <c r="K1453" s="2"/>
      <c r="L1453" s="2"/>
      <c r="M1453" s="2"/>
      <c r="N1453" s="2"/>
      <c r="O1453" s="2"/>
    </row>
    <row r="1454" spans="8:15">
      <c r="H1454" s="2"/>
      <c r="I1454" s="2"/>
      <c r="J1454" s="2"/>
      <c r="K1454" s="2"/>
      <c r="L1454" s="2"/>
      <c r="M1454" s="2"/>
      <c r="N1454" s="2"/>
      <c r="O1454" s="2"/>
    </row>
    <row r="1455" spans="8:15">
      <c r="H1455" s="2"/>
      <c r="I1455" s="2"/>
      <c r="J1455" s="2"/>
      <c r="K1455" s="2"/>
      <c r="L1455" s="2"/>
      <c r="M1455" s="2"/>
      <c r="N1455" s="2"/>
      <c r="O1455" s="2"/>
    </row>
    <row r="1456" spans="8:15">
      <c r="H1456" s="2"/>
      <c r="I1456" s="2"/>
      <c r="J1456" s="2"/>
      <c r="K1456" s="2"/>
      <c r="L1456" s="2"/>
      <c r="M1456" s="2"/>
      <c r="N1456" s="2"/>
      <c r="O1456" s="2"/>
    </row>
    <row r="1457" spans="8:15">
      <c r="H1457" s="2"/>
      <c r="I1457" s="2"/>
      <c r="J1457" s="2"/>
      <c r="K1457" s="2"/>
      <c r="L1457" s="2"/>
      <c r="M1457" s="2"/>
      <c r="N1457" s="2"/>
      <c r="O1457" s="2"/>
    </row>
    <row r="1458" spans="8:15">
      <c r="H1458" s="2"/>
      <c r="I1458" s="2"/>
      <c r="J1458" s="2"/>
      <c r="K1458" s="2"/>
      <c r="L1458" s="2"/>
      <c r="M1458" s="2"/>
      <c r="N1458" s="2"/>
      <c r="O1458" s="2"/>
    </row>
    <row r="1459" spans="8:15">
      <c r="H1459" s="2"/>
      <c r="I1459" s="2"/>
      <c r="J1459" s="2"/>
      <c r="K1459" s="2"/>
      <c r="L1459" s="2"/>
      <c r="M1459" s="2"/>
      <c r="N1459" s="2"/>
      <c r="O1459" s="2"/>
    </row>
    <row r="1460" spans="8:15">
      <c r="H1460" s="2"/>
      <c r="I1460" s="2"/>
      <c r="J1460" s="2"/>
      <c r="K1460" s="2"/>
      <c r="L1460" s="2"/>
      <c r="M1460" s="2"/>
      <c r="N1460" s="2"/>
      <c r="O1460" s="2"/>
    </row>
    <row r="1461" spans="8:15">
      <c r="H1461" s="2"/>
      <c r="I1461" s="2"/>
      <c r="J1461" s="2"/>
      <c r="K1461" s="2"/>
      <c r="L1461" s="2"/>
      <c r="M1461" s="2"/>
      <c r="N1461" s="2"/>
      <c r="O1461" s="2"/>
    </row>
    <row r="1462" spans="8:15">
      <c r="H1462" s="2"/>
      <c r="I1462" s="2"/>
      <c r="J1462" s="2"/>
      <c r="K1462" s="2"/>
      <c r="L1462" s="2"/>
      <c r="M1462" s="2"/>
      <c r="N1462" s="2"/>
      <c r="O1462" s="2"/>
    </row>
    <row r="1463" spans="8:15">
      <c r="H1463" s="2"/>
      <c r="I1463" s="2"/>
      <c r="J1463" s="2"/>
      <c r="K1463" s="2"/>
      <c r="L1463" s="2"/>
      <c r="M1463" s="2"/>
      <c r="N1463" s="2"/>
      <c r="O1463" s="2"/>
    </row>
    <row r="1464" spans="8:15">
      <c r="H1464" s="2"/>
      <c r="I1464" s="2"/>
      <c r="J1464" s="2"/>
      <c r="K1464" s="2"/>
      <c r="L1464" s="2"/>
      <c r="M1464" s="2"/>
      <c r="N1464" s="2"/>
      <c r="O1464" s="2"/>
    </row>
    <row r="1465" spans="8:15">
      <c r="H1465" s="2"/>
      <c r="I1465" s="2"/>
      <c r="J1465" s="2"/>
      <c r="K1465" s="2"/>
      <c r="L1465" s="2"/>
      <c r="M1465" s="2"/>
      <c r="N1465" s="2"/>
      <c r="O1465" s="2"/>
    </row>
    <row r="1466" spans="8:15">
      <c r="H1466" s="2"/>
      <c r="I1466" s="2"/>
      <c r="J1466" s="2"/>
      <c r="K1466" s="2"/>
      <c r="L1466" s="2"/>
      <c r="M1466" s="2"/>
      <c r="N1466" s="2"/>
      <c r="O1466" s="2"/>
    </row>
    <row r="1467" spans="8:15">
      <c r="H1467" s="2"/>
      <c r="I1467" s="2"/>
      <c r="J1467" s="2"/>
      <c r="K1467" s="2"/>
      <c r="L1467" s="2"/>
      <c r="M1467" s="2"/>
      <c r="N1467" s="2"/>
      <c r="O1467" s="2"/>
    </row>
    <row r="1468" spans="8:15">
      <c r="H1468" s="2"/>
      <c r="I1468" s="2"/>
      <c r="J1468" s="2"/>
      <c r="K1468" s="2"/>
      <c r="L1468" s="2"/>
      <c r="M1468" s="2"/>
      <c r="N1468" s="2"/>
      <c r="O1468" s="2"/>
    </row>
    <row r="1469" spans="8:15">
      <c r="H1469" s="2"/>
      <c r="I1469" s="2"/>
      <c r="J1469" s="2"/>
      <c r="K1469" s="2"/>
      <c r="L1469" s="2"/>
      <c r="M1469" s="2"/>
      <c r="N1469" s="2"/>
      <c r="O1469" s="2"/>
    </row>
    <row r="1470" spans="8:15">
      <c r="H1470" s="2"/>
      <c r="I1470" s="2"/>
      <c r="J1470" s="2"/>
      <c r="K1470" s="2"/>
      <c r="L1470" s="2"/>
      <c r="M1470" s="2"/>
      <c r="N1470" s="2"/>
      <c r="O1470" s="2"/>
    </row>
    <row r="1471" spans="8:15">
      <c r="H1471" s="2"/>
      <c r="I1471" s="2"/>
      <c r="J1471" s="2"/>
      <c r="K1471" s="2"/>
      <c r="L1471" s="2"/>
      <c r="M1471" s="2"/>
      <c r="N1471" s="2"/>
      <c r="O1471" s="2"/>
    </row>
    <row r="1472" spans="8:15">
      <c r="H1472" s="2"/>
      <c r="I1472" s="2"/>
      <c r="J1472" s="2"/>
      <c r="K1472" s="2"/>
      <c r="L1472" s="2"/>
      <c r="M1472" s="2"/>
      <c r="N1472" s="2"/>
      <c r="O1472" s="2"/>
    </row>
    <row r="1473" spans="8:15">
      <c r="H1473" s="2"/>
      <c r="I1473" s="2"/>
      <c r="J1473" s="2"/>
      <c r="K1473" s="2"/>
      <c r="L1473" s="2"/>
      <c r="M1473" s="2"/>
      <c r="N1473" s="2"/>
      <c r="O1473" s="2"/>
    </row>
    <row r="1474" spans="8:15">
      <c r="H1474" s="2"/>
      <c r="I1474" s="2"/>
      <c r="J1474" s="2"/>
      <c r="K1474" s="2"/>
      <c r="L1474" s="2"/>
      <c r="M1474" s="2"/>
      <c r="N1474" s="2"/>
      <c r="O1474" s="2"/>
    </row>
    <row r="1475" spans="8:15">
      <c r="H1475" s="2"/>
      <c r="I1475" s="2"/>
      <c r="J1475" s="2"/>
      <c r="K1475" s="2"/>
      <c r="L1475" s="2"/>
      <c r="M1475" s="2"/>
      <c r="N1475" s="2"/>
      <c r="O1475" s="2"/>
    </row>
    <row r="1476" spans="8:15">
      <c r="H1476" s="2"/>
      <c r="I1476" s="2"/>
      <c r="J1476" s="2"/>
      <c r="K1476" s="2"/>
      <c r="L1476" s="2"/>
      <c r="M1476" s="2"/>
      <c r="N1476" s="2"/>
      <c r="O1476" s="2"/>
    </row>
    <row r="1477" spans="8:15">
      <c r="H1477" s="2"/>
      <c r="I1477" s="2"/>
      <c r="J1477" s="2"/>
      <c r="K1477" s="2"/>
      <c r="L1477" s="2"/>
      <c r="M1477" s="2"/>
      <c r="N1477" s="2"/>
      <c r="O1477" s="2"/>
    </row>
    <row r="1478" spans="8:15">
      <c r="H1478" s="2"/>
      <c r="I1478" s="2"/>
      <c r="J1478" s="2"/>
      <c r="K1478" s="2"/>
      <c r="L1478" s="2"/>
      <c r="M1478" s="2"/>
      <c r="N1478" s="2"/>
      <c r="O1478" s="2"/>
    </row>
    <row r="1479" spans="8:15">
      <c r="H1479" s="2"/>
      <c r="I1479" s="2"/>
      <c r="J1479" s="2"/>
      <c r="K1479" s="2"/>
      <c r="L1479" s="2"/>
      <c r="M1479" s="2"/>
      <c r="N1479" s="2"/>
      <c r="O1479" s="2"/>
    </row>
    <row r="1480" spans="8:15">
      <c r="H1480" s="2"/>
      <c r="I1480" s="2"/>
      <c r="J1480" s="2"/>
      <c r="K1480" s="2"/>
      <c r="L1480" s="2"/>
      <c r="M1480" s="2"/>
      <c r="N1480" s="2"/>
      <c r="O1480" s="2"/>
    </row>
    <row r="1481" spans="8:15">
      <c r="H1481" s="2"/>
      <c r="I1481" s="2"/>
      <c r="J1481" s="2"/>
      <c r="K1481" s="2"/>
      <c r="L1481" s="2"/>
      <c r="M1481" s="2"/>
      <c r="N1481" s="2"/>
      <c r="O1481" s="2"/>
    </row>
    <row r="1482" spans="8:15">
      <c r="H1482" s="2"/>
      <c r="I1482" s="2"/>
      <c r="J1482" s="2"/>
      <c r="K1482" s="2"/>
      <c r="L1482" s="2"/>
      <c r="M1482" s="2"/>
      <c r="N1482" s="2"/>
      <c r="O1482" s="2"/>
    </row>
    <row r="1483" spans="8:15">
      <c r="H1483" s="2"/>
      <c r="I1483" s="2"/>
      <c r="J1483" s="2"/>
      <c r="K1483" s="2"/>
      <c r="L1483" s="2"/>
      <c r="M1483" s="2"/>
      <c r="N1483" s="2"/>
      <c r="O1483" s="2"/>
    </row>
    <row r="1484" spans="8:15">
      <c r="H1484" s="2"/>
      <c r="I1484" s="2"/>
      <c r="J1484" s="2"/>
      <c r="K1484" s="2"/>
      <c r="L1484" s="2"/>
      <c r="M1484" s="2"/>
      <c r="N1484" s="2"/>
      <c r="O1484" s="2"/>
    </row>
    <row r="1485" spans="8:15">
      <c r="H1485" s="2"/>
      <c r="I1485" s="2"/>
      <c r="J1485" s="2"/>
      <c r="K1485" s="2"/>
      <c r="L1485" s="2"/>
      <c r="M1485" s="2"/>
      <c r="N1485" s="2"/>
      <c r="O1485" s="2"/>
    </row>
    <row r="1486" spans="8:15">
      <c r="H1486" s="2"/>
      <c r="I1486" s="2"/>
      <c r="J1486" s="2"/>
      <c r="K1486" s="2"/>
      <c r="L1486" s="2"/>
      <c r="M1486" s="2"/>
      <c r="N1486" s="2"/>
      <c r="O1486" s="2"/>
    </row>
    <row r="1487" spans="8:15">
      <c r="H1487" s="2"/>
      <c r="I1487" s="2"/>
      <c r="J1487" s="2"/>
      <c r="K1487" s="2"/>
      <c r="L1487" s="2"/>
      <c r="M1487" s="2"/>
      <c r="N1487" s="2"/>
      <c r="O1487" s="2"/>
    </row>
    <row r="1488" spans="8:15">
      <c r="H1488" s="2"/>
      <c r="I1488" s="2"/>
      <c r="J1488" s="2"/>
      <c r="K1488" s="2"/>
      <c r="L1488" s="2"/>
      <c r="M1488" s="2"/>
      <c r="N1488" s="2"/>
      <c r="O1488" s="2"/>
    </row>
    <row r="1489" spans="8:15">
      <c r="H1489" s="2"/>
      <c r="I1489" s="2"/>
      <c r="J1489" s="2"/>
      <c r="K1489" s="2"/>
      <c r="L1489" s="2"/>
      <c r="M1489" s="2"/>
      <c r="N1489" s="2"/>
      <c r="O1489" s="2"/>
    </row>
    <row r="1490" spans="8:15">
      <c r="H1490" s="2"/>
      <c r="I1490" s="2"/>
      <c r="J1490" s="2"/>
      <c r="K1490" s="2"/>
      <c r="L1490" s="2"/>
      <c r="M1490" s="2"/>
      <c r="N1490" s="2"/>
      <c r="O1490" s="2"/>
    </row>
    <row r="1491" spans="8:15">
      <c r="H1491" s="2"/>
      <c r="I1491" s="2"/>
      <c r="J1491" s="2"/>
      <c r="K1491" s="2"/>
      <c r="L1491" s="2"/>
      <c r="M1491" s="2"/>
      <c r="N1491" s="2"/>
      <c r="O1491" s="2"/>
    </row>
    <row r="1492" spans="8:15">
      <c r="H1492" s="2"/>
      <c r="I1492" s="2"/>
      <c r="J1492" s="2"/>
      <c r="K1492" s="2"/>
      <c r="L1492" s="2"/>
      <c r="M1492" s="2"/>
      <c r="N1492" s="2"/>
      <c r="O1492" s="2"/>
    </row>
    <row r="1493" spans="8:15">
      <c r="H1493" s="2"/>
      <c r="I1493" s="2"/>
      <c r="J1493" s="2"/>
      <c r="K1493" s="2"/>
      <c r="L1493" s="2"/>
      <c r="M1493" s="2"/>
      <c r="N1493" s="2"/>
      <c r="O1493" s="2"/>
    </row>
    <row r="1494" spans="8:15">
      <c r="H1494" s="2"/>
      <c r="I1494" s="2"/>
      <c r="J1494" s="2"/>
      <c r="K1494" s="2"/>
      <c r="L1494" s="2"/>
      <c r="M1494" s="2"/>
      <c r="N1494" s="2"/>
      <c r="O1494" s="2"/>
    </row>
    <row r="1495" spans="8:15">
      <c r="H1495" s="2"/>
      <c r="I1495" s="2"/>
      <c r="J1495" s="2"/>
      <c r="K1495" s="2"/>
      <c r="L1495" s="2"/>
      <c r="M1495" s="2"/>
      <c r="N1495" s="2"/>
      <c r="O1495" s="2"/>
    </row>
    <row r="1496" spans="8:15">
      <c r="H1496" s="2"/>
      <c r="I1496" s="2"/>
      <c r="J1496" s="2"/>
      <c r="K1496" s="2"/>
      <c r="L1496" s="2"/>
      <c r="M1496" s="2"/>
      <c r="N1496" s="2"/>
      <c r="O1496" s="2"/>
    </row>
    <row r="1497" spans="8:15">
      <c r="H1497" s="2"/>
      <c r="I1497" s="2"/>
      <c r="J1497" s="2"/>
      <c r="K1497" s="2"/>
      <c r="L1497" s="2"/>
      <c r="M1497" s="2"/>
      <c r="N1497" s="2"/>
      <c r="O1497" s="2"/>
    </row>
    <row r="1498" spans="8:15">
      <c r="H1498" s="2"/>
      <c r="I1498" s="2"/>
      <c r="J1498" s="2"/>
      <c r="K1498" s="2"/>
      <c r="L1498" s="2"/>
      <c r="M1498" s="2"/>
      <c r="N1498" s="2"/>
      <c r="O1498" s="2"/>
    </row>
    <row r="1499" spans="8:15">
      <c r="H1499" s="2"/>
      <c r="I1499" s="2"/>
      <c r="J1499" s="2"/>
      <c r="K1499" s="2"/>
      <c r="L1499" s="2"/>
      <c r="M1499" s="2"/>
      <c r="N1499" s="2"/>
      <c r="O1499" s="2"/>
    </row>
    <row r="1500" spans="8:15">
      <c r="H1500" s="2"/>
      <c r="I1500" s="2"/>
      <c r="J1500" s="2"/>
      <c r="K1500" s="2"/>
      <c r="L1500" s="2"/>
      <c r="M1500" s="2"/>
      <c r="N1500" s="2"/>
      <c r="O1500" s="2"/>
    </row>
    <row r="1501" spans="8:15">
      <c r="H1501" s="2"/>
      <c r="I1501" s="2"/>
      <c r="J1501" s="2"/>
      <c r="K1501" s="2"/>
      <c r="L1501" s="2"/>
      <c r="M1501" s="2"/>
      <c r="N1501" s="2"/>
      <c r="O1501" s="2"/>
    </row>
    <row r="1502" spans="8:15">
      <c r="H1502" s="2"/>
      <c r="I1502" s="2"/>
      <c r="J1502" s="2"/>
      <c r="K1502" s="2"/>
      <c r="L1502" s="2"/>
      <c r="M1502" s="2"/>
      <c r="N1502" s="2"/>
      <c r="O1502" s="2"/>
    </row>
    <row r="1503" spans="8:15">
      <c r="H1503" s="2"/>
      <c r="I1503" s="2"/>
      <c r="J1503" s="2"/>
      <c r="K1503" s="2"/>
      <c r="L1503" s="2"/>
      <c r="M1503" s="2"/>
      <c r="N1503" s="2"/>
      <c r="O1503" s="2"/>
    </row>
    <row r="1504" spans="8:15">
      <c r="H1504" s="2"/>
      <c r="I1504" s="2"/>
      <c r="J1504" s="2"/>
      <c r="K1504" s="2"/>
      <c r="L1504" s="2"/>
      <c r="M1504" s="2"/>
      <c r="N1504" s="2"/>
      <c r="O1504" s="2"/>
    </row>
    <row r="1505" spans="8:15">
      <c r="H1505" s="2"/>
      <c r="I1505" s="2"/>
      <c r="J1505" s="2"/>
      <c r="K1505" s="2"/>
      <c r="L1505" s="2"/>
      <c r="M1505" s="2"/>
      <c r="N1505" s="2"/>
      <c r="O1505" s="2"/>
    </row>
    <row r="1506" spans="8:15">
      <c r="H1506" s="2"/>
      <c r="I1506" s="2"/>
      <c r="J1506" s="2"/>
      <c r="K1506" s="2"/>
      <c r="L1506" s="2"/>
      <c r="M1506" s="2"/>
      <c r="N1506" s="2"/>
      <c r="O1506" s="2"/>
    </row>
    <row r="1507" spans="8:15">
      <c r="H1507" s="2"/>
      <c r="I1507" s="2"/>
      <c r="J1507" s="2"/>
      <c r="K1507" s="2"/>
      <c r="L1507" s="2"/>
      <c r="M1507" s="2"/>
      <c r="N1507" s="2"/>
      <c r="O1507" s="2"/>
    </row>
    <row r="1508" spans="8:15">
      <c r="H1508" s="2"/>
      <c r="I1508" s="2"/>
      <c r="J1508" s="2"/>
      <c r="K1508" s="2"/>
      <c r="L1508" s="2"/>
      <c r="M1508" s="2"/>
      <c r="N1508" s="2"/>
      <c r="O1508" s="2"/>
    </row>
    <row r="1509" spans="8:15">
      <c r="H1509" s="2"/>
      <c r="I1509" s="2"/>
      <c r="J1509" s="2"/>
      <c r="K1509" s="2"/>
      <c r="L1509" s="2"/>
      <c r="M1509" s="2"/>
      <c r="N1509" s="2"/>
      <c r="O1509" s="2"/>
    </row>
    <row r="1510" spans="8:15">
      <c r="H1510" s="2"/>
      <c r="I1510" s="2"/>
      <c r="J1510" s="2"/>
      <c r="K1510" s="2"/>
      <c r="L1510" s="2"/>
      <c r="M1510" s="2"/>
      <c r="N1510" s="2"/>
      <c r="O1510" s="2"/>
    </row>
    <row r="1511" spans="8:15">
      <c r="H1511" s="2"/>
      <c r="I1511" s="2"/>
      <c r="J1511" s="2"/>
      <c r="K1511" s="2"/>
      <c r="L1511" s="2"/>
      <c r="M1511" s="2"/>
      <c r="N1511" s="2"/>
      <c r="O1511" s="2"/>
    </row>
    <row r="1512" spans="8:15">
      <c r="H1512" s="2"/>
      <c r="I1512" s="2"/>
      <c r="J1512" s="2"/>
      <c r="K1512" s="2"/>
      <c r="L1512" s="2"/>
      <c r="M1512" s="2"/>
      <c r="N1512" s="2"/>
      <c r="O1512" s="2"/>
    </row>
    <row r="1513" spans="8:15">
      <c r="H1513" s="2"/>
      <c r="I1513" s="2"/>
      <c r="J1513" s="2"/>
      <c r="K1513" s="2"/>
      <c r="L1513" s="2"/>
      <c r="M1513" s="2"/>
      <c r="N1513" s="2"/>
      <c r="O1513" s="2"/>
    </row>
    <row r="1514" spans="8:15">
      <c r="H1514" s="2"/>
      <c r="I1514" s="2"/>
      <c r="J1514" s="2"/>
      <c r="K1514" s="2"/>
      <c r="L1514" s="2"/>
      <c r="M1514" s="2"/>
      <c r="N1514" s="2"/>
      <c r="O1514" s="2"/>
    </row>
    <row r="1515" spans="8:15">
      <c r="H1515" s="2"/>
      <c r="I1515" s="2"/>
      <c r="J1515" s="2"/>
      <c r="K1515" s="2"/>
      <c r="L1515" s="2"/>
      <c r="M1515" s="2"/>
      <c r="N1515" s="2"/>
      <c r="O1515" s="2"/>
    </row>
    <row r="1516" spans="8:15">
      <c r="H1516" s="2"/>
      <c r="I1516" s="2"/>
      <c r="J1516" s="2"/>
      <c r="K1516" s="2"/>
      <c r="L1516" s="2"/>
      <c r="M1516" s="2"/>
      <c r="N1516" s="2"/>
      <c r="O1516" s="2"/>
    </row>
    <row r="1517" spans="8:15">
      <c r="H1517" s="2"/>
      <c r="I1517" s="2"/>
      <c r="J1517" s="2"/>
      <c r="K1517" s="2"/>
      <c r="L1517" s="2"/>
      <c r="M1517" s="2"/>
      <c r="N1517" s="2"/>
      <c r="O1517" s="2"/>
    </row>
    <row r="1518" spans="8:15">
      <c r="H1518" s="2"/>
      <c r="I1518" s="2"/>
      <c r="J1518" s="2"/>
      <c r="K1518" s="2"/>
      <c r="L1518" s="2"/>
      <c r="M1518" s="2"/>
      <c r="N1518" s="2"/>
      <c r="O1518" s="2"/>
    </row>
    <row r="1519" spans="8:15">
      <c r="H1519" s="2"/>
      <c r="I1519" s="2"/>
      <c r="J1519" s="2"/>
      <c r="K1519" s="2"/>
      <c r="L1519" s="2"/>
      <c r="M1519" s="2"/>
      <c r="N1519" s="2"/>
      <c r="O1519" s="2"/>
    </row>
    <row r="1520" spans="8:15">
      <c r="H1520" s="2"/>
      <c r="I1520" s="2"/>
      <c r="J1520" s="2"/>
      <c r="K1520" s="2"/>
      <c r="L1520" s="2"/>
      <c r="M1520" s="2"/>
      <c r="N1520" s="2"/>
      <c r="O1520" s="2"/>
    </row>
    <row r="1521" spans="8:15">
      <c r="H1521" s="2"/>
      <c r="I1521" s="2"/>
      <c r="J1521" s="2"/>
      <c r="K1521" s="2"/>
      <c r="L1521" s="2"/>
      <c r="M1521" s="2"/>
      <c r="N1521" s="2"/>
      <c r="O1521" s="2"/>
    </row>
    <row r="1522" spans="8:15">
      <c r="H1522" s="2"/>
      <c r="I1522" s="2"/>
      <c r="J1522" s="2"/>
      <c r="K1522" s="2"/>
      <c r="L1522" s="2"/>
      <c r="M1522" s="2"/>
      <c r="N1522" s="2"/>
      <c r="O1522" s="2"/>
    </row>
    <row r="1523" spans="8:15">
      <c r="H1523" s="2"/>
      <c r="I1523" s="2"/>
      <c r="J1523" s="2"/>
      <c r="K1523" s="2"/>
      <c r="L1523" s="2"/>
      <c r="M1523" s="2"/>
      <c r="N1523" s="2"/>
      <c r="O1523" s="2"/>
    </row>
    <row r="1524" spans="8:15">
      <c r="H1524" s="2"/>
      <c r="I1524" s="2"/>
      <c r="J1524" s="2"/>
      <c r="K1524" s="2"/>
      <c r="L1524" s="2"/>
      <c r="M1524" s="2"/>
      <c r="N1524" s="2"/>
      <c r="O1524" s="2"/>
    </row>
    <row r="1525" spans="8:15">
      <c r="H1525" s="2"/>
      <c r="I1525" s="2"/>
      <c r="J1525" s="2"/>
      <c r="K1525" s="2"/>
      <c r="L1525" s="2"/>
      <c r="M1525" s="2"/>
      <c r="N1525" s="2"/>
      <c r="O1525" s="2"/>
    </row>
    <row r="1526" spans="8:15">
      <c r="H1526" s="2"/>
      <c r="I1526" s="2"/>
      <c r="J1526" s="2"/>
      <c r="K1526" s="2"/>
      <c r="L1526" s="2"/>
      <c r="M1526" s="2"/>
      <c r="N1526" s="2"/>
      <c r="O1526" s="2"/>
    </row>
    <row r="1527" spans="8:15">
      <c r="H1527" s="2"/>
      <c r="I1527" s="2"/>
      <c r="J1527" s="2"/>
      <c r="K1527" s="2"/>
      <c r="L1527" s="2"/>
      <c r="M1527" s="2"/>
      <c r="N1527" s="2"/>
      <c r="O1527" s="2"/>
    </row>
    <row r="1528" spans="8:15">
      <c r="H1528" s="2"/>
      <c r="I1528" s="2"/>
      <c r="J1528" s="2"/>
      <c r="K1528" s="2"/>
      <c r="L1528" s="2"/>
      <c r="M1528" s="2"/>
      <c r="N1528" s="2"/>
      <c r="O1528" s="2"/>
    </row>
    <row r="1529" spans="8:15">
      <c r="H1529" s="2"/>
      <c r="I1529" s="2"/>
      <c r="J1529" s="2"/>
      <c r="K1529" s="2"/>
      <c r="L1529" s="2"/>
      <c r="M1529" s="2"/>
      <c r="N1529" s="2"/>
      <c r="O1529" s="2"/>
    </row>
    <row r="1530" spans="8:15">
      <c r="H1530" s="2"/>
      <c r="I1530" s="2"/>
      <c r="J1530" s="2"/>
      <c r="K1530" s="2"/>
      <c r="L1530" s="2"/>
      <c r="M1530" s="2"/>
      <c r="N1530" s="2"/>
      <c r="O1530" s="2"/>
    </row>
    <row r="1531" spans="8:15">
      <c r="H1531" s="2"/>
      <c r="I1531" s="2"/>
      <c r="J1531" s="2"/>
      <c r="K1531" s="2"/>
      <c r="L1531" s="2"/>
      <c r="M1531" s="2"/>
      <c r="N1531" s="2"/>
      <c r="O1531" s="2"/>
    </row>
    <row r="1532" spans="8:15">
      <c r="H1532" s="2"/>
      <c r="I1532" s="2"/>
      <c r="J1532" s="2"/>
      <c r="K1532" s="2"/>
      <c r="L1532" s="2"/>
      <c r="M1532" s="2"/>
      <c r="N1532" s="2"/>
      <c r="O1532" s="2"/>
    </row>
    <row r="1533" spans="8:15">
      <c r="H1533" s="2"/>
      <c r="I1533" s="2"/>
      <c r="J1533" s="2"/>
      <c r="K1533" s="2"/>
      <c r="L1533" s="2"/>
      <c r="M1533" s="2"/>
      <c r="N1533" s="2"/>
      <c r="O1533" s="2"/>
    </row>
    <row r="1534" spans="8:15">
      <c r="H1534" s="2"/>
      <c r="I1534" s="2"/>
      <c r="J1534" s="2"/>
      <c r="K1534" s="2"/>
      <c r="L1534" s="2"/>
      <c r="M1534" s="2"/>
      <c r="N1534" s="2"/>
      <c r="O1534" s="2"/>
    </row>
    <row r="1535" spans="8:15">
      <c r="H1535" s="2"/>
      <c r="I1535" s="2"/>
      <c r="J1535" s="2"/>
      <c r="K1535" s="2"/>
      <c r="L1535" s="2"/>
      <c r="M1535" s="2"/>
      <c r="N1535" s="2"/>
      <c r="O1535" s="2"/>
    </row>
    <row r="1536" spans="8:15">
      <c r="H1536" s="2"/>
      <c r="I1536" s="2"/>
      <c r="J1536" s="2"/>
      <c r="K1536" s="2"/>
      <c r="L1536" s="2"/>
      <c r="M1536" s="2"/>
      <c r="N1536" s="2"/>
      <c r="O1536" s="2"/>
    </row>
    <row r="1537" spans="8:15">
      <c r="H1537" s="2"/>
      <c r="I1537" s="2"/>
      <c r="J1537" s="2"/>
      <c r="K1537" s="2"/>
      <c r="L1537" s="2"/>
      <c r="M1537" s="2"/>
      <c r="N1537" s="2"/>
      <c r="O1537" s="2"/>
    </row>
    <row r="1538" spans="8:15">
      <c r="H1538" s="2"/>
      <c r="I1538" s="2"/>
      <c r="J1538" s="2"/>
      <c r="K1538" s="2"/>
      <c r="L1538" s="2"/>
      <c r="M1538" s="2"/>
      <c r="N1538" s="2"/>
      <c r="O1538" s="2"/>
    </row>
    <row r="1539" spans="8:15">
      <c r="H1539" s="2"/>
      <c r="I1539" s="2"/>
      <c r="J1539" s="2"/>
      <c r="K1539" s="2"/>
      <c r="L1539" s="2"/>
      <c r="M1539" s="2"/>
      <c r="N1539" s="2"/>
      <c r="O1539" s="2"/>
    </row>
    <row r="1540" spans="8:15">
      <c r="H1540" s="2"/>
      <c r="I1540" s="2"/>
      <c r="J1540" s="2"/>
      <c r="K1540" s="2"/>
      <c r="L1540" s="2"/>
      <c r="M1540" s="2"/>
      <c r="N1540" s="2"/>
      <c r="O1540" s="2"/>
    </row>
    <row r="1541" spans="8:15">
      <c r="H1541" s="2"/>
      <c r="I1541" s="2"/>
      <c r="J1541" s="2"/>
      <c r="K1541" s="2"/>
      <c r="L1541" s="2"/>
      <c r="M1541" s="2"/>
      <c r="N1541" s="2"/>
      <c r="O1541" s="2"/>
    </row>
    <row r="1542" spans="8:15">
      <c r="H1542" s="2"/>
      <c r="I1542" s="2"/>
      <c r="J1542" s="2"/>
      <c r="K1542" s="2"/>
      <c r="L1542" s="2"/>
      <c r="M1542" s="2"/>
      <c r="N1542" s="2"/>
      <c r="O1542" s="2"/>
    </row>
    <row r="1543" spans="8:15">
      <c r="H1543" s="2"/>
      <c r="I1543" s="2"/>
      <c r="J1543" s="2"/>
      <c r="K1543" s="2"/>
      <c r="L1543" s="2"/>
      <c r="M1543" s="2"/>
      <c r="N1543" s="2"/>
      <c r="O1543" s="2"/>
    </row>
    <row r="1544" spans="8:15">
      <c r="H1544" s="2"/>
      <c r="I1544" s="2"/>
      <c r="J1544" s="2"/>
      <c r="K1544" s="2"/>
      <c r="L1544" s="2"/>
      <c r="M1544" s="2"/>
      <c r="N1544" s="2"/>
      <c r="O1544" s="2"/>
    </row>
    <row r="1545" spans="8:15">
      <c r="H1545" s="2"/>
      <c r="I1545" s="2"/>
      <c r="J1545" s="2"/>
      <c r="K1545" s="2"/>
      <c r="L1545" s="2"/>
      <c r="M1545" s="2"/>
      <c r="N1545" s="2"/>
      <c r="O1545" s="2"/>
    </row>
    <row r="1546" spans="8:15">
      <c r="H1546" s="2"/>
      <c r="I1546" s="2"/>
      <c r="J1546" s="2"/>
      <c r="K1546" s="2"/>
      <c r="L1546" s="2"/>
      <c r="M1546" s="2"/>
      <c r="N1546" s="2"/>
      <c r="O1546" s="2"/>
    </row>
    <row r="1547" spans="8:15">
      <c r="H1547" s="2"/>
      <c r="I1547" s="2"/>
      <c r="J1547" s="2"/>
      <c r="K1547" s="2"/>
      <c r="L1547" s="2"/>
      <c r="M1547" s="2"/>
      <c r="N1547" s="2"/>
      <c r="O1547" s="2"/>
    </row>
    <row r="1548" spans="8:15">
      <c r="H1548" s="2"/>
      <c r="I1548" s="2"/>
      <c r="J1548" s="2"/>
      <c r="K1548" s="2"/>
      <c r="L1548" s="2"/>
      <c r="M1548" s="2"/>
      <c r="N1548" s="2"/>
      <c r="O1548" s="2"/>
    </row>
    <row r="1549" spans="8:15">
      <c r="H1549" s="2"/>
      <c r="I1549" s="2"/>
      <c r="J1549" s="2"/>
      <c r="K1549" s="2"/>
      <c r="L1549" s="2"/>
      <c r="M1549" s="2"/>
      <c r="N1549" s="2"/>
      <c r="O1549" s="2"/>
    </row>
    <row r="1550" spans="8:15">
      <c r="H1550" s="2"/>
      <c r="I1550" s="2"/>
      <c r="J1550" s="2"/>
      <c r="K1550" s="2"/>
      <c r="L1550" s="2"/>
      <c r="M1550" s="2"/>
      <c r="N1550" s="2"/>
      <c r="O1550" s="2"/>
    </row>
    <row r="1551" spans="8:15">
      <c r="H1551" s="2"/>
      <c r="I1551" s="2"/>
      <c r="J1551" s="2"/>
      <c r="K1551" s="2"/>
      <c r="L1551" s="2"/>
      <c r="M1551" s="2"/>
      <c r="N1551" s="2"/>
      <c r="O1551" s="2"/>
    </row>
    <row r="1552" spans="8:15">
      <c r="H1552" s="2"/>
      <c r="I1552" s="2"/>
      <c r="J1552" s="2"/>
      <c r="K1552" s="2"/>
      <c r="L1552" s="2"/>
      <c r="M1552" s="2"/>
      <c r="N1552" s="2"/>
      <c r="O1552" s="2"/>
    </row>
    <row r="1553" spans="8:15">
      <c r="H1553" s="2"/>
      <c r="I1553" s="2"/>
      <c r="J1553" s="2"/>
      <c r="K1553" s="2"/>
      <c r="L1553" s="2"/>
      <c r="M1553" s="2"/>
      <c r="N1553" s="2"/>
      <c r="O1553" s="2"/>
    </row>
    <row r="1554" spans="8:15">
      <c r="H1554" s="2"/>
      <c r="I1554" s="2"/>
      <c r="J1554" s="2"/>
      <c r="K1554" s="2"/>
      <c r="L1554" s="2"/>
      <c r="M1554" s="2"/>
      <c r="N1554" s="2"/>
      <c r="O1554" s="2"/>
    </row>
    <row r="1555" spans="8:15">
      <c r="H1555" s="2"/>
      <c r="I1555" s="2"/>
      <c r="J1555" s="2"/>
      <c r="K1555" s="2"/>
      <c r="L1555" s="2"/>
      <c r="M1555" s="2"/>
      <c r="N1555" s="2"/>
      <c r="O1555" s="2"/>
    </row>
    <row r="1556" spans="8:15">
      <c r="H1556" s="2"/>
      <c r="I1556" s="2"/>
      <c r="J1556" s="2"/>
      <c r="K1556" s="2"/>
      <c r="L1556" s="2"/>
      <c r="M1556" s="2"/>
      <c r="N1556" s="2"/>
      <c r="O1556" s="2"/>
    </row>
    <row r="1557" spans="8:15">
      <c r="H1557" s="2"/>
      <c r="I1557" s="2"/>
      <c r="J1557" s="2"/>
      <c r="K1557" s="2"/>
      <c r="L1557" s="2"/>
      <c r="M1557" s="2"/>
      <c r="N1557" s="2"/>
      <c r="O1557" s="2"/>
    </row>
    <row r="1558" spans="8:15">
      <c r="H1558" s="2"/>
      <c r="I1558" s="2"/>
      <c r="J1558" s="2"/>
      <c r="K1558" s="2"/>
      <c r="L1558" s="2"/>
      <c r="M1558" s="2"/>
      <c r="N1558" s="2"/>
      <c r="O1558" s="2"/>
    </row>
    <row r="1559" spans="8:15">
      <c r="H1559" s="2"/>
      <c r="I1559" s="2"/>
      <c r="J1559" s="2"/>
      <c r="K1559" s="2"/>
      <c r="L1559" s="2"/>
      <c r="M1559" s="2"/>
      <c r="N1559" s="2"/>
      <c r="O1559" s="2"/>
    </row>
    <row r="1560" spans="8:15">
      <c r="H1560" s="2"/>
      <c r="I1560" s="2"/>
      <c r="J1560" s="2"/>
      <c r="K1560" s="2"/>
      <c r="L1560" s="2"/>
      <c r="M1560" s="2"/>
      <c r="N1560" s="2"/>
      <c r="O1560" s="2"/>
    </row>
    <row r="1561" spans="8:15">
      <c r="H1561" s="2"/>
      <c r="I1561" s="2"/>
      <c r="J1561" s="2"/>
      <c r="K1561" s="2"/>
      <c r="L1561" s="2"/>
      <c r="M1561" s="2"/>
      <c r="N1561" s="2"/>
      <c r="O1561" s="2"/>
    </row>
    <row r="1562" spans="8:15">
      <c r="H1562" s="2"/>
      <c r="I1562" s="2"/>
      <c r="J1562" s="2"/>
      <c r="K1562" s="2"/>
      <c r="L1562" s="2"/>
      <c r="M1562" s="2"/>
      <c r="N1562" s="2"/>
      <c r="O1562" s="2"/>
    </row>
    <row r="1563" spans="8:15">
      <c r="H1563" s="2"/>
      <c r="I1563" s="2"/>
      <c r="J1563" s="2"/>
      <c r="K1563" s="2"/>
      <c r="L1563" s="2"/>
      <c r="M1563" s="2"/>
      <c r="N1563" s="2"/>
      <c r="O1563" s="2"/>
    </row>
    <row r="1564" spans="8:15">
      <c r="H1564" s="2"/>
      <c r="I1564" s="2"/>
      <c r="J1564" s="2"/>
      <c r="K1564" s="2"/>
      <c r="L1564" s="2"/>
      <c r="M1564" s="2"/>
      <c r="N1564" s="2"/>
      <c r="O1564" s="2"/>
    </row>
    <row r="1565" spans="8:15">
      <c r="H1565" s="2"/>
      <c r="I1565" s="2"/>
      <c r="J1565" s="2"/>
      <c r="K1565" s="2"/>
      <c r="L1565" s="2"/>
      <c r="M1565" s="2"/>
      <c r="N1565" s="2"/>
      <c r="O1565" s="2"/>
    </row>
    <row r="1566" spans="8:15">
      <c r="H1566" s="2"/>
      <c r="I1566" s="2"/>
      <c r="J1566" s="2"/>
      <c r="K1566" s="2"/>
      <c r="L1566" s="2"/>
      <c r="M1566" s="2"/>
      <c r="N1566" s="2"/>
      <c r="O1566" s="2"/>
    </row>
    <row r="1567" spans="8:15">
      <c r="H1567" s="2"/>
      <c r="I1567" s="2"/>
      <c r="J1567" s="2"/>
      <c r="K1567" s="2"/>
      <c r="L1567" s="2"/>
      <c r="M1567" s="2"/>
      <c r="N1567" s="2"/>
      <c r="O1567" s="2"/>
    </row>
    <row r="1568" spans="8:15">
      <c r="H1568" s="2"/>
      <c r="I1568" s="2"/>
      <c r="J1568" s="2"/>
      <c r="K1568" s="2"/>
      <c r="L1568" s="2"/>
      <c r="M1568" s="2"/>
      <c r="N1568" s="2"/>
      <c r="O1568" s="2"/>
    </row>
    <row r="1569" spans="8:15">
      <c r="H1569" s="2"/>
      <c r="I1569" s="2"/>
      <c r="J1569" s="2"/>
      <c r="K1569" s="2"/>
      <c r="L1569" s="2"/>
      <c r="M1569" s="2"/>
      <c r="N1569" s="2"/>
      <c r="O1569" s="2"/>
    </row>
    <row r="1570" spans="8:15">
      <c r="H1570" s="2"/>
      <c r="I1570" s="2"/>
      <c r="J1570" s="2"/>
      <c r="K1570" s="2"/>
      <c r="L1570" s="2"/>
      <c r="M1570" s="2"/>
      <c r="N1570" s="2"/>
      <c r="O1570" s="2"/>
    </row>
    <row r="1571" spans="8:15">
      <c r="H1571" s="2"/>
      <c r="I1571" s="2"/>
      <c r="J1571" s="2"/>
      <c r="K1571" s="2"/>
      <c r="L1571" s="2"/>
      <c r="M1571" s="2"/>
      <c r="N1571" s="2"/>
      <c r="O1571" s="2"/>
    </row>
    <row r="1572" spans="8:15">
      <c r="H1572" s="2"/>
      <c r="I1572" s="2"/>
      <c r="J1572" s="2"/>
      <c r="K1572" s="2"/>
      <c r="L1572" s="2"/>
      <c r="M1572" s="2"/>
      <c r="N1572" s="2"/>
      <c r="O1572" s="2"/>
    </row>
    <row r="1573" spans="8:15">
      <c r="H1573" s="2"/>
      <c r="I1573" s="2"/>
      <c r="J1573" s="2"/>
      <c r="K1573" s="2"/>
      <c r="L1573" s="2"/>
      <c r="M1573" s="2"/>
      <c r="N1573" s="2"/>
      <c r="O1573" s="2"/>
    </row>
    <row r="1574" spans="8:15">
      <c r="H1574" s="2"/>
      <c r="I1574" s="2"/>
      <c r="J1574" s="2"/>
      <c r="K1574" s="2"/>
      <c r="L1574" s="2"/>
      <c r="M1574" s="2"/>
      <c r="N1574" s="2"/>
      <c r="O1574" s="2"/>
    </row>
    <row r="1575" spans="8:15">
      <c r="H1575" s="2"/>
      <c r="I1575" s="2"/>
      <c r="J1575" s="2"/>
      <c r="K1575" s="2"/>
      <c r="L1575" s="2"/>
      <c r="M1575" s="2"/>
      <c r="N1575" s="2"/>
      <c r="O1575" s="2"/>
    </row>
    <row r="1576" spans="8:15">
      <c r="H1576" s="2"/>
      <c r="I1576" s="2"/>
      <c r="J1576" s="2"/>
      <c r="K1576" s="2"/>
      <c r="L1576" s="2"/>
      <c r="M1576" s="2"/>
      <c r="N1576" s="2"/>
      <c r="O1576" s="2"/>
    </row>
    <row r="1577" spans="8:15">
      <c r="H1577" s="2"/>
      <c r="I1577" s="2"/>
      <c r="J1577" s="2"/>
      <c r="K1577" s="2"/>
      <c r="L1577" s="2"/>
      <c r="M1577" s="2"/>
      <c r="N1577" s="2"/>
      <c r="O1577" s="2"/>
    </row>
    <row r="1578" spans="8:15">
      <c r="H1578" s="2"/>
      <c r="I1578" s="2"/>
      <c r="J1578" s="2"/>
      <c r="K1578" s="2"/>
      <c r="L1578" s="2"/>
      <c r="M1578" s="2"/>
      <c r="N1578" s="2"/>
      <c r="O1578" s="2"/>
    </row>
    <row r="1579" spans="8:15">
      <c r="H1579" s="2"/>
      <c r="I1579" s="2"/>
      <c r="J1579" s="2"/>
      <c r="K1579" s="2"/>
      <c r="L1579" s="2"/>
      <c r="M1579" s="2"/>
      <c r="N1579" s="2"/>
      <c r="O1579" s="2"/>
    </row>
    <row r="1580" spans="8:15">
      <c r="H1580" s="2"/>
      <c r="I1580" s="2"/>
      <c r="J1580" s="2"/>
      <c r="K1580" s="2"/>
      <c r="L1580" s="2"/>
      <c r="M1580" s="2"/>
      <c r="N1580" s="2"/>
      <c r="O1580" s="2"/>
    </row>
    <row r="1581" spans="8:15">
      <c r="H1581" s="2"/>
      <c r="I1581" s="2"/>
      <c r="J1581" s="2"/>
      <c r="K1581" s="2"/>
      <c r="L1581" s="2"/>
      <c r="M1581" s="2"/>
      <c r="N1581" s="2"/>
      <c r="O1581" s="2"/>
    </row>
    <row r="1582" spans="8:15">
      <c r="H1582" s="2"/>
      <c r="I1582" s="2"/>
      <c r="J1582" s="2"/>
      <c r="K1582" s="2"/>
      <c r="L1582" s="2"/>
      <c r="M1582" s="2"/>
      <c r="N1582" s="2"/>
      <c r="O1582" s="2"/>
    </row>
    <row r="1583" spans="8:15">
      <c r="H1583" s="2"/>
      <c r="I1583" s="2"/>
      <c r="J1583" s="2"/>
      <c r="K1583" s="2"/>
      <c r="L1583" s="2"/>
      <c r="M1583" s="2"/>
      <c r="N1583" s="2"/>
      <c r="O1583" s="2"/>
    </row>
    <row r="1584" spans="8:15">
      <c r="H1584" s="2"/>
      <c r="I1584" s="2"/>
      <c r="J1584" s="2"/>
      <c r="K1584" s="2"/>
      <c r="L1584" s="2"/>
      <c r="M1584" s="2"/>
      <c r="N1584" s="2"/>
      <c r="O1584" s="2"/>
    </row>
    <row r="1585" spans="8:15">
      <c r="H1585" s="2"/>
      <c r="I1585" s="2"/>
      <c r="J1585" s="2"/>
      <c r="K1585" s="2"/>
      <c r="L1585" s="2"/>
      <c r="M1585" s="2"/>
      <c r="N1585" s="2"/>
      <c r="O1585" s="2"/>
    </row>
    <row r="1586" spans="8:15">
      <c r="H1586" s="2"/>
      <c r="I1586" s="2"/>
      <c r="J1586" s="2"/>
      <c r="K1586" s="2"/>
      <c r="L1586" s="2"/>
      <c r="M1586" s="2"/>
      <c r="N1586" s="2"/>
      <c r="O1586" s="2"/>
    </row>
    <row r="1587" spans="8:15">
      <c r="H1587" s="2"/>
      <c r="I1587" s="2"/>
      <c r="J1587" s="2"/>
      <c r="K1587" s="2"/>
      <c r="L1587" s="2"/>
      <c r="M1587" s="2"/>
      <c r="N1587" s="2"/>
      <c r="O1587" s="2"/>
    </row>
    <row r="1588" spans="8:15">
      <c r="H1588" s="2"/>
      <c r="I1588" s="2"/>
      <c r="J1588" s="2"/>
      <c r="K1588" s="2"/>
      <c r="L1588" s="2"/>
      <c r="M1588" s="2"/>
      <c r="N1588" s="2"/>
      <c r="O1588" s="2"/>
    </row>
    <row r="1589" spans="8:15">
      <c r="H1589" s="2"/>
      <c r="I1589" s="2"/>
      <c r="J1589" s="2"/>
      <c r="K1589" s="2"/>
      <c r="L1589" s="2"/>
      <c r="M1589" s="2"/>
      <c r="N1589" s="2"/>
      <c r="O1589" s="2"/>
    </row>
    <row r="1590" spans="8:15">
      <c r="H1590" s="2"/>
      <c r="I1590" s="2"/>
      <c r="J1590" s="2"/>
      <c r="K1590" s="2"/>
      <c r="L1590" s="2"/>
      <c r="M1590" s="2"/>
      <c r="N1590" s="2"/>
      <c r="O1590" s="2"/>
    </row>
    <row r="1591" spans="8:15">
      <c r="H1591" s="2"/>
      <c r="I1591" s="2"/>
      <c r="J1591" s="2"/>
      <c r="K1591" s="2"/>
      <c r="L1591" s="2"/>
      <c r="M1591" s="2"/>
      <c r="N1591" s="2"/>
      <c r="O1591" s="2"/>
    </row>
    <row r="1592" spans="8:15">
      <c r="H1592" s="2"/>
      <c r="I1592" s="2"/>
      <c r="J1592" s="2"/>
      <c r="K1592" s="2"/>
      <c r="L1592" s="2"/>
      <c r="M1592" s="2"/>
      <c r="N1592" s="2"/>
      <c r="O1592" s="2"/>
    </row>
    <row r="1593" spans="8:15">
      <c r="H1593" s="2"/>
      <c r="I1593" s="2"/>
      <c r="J1593" s="2"/>
      <c r="K1593" s="2"/>
      <c r="L1593" s="2"/>
      <c r="M1593" s="2"/>
      <c r="N1593" s="2"/>
      <c r="O1593" s="2"/>
    </row>
    <row r="1594" spans="8:15">
      <c r="H1594" s="2"/>
      <c r="I1594" s="2"/>
      <c r="J1594" s="2"/>
      <c r="K1594" s="2"/>
      <c r="L1594" s="2"/>
      <c r="M1594" s="2"/>
      <c r="N1594" s="2"/>
      <c r="O1594" s="2"/>
    </row>
    <row r="1595" spans="8:15">
      <c r="H1595" s="2"/>
      <c r="I1595" s="2"/>
      <c r="J1595" s="2"/>
      <c r="K1595" s="2"/>
      <c r="L1595" s="2"/>
      <c r="M1595" s="2"/>
      <c r="N1595" s="2"/>
      <c r="O1595" s="2"/>
    </row>
    <row r="1596" spans="8:15">
      <c r="H1596" s="2"/>
      <c r="I1596" s="2"/>
      <c r="J1596" s="2"/>
      <c r="K1596" s="2"/>
      <c r="L1596" s="2"/>
      <c r="M1596" s="2"/>
      <c r="N1596" s="2"/>
      <c r="O1596" s="2"/>
    </row>
    <row r="1597" spans="8:15">
      <c r="H1597" s="2"/>
      <c r="I1597" s="2"/>
      <c r="J1597" s="2"/>
      <c r="K1597" s="2"/>
      <c r="L1597" s="2"/>
      <c r="M1597" s="2"/>
      <c r="N1597" s="2"/>
      <c r="O1597" s="2"/>
    </row>
    <row r="1598" spans="8:15">
      <c r="H1598" s="2"/>
      <c r="I1598" s="2"/>
      <c r="J1598" s="2"/>
      <c r="K1598" s="2"/>
      <c r="L1598" s="2"/>
      <c r="M1598" s="2"/>
      <c r="N1598" s="2"/>
      <c r="O1598" s="2"/>
    </row>
    <row r="1599" spans="8:15">
      <c r="H1599" s="2"/>
      <c r="I1599" s="2"/>
      <c r="J1599" s="2"/>
      <c r="K1599" s="2"/>
      <c r="L1599" s="2"/>
      <c r="M1599" s="2"/>
      <c r="N1599" s="2"/>
      <c r="O1599" s="2"/>
    </row>
    <row r="1600" spans="8:15">
      <c r="H1600" s="2"/>
      <c r="I1600" s="2"/>
      <c r="J1600" s="2"/>
      <c r="K1600" s="2"/>
      <c r="L1600" s="2"/>
      <c r="M1600" s="2"/>
      <c r="N1600" s="2"/>
      <c r="O1600" s="2"/>
    </row>
    <row r="1601" spans="8:15">
      <c r="H1601" s="2"/>
      <c r="I1601" s="2"/>
      <c r="J1601" s="2"/>
      <c r="K1601" s="2"/>
      <c r="L1601" s="2"/>
      <c r="M1601" s="2"/>
      <c r="N1601" s="2"/>
      <c r="O1601" s="2"/>
    </row>
    <row r="1602" spans="8:15">
      <c r="H1602" s="2"/>
      <c r="I1602" s="2"/>
      <c r="J1602" s="2"/>
      <c r="K1602" s="2"/>
      <c r="L1602" s="2"/>
      <c r="M1602" s="2"/>
      <c r="N1602" s="2"/>
      <c r="O1602" s="2"/>
    </row>
    <row r="1603" spans="8:15">
      <c r="H1603" s="2"/>
      <c r="I1603" s="2"/>
      <c r="J1603" s="2"/>
      <c r="K1603" s="2"/>
      <c r="L1603" s="2"/>
      <c r="M1603" s="2"/>
      <c r="N1603" s="2"/>
      <c r="O1603" s="2"/>
    </row>
    <row r="1604" spans="8:15">
      <c r="H1604" s="2"/>
      <c r="I1604" s="2"/>
      <c r="J1604" s="2"/>
      <c r="K1604" s="2"/>
      <c r="L1604" s="2"/>
      <c r="M1604" s="2"/>
      <c r="N1604" s="2"/>
      <c r="O1604" s="2"/>
    </row>
    <row r="1605" spans="8:15">
      <c r="H1605" s="2"/>
      <c r="I1605" s="2"/>
      <c r="J1605" s="2"/>
      <c r="K1605" s="2"/>
      <c r="L1605" s="2"/>
      <c r="M1605" s="2"/>
      <c r="N1605" s="2"/>
      <c r="O1605" s="2"/>
    </row>
    <row r="1606" spans="8:15">
      <c r="H1606" s="2"/>
      <c r="I1606" s="2"/>
      <c r="J1606" s="2"/>
      <c r="K1606" s="2"/>
      <c r="L1606" s="2"/>
      <c r="M1606" s="2"/>
      <c r="N1606" s="2"/>
      <c r="O1606" s="2"/>
    </row>
    <row r="1607" spans="8:15">
      <c r="H1607" s="2"/>
      <c r="I1607" s="2"/>
      <c r="J1607" s="2"/>
      <c r="K1607" s="2"/>
      <c r="L1607" s="2"/>
      <c r="M1607" s="2"/>
      <c r="N1607" s="2"/>
      <c r="O1607" s="2"/>
    </row>
    <row r="1608" spans="8:15">
      <c r="H1608" s="2"/>
      <c r="I1608" s="2"/>
      <c r="J1608" s="2"/>
      <c r="K1608" s="2"/>
      <c r="L1608" s="2"/>
      <c r="M1608" s="2"/>
      <c r="N1608" s="2"/>
      <c r="O1608" s="2"/>
    </row>
    <row r="1609" spans="8:15">
      <c r="H1609" s="2"/>
      <c r="I1609" s="2"/>
      <c r="J1609" s="2"/>
      <c r="K1609" s="2"/>
      <c r="L1609" s="2"/>
      <c r="M1609" s="2"/>
      <c r="N1609" s="2"/>
      <c r="O1609" s="2"/>
    </row>
    <row r="1610" spans="8:15">
      <c r="H1610" s="2"/>
      <c r="I1610" s="2"/>
      <c r="J1610" s="2"/>
      <c r="K1610" s="2"/>
      <c r="L1610" s="2"/>
      <c r="M1610" s="2"/>
      <c r="N1610" s="2"/>
      <c r="O1610" s="2"/>
    </row>
    <row r="1611" spans="8:15">
      <c r="H1611" s="2"/>
      <c r="I1611" s="2"/>
      <c r="J1611" s="2"/>
      <c r="K1611" s="2"/>
      <c r="L1611" s="2"/>
      <c r="M1611" s="2"/>
      <c r="N1611" s="2"/>
      <c r="O1611" s="2"/>
    </row>
    <row r="1612" spans="8:15">
      <c r="H1612" s="2"/>
      <c r="I1612" s="2"/>
      <c r="J1612" s="2"/>
      <c r="K1612" s="2"/>
      <c r="L1612" s="2"/>
      <c r="M1612" s="2"/>
      <c r="N1612" s="2"/>
      <c r="O1612" s="2"/>
    </row>
    <row r="1613" spans="8:15">
      <c r="H1613" s="2"/>
      <c r="I1613" s="2"/>
      <c r="J1613" s="2"/>
      <c r="K1613" s="2"/>
      <c r="L1613" s="2"/>
      <c r="M1613" s="2"/>
      <c r="N1613" s="2"/>
      <c r="O1613" s="2"/>
    </row>
    <row r="1614" spans="8:15">
      <c r="H1614" s="2"/>
      <c r="I1614" s="2"/>
      <c r="J1614" s="2"/>
      <c r="K1614" s="2"/>
      <c r="L1614" s="2"/>
      <c r="M1614" s="2"/>
      <c r="N1614" s="2"/>
      <c r="O1614" s="2"/>
    </row>
    <row r="1615" spans="8:15">
      <c r="H1615" s="2"/>
      <c r="I1615" s="2"/>
      <c r="J1615" s="2"/>
      <c r="K1615" s="2"/>
      <c r="L1615" s="2"/>
      <c r="M1615" s="2"/>
      <c r="N1615" s="2"/>
      <c r="O1615" s="2"/>
    </row>
    <row r="1616" spans="8:15">
      <c r="H1616" s="2"/>
      <c r="I1616" s="2"/>
      <c r="J1616" s="2"/>
      <c r="K1616" s="2"/>
      <c r="L1616" s="2"/>
      <c r="M1616" s="2"/>
      <c r="N1616" s="2"/>
      <c r="O1616" s="2"/>
    </row>
    <row r="1617" spans="8:15">
      <c r="H1617" s="2"/>
      <c r="I1617" s="2"/>
      <c r="J1617" s="2"/>
      <c r="K1617" s="2"/>
      <c r="L1617" s="2"/>
      <c r="M1617" s="2"/>
      <c r="N1617" s="2"/>
      <c r="O1617" s="2"/>
    </row>
    <row r="1618" spans="8:15">
      <c r="H1618" s="2"/>
      <c r="I1618" s="2"/>
      <c r="J1618" s="2"/>
      <c r="K1618" s="2"/>
      <c r="L1618" s="2"/>
      <c r="M1618" s="2"/>
      <c r="N1618" s="2"/>
      <c r="O1618" s="2"/>
    </row>
    <row r="1619" spans="8:15">
      <c r="H1619" s="2"/>
      <c r="I1619" s="2"/>
      <c r="J1619" s="2"/>
      <c r="K1619" s="2"/>
      <c r="L1619" s="2"/>
      <c r="M1619" s="2"/>
      <c r="N1619" s="2"/>
      <c r="O1619" s="2"/>
    </row>
    <row r="1620" spans="8:15">
      <c r="H1620" s="2"/>
      <c r="I1620" s="2"/>
      <c r="J1620" s="2"/>
      <c r="K1620" s="2"/>
      <c r="L1620" s="2"/>
      <c r="M1620" s="2"/>
      <c r="N1620" s="2"/>
      <c r="O1620" s="2"/>
    </row>
    <row r="1621" spans="8:15">
      <c r="H1621" s="2"/>
      <c r="I1621" s="2"/>
      <c r="J1621" s="2"/>
      <c r="K1621" s="2"/>
      <c r="L1621" s="2"/>
      <c r="M1621" s="2"/>
      <c r="N1621" s="2"/>
      <c r="O1621" s="2"/>
    </row>
    <row r="1622" spans="8:15">
      <c r="H1622" s="2"/>
      <c r="I1622" s="2"/>
      <c r="J1622" s="2"/>
      <c r="K1622" s="2"/>
      <c r="L1622" s="2"/>
      <c r="M1622" s="2"/>
      <c r="N1622" s="2"/>
      <c r="O1622" s="2"/>
    </row>
    <row r="1623" spans="8:15">
      <c r="H1623" s="2"/>
      <c r="I1623" s="2"/>
      <c r="J1623" s="2"/>
      <c r="K1623" s="2"/>
      <c r="L1623" s="2"/>
      <c r="M1623" s="2"/>
      <c r="N1623" s="2"/>
      <c r="O1623" s="2"/>
    </row>
    <row r="1624" spans="8:15">
      <c r="H1624" s="2"/>
      <c r="I1624" s="2"/>
      <c r="J1624" s="2"/>
      <c r="K1624" s="2"/>
      <c r="L1624" s="2"/>
      <c r="M1624" s="2"/>
      <c r="N1624" s="2"/>
      <c r="O1624" s="2"/>
    </row>
    <row r="1625" spans="8:15">
      <c r="H1625" s="2"/>
      <c r="I1625" s="2"/>
      <c r="J1625" s="2"/>
      <c r="K1625" s="2"/>
      <c r="L1625" s="2"/>
      <c r="M1625" s="2"/>
      <c r="N1625" s="2"/>
      <c r="O1625" s="2"/>
    </row>
    <row r="1626" spans="8:15">
      <c r="H1626" s="2"/>
      <c r="I1626" s="2"/>
      <c r="J1626" s="2"/>
      <c r="K1626" s="2"/>
      <c r="L1626" s="2"/>
      <c r="M1626" s="2"/>
      <c r="N1626" s="2"/>
      <c r="O1626" s="2"/>
    </row>
    <row r="1627" spans="8:15">
      <c r="H1627" s="2"/>
      <c r="I1627" s="2"/>
      <c r="J1627" s="2"/>
      <c r="K1627" s="2"/>
      <c r="L1627" s="2"/>
      <c r="M1627" s="2"/>
      <c r="N1627" s="2"/>
      <c r="O1627" s="2"/>
    </row>
    <row r="1628" spans="8:15">
      <c r="H1628" s="2"/>
      <c r="I1628" s="2"/>
      <c r="J1628" s="2"/>
      <c r="K1628" s="2"/>
      <c r="L1628" s="2"/>
      <c r="M1628" s="2"/>
      <c r="N1628" s="2"/>
      <c r="O1628" s="2"/>
    </row>
    <row r="1629" spans="8:15">
      <c r="H1629" s="2"/>
      <c r="I1629" s="2"/>
      <c r="J1629" s="2"/>
      <c r="K1629" s="2"/>
      <c r="L1629" s="2"/>
      <c r="M1629" s="2"/>
      <c r="N1629" s="2"/>
      <c r="O1629" s="2"/>
    </row>
    <row r="1630" spans="8:15">
      <c r="H1630" s="2"/>
      <c r="I1630" s="2"/>
      <c r="J1630" s="2"/>
      <c r="K1630" s="2"/>
      <c r="L1630" s="2"/>
      <c r="M1630" s="2"/>
      <c r="N1630" s="2"/>
      <c r="O1630" s="2"/>
    </row>
    <row r="1631" spans="8:15">
      <c r="H1631" s="2"/>
      <c r="I1631" s="2"/>
      <c r="J1631" s="2"/>
      <c r="K1631" s="2"/>
      <c r="L1631" s="2"/>
      <c r="M1631" s="2"/>
      <c r="N1631" s="2"/>
      <c r="O1631" s="2"/>
    </row>
    <row r="1632" spans="8:15">
      <c r="H1632" s="2"/>
      <c r="I1632" s="2"/>
      <c r="J1632" s="2"/>
      <c r="K1632" s="2"/>
      <c r="L1632" s="2"/>
      <c r="M1632" s="2"/>
      <c r="N1632" s="2"/>
      <c r="O1632" s="2"/>
    </row>
    <row r="1633" spans="8:15">
      <c r="H1633" s="2"/>
      <c r="I1633" s="2"/>
      <c r="J1633" s="2"/>
      <c r="K1633" s="2"/>
      <c r="L1633" s="2"/>
      <c r="M1633" s="2"/>
      <c r="N1633" s="2"/>
      <c r="O1633" s="2"/>
    </row>
    <row r="1634" spans="8:15">
      <c r="H1634" s="2"/>
      <c r="I1634" s="2"/>
      <c r="J1634" s="2"/>
      <c r="K1634" s="2"/>
      <c r="L1634" s="2"/>
      <c r="M1634" s="2"/>
      <c r="N1634" s="2"/>
      <c r="O1634" s="2"/>
    </row>
    <row r="1635" spans="8:15">
      <c r="H1635" s="2"/>
      <c r="I1635" s="2"/>
      <c r="J1635" s="2"/>
      <c r="K1635" s="2"/>
      <c r="L1635" s="2"/>
      <c r="M1635" s="2"/>
      <c r="N1635" s="2"/>
      <c r="O1635" s="2"/>
    </row>
    <row r="1636" spans="8:15">
      <c r="H1636" s="2"/>
      <c r="I1636" s="2"/>
      <c r="J1636" s="2"/>
      <c r="K1636" s="2"/>
      <c r="L1636" s="2"/>
      <c r="M1636" s="2"/>
      <c r="N1636" s="2"/>
      <c r="O1636" s="2"/>
    </row>
    <row r="1637" spans="8:15">
      <c r="H1637" s="2"/>
      <c r="I1637" s="2"/>
      <c r="J1637" s="2"/>
      <c r="K1637" s="2"/>
      <c r="L1637" s="2"/>
      <c r="M1637" s="2"/>
      <c r="N1637" s="2"/>
      <c r="O1637" s="2"/>
    </row>
    <row r="1638" spans="8:15">
      <c r="H1638" s="2"/>
      <c r="I1638" s="2"/>
      <c r="J1638" s="2"/>
      <c r="K1638" s="2"/>
      <c r="L1638" s="2"/>
      <c r="M1638" s="2"/>
      <c r="N1638" s="2"/>
      <c r="O1638" s="2"/>
    </row>
    <row r="1639" spans="8:15">
      <c r="H1639" s="2"/>
      <c r="I1639" s="2"/>
      <c r="J1639" s="2"/>
      <c r="K1639" s="2"/>
      <c r="L1639" s="2"/>
      <c r="M1639" s="2"/>
      <c r="N1639" s="2"/>
      <c r="O1639" s="2"/>
    </row>
    <row r="1640" spans="8:15">
      <c r="H1640" s="2"/>
      <c r="I1640" s="2"/>
      <c r="J1640" s="2"/>
      <c r="K1640" s="2"/>
      <c r="L1640" s="2"/>
      <c r="M1640" s="2"/>
      <c r="N1640" s="2"/>
      <c r="O1640" s="2"/>
    </row>
    <row r="1641" spans="8:15">
      <c r="H1641" s="2"/>
      <c r="I1641" s="2"/>
      <c r="J1641" s="2"/>
      <c r="K1641" s="2"/>
      <c r="L1641" s="2"/>
      <c r="M1641" s="2"/>
      <c r="N1641" s="2"/>
      <c r="O1641" s="2"/>
    </row>
    <row r="1642" spans="8:15">
      <c r="H1642" s="2"/>
      <c r="I1642" s="2"/>
      <c r="J1642" s="2"/>
      <c r="K1642" s="2"/>
      <c r="L1642" s="2"/>
      <c r="M1642" s="2"/>
      <c r="N1642" s="2"/>
      <c r="O1642" s="2"/>
    </row>
    <row r="1643" spans="8:15">
      <c r="H1643" s="2"/>
      <c r="I1643" s="2"/>
      <c r="J1643" s="2"/>
      <c r="K1643" s="2"/>
      <c r="L1643" s="2"/>
      <c r="M1643" s="2"/>
      <c r="N1643" s="2"/>
      <c r="O1643" s="2"/>
    </row>
    <row r="1644" spans="8:15">
      <c r="H1644" s="2"/>
      <c r="I1644" s="2"/>
      <c r="J1644" s="2"/>
      <c r="K1644" s="2"/>
      <c r="L1644" s="2"/>
      <c r="M1644" s="2"/>
      <c r="N1644" s="2"/>
      <c r="O1644" s="2"/>
    </row>
    <row r="1645" spans="8:15">
      <c r="H1645" s="2"/>
      <c r="I1645" s="2"/>
      <c r="J1645" s="2"/>
      <c r="K1645" s="2"/>
      <c r="L1645" s="2"/>
      <c r="M1645" s="2"/>
      <c r="N1645" s="2"/>
      <c r="O1645" s="2"/>
    </row>
    <row r="1646" spans="8:15">
      <c r="H1646" s="2"/>
      <c r="I1646" s="2"/>
      <c r="J1646" s="2"/>
      <c r="K1646" s="2"/>
      <c r="L1646" s="2"/>
      <c r="M1646" s="2"/>
      <c r="N1646" s="2"/>
      <c r="O1646" s="2"/>
    </row>
    <row r="1647" spans="8:15">
      <c r="H1647" s="2"/>
      <c r="I1647" s="2"/>
      <c r="J1647" s="2"/>
      <c r="K1647" s="2"/>
      <c r="L1647" s="2"/>
      <c r="M1647" s="2"/>
      <c r="N1647" s="2"/>
      <c r="O1647" s="2"/>
    </row>
    <row r="1648" spans="8:15">
      <c r="H1648" s="2"/>
      <c r="I1648" s="2"/>
      <c r="J1648" s="2"/>
      <c r="K1648" s="2"/>
      <c r="L1648" s="2"/>
      <c r="M1648" s="2"/>
      <c r="N1648" s="2"/>
      <c r="O1648" s="2"/>
    </row>
    <row r="1649" spans="8:15">
      <c r="H1649" s="2"/>
      <c r="I1649" s="2"/>
      <c r="J1649" s="2"/>
      <c r="K1649" s="2"/>
      <c r="L1649" s="2"/>
      <c r="M1649" s="2"/>
      <c r="N1649" s="2"/>
      <c r="O1649" s="2"/>
    </row>
    <row r="1650" spans="8:15">
      <c r="H1650" s="2"/>
      <c r="I1650" s="2"/>
      <c r="J1650" s="2"/>
      <c r="K1650" s="2"/>
      <c r="L1650" s="2"/>
      <c r="M1650" s="2"/>
      <c r="N1650" s="2"/>
      <c r="O1650" s="2"/>
    </row>
    <row r="1651" spans="8:15">
      <c r="H1651" s="2"/>
      <c r="I1651" s="2"/>
      <c r="J1651" s="2"/>
      <c r="K1651" s="2"/>
      <c r="L1651" s="2"/>
      <c r="M1651" s="2"/>
      <c r="N1651" s="2"/>
      <c r="O1651" s="2"/>
    </row>
    <row r="1652" spans="8:15">
      <c r="H1652" s="2"/>
      <c r="I1652" s="2"/>
      <c r="J1652" s="2"/>
      <c r="K1652" s="2"/>
      <c r="L1652" s="2"/>
      <c r="M1652" s="2"/>
      <c r="N1652" s="2"/>
      <c r="O1652" s="2"/>
    </row>
    <row r="1653" spans="8:15">
      <c r="H1653" s="2"/>
      <c r="I1653" s="2"/>
      <c r="J1653" s="2"/>
      <c r="K1653" s="2"/>
      <c r="L1653" s="2"/>
      <c r="M1653" s="2"/>
      <c r="N1653" s="2"/>
      <c r="O1653" s="2"/>
    </row>
    <row r="1654" spans="8:15">
      <c r="H1654" s="2"/>
      <c r="I1654" s="2"/>
      <c r="J1654" s="2"/>
      <c r="K1654" s="2"/>
      <c r="L1654" s="2"/>
      <c r="M1654" s="2"/>
      <c r="N1654" s="2"/>
      <c r="O1654" s="2"/>
    </row>
    <row r="1655" spans="8:15">
      <c r="H1655" s="2"/>
      <c r="I1655" s="2"/>
      <c r="J1655" s="2"/>
      <c r="K1655" s="2"/>
      <c r="L1655" s="2"/>
      <c r="M1655" s="2"/>
      <c r="N1655" s="2"/>
      <c r="O1655" s="2"/>
    </row>
    <row r="1656" spans="8:15">
      <c r="H1656" s="2"/>
      <c r="I1656" s="2"/>
      <c r="J1656" s="2"/>
      <c r="K1656" s="2"/>
      <c r="L1656" s="2"/>
      <c r="M1656" s="2"/>
      <c r="N1656" s="2"/>
      <c r="O1656" s="2"/>
    </row>
    <row r="1657" spans="8:15">
      <c r="H1657" s="2"/>
      <c r="I1657" s="2"/>
      <c r="J1657" s="2"/>
      <c r="K1657" s="2"/>
      <c r="L1657" s="2"/>
      <c r="M1657" s="2"/>
      <c r="N1657" s="2"/>
      <c r="O1657" s="2"/>
    </row>
    <row r="1658" spans="8:15">
      <c r="H1658" s="2"/>
      <c r="I1658" s="2"/>
      <c r="J1658" s="2"/>
      <c r="K1658" s="2"/>
      <c r="L1658" s="2"/>
      <c r="M1658" s="2"/>
      <c r="N1658" s="2"/>
      <c r="O1658" s="2"/>
    </row>
    <row r="1659" spans="8:15">
      <c r="H1659" s="2"/>
      <c r="I1659" s="2"/>
      <c r="J1659" s="2"/>
      <c r="K1659" s="2"/>
      <c r="L1659" s="2"/>
      <c r="M1659" s="2"/>
      <c r="N1659" s="2"/>
      <c r="O1659" s="2"/>
    </row>
    <row r="1660" spans="8:15">
      <c r="H1660" s="2"/>
      <c r="I1660" s="2"/>
      <c r="J1660" s="2"/>
      <c r="K1660" s="2"/>
      <c r="L1660" s="2"/>
      <c r="M1660" s="2"/>
      <c r="N1660" s="2"/>
      <c r="O1660" s="2"/>
    </row>
    <row r="1661" spans="8:15">
      <c r="H1661" s="2"/>
      <c r="I1661" s="2"/>
      <c r="J1661" s="2"/>
      <c r="K1661" s="2"/>
      <c r="L1661" s="2"/>
      <c r="M1661" s="2"/>
      <c r="N1661" s="2"/>
      <c r="O1661" s="2"/>
    </row>
    <row r="1662" spans="8:15">
      <c r="H1662" s="2"/>
      <c r="I1662" s="2"/>
      <c r="J1662" s="2"/>
      <c r="K1662" s="2"/>
      <c r="L1662" s="2"/>
      <c r="M1662" s="2"/>
      <c r="N1662" s="2"/>
      <c r="O1662" s="2"/>
    </row>
    <row r="1663" spans="8:15">
      <c r="H1663" s="2"/>
      <c r="I1663" s="2"/>
      <c r="J1663" s="2"/>
      <c r="K1663" s="2"/>
      <c r="L1663" s="2"/>
      <c r="M1663" s="2"/>
      <c r="N1663" s="2"/>
      <c r="O1663" s="2"/>
    </row>
    <row r="1664" spans="8:15">
      <c r="H1664" s="2"/>
      <c r="I1664" s="2"/>
      <c r="J1664" s="2"/>
      <c r="K1664" s="2"/>
      <c r="L1664" s="2"/>
      <c r="M1664" s="2"/>
      <c r="N1664" s="2"/>
      <c r="O1664" s="2"/>
    </row>
    <row r="1665" spans="8:15">
      <c r="H1665" s="2"/>
      <c r="I1665" s="2"/>
      <c r="J1665" s="2"/>
      <c r="K1665" s="2"/>
      <c r="L1665" s="2"/>
      <c r="M1665" s="2"/>
      <c r="N1665" s="2"/>
      <c r="O1665" s="2"/>
    </row>
    <row r="1666" spans="8:15">
      <c r="H1666" s="2"/>
      <c r="I1666" s="2"/>
      <c r="J1666" s="2"/>
      <c r="K1666" s="2"/>
      <c r="L1666" s="2"/>
      <c r="M1666" s="2"/>
      <c r="N1666" s="2"/>
      <c r="O1666" s="2"/>
    </row>
    <row r="1667" spans="8:15">
      <c r="H1667" s="2"/>
      <c r="I1667" s="2"/>
      <c r="J1667" s="2"/>
      <c r="K1667" s="2"/>
      <c r="L1667" s="2"/>
      <c r="M1667" s="2"/>
      <c r="N1667" s="2"/>
      <c r="O1667" s="2"/>
    </row>
    <row r="1668" spans="8:15">
      <c r="H1668" s="2"/>
      <c r="I1668" s="2"/>
      <c r="J1668" s="2"/>
      <c r="K1668" s="2"/>
      <c r="L1668" s="2"/>
      <c r="M1668" s="2"/>
      <c r="N1668" s="2"/>
      <c r="O1668" s="2"/>
    </row>
    <row r="1669" spans="8:15">
      <c r="H1669" s="2"/>
      <c r="I1669" s="2"/>
      <c r="J1669" s="2"/>
      <c r="K1669" s="2"/>
      <c r="L1669" s="2"/>
      <c r="M1669" s="2"/>
      <c r="N1669" s="2"/>
      <c r="O1669" s="2"/>
    </row>
    <row r="1670" spans="8:15">
      <c r="H1670" s="2"/>
      <c r="I1670" s="2"/>
      <c r="J1670" s="2"/>
      <c r="K1670" s="2"/>
      <c r="L1670" s="2"/>
      <c r="M1670" s="2"/>
      <c r="N1670" s="2"/>
      <c r="O1670" s="2"/>
    </row>
    <row r="1671" spans="8:15">
      <c r="H1671" s="2"/>
      <c r="I1671" s="2"/>
      <c r="J1671" s="2"/>
      <c r="K1671" s="2"/>
      <c r="L1671" s="2"/>
      <c r="M1671" s="2"/>
      <c r="N1671" s="2"/>
      <c r="O1671" s="2"/>
    </row>
    <row r="1672" spans="8:15">
      <c r="H1672" s="2"/>
      <c r="I1672" s="2"/>
      <c r="J1672" s="2"/>
      <c r="K1672" s="2"/>
      <c r="L1672" s="2"/>
      <c r="M1672" s="2"/>
      <c r="N1672" s="2"/>
      <c r="O1672" s="2"/>
    </row>
    <row r="1673" spans="8:15">
      <c r="H1673" s="2"/>
      <c r="I1673" s="2"/>
      <c r="J1673" s="2"/>
      <c r="K1673" s="2"/>
      <c r="L1673" s="2"/>
      <c r="M1673" s="2"/>
      <c r="N1673" s="2"/>
      <c r="O1673" s="2"/>
    </row>
    <row r="1674" spans="8:15">
      <c r="H1674" s="2"/>
      <c r="I1674" s="2"/>
      <c r="J1674" s="2"/>
      <c r="K1674" s="2"/>
      <c r="L1674" s="2"/>
      <c r="M1674" s="2"/>
      <c r="N1674" s="2"/>
      <c r="O1674" s="2"/>
    </row>
    <row r="1675" spans="8:15">
      <c r="H1675" s="2"/>
      <c r="I1675" s="2"/>
      <c r="J1675" s="2"/>
      <c r="K1675" s="2"/>
      <c r="L1675" s="2"/>
      <c r="M1675" s="2"/>
      <c r="N1675" s="2"/>
      <c r="O1675" s="2"/>
    </row>
    <row r="1676" spans="8:15">
      <c r="H1676" s="2"/>
      <c r="I1676" s="2"/>
      <c r="J1676" s="2"/>
      <c r="K1676" s="2"/>
      <c r="L1676" s="2"/>
      <c r="M1676" s="2"/>
      <c r="N1676" s="2"/>
      <c r="O1676" s="2"/>
    </row>
    <row r="1677" spans="8:15">
      <c r="H1677" s="2"/>
      <c r="I1677" s="2"/>
      <c r="J1677" s="2"/>
      <c r="K1677" s="2"/>
      <c r="L1677" s="2"/>
      <c r="M1677" s="2"/>
      <c r="N1677" s="2"/>
      <c r="O1677" s="2"/>
    </row>
    <row r="1678" spans="8:15">
      <c r="H1678" s="2"/>
      <c r="I1678" s="2"/>
      <c r="J1678" s="2"/>
      <c r="K1678" s="2"/>
      <c r="L1678" s="2"/>
      <c r="M1678" s="2"/>
      <c r="N1678" s="2"/>
      <c r="O1678" s="2"/>
    </row>
    <row r="1679" spans="8:15">
      <c r="H1679" s="2"/>
      <c r="I1679" s="2"/>
      <c r="J1679" s="2"/>
      <c r="K1679" s="2"/>
      <c r="L1679" s="2"/>
      <c r="M1679" s="2"/>
      <c r="N1679" s="2"/>
      <c r="O1679" s="2"/>
    </row>
    <row r="1680" spans="8:15">
      <c r="H1680" s="2"/>
      <c r="I1680" s="2"/>
      <c r="J1680" s="2"/>
      <c r="K1680" s="2"/>
      <c r="L1680" s="2"/>
      <c r="M1680" s="2"/>
      <c r="N1680" s="2"/>
      <c r="O1680" s="2"/>
    </row>
    <row r="1681" spans="8:15">
      <c r="H1681" s="2"/>
      <c r="I1681" s="2"/>
      <c r="J1681" s="2"/>
      <c r="K1681" s="2"/>
      <c r="L1681" s="2"/>
      <c r="M1681" s="2"/>
      <c r="N1681" s="2"/>
      <c r="O1681" s="2"/>
    </row>
    <row r="1682" spans="8:15">
      <c r="H1682" s="2"/>
      <c r="I1682" s="2"/>
      <c r="J1682" s="2"/>
      <c r="K1682" s="2"/>
      <c r="L1682" s="2"/>
      <c r="M1682" s="2"/>
      <c r="N1682" s="2"/>
      <c r="O1682" s="2"/>
    </row>
    <row r="1683" spans="8:15">
      <c r="H1683" s="2"/>
      <c r="I1683" s="2"/>
      <c r="J1683" s="2"/>
      <c r="K1683" s="2"/>
      <c r="L1683" s="2"/>
      <c r="M1683" s="2"/>
      <c r="N1683" s="2"/>
      <c r="O1683" s="2"/>
    </row>
    <row r="1684" spans="8:15">
      <c r="H1684" s="2"/>
      <c r="I1684" s="2"/>
      <c r="J1684" s="2"/>
      <c r="K1684" s="2"/>
      <c r="L1684" s="2"/>
      <c r="M1684" s="2"/>
      <c r="N1684" s="2"/>
      <c r="O1684" s="2"/>
    </row>
    <row r="1685" spans="8:15">
      <c r="H1685" s="2"/>
      <c r="I1685" s="2"/>
      <c r="J1685" s="2"/>
      <c r="K1685" s="2"/>
      <c r="L1685" s="2"/>
      <c r="M1685" s="2"/>
      <c r="N1685" s="2"/>
      <c r="O1685" s="2"/>
    </row>
    <row r="1686" spans="8:15">
      <c r="H1686" s="2"/>
      <c r="I1686" s="2"/>
      <c r="J1686" s="2"/>
      <c r="K1686" s="2"/>
      <c r="L1686" s="2"/>
      <c r="M1686" s="2"/>
      <c r="N1686" s="2"/>
      <c r="O1686" s="2"/>
    </row>
    <row r="1687" spans="8:15">
      <c r="H1687" s="2"/>
      <c r="I1687" s="2"/>
      <c r="J1687" s="2"/>
      <c r="K1687" s="2"/>
      <c r="L1687" s="2"/>
      <c r="M1687" s="2"/>
      <c r="N1687" s="2"/>
      <c r="O1687" s="2"/>
    </row>
    <row r="1688" spans="8:15">
      <c r="H1688" s="2"/>
      <c r="I1688" s="2"/>
      <c r="J1688" s="2"/>
      <c r="K1688" s="2"/>
      <c r="L1688" s="2"/>
      <c r="M1688" s="2"/>
      <c r="N1688" s="2"/>
      <c r="O1688" s="2"/>
    </row>
    <row r="1689" spans="8:15">
      <c r="H1689" s="2"/>
      <c r="I1689" s="2"/>
      <c r="J1689" s="2"/>
      <c r="K1689" s="2"/>
      <c r="L1689" s="2"/>
      <c r="M1689" s="2"/>
      <c r="N1689" s="2"/>
      <c r="O1689" s="2"/>
    </row>
    <row r="1690" spans="8:15">
      <c r="H1690" s="2"/>
      <c r="I1690" s="2"/>
      <c r="J1690" s="2"/>
      <c r="K1690" s="2"/>
      <c r="L1690" s="2"/>
      <c r="M1690" s="2"/>
      <c r="N1690" s="2"/>
      <c r="O1690" s="2"/>
    </row>
    <row r="1691" spans="8:15">
      <c r="H1691" s="2"/>
      <c r="I1691" s="2"/>
      <c r="J1691" s="2"/>
      <c r="K1691" s="2"/>
      <c r="L1691" s="2"/>
      <c r="M1691" s="2"/>
      <c r="N1691" s="2"/>
      <c r="O1691" s="2"/>
    </row>
    <row r="1692" spans="8:15">
      <c r="H1692" s="2"/>
      <c r="I1692" s="2"/>
      <c r="J1692" s="2"/>
      <c r="K1692" s="2"/>
      <c r="L1692" s="2"/>
      <c r="M1692" s="2"/>
      <c r="N1692" s="2"/>
      <c r="O1692" s="2"/>
    </row>
    <row r="1693" spans="8:15">
      <c r="H1693" s="2"/>
      <c r="I1693" s="2"/>
      <c r="J1693" s="2"/>
      <c r="K1693" s="2"/>
      <c r="L1693" s="2"/>
      <c r="M1693" s="2"/>
      <c r="N1693" s="2"/>
      <c r="O1693" s="2"/>
    </row>
    <row r="1694" spans="8:15">
      <c r="H1694" s="2"/>
      <c r="I1694" s="2"/>
      <c r="J1694" s="2"/>
      <c r="K1694" s="2"/>
      <c r="L1694" s="2"/>
      <c r="M1694" s="2"/>
      <c r="N1694" s="2"/>
      <c r="O1694" s="2"/>
    </row>
    <row r="1695" spans="8:15">
      <c r="H1695" s="2"/>
      <c r="I1695" s="2"/>
      <c r="J1695" s="2"/>
      <c r="K1695" s="2"/>
      <c r="L1695" s="2"/>
      <c r="M1695" s="2"/>
      <c r="N1695" s="2"/>
      <c r="O1695" s="2"/>
    </row>
    <row r="1696" spans="8:15">
      <c r="H1696" s="2"/>
      <c r="I1696" s="2"/>
      <c r="J1696" s="2"/>
      <c r="K1696" s="2"/>
      <c r="L1696" s="2"/>
      <c r="M1696" s="2"/>
      <c r="N1696" s="2"/>
      <c r="O1696" s="2"/>
    </row>
    <row r="1697" spans="8:15">
      <c r="H1697" s="2"/>
      <c r="I1697" s="2"/>
      <c r="J1697" s="2"/>
      <c r="K1697" s="2"/>
      <c r="L1697" s="2"/>
      <c r="M1697" s="2"/>
      <c r="N1697" s="2"/>
      <c r="O1697" s="2"/>
    </row>
    <row r="1698" spans="8:15">
      <c r="H1698" s="2"/>
      <c r="I1698" s="2"/>
      <c r="J1698" s="2"/>
      <c r="K1698" s="2"/>
      <c r="L1698" s="2"/>
      <c r="M1698" s="2"/>
      <c r="N1698" s="2"/>
      <c r="O1698" s="2"/>
    </row>
    <row r="1699" spans="8:15">
      <c r="H1699" s="2"/>
      <c r="I1699" s="2"/>
      <c r="J1699" s="2"/>
      <c r="K1699" s="2"/>
      <c r="L1699" s="2"/>
      <c r="M1699" s="2"/>
      <c r="N1699" s="2"/>
      <c r="O1699" s="2"/>
    </row>
    <row r="1700" spans="8:15">
      <c r="H1700" s="2"/>
      <c r="I1700" s="2"/>
      <c r="J1700" s="2"/>
      <c r="K1700" s="2"/>
      <c r="L1700" s="2"/>
      <c r="M1700" s="2"/>
      <c r="N1700" s="2"/>
      <c r="O1700" s="2"/>
    </row>
    <row r="1701" spans="8:15">
      <c r="H1701" s="2"/>
      <c r="I1701" s="2"/>
      <c r="J1701" s="2"/>
      <c r="K1701" s="2"/>
      <c r="L1701" s="2"/>
      <c r="M1701" s="2"/>
      <c r="N1701" s="2"/>
      <c r="O1701" s="2"/>
    </row>
    <row r="1702" spans="8:15">
      <c r="H1702" s="2"/>
      <c r="I1702" s="2"/>
      <c r="J1702" s="2"/>
      <c r="K1702" s="2"/>
      <c r="L1702" s="2"/>
      <c r="M1702" s="2"/>
      <c r="N1702" s="2"/>
      <c r="O1702" s="2"/>
    </row>
    <row r="1703" spans="8:15">
      <c r="H1703" s="2"/>
      <c r="I1703" s="2"/>
      <c r="J1703" s="2"/>
      <c r="K1703" s="2"/>
      <c r="L1703" s="2"/>
      <c r="M1703" s="2"/>
      <c r="N1703" s="2"/>
      <c r="O1703" s="2"/>
    </row>
    <row r="1704" spans="8:15">
      <c r="H1704" s="2"/>
      <c r="I1704" s="2"/>
      <c r="J1704" s="2"/>
      <c r="K1704" s="2"/>
      <c r="L1704" s="2"/>
      <c r="M1704" s="2"/>
      <c r="N1704" s="2"/>
      <c r="O1704" s="2"/>
    </row>
    <row r="1705" spans="8:15">
      <c r="H1705" s="2"/>
      <c r="I1705" s="2"/>
      <c r="J1705" s="2"/>
      <c r="K1705" s="2"/>
      <c r="L1705" s="2"/>
      <c r="M1705" s="2"/>
      <c r="N1705" s="2"/>
      <c r="O1705" s="2"/>
    </row>
    <row r="1706" spans="8:15">
      <c r="H1706" s="2"/>
      <c r="I1706" s="2"/>
      <c r="J1706" s="2"/>
      <c r="K1706" s="2"/>
      <c r="L1706" s="2"/>
      <c r="M1706" s="2"/>
      <c r="N1706" s="2"/>
      <c r="O1706" s="2"/>
    </row>
    <row r="1707" spans="8:15">
      <c r="H1707" s="2"/>
      <c r="I1707" s="2"/>
      <c r="J1707" s="2"/>
      <c r="K1707" s="2"/>
      <c r="L1707" s="2"/>
      <c r="M1707" s="2"/>
      <c r="N1707" s="2"/>
      <c r="O1707" s="2"/>
    </row>
    <row r="1708" spans="8:15">
      <c r="H1708" s="2"/>
      <c r="I1708" s="2"/>
      <c r="J1708" s="2"/>
      <c r="K1708" s="2"/>
      <c r="L1708" s="2"/>
      <c r="M1708" s="2"/>
      <c r="N1708" s="2"/>
      <c r="O1708" s="2"/>
    </row>
    <row r="1709" spans="8:15">
      <c r="H1709" s="2"/>
      <c r="I1709" s="2"/>
      <c r="J1709" s="2"/>
      <c r="K1709" s="2"/>
      <c r="L1709" s="2"/>
      <c r="M1709" s="2"/>
      <c r="N1709" s="2"/>
      <c r="O1709" s="2"/>
    </row>
    <row r="1710" spans="8:15">
      <c r="H1710" s="2"/>
      <c r="I1710" s="2"/>
      <c r="J1710" s="2"/>
      <c r="K1710" s="2"/>
      <c r="L1710" s="2"/>
      <c r="M1710" s="2"/>
      <c r="N1710" s="2"/>
      <c r="O1710" s="2"/>
    </row>
    <row r="1711" spans="8:15">
      <c r="H1711" s="2"/>
      <c r="I1711" s="2"/>
      <c r="J1711" s="2"/>
      <c r="K1711" s="2"/>
      <c r="L1711" s="2"/>
      <c r="M1711" s="2"/>
      <c r="N1711" s="2"/>
      <c r="O1711" s="2"/>
    </row>
    <row r="1712" spans="8:15">
      <c r="H1712" s="2"/>
      <c r="I1712" s="2"/>
      <c r="J1712" s="2"/>
      <c r="K1712" s="2"/>
      <c r="L1712" s="2"/>
      <c r="M1712" s="2"/>
      <c r="N1712" s="2"/>
      <c r="O1712" s="2"/>
    </row>
    <row r="1713" spans="8:15">
      <c r="H1713" s="2"/>
      <c r="I1713" s="2"/>
      <c r="J1713" s="2"/>
      <c r="K1713" s="2"/>
      <c r="L1713" s="2"/>
      <c r="M1713" s="2"/>
      <c r="N1713" s="2"/>
      <c r="O1713" s="2"/>
    </row>
    <row r="1714" spans="8:15">
      <c r="H1714" s="2"/>
      <c r="I1714" s="2"/>
      <c r="J1714" s="2"/>
      <c r="K1714" s="2"/>
      <c r="L1714" s="2"/>
      <c r="M1714" s="2"/>
      <c r="N1714" s="2"/>
      <c r="O1714" s="2"/>
    </row>
    <row r="1715" spans="8:15">
      <c r="H1715" s="2"/>
      <c r="I1715" s="2"/>
      <c r="J1715" s="2"/>
      <c r="K1715" s="2"/>
      <c r="L1715" s="2"/>
      <c r="M1715" s="2"/>
      <c r="N1715" s="2"/>
      <c r="O1715" s="2"/>
    </row>
    <row r="1716" spans="8:15">
      <c r="H1716" s="2"/>
      <c r="I1716" s="2"/>
      <c r="J1716" s="2"/>
      <c r="K1716" s="2"/>
      <c r="L1716" s="2"/>
      <c r="M1716" s="2"/>
      <c r="N1716" s="2"/>
      <c r="O1716" s="2"/>
    </row>
    <row r="1717" spans="8:15">
      <c r="H1717" s="2"/>
      <c r="I1717" s="2"/>
      <c r="J1717" s="2"/>
      <c r="K1717" s="2"/>
      <c r="L1717" s="2"/>
      <c r="M1717" s="2"/>
      <c r="N1717" s="2"/>
      <c r="O1717" s="2"/>
    </row>
    <row r="1718" spans="8:15">
      <c r="H1718" s="2"/>
      <c r="I1718" s="2"/>
      <c r="J1718" s="2"/>
      <c r="K1718" s="2"/>
      <c r="L1718" s="2"/>
      <c r="M1718" s="2"/>
      <c r="N1718" s="2"/>
      <c r="O1718" s="2"/>
    </row>
    <row r="1719" spans="8:15">
      <c r="H1719" s="2"/>
      <c r="I1719" s="2"/>
      <c r="J1719" s="2"/>
      <c r="K1719" s="2"/>
      <c r="L1719" s="2"/>
      <c r="M1719" s="2"/>
      <c r="N1719" s="2"/>
      <c r="O1719" s="2"/>
    </row>
    <row r="1720" spans="8:15">
      <c r="H1720" s="2"/>
      <c r="I1720" s="2"/>
      <c r="J1720" s="2"/>
      <c r="K1720" s="2"/>
      <c r="L1720" s="2"/>
      <c r="M1720" s="2"/>
      <c r="N1720" s="2"/>
      <c r="O1720" s="2"/>
    </row>
    <row r="1721" spans="8:15">
      <c r="H1721" s="2"/>
      <c r="I1721" s="2"/>
      <c r="J1721" s="2"/>
      <c r="K1721" s="2"/>
      <c r="L1721" s="2"/>
      <c r="M1721" s="2"/>
      <c r="N1721" s="2"/>
      <c r="O1721" s="2"/>
    </row>
    <row r="1722" spans="8:15">
      <c r="H1722" s="2"/>
      <c r="I1722" s="2"/>
      <c r="J1722" s="2"/>
      <c r="K1722" s="2"/>
      <c r="L1722" s="2"/>
      <c r="M1722" s="2"/>
      <c r="N1722" s="2"/>
      <c r="O1722" s="2"/>
    </row>
    <row r="1723" spans="8:15">
      <c r="H1723" s="2"/>
      <c r="I1723" s="2"/>
      <c r="J1723" s="2"/>
      <c r="K1723" s="2"/>
      <c r="L1723" s="2"/>
      <c r="M1723" s="2"/>
      <c r="N1723" s="2"/>
      <c r="O1723" s="2"/>
    </row>
    <row r="1724" spans="8:15">
      <c r="H1724" s="2"/>
      <c r="I1724" s="2"/>
      <c r="J1724" s="2"/>
      <c r="K1724" s="2"/>
      <c r="L1724" s="2"/>
      <c r="M1724" s="2"/>
      <c r="N1724" s="2"/>
      <c r="O1724" s="2"/>
    </row>
    <row r="1725" spans="8:15">
      <c r="H1725" s="2"/>
      <c r="I1725" s="2"/>
      <c r="J1725" s="2"/>
      <c r="K1725" s="2"/>
      <c r="L1725" s="2"/>
      <c r="M1725" s="2"/>
      <c r="N1725" s="2"/>
      <c r="O1725" s="2"/>
    </row>
    <row r="1726" spans="8:15">
      <c r="H1726" s="2"/>
      <c r="I1726" s="2"/>
      <c r="J1726" s="2"/>
      <c r="K1726" s="2"/>
      <c r="L1726" s="2"/>
      <c r="M1726" s="2"/>
      <c r="N1726" s="2"/>
      <c r="O1726" s="2"/>
    </row>
    <row r="1727" spans="8:15">
      <c r="H1727" s="2"/>
      <c r="I1727" s="2"/>
      <c r="J1727" s="2"/>
      <c r="K1727" s="2"/>
      <c r="L1727" s="2"/>
      <c r="M1727" s="2"/>
      <c r="N1727" s="2"/>
      <c r="O1727" s="2"/>
    </row>
    <row r="1728" spans="8:15">
      <c r="H1728" s="2"/>
      <c r="I1728" s="2"/>
      <c r="J1728" s="2"/>
      <c r="K1728" s="2"/>
      <c r="L1728" s="2"/>
      <c r="M1728" s="2"/>
      <c r="N1728" s="2"/>
      <c r="O1728" s="2"/>
    </row>
    <row r="1729" spans="8:15">
      <c r="H1729" s="2"/>
      <c r="I1729" s="2"/>
      <c r="J1729" s="2"/>
      <c r="K1729" s="2"/>
      <c r="L1729" s="2"/>
      <c r="M1729" s="2"/>
      <c r="N1729" s="2"/>
      <c r="O1729" s="2"/>
    </row>
    <row r="1730" spans="8:15">
      <c r="H1730" s="2"/>
      <c r="I1730" s="2"/>
      <c r="J1730" s="2"/>
      <c r="K1730" s="2"/>
      <c r="L1730" s="2"/>
      <c r="M1730" s="2"/>
      <c r="N1730" s="2"/>
      <c r="O1730" s="2"/>
    </row>
    <row r="1731" spans="8:15">
      <c r="H1731" s="2"/>
      <c r="I1731" s="2"/>
      <c r="J1731" s="2"/>
      <c r="K1731" s="2"/>
      <c r="L1731" s="2"/>
      <c r="M1731" s="2"/>
      <c r="N1731" s="2"/>
      <c r="O1731" s="2"/>
    </row>
    <row r="1732" spans="8:15">
      <c r="H1732" s="2"/>
      <c r="I1732" s="2"/>
      <c r="J1732" s="2"/>
      <c r="K1732" s="2"/>
      <c r="L1732" s="2"/>
      <c r="M1732" s="2"/>
      <c r="N1732" s="2"/>
      <c r="O1732" s="2"/>
    </row>
    <row r="1733" spans="8:15">
      <c r="H1733" s="2"/>
      <c r="I1733" s="2"/>
      <c r="J1733" s="2"/>
      <c r="K1733" s="2"/>
      <c r="L1733" s="2"/>
      <c r="M1733" s="2"/>
      <c r="N1733" s="2"/>
      <c r="O1733" s="2"/>
    </row>
    <row r="1734" spans="8:15">
      <c r="H1734" s="2"/>
      <c r="I1734" s="2"/>
      <c r="J1734" s="2"/>
      <c r="K1734" s="2"/>
      <c r="L1734" s="2"/>
      <c r="M1734" s="2"/>
      <c r="N1734" s="2"/>
      <c r="O1734" s="2"/>
    </row>
    <row r="1735" spans="8:15">
      <c r="H1735" s="2"/>
      <c r="I1735" s="2"/>
      <c r="J1735" s="2"/>
      <c r="K1735" s="2"/>
      <c r="L1735" s="2"/>
      <c r="M1735" s="2"/>
      <c r="N1735" s="2"/>
      <c r="O1735" s="2"/>
    </row>
    <row r="1736" spans="8:15">
      <c r="H1736" s="2"/>
      <c r="I1736" s="2"/>
      <c r="J1736" s="2"/>
      <c r="K1736" s="2"/>
      <c r="L1736" s="2"/>
      <c r="M1736" s="2"/>
      <c r="N1736" s="2"/>
      <c r="O1736" s="2"/>
    </row>
    <row r="1737" spans="8:15">
      <c r="H1737" s="2"/>
      <c r="I1737" s="2"/>
      <c r="J1737" s="2"/>
      <c r="K1737" s="2"/>
      <c r="L1737" s="2"/>
      <c r="M1737" s="2"/>
      <c r="N1737" s="2"/>
      <c r="O1737" s="2"/>
    </row>
    <row r="1738" spans="8:15">
      <c r="H1738" s="2"/>
      <c r="I1738" s="2"/>
      <c r="J1738" s="2"/>
      <c r="K1738" s="2"/>
      <c r="L1738" s="2"/>
      <c r="M1738" s="2"/>
      <c r="N1738" s="2"/>
      <c r="O1738" s="2"/>
    </row>
    <row r="1739" spans="8:15">
      <c r="H1739" s="2"/>
      <c r="I1739" s="2"/>
      <c r="J1739" s="2"/>
      <c r="K1739" s="2"/>
      <c r="L1739" s="2"/>
      <c r="M1739" s="2"/>
      <c r="N1739" s="2"/>
      <c r="O1739" s="2"/>
    </row>
    <row r="1740" spans="8:15">
      <c r="H1740" s="2"/>
      <c r="I1740" s="2"/>
      <c r="J1740" s="2"/>
      <c r="K1740" s="2"/>
      <c r="L1740" s="2"/>
      <c r="M1740" s="2"/>
      <c r="N1740" s="2"/>
      <c r="O1740" s="2"/>
    </row>
    <row r="1741" spans="8:15">
      <c r="H1741" s="2"/>
      <c r="I1741" s="2"/>
      <c r="J1741" s="2"/>
      <c r="K1741" s="2"/>
      <c r="L1741" s="2"/>
      <c r="M1741" s="2"/>
      <c r="N1741" s="2"/>
      <c r="O1741" s="2"/>
    </row>
    <row r="1742" spans="8:15">
      <c r="H1742" s="2"/>
      <c r="I1742" s="2"/>
      <c r="J1742" s="2"/>
      <c r="K1742" s="2"/>
      <c r="L1742" s="2"/>
      <c r="M1742" s="2"/>
      <c r="N1742" s="2"/>
      <c r="O1742" s="2"/>
    </row>
    <row r="1743" spans="8:15">
      <c r="H1743" s="2"/>
      <c r="I1743" s="2"/>
      <c r="J1743" s="2"/>
      <c r="K1743" s="2"/>
      <c r="L1743" s="2"/>
      <c r="M1743" s="2"/>
      <c r="N1743" s="2"/>
      <c r="O1743" s="2"/>
    </row>
    <row r="1744" spans="8:15">
      <c r="H1744" s="2"/>
      <c r="I1744" s="2"/>
      <c r="J1744" s="2"/>
      <c r="K1744" s="2"/>
      <c r="L1744" s="2"/>
      <c r="M1744" s="2"/>
      <c r="N1744" s="2"/>
      <c r="O1744" s="2"/>
    </row>
    <row r="1745" spans="8:15">
      <c r="H1745" s="2"/>
      <c r="I1745" s="2"/>
      <c r="J1745" s="2"/>
      <c r="K1745" s="2"/>
      <c r="L1745" s="2"/>
      <c r="M1745" s="2"/>
      <c r="N1745" s="2"/>
      <c r="O1745" s="2"/>
    </row>
    <row r="1746" spans="8:15">
      <c r="H1746" s="2"/>
      <c r="I1746" s="2"/>
      <c r="J1746" s="2"/>
      <c r="K1746" s="2"/>
      <c r="L1746" s="2"/>
      <c r="M1746" s="2"/>
      <c r="N1746" s="2"/>
      <c r="O1746" s="2"/>
    </row>
    <row r="1747" spans="8:15">
      <c r="H1747" s="2"/>
      <c r="I1747" s="2"/>
      <c r="J1747" s="2"/>
      <c r="K1747" s="2"/>
      <c r="L1747" s="2"/>
      <c r="M1747" s="2"/>
      <c r="N1747" s="2"/>
      <c r="O1747" s="2"/>
    </row>
    <row r="1748" spans="8:15">
      <c r="H1748" s="2"/>
      <c r="I1748" s="2"/>
      <c r="J1748" s="2"/>
      <c r="K1748" s="2"/>
      <c r="L1748" s="2"/>
      <c r="M1748" s="2"/>
      <c r="N1748" s="2"/>
      <c r="O1748" s="2"/>
    </row>
    <row r="1749" spans="8:15">
      <c r="H1749" s="2"/>
      <c r="I1749" s="2"/>
      <c r="J1749" s="2"/>
      <c r="K1749" s="2"/>
      <c r="L1749" s="2"/>
      <c r="M1749" s="2"/>
      <c r="N1749" s="2"/>
      <c r="O1749" s="2"/>
    </row>
    <row r="1750" spans="8:15">
      <c r="H1750" s="2"/>
      <c r="I1750" s="2"/>
      <c r="J1750" s="2"/>
      <c r="K1750" s="2"/>
      <c r="L1750" s="2"/>
      <c r="M1750" s="2"/>
      <c r="N1750" s="2"/>
      <c r="O1750" s="2"/>
    </row>
    <row r="1751" spans="8:15">
      <c r="H1751" s="2"/>
      <c r="I1751" s="2"/>
      <c r="J1751" s="2"/>
      <c r="K1751" s="2"/>
      <c r="L1751" s="2"/>
      <c r="M1751" s="2"/>
      <c r="N1751" s="2"/>
      <c r="O1751" s="2"/>
    </row>
    <row r="1752" spans="8:15">
      <c r="H1752" s="2"/>
      <c r="I1752" s="2"/>
      <c r="J1752" s="2"/>
      <c r="K1752" s="2"/>
      <c r="L1752" s="2"/>
      <c r="M1752" s="2"/>
      <c r="N1752" s="2"/>
      <c r="O1752" s="2"/>
    </row>
    <row r="1753" spans="8:15">
      <c r="H1753" s="2"/>
      <c r="I1753" s="2"/>
      <c r="J1753" s="2"/>
      <c r="K1753" s="2"/>
      <c r="L1753" s="2"/>
      <c r="M1753" s="2"/>
      <c r="N1753" s="2"/>
      <c r="O1753" s="2"/>
    </row>
    <row r="1754" spans="8:15">
      <c r="H1754" s="2"/>
      <c r="I1754" s="2"/>
      <c r="J1754" s="2"/>
      <c r="K1754" s="2"/>
      <c r="L1754" s="2"/>
      <c r="M1754" s="2"/>
      <c r="N1754" s="2"/>
      <c r="O1754" s="2"/>
    </row>
    <row r="1755" spans="8:15">
      <c r="H1755" s="2"/>
      <c r="I1755" s="2"/>
      <c r="J1755" s="2"/>
      <c r="K1755" s="2"/>
      <c r="L1755" s="2"/>
      <c r="M1755" s="2"/>
      <c r="N1755" s="2"/>
      <c r="O1755" s="2"/>
    </row>
    <row r="1756" spans="8:15">
      <c r="H1756" s="2"/>
      <c r="I1756" s="2"/>
      <c r="J1756" s="2"/>
      <c r="K1756" s="2"/>
      <c r="L1756" s="2"/>
      <c r="M1756" s="2"/>
      <c r="N1756" s="2"/>
      <c r="O1756" s="2"/>
    </row>
    <row r="1757" spans="8:15">
      <c r="H1757" s="2"/>
      <c r="I1757" s="2"/>
      <c r="J1757" s="2"/>
      <c r="K1757" s="2"/>
      <c r="L1757" s="2"/>
      <c r="M1757" s="2"/>
      <c r="N1757" s="2"/>
      <c r="O1757" s="2"/>
    </row>
    <row r="1758" spans="8:15">
      <c r="H1758" s="2"/>
      <c r="I1758" s="2"/>
      <c r="J1758" s="2"/>
      <c r="K1758" s="2"/>
      <c r="L1758" s="2"/>
      <c r="M1758" s="2"/>
      <c r="N1758" s="2"/>
      <c r="O1758" s="2"/>
    </row>
    <row r="1759" spans="8:15">
      <c r="H1759" s="2"/>
      <c r="I1759" s="2"/>
      <c r="J1759" s="2"/>
      <c r="K1759" s="2"/>
      <c r="L1759" s="2"/>
      <c r="M1759" s="2"/>
      <c r="N1759" s="2"/>
      <c r="O1759" s="2"/>
    </row>
    <row r="1760" spans="8:15">
      <c r="H1760" s="2"/>
      <c r="I1760" s="2"/>
      <c r="J1760" s="2"/>
      <c r="K1760" s="2"/>
      <c r="L1760" s="2"/>
      <c r="M1760" s="2"/>
      <c r="N1760" s="2"/>
      <c r="O1760" s="2"/>
    </row>
    <row r="1761" spans="8:15">
      <c r="H1761" s="2"/>
      <c r="I1761" s="2"/>
      <c r="J1761" s="2"/>
      <c r="K1761" s="2"/>
      <c r="L1761" s="2"/>
      <c r="M1761" s="2"/>
      <c r="N1761" s="2"/>
      <c r="O1761" s="2"/>
    </row>
    <row r="1762" spans="8:15">
      <c r="H1762" s="2"/>
      <c r="I1762" s="2"/>
      <c r="J1762" s="2"/>
      <c r="K1762" s="2"/>
      <c r="L1762" s="2"/>
      <c r="M1762" s="2"/>
      <c r="N1762" s="2"/>
      <c r="O1762" s="2"/>
    </row>
    <row r="1763" spans="8:15">
      <c r="H1763" s="2"/>
      <c r="I1763" s="2"/>
      <c r="J1763" s="2"/>
      <c r="K1763" s="2"/>
      <c r="L1763" s="2"/>
      <c r="M1763" s="2"/>
      <c r="N1763" s="2"/>
      <c r="O1763" s="2"/>
    </row>
    <row r="1764" spans="8:15">
      <c r="H1764" s="2"/>
      <c r="I1764" s="2"/>
      <c r="J1764" s="2"/>
      <c r="K1764" s="2"/>
      <c r="L1764" s="2"/>
      <c r="M1764" s="2"/>
      <c r="N1764" s="2"/>
      <c r="O1764" s="2"/>
    </row>
    <row r="1765" spans="8:15">
      <c r="H1765" s="2"/>
      <c r="I1765" s="2"/>
      <c r="J1765" s="2"/>
      <c r="K1765" s="2"/>
      <c r="L1765" s="2"/>
      <c r="M1765" s="2"/>
      <c r="N1765" s="2"/>
      <c r="O1765" s="2"/>
    </row>
    <row r="1766" spans="8:15">
      <c r="H1766" s="2"/>
      <c r="I1766" s="2"/>
      <c r="J1766" s="2"/>
      <c r="K1766" s="2"/>
      <c r="L1766" s="2"/>
      <c r="M1766" s="2"/>
      <c r="N1766" s="2"/>
      <c r="O1766" s="2"/>
    </row>
    <row r="1767" spans="8:15">
      <c r="H1767" s="2"/>
      <c r="I1767" s="2"/>
      <c r="J1767" s="2"/>
      <c r="K1767" s="2"/>
      <c r="L1767" s="2"/>
      <c r="M1767" s="2"/>
      <c r="N1767" s="2"/>
      <c r="O1767" s="2"/>
    </row>
    <row r="1768" spans="8:15">
      <c r="H1768" s="2"/>
      <c r="I1768" s="2"/>
      <c r="J1768" s="2"/>
      <c r="K1768" s="2"/>
      <c r="L1768" s="2"/>
      <c r="M1768" s="2"/>
      <c r="N1768" s="2"/>
      <c r="O1768" s="2"/>
    </row>
    <row r="1769" spans="8:15">
      <c r="H1769" s="2"/>
      <c r="I1769" s="2"/>
      <c r="J1769" s="2"/>
      <c r="K1769" s="2"/>
      <c r="L1769" s="2"/>
      <c r="M1769" s="2"/>
      <c r="N1769" s="2"/>
      <c r="O1769" s="2"/>
    </row>
    <row r="1770" spans="8:15">
      <c r="H1770" s="2"/>
      <c r="I1770" s="2"/>
      <c r="J1770" s="2"/>
      <c r="K1770" s="2"/>
      <c r="L1770" s="2"/>
      <c r="M1770" s="2"/>
      <c r="N1770" s="2"/>
      <c r="O1770" s="2"/>
    </row>
    <row r="1771" spans="8:15">
      <c r="H1771" s="2"/>
      <c r="I1771" s="2"/>
      <c r="J1771" s="2"/>
      <c r="K1771" s="2"/>
      <c r="L1771" s="2"/>
      <c r="M1771" s="2"/>
      <c r="N1771" s="2"/>
      <c r="O1771" s="2"/>
    </row>
    <row r="1772" spans="8:15">
      <c r="H1772" s="2"/>
      <c r="I1772" s="2"/>
      <c r="J1772" s="2"/>
      <c r="K1772" s="2"/>
      <c r="L1772" s="2"/>
      <c r="M1772" s="2"/>
      <c r="N1772" s="2"/>
      <c r="O1772" s="2"/>
    </row>
    <row r="1773" spans="8:15">
      <c r="H1773" s="2"/>
      <c r="I1773" s="2"/>
      <c r="J1773" s="2"/>
      <c r="K1773" s="2"/>
      <c r="L1773" s="2"/>
      <c r="M1773" s="2"/>
      <c r="N1773" s="2"/>
      <c r="O1773" s="2"/>
    </row>
    <row r="1774" spans="8:15">
      <c r="H1774" s="2"/>
      <c r="I1774" s="2"/>
      <c r="J1774" s="2"/>
      <c r="K1774" s="2"/>
      <c r="L1774" s="2"/>
      <c r="M1774" s="2"/>
      <c r="N1774" s="2"/>
      <c r="O1774" s="2"/>
    </row>
    <row r="1775" spans="8:15">
      <c r="H1775" s="2"/>
      <c r="I1775" s="2"/>
      <c r="J1775" s="2"/>
      <c r="K1775" s="2"/>
      <c r="L1775" s="2"/>
      <c r="M1775" s="2"/>
      <c r="N1775" s="2"/>
      <c r="O1775" s="2"/>
    </row>
    <row r="1776" spans="8:15">
      <c r="H1776" s="2"/>
      <c r="I1776" s="2"/>
      <c r="J1776" s="2"/>
      <c r="K1776" s="2"/>
      <c r="L1776" s="2"/>
      <c r="M1776" s="2"/>
      <c r="N1776" s="2"/>
      <c r="O1776" s="2"/>
    </row>
    <row r="1777" spans="8:15">
      <c r="H1777" s="2"/>
      <c r="I1777" s="2"/>
      <c r="J1777" s="2"/>
      <c r="K1777" s="2"/>
      <c r="L1777" s="2"/>
      <c r="M1777" s="2"/>
      <c r="N1777" s="2"/>
      <c r="O1777" s="2"/>
    </row>
    <row r="1778" spans="8:15">
      <c r="H1778" s="2"/>
      <c r="I1778" s="2"/>
      <c r="J1778" s="2"/>
      <c r="K1778" s="2"/>
      <c r="L1778" s="2"/>
      <c r="M1778" s="2"/>
      <c r="N1778" s="2"/>
      <c r="O1778" s="2"/>
    </row>
    <row r="1779" spans="8:15">
      <c r="H1779" s="2"/>
      <c r="I1779" s="2"/>
      <c r="J1779" s="2"/>
      <c r="K1779" s="2"/>
      <c r="L1779" s="2"/>
      <c r="M1779" s="2"/>
      <c r="N1779" s="2"/>
      <c r="O1779" s="2"/>
    </row>
    <row r="1780" spans="8:15">
      <c r="H1780" s="2"/>
      <c r="I1780" s="2"/>
      <c r="J1780" s="2"/>
      <c r="K1780" s="2"/>
      <c r="L1780" s="2"/>
      <c r="M1780" s="2"/>
      <c r="N1780" s="2"/>
      <c r="O1780" s="2"/>
    </row>
    <row r="1781" spans="8:15">
      <c r="H1781" s="2"/>
      <c r="I1781" s="2"/>
      <c r="J1781" s="2"/>
      <c r="K1781" s="2"/>
      <c r="L1781" s="2"/>
      <c r="M1781" s="2"/>
      <c r="N1781" s="2"/>
      <c r="O1781" s="2"/>
    </row>
    <row r="1782" spans="8:15">
      <c r="H1782" s="2"/>
      <c r="I1782" s="2"/>
      <c r="J1782" s="2"/>
      <c r="K1782" s="2"/>
      <c r="L1782" s="2"/>
      <c r="M1782" s="2"/>
      <c r="N1782" s="2"/>
      <c r="O1782" s="2"/>
    </row>
    <row r="1783" spans="8:15">
      <c r="H1783" s="2"/>
      <c r="I1783" s="2"/>
      <c r="J1783" s="2"/>
      <c r="K1783" s="2"/>
      <c r="L1783" s="2"/>
      <c r="M1783" s="2"/>
      <c r="N1783" s="2"/>
      <c r="O1783" s="2"/>
    </row>
    <row r="1784" spans="8:15">
      <c r="H1784" s="2"/>
      <c r="I1784" s="2"/>
      <c r="J1784" s="2"/>
      <c r="K1784" s="2"/>
      <c r="L1784" s="2"/>
      <c r="M1784" s="2"/>
      <c r="N1784" s="2"/>
      <c r="O1784" s="2"/>
    </row>
    <row r="1785" spans="8:15">
      <c r="H1785" s="2"/>
      <c r="I1785" s="2"/>
      <c r="J1785" s="2"/>
      <c r="K1785" s="2"/>
      <c r="L1785" s="2"/>
      <c r="M1785" s="2"/>
      <c r="N1785" s="2"/>
      <c r="O1785" s="2"/>
    </row>
    <row r="1786" spans="8:15">
      <c r="H1786" s="2"/>
      <c r="I1786" s="2"/>
      <c r="J1786" s="2"/>
      <c r="K1786" s="2"/>
      <c r="L1786" s="2"/>
      <c r="M1786" s="2"/>
      <c r="N1786" s="2"/>
      <c r="O1786" s="2"/>
    </row>
    <row r="1787" spans="8:15">
      <c r="H1787" s="2"/>
      <c r="I1787" s="2"/>
      <c r="J1787" s="2"/>
      <c r="K1787" s="2"/>
      <c r="L1787" s="2"/>
      <c r="M1787" s="2"/>
      <c r="N1787" s="2"/>
      <c r="O1787" s="2"/>
    </row>
    <row r="1788" spans="8:15">
      <c r="H1788" s="2"/>
      <c r="I1788" s="2"/>
      <c r="J1788" s="2"/>
      <c r="K1788" s="2"/>
      <c r="L1788" s="2"/>
      <c r="M1788" s="2"/>
      <c r="N1788" s="2"/>
      <c r="O1788" s="2"/>
    </row>
    <row r="1789" spans="8:15">
      <c r="H1789" s="2"/>
      <c r="I1789" s="2"/>
      <c r="J1789" s="2"/>
      <c r="K1789" s="2"/>
      <c r="L1789" s="2"/>
      <c r="M1789" s="2"/>
      <c r="N1789" s="2"/>
      <c r="O1789" s="2"/>
    </row>
    <row r="1790" spans="8:15">
      <c r="H1790" s="2"/>
      <c r="I1790" s="2"/>
      <c r="J1790" s="2"/>
      <c r="K1790" s="2"/>
      <c r="L1790" s="2"/>
      <c r="M1790" s="2"/>
      <c r="N1790" s="2"/>
      <c r="O1790" s="2"/>
    </row>
    <row r="1791" spans="8:15">
      <c r="H1791" s="2"/>
      <c r="I1791" s="2"/>
      <c r="J1791" s="2"/>
      <c r="K1791" s="2"/>
      <c r="L1791" s="2"/>
      <c r="M1791" s="2"/>
      <c r="N1791" s="2"/>
      <c r="O1791" s="2"/>
    </row>
    <row r="1792" spans="8:15">
      <c r="H1792" s="2"/>
      <c r="I1792" s="2"/>
      <c r="J1792" s="2"/>
      <c r="K1792" s="2"/>
      <c r="L1792" s="2"/>
      <c r="M1792" s="2"/>
      <c r="N1792" s="2"/>
      <c r="O1792" s="2"/>
    </row>
    <row r="1793" spans="8:15">
      <c r="H1793" s="2"/>
      <c r="I1793" s="2"/>
      <c r="J1793" s="2"/>
      <c r="K1793" s="2"/>
      <c r="L1793" s="2"/>
      <c r="M1793" s="2"/>
      <c r="N1793" s="2"/>
      <c r="O1793" s="2"/>
    </row>
    <row r="1794" spans="8:15">
      <c r="H1794" s="2"/>
      <c r="I1794" s="2"/>
      <c r="J1794" s="2"/>
      <c r="K1794" s="2"/>
      <c r="L1794" s="2"/>
      <c r="M1794" s="2"/>
      <c r="N1794" s="2"/>
      <c r="O1794" s="2"/>
    </row>
    <row r="1795" spans="8:15">
      <c r="H1795" s="2"/>
      <c r="I1795" s="2"/>
      <c r="J1795" s="2"/>
      <c r="K1795" s="2"/>
      <c r="L1795" s="2"/>
      <c r="M1795" s="2"/>
      <c r="N1795" s="2"/>
      <c r="O1795" s="2"/>
    </row>
    <row r="1796" spans="8:15">
      <c r="H1796" s="2"/>
      <c r="I1796" s="2"/>
      <c r="J1796" s="2"/>
      <c r="K1796" s="2"/>
      <c r="L1796" s="2"/>
      <c r="M1796" s="2"/>
      <c r="N1796" s="2"/>
      <c r="O1796" s="2"/>
    </row>
    <row r="1797" spans="8:15">
      <c r="H1797" s="2"/>
      <c r="I1797" s="2"/>
      <c r="J1797" s="2"/>
      <c r="K1797" s="2"/>
      <c r="L1797" s="2"/>
      <c r="M1797" s="2"/>
      <c r="N1797" s="2"/>
      <c r="O1797" s="2"/>
    </row>
    <row r="1798" spans="8:15">
      <c r="H1798" s="2"/>
      <c r="I1798" s="2"/>
      <c r="J1798" s="2"/>
      <c r="K1798" s="2"/>
      <c r="L1798" s="2"/>
      <c r="M1798" s="2"/>
      <c r="N1798" s="2"/>
      <c r="O1798" s="2"/>
    </row>
    <row r="1799" spans="8:15">
      <c r="H1799" s="2"/>
      <c r="I1799" s="2"/>
      <c r="J1799" s="2"/>
      <c r="K1799" s="2"/>
      <c r="L1799" s="2"/>
      <c r="M1799" s="2"/>
      <c r="N1799" s="2"/>
      <c r="O1799" s="2"/>
    </row>
    <row r="1800" spans="8:15">
      <c r="H1800" s="2"/>
      <c r="I1800" s="2"/>
      <c r="J1800" s="2"/>
      <c r="K1800" s="2"/>
      <c r="L1800" s="2"/>
      <c r="M1800" s="2"/>
      <c r="N1800" s="2"/>
      <c r="O1800" s="2"/>
    </row>
    <row r="1801" spans="8:15">
      <c r="H1801" s="2"/>
      <c r="I1801" s="2"/>
      <c r="J1801" s="2"/>
      <c r="K1801" s="2"/>
      <c r="L1801" s="2"/>
      <c r="M1801" s="2"/>
      <c r="N1801" s="2"/>
      <c r="O1801" s="2"/>
    </row>
    <row r="1802" spans="8:15">
      <c r="H1802" s="2"/>
      <c r="I1802" s="2"/>
      <c r="J1802" s="2"/>
      <c r="K1802" s="2"/>
      <c r="L1802" s="2"/>
      <c r="M1802" s="2"/>
      <c r="N1802" s="2"/>
      <c r="O1802" s="2"/>
    </row>
    <row r="1803" spans="8:15">
      <c r="H1803" s="2"/>
      <c r="I1803" s="2"/>
      <c r="J1803" s="2"/>
      <c r="K1803" s="2"/>
      <c r="L1803" s="2"/>
      <c r="M1803" s="2"/>
      <c r="N1803" s="2"/>
      <c r="O1803" s="2"/>
    </row>
    <row r="1804" spans="8:15">
      <c r="H1804" s="2"/>
      <c r="I1804" s="2"/>
      <c r="J1804" s="2"/>
      <c r="K1804" s="2"/>
      <c r="L1804" s="2"/>
      <c r="M1804" s="2"/>
      <c r="N1804" s="2"/>
      <c r="O1804" s="2"/>
    </row>
    <row r="1805" spans="8:15">
      <c r="H1805" s="2"/>
      <c r="I1805" s="2"/>
      <c r="J1805" s="2"/>
      <c r="K1805" s="2"/>
      <c r="L1805" s="2"/>
      <c r="M1805" s="2"/>
      <c r="N1805" s="2"/>
      <c r="O1805" s="2"/>
    </row>
    <row r="1806" spans="8:15">
      <c r="H1806" s="2"/>
      <c r="I1806" s="2"/>
      <c r="J1806" s="2"/>
      <c r="K1806" s="2"/>
      <c r="L1806" s="2"/>
      <c r="M1806" s="2"/>
      <c r="N1806" s="2"/>
      <c r="O1806" s="2"/>
    </row>
    <row r="1807" spans="8:15">
      <c r="H1807" s="2"/>
      <c r="I1807" s="2"/>
      <c r="J1807" s="2"/>
      <c r="K1807" s="2"/>
      <c r="L1807" s="2"/>
      <c r="M1807" s="2"/>
      <c r="N1807" s="2"/>
      <c r="O1807" s="2"/>
    </row>
    <row r="1808" spans="8:15">
      <c r="H1808" s="2"/>
      <c r="I1808" s="2"/>
      <c r="J1808" s="2"/>
      <c r="K1808" s="2"/>
      <c r="L1808" s="2"/>
      <c r="M1808" s="2"/>
      <c r="N1808" s="2"/>
      <c r="O1808" s="2"/>
    </row>
    <row r="1809" spans="8:15">
      <c r="H1809" s="2"/>
      <c r="I1809" s="2"/>
      <c r="J1809" s="2"/>
      <c r="K1809" s="2"/>
      <c r="L1809" s="2"/>
      <c r="M1809" s="2"/>
      <c r="N1809" s="2"/>
      <c r="O1809" s="2"/>
    </row>
    <row r="1810" spans="8:15">
      <c r="H1810" s="2"/>
      <c r="I1810" s="2"/>
      <c r="J1810" s="2"/>
      <c r="K1810" s="2"/>
      <c r="L1810" s="2"/>
      <c r="M1810" s="2"/>
      <c r="N1810" s="2"/>
      <c r="O1810" s="2"/>
    </row>
    <row r="1811" spans="8:15">
      <c r="H1811" s="2"/>
      <c r="I1811" s="2"/>
      <c r="J1811" s="2"/>
      <c r="K1811" s="2"/>
      <c r="L1811" s="2"/>
      <c r="M1811" s="2"/>
      <c r="N1811" s="2"/>
      <c r="O1811" s="2"/>
    </row>
    <row r="1812" spans="8:15">
      <c r="H1812" s="2"/>
      <c r="I1812" s="2"/>
      <c r="J1812" s="2"/>
      <c r="K1812" s="2"/>
      <c r="L1812" s="2"/>
      <c r="M1812" s="2"/>
      <c r="N1812" s="2"/>
      <c r="O1812" s="2"/>
    </row>
    <row r="1813" spans="8:15">
      <c r="H1813" s="2"/>
      <c r="I1813" s="2"/>
      <c r="J1813" s="2"/>
      <c r="K1813" s="2"/>
      <c r="L1813" s="2"/>
      <c r="M1813" s="2"/>
      <c r="N1813" s="2"/>
      <c r="O1813" s="2"/>
    </row>
    <row r="1814" spans="8:15">
      <c r="H1814" s="2"/>
      <c r="I1814" s="2"/>
      <c r="J1814" s="2"/>
      <c r="K1814" s="2"/>
      <c r="L1814" s="2"/>
      <c r="M1814" s="2"/>
      <c r="N1814" s="2"/>
      <c r="O1814" s="2"/>
    </row>
    <row r="1815" spans="8:15">
      <c r="H1815" s="2"/>
      <c r="I1815" s="2"/>
      <c r="J1815" s="2"/>
      <c r="K1815" s="2"/>
      <c r="L1815" s="2"/>
      <c r="M1815" s="2"/>
      <c r="N1815" s="2"/>
      <c r="O1815" s="2"/>
    </row>
    <row r="1816" spans="8:15">
      <c r="H1816" s="2"/>
      <c r="I1816" s="2"/>
      <c r="J1816" s="2"/>
      <c r="K1816" s="2"/>
      <c r="L1816" s="2"/>
      <c r="M1816" s="2"/>
      <c r="N1816" s="2"/>
      <c r="O1816" s="2"/>
    </row>
    <row r="1817" spans="8:15">
      <c r="H1817" s="2"/>
      <c r="I1817" s="2"/>
      <c r="J1817" s="2"/>
      <c r="K1817" s="2"/>
      <c r="L1817" s="2"/>
      <c r="M1817" s="2"/>
      <c r="N1817" s="2"/>
      <c r="O1817" s="2"/>
    </row>
    <row r="1818" spans="8:15">
      <c r="H1818" s="2"/>
      <c r="I1818" s="2"/>
      <c r="J1818" s="2"/>
      <c r="K1818" s="2"/>
      <c r="L1818" s="2"/>
      <c r="M1818" s="2"/>
      <c r="N1818" s="2"/>
      <c r="O1818" s="2"/>
    </row>
    <row r="1819" spans="8:15">
      <c r="H1819" s="2"/>
      <c r="I1819" s="2"/>
      <c r="J1819" s="2"/>
      <c r="K1819" s="2"/>
      <c r="L1819" s="2"/>
      <c r="M1819" s="2"/>
      <c r="N1819" s="2"/>
      <c r="O1819" s="2"/>
    </row>
    <row r="1820" spans="8:15">
      <c r="H1820" s="2"/>
      <c r="I1820" s="2"/>
      <c r="J1820" s="2"/>
      <c r="K1820" s="2"/>
      <c r="L1820" s="2"/>
      <c r="M1820" s="2"/>
      <c r="N1820" s="2"/>
      <c r="O1820" s="2"/>
    </row>
    <row r="1821" spans="8:15">
      <c r="H1821" s="2"/>
      <c r="I1821" s="2"/>
      <c r="J1821" s="2"/>
      <c r="K1821" s="2"/>
      <c r="L1821" s="2"/>
      <c r="M1821" s="2"/>
      <c r="N1821" s="2"/>
      <c r="O1821" s="2"/>
    </row>
    <row r="1822" spans="8:15">
      <c r="H1822" s="2"/>
      <c r="I1822" s="2"/>
      <c r="J1822" s="2"/>
      <c r="K1822" s="2"/>
      <c r="L1822" s="2"/>
      <c r="M1822" s="2"/>
      <c r="N1822" s="2"/>
      <c r="O1822" s="2"/>
    </row>
    <row r="1823" spans="8:15">
      <c r="H1823" s="2"/>
      <c r="I1823" s="2"/>
      <c r="J1823" s="2"/>
      <c r="K1823" s="2"/>
      <c r="L1823" s="2"/>
      <c r="M1823" s="2"/>
      <c r="N1823" s="2"/>
      <c r="O1823" s="2"/>
    </row>
    <row r="1824" spans="8:15">
      <c r="H1824" s="2"/>
      <c r="I1824" s="2"/>
      <c r="J1824" s="2"/>
      <c r="K1824" s="2"/>
      <c r="L1824" s="2"/>
      <c r="M1824" s="2"/>
      <c r="N1824" s="2"/>
      <c r="O1824" s="2"/>
    </row>
    <row r="1825" spans="8:15">
      <c r="H1825" s="2"/>
      <c r="I1825" s="2"/>
      <c r="J1825" s="2"/>
      <c r="K1825" s="2"/>
      <c r="L1825" s="2"/>
      <c r="M1825" s="2"/>
      <c r="N1825" s="2"/>
      <c r="O1825" s="2"/>
    </row>
    <row r="1826" spans="8:15">
      <c r="H1826" s="2"/>
      <c r="I1826" s="2"/>
      <c r="J1826" s="2"/>
      <c r="K1826" s="2"/>
      <c r="L1826" s="2"/>
      <c r="M1826" s="2"/>
      <c r="N1826" s="2"/>
      <c r="O1826" s="2"/>
    </row>
    <row r="1827" spans="8:15">
      <c r="H1827" s="2"/>
      <c r="I1827" s="2"/>
      <c r="J1827" s="2"/>
      <c r="K1827" s="2"/>
      <c r="L1827" s="2"/>
      <c r="M1827" s="2"/>
      <c r="N1827" s="2"/>
      <c r="O1827" s="2"/>
    </row>
    <row r="1828" spans="8:15">
      <c r="H1828" s="2"/>
      <c r="I1828" s="2"/>
      <c r="J1828" s="2"/>
      <c r="K1828" s="2"/>
      <c r="L1828" s="2"/>
      <c r="M1828" s="2"/>
      <c r="N1828" s="2"/>
      <c r="O1828" s="2"/>
    </row>
    <row r="1829" spans="8:15">
      <c r="H1829" s="2"/>
      <c r="I1829" s="2"/>
      <c r="J1829" s="2"/>
      <c r="K1829" s="2"/>
      <c r="L1829" s="2"/>
      <c r="M1829" s="2"/>
      <c r="N1829" s="2"/>
      <c r="O1829" s="2"/>
    </row>
    <row r="1830" spans="8:15">
      <c r="H1830" s="2"/>
      <c r="I1830" s="2"/>
      <c r="J1830" s="2"/>
      <c r="K1830" s="2"/>
      <c r="L1830" s="2"/>
      <c r="M1830" s="2"/>
      <c r="N1830" s="2"/>
      <c r="O1830" s="2"/>
    </row>
    <row r="1831" spans="8:15">
      <c r="H1831" s="2"/>
      <c r="I1831" s="2"/>
      <c r="J1831" s="2"/>
      <c r="K1831" s="2"/>
      <c r="L1831" s="2"/>
      <c r="M1831" s="2"/>
      <c r="N1831" s="2"/>
      <c r="O1831" s="2"/>
    </row>
    <row r="1832" spans="8:15">
      <c r="H1832" s="2"/>
      <c r="I1832" s="2"/>
      <c r="J1832" s="2"/>
      <c r="K1832" s="2"/>
      <c r="L1832" s="2"/>
      <c r="M1832" s="2"/>
      <c r="N1832" s="2"/>
      <c r="O1832" s="2"/>
    </row>
    <row r="1833" spans="8:15">
      <c r="H1833" s="2"/>
      <c r="I1833" s="2"/>
      <c r="J1833" s="2"/>
      <c r="K1833" s="2"/>
      <c r="L1833" s="2"/>
      <c r="M1833" s="2"/>
      <c r="N1833" s="2"/>
      <c r="O1833" s="2"/>
    </row>
    <row r="1834" spans="8:15">
      <c r="H1834" s="2"/>
      <c r="I1834" s="2"/>
      <c r="J1834" s="2"/>
      <c r="K1834" s="2"/>
      <c r="L1834" s="2"/>
      <c r="M1834" s="2"/>
      <c r="N1834" s="2"/>
      <c r="O1834" s="2"/>
    </row>
    <row r="1835" spans="8:15">
      <c r="H1835" s="2"/>
      <c r="I1835" s="2"/>
      <c r="J1835" s="2"/>
      <c r="K1835" s="2"/>
      <c r="L1835" s="2"/>
      <c r="M1835" s="2"/>
      <c r="N1835" s="2"/>
      <c r="O1835" s="2"/>
    </row>
    <row r="1836" spans="8:15">
      <c r="H1836" s="2"/>
      <c r="I1836" s="2"/>
      <c r="J1836" s="2"/>
      <c r="K1836" s="2"/>
      <c r="L1836" s="2"/>
      <c r="M1836" s="2"/>
      <c r="N1836" s="2"/>
      <c r="O1836" s="2"/>
    </row>
    <row r="1837" spans="8:15">
      <c r="H1837" s="2"/>
      <c r="I1837" s="2"/>
      <c r="J1837" s="2"/>
      <c r="K1837" s="2"/>
      <c r="L1837" s="2"/>
      <c r="M1837" s="2"/>
      <c r="N1837" s="2"/>
      <c r="O1837" s="2"/>
    </row>
    <row r="1838" spans="8:15">
      <c r="H1838" s="2"/>
      <c r="I1838" s="2"/>
      <c r="J1838" s="2"/>
      <c r="K1838" s="2"/>
      <c r="L1838" s="2"/>
      <c r="M1838" s="2"/>
      <c r="N1838" s="2"/>
      <c r="O1838" s="2"/>
    </row>
    <row r="1839" spans="8:15">
      <c r="H1839" s="2"/>
      <c r="I1839" s="2"/>
      <c r="J1839" s="2"/>
      <c r="K1839" s="2"/>
      <c r="L1839" s="2"/>
      <c r="M1839" s="2"/>
      <c r="N1839" s="2"/>
      <c r="O1839" s="2"/>
    </row>
    <row r="1840" spans="8:15">
      <c r="H1840" s="2"/>
      <c r="I1840" s="2"/>
      <c r="J1840" s="2"/>
      <c r="K1840" s="2"/>
      <c r="L1840" s="2"/>
      <c r="M1840" s="2"/>
      <c r="N1840" s="2"/>
      <c r="O1840" s="2"/>
    </row>
    <row r="1841" spans="8:15">
      <c r="H1841" s="2"/>
      <c r="I1841" s="2"/>
      <c r="J1841" s="2"/>
      <c r="K1841" s="2"/>
      <c r="L1841" s="2"/>
      <c r="M1841" s="2"/>
      <c r="N1841" s="2"/>
      <c r="O1841" s="2"/>
    </row>
    <row r="1842" spans="8:15">
      <c r="H1842" s="2"/>
      <c r="I1842" s="2"/>
      <c r="J1842" s="2"/>
      <c r="K1842" s="2"/>
      <c r="L1842" s="2"/>
      <c r="M1842" s="2"/>
      <c r="N1842" s="2"/>
      <c r="O1842" s="2"/>
    </row>
    <row r="1843" spans="8:15">
      <c r="H1843" s="2"/>
      <c r="I1843" s="2"/>
      <c r="J1843" s="2"/>
      <c r="K1843" s="2"/>
      <c r="L1843" s="2"/>
      <c r="M1843" s="2"/>
      <c r="N1843" s="2"/>
      <c r="O1843" s="2"/>
    </row>
    <row r="1844" spans="8:15">
      <c r="H1844" s="2"/>
      <c r="I1844" s="2"/>
      <c r="J1844" s="2"/>
      <c r="K1844" s="2"/>
      <c r="L1844" s="2"/>
      <c r="M1844" s="2"/>
      <c r="N1844" s="2"/>
      <c r="O1844" s="2"/>
    </row>
    <row r="1845" spans="8:15">
      <c r="H1845" s="2"/>
      <c r="I1845" s="2"/>
      <c r="J1845" s="2"/>
      <c r="K1845" s="2"/>
      <c r="L1845" s="2"/>
      <c r="M1845" s="2"/>
      <c r="N1845" s="2"/>
      <c r="O1845" s="2"/>
    </row>
    <row r="1846" spans="8:15">
      <c r="H1846" s="2"/>
      <c r="I1846" s="2"/>
      <c r="J1846" s="2"/>
      <c r="K1846" s="2"/>
      <c r="L1846" s="2"/>
      <c r="M1846" s="2"/>
      <c r="N1846" s="2"/>
      <c r="O1846" s="2"/>
    </row>
    <row r="1847" spans="8:15">
      <c r="H1847" s="2"/>
      <c r="I1847" s="2"/>
      <c r="J1847" s="2"/>
      <c r="K1847" s="2"/>
      <c r="L1847" s="2"/>
      <c r="M1847" s="2"/>
      <c r="N1847" s="2"/>
      <c r="O1847" s="2"/>
    </row>
    <row r="1848" spans="8:15">
      <c r="H1848" s="2"/>
      <c r="I1848" s="2"/>
      <c r="J1848" s="2"/>
      <c r="K1848" s="2"/>
      <c r="L1848" s="2"/>
      <c r="M1848" s="2"/>
      <c r="N1848" s="2"/>
      <c r="O1848" s="2"/>
    </row>
    <row r="1849" spans="8:15">
      <c r="H1849" s="2"/>
      <c r="I1849" s="2"/>
      <c r="J1849" s="2"/>
      <c r="K1849" s="2"/>
      <c r="L1849" s="2"/>
      <c r="M1849" s="2"/>
      <c r="N1849" s="2"/>
      <c r="O1849" s="2"/>
    </row>
    <row r="1850" spans="8:15">
      <c r="H1850" s="2"/>
      <c r="I1850" s="2"/>
      <c r="J1850" s="2"/>
      <c r="K1850" s="2"/>
      <c r="L1850" s="2"/>
      <c r="M1850" s="2"/>
      <c r="N1850" s="2"/>
      <c r="O1850" s="2"/>
    </row>
    <row r="1851" spans="8:15">
      <c r="H1851" s="2"/>
      <c r="I1851" s="2"/>
      <c r="J1851" s="2"/>
      <c r="K1851" s="2"/>
      <c r="L1851" s="2"/>
      <c r="M1851" s="2"/>
      <c r="N1851" s="2"/>
      <c r="O1851" s="2"/>
    </row>
    <row r="1852" spans="8:15">
      <c r="H1852" s="2"/>
      <c r="I1852" s="2"/>
      <c r="J1852" s="2"/>
      <c r="K1852" s="2"/>
      <c r="L1852" s="2"/>
      <c r="M1852" s="2"/>
      <c r="N1852" s="2"/>
      <c r="O1852" s="2"/>
    </row>
    <row r="1853" spans="8:15">
      <c r="H1853" s="2"/>
      <c r="I1853" s="2"/>
      <c r="J1853" s="2"/>
      <c r="K1853" s="2"/>
      <c r="L1853" s="2"/>
      <c r="M1853" s="2"/>
      <c r="N1853" s="2"/>
      <c r="O1853" s="2"/>
    </row>
    <row r="1854" spans="8:15">
      <c r="H1854" s="2"/>
      <c r="I1854" s="2"/>
      <c r="J1854" s="2"/>
      <c r="K1854" s="2"/>
      <c r="L1854" s="2"/>
      <c r="M1854" s="2"/>
      <c r="N1854" s="2"/>
      <c r="O1854" s="2"/>
    </row>
    <row r="1855" spans="8:15">
      <c r="H1855" s="2"/>
      <c r="I1855" s="2"/>
      <c r="J1855" s="2"/>
      <c r="K1855" s="2"/>
      <c r="L1855" s="2"/>
      <c r="M1855" s="2"/>
      <c r="N1855" s="2"/>
      <c r="O1855" s="2"/>
    </row>
    <row r="1856" spans="8:15">
      <c r="H1856" s="2"/>
      <c r="I1856" s="2"/>
      <c r="J1856" s="2"/>
      <c r="K1856" s="2"/>
      <c r="L1856" s="2"/>
      <c r="M1856" s="2"/>
      <c r="N1856" s="2"/>
      <c r="O1856" s="2"/>
    </row>
    <row r="1857" spans="8:15">
      <c r="H1857" s="2"/>
      <c r="I1857" s="2"/>
      <c r="J1857" s="2"/>
      <c r="K1857" s="2"/>
      <c r="L1857" s="2"/>
      <c r="M1857" s="2"/>
      <c r="N1857" s="2"/>
      <c r="O1857" s="2"/>
    </row>
    <row r="1858" spans="8:15">
      <c r="H1858" s="2"/>
      <c r="I1858" s="2"/>
      <c r="J1858" s="2"/>
      <c r="K1858" s="2"/>
      <c r="L1858" s="2"/>
      <c r="M1858" s="2"/>
      <c r="N1858" s="2"/>
      <c r="O1858" s="2"/>
    </row>
    <row r="1859" spans="8:15">
      <c r="H1859" s="2"/>
      <c r="I1859" s="2"/>
      <c r="J1859" s="2"/>
      <c r="K1859" s="2"/>
      <c r="L1859" s="2"/>
      <c r="M1859" s="2"/>
      <c r="N1859" s="2"/>
      <c r="O1859" s="2"/>
    </row>
    <row r="1860" spans="8:15">
      <c r="H1860" s="2"/>
      <c r="I1860" s="2"/>
      <c r="J1860" s="2"/>
      <c r="K1860" s="2"/>
      <c r="L1860" s="2"/>
      <c r="M1860" s="2"/>
      <c r="N1860" s="2"/>
      <c r="O1860" s="2"/>
    </row>
    <row r="1861" spans="8:15">
      <c r="H1861" s="2"/>
      <c r="I1861" s="2"/>
      <c r="J1861" s="2"/>
      <c r="K1861" s="2"/>
      <c r="L1861" s="2"/>
      <c r="M1861" s="2"/>
      <c r="N1861" s="2"/>
      <c r="O1861" s="2"/>
    </row>
    <row r="1862" spans="8:15">
      <c r="H1862" s="2"/>
      <c r="I1862" s="2"/>
      <c r="J1862" s="2"/>
      <c r="K1862" s="2"/>
      <c r="L1862" s="2"/>
      <c r="M1862" s="2"/>
      <c r="N1862" s="2"/>
      <c r="O1862" s="2"/>
    </row>
    <row r="1863" spans="8:15">
      <c r="H1863" s="2"/>
      <c r="I1863" s="2"/>
      <c r="J1863" s="2"/>
      <c r="K1863" s="2"/>
      <c r="L1863" s="2"/>
      <c r="M1863" s="2"/>
      <c r="N1863" s="2"/>
      <c r="O1863" s="2"/>
    </row>
    <row r="1864" spans="8:15">
      <c r="H1864" s="2"/>
      <c r="I1864" s="2"/>
      <c r="J1864" s="2"/>
      <c r="K1864" s="2"/>
      <c r="L1864" s="2"/>
      <c r="M1864" s="2"/>
      <c r="N1864" s="2"/>
      <c r="O1864" s="2"/>
    </row>
    <row r="1865" spans="8:15">
      <c r="H1865" s="2"/>
      <c r="I1865" s="2"/>
      <c r="J1865" s="2"/>
      <c r="K1865" s="2"/>
      <c r="L1865" s="2"/>
      <c r="M1865" s="2"/>
      <c r="N1865" s="2"/>
      <c r="O1865" s="2"/>
    </row>
    <row r="1866" spans="8:15">
      <c r="H1866" s="2"/>
      <c r="I1866" s="2"/>
      <c r="J1866" s="2"/>
      <c r="K1866" s="2"/>
      <c r="L1866" s="2"/>
      <c r="M1866" s="2"/>
      <c r="N1866" s="2"/>
      <c r="O1866" s="2"/>
    </row>
    <row r="1867" spans="8:15">
      <c r="H1867" s="2"/>
      <c r="I1867" s="2"/>
      <c r="J1867" s="2"/>
      <c r="K1867" s="2"/>
      <c r="L1867" s="2"/>
      <c r="M1867" s="2"/>
      <c r="N1867" s="2"/>
      <c r="O1867" s="2"/>
    </row>
    <row r="1868" spans="8:15">
      <c r="H1868" s="2"/>
      <c r="I1868" s="2"/>
      <c r="J1868" s="2"/>
      <c r="K1868" s="2"/>
      <c r="L1868" s="2"/>
      <c r="M1868" s="2"/>
      <c r="N1868" s="2"/>
      <c r="O1868" s="2"/>
    </row>
    <row r="1869" spans="8:15">
      <c r="H1869" s="2"/>
      <c r="I1869" s="2"/>
      <c r="J1869" s="2"/>
      <c r="K1869" s="2"/>
      <c r="L1869" s="2"/>
      <c r="M1869" s="2"/>
      <c r="N1869" s="2"/>
      <c r="O1869" s="2"/>
    </row>
    <row r="1870" spans="8:15">
      <c r="H1870" s="2"/>
      <c r="I1870" s="2"/>
      <c r="J1870" s="2"/>
      <c r="K1870" s="2"/>
      <c r="L1870" s="2"/>
      <c r="M1870" s="2"/>
      <c r="N1870" s="2"/>
      <c r="O1870" s="2"/>
    </row>
    <row r="1871" spans="8:15">
      <c r="H1871" s="2"/>
      <c r="I1871" s="2"/>
      <c r="J1871" s="2"/>
      <c r="K1871" s="2"/>
      <c r="L1871" s="2"/>
      <c r="M1871" s="2"/>
      <c r="N1871" s="2"/>
      <c r="O1871" s="2"/>
    </row>
    <row r="1872" spans="8:15">
      <c r="H1872" s="2"/>
      <c r="I1872" s="2"/>
      <c r="J1872" s="2"/>
      <c r="K1872" s="2"/>
      <c r="L1872" s="2"/>
      <c r="M1872" s="2"/>
      <c r="N1872" s="2"/>
      <c r="O1872" s="2"/>
    </row>
    <row r="1873" spans="8:15">
      <c r="H1873" s="2"/>
      <c r="I1873" s="2"/>
      <c r="J1873" s="2"/>
      <c r="K1873" s="2"/>
      <c r="L1873" s="2"/>
      <c r="M1873" s="2"/>
      <c r="N1873" s="2"/>
      <c r="O1873" s="2"/>
    </row>
    <row r="1874" spans="8:15">
      <c r="H1874" s="2"/>
      <c r="I1874" s="2"/>
      <c r="J1874" s="2"/>
      <c r="K1874" s="2"/>
      <c r="L1874" s="2"/>
      <c r="M1874" s="2"/>
      <c r="N1874" s="2"/>
      <c r="O1874" s="2"/>
    </row>
    <row r="1875" spans="8:15">
      <c r="H1875" s="2"/>
      <c r="I1875" s="2"/>
      <c r="J1875" s="2"/>
      <c r="K1875" s="2"/>
      <c r="L1875" s="2"/>
      <c r="M1875" s="2"/>
      <c r="N1875" s="2"/>
      <c r="O1875" s="2"/>
    </row>
    <row r="1876" spans="8:15">
      <c r="H1876" s="2"/>
      <c r="I1876" s="2"/>
      <c r="J1876" s="2"/>
      <c r="K1876" s="2"/>
      <c r="L1876" s="2"/>
      <c r="M1876" s="2"/>
      <c r="N1876" s="2"/>
      <c r="O1876" s="2"/>
    </row>
    <row r="1877" spans="8:15">
      <c r="H1877" s="2"/>
      <c r="I1877" s="2"/>
      <c r="J1877" s="2"/>
      <c r="K1877" s="2"/>
      <c r="L1877" s="2"/>
      <c r="M1877" s="2"/>
      <c r="N1877" s="2"/>
      <c r="O1877" s="2"/>
    </row>
    <row r="1878" spans="8:15">
      <c r="H1878" s="2"/>
      <c r="I1878" s="2"/>
      <c r="J1878" s="2"/>
      <c r="K1878" s="2"/>
      <c r="L1878" s="2"/>
      <c r="M1878" s="2"/>
      <c r="N1878" s="2"/>
      <c r="O1878" s="2"/>
    </row>
    <row r="1879" spans="8:15">
      <c r="H1879" s="2"/>
      <c r="I1879" s="2"/>
      <c r="J1879" s="2"/>
      <c r="K1879" s="2"/>
      <c r="L1879" s="2"/>
      <c r="M1879" s="2"/>
      <c r="N1879" s="2"/>
      <c r="O1879" s="2"/>
    </row>
    <row r="1880" spans="8:15">
      <c r="H1880" s="2"/>
      <c r="I1880" s="2"/>
      <c r="J1880" s="2"/>
      <c r="K1880" s="2"/>
      <c r="L1880" s="2"/>
      <c r="M1880" s="2"/>
      <c r="N1880" s="2"/>
      <c r="O1880" s="2"/>
    </row>
    <row r="1881" spans="8:15">
      <c r="H1881" s="2"/>
      <c r="I1881" s="2"/>
      <c r="J1881" s="2"/>
      <c r="K1881" s="2"/>
      <c r="L1881" s="2"/>
      <c r="M1881" s="2"/>
      <c r="N1881" s="2"/>
      <c r="O1881" s="2"/>
    </row>
    <row r="1882" spans="8:15">
      <c r="H1882" s="2"/>
      <c r="I1882" s="2"/>
      <c r="J1882" s="2"/>
      <c r="K1882" s="2"/>
      <c r="L1882" s="2"/>
      <c r="M1882" s="2"/>
      <c r="N1882" s="2"/>
      <c r="O1882" s="2"/>
    </row>
    <row r="1883" spans="8:15">
      <c r="H1883" s="2"/>
      <c r="I1883" s="2"/>
      <c r="J1883" s="2"/>
      <c r="K1883" s="2"/>
      <c r="L1883" s="2"/>
      <c r="M1883" s="2"/>
      <c r="N1883" s="2"/>
      <c r="O1883" s="2"/>
    </row>
    <row r="1884" spans="8:15">
      <c r="H1884" s="2"/>
      <c r="I1884" s="2"/>
      <c r="J1884" s="2"/>
      <c r="K1884" s="2"/>
      <c r="L1884" s="2"/>
      <c r="M1884" s="2"/>
      <c r="N1884" s="2"/>
      <c r="O1884" s="2"/>
    </row>
    <row r="1885" spans="8:15">
      <c r="H1885" s="2"/>
      <c r="I1885" s="2"/>
      <c r="J1885" s="2"/>
      <c r="K1885" s="2"/>
      <c r="L1885" s="2"/>
      <c r="M1885" s="2"/>
      <c r="N1885" s="2"/>
      <c r="O1885" s="2"/>
    </row>
    <row r="1886" spans="8:15">
      <c r="H1886" s="2"/>
      <c r="I1886" s="2"/>
      <c r="J1886" s="2"/>
      <c r="K1886" s="2"/>
      <c r="L1886" s="2"/>
      <c r="M1886" s="2"/>
      <c r="N1886" s="2"/>
      <c r="O1886" s="2"/>
    </row>
    <row r="1887" spans="8:15">
      <c r="H1887" s="2"/>
      <c r="I1887" s="2"/>
      <c r="J1887" s="2"/>
      <c r="K1887" s="2"/>
      <c r="L1887" s="2"/>
      <c r="M1887" s="2"/>
      <c r="N1887" s="2"/>
      <c r="O1887" s="2"/>
    </row>
    <row r="1888" spans="8:15">
      <c r="H1888" s="2"/>
      <c r="I1888" s="2"/>
      <c r="J1888" s="2"/>
      <c r="K1888" s="2"/>
      <c r="L1888" s="2"/>
      <c r="M1888" s="2"/>
      <c r="N1888" s="2"/>
      <c r="O1888" s="2"/>
    </row>
    <row r="1889" spans="8:15">
      <c r="H1889" s="2"/>
      <c r="I1889" s="2"/>
      <c r="J1889" s="2"/>
      <c r="K1889" s="2"/>
      <c r="L1889" s="2"/>
      <c r="M1889" s="2"/>
      <c r="N1889" s="2"/>
      <c r="O1889" s="2"/>
    </row>
    <row r="1890" spans="8:15">
      <c r="H1890" s="2"/>
      <c r="I1890" s="2"/>
      <c r="J1890" s="2"/>
      <c r="K1890" s="2"/>
      <c r="L1890" s="2"/>
      <c r="M1890" s="2"/>
      <c r="N1890" s="2"/>
      <c r="O1890" s="2"/>
    </row>
    <row r="1891" spans="8:15">
      <c r="H1891" s="2"/>
      <c r="I1891" s="2"/>
      <c r="J1891" s="2"/>
      <c r="K1891" s="2"/>
      <c r="L1891" s="2"/>
      <c r="M1891" s="2"/>
      <c r="N1891" s="2"/>
      <c r="O1891" s="2"/>
    </row>
    <row r="1892" spans="8:15">
      <c r="H1892" s="2"/>
      <c r="I1892" s="2"/>
      <c r="J1892" s="2"/>
      <c r="K1892" s="2"/>
      <c r="L1892" s="2"/>
      <c r="M1892" s="2"/>
      <c r="N1892" s="2"/>
      <c r="O1892" s="2"/>
    </row>
    <row r="1893" spans="8:15">
      <c r="H1893" s="2"/>
      <c r="I1893" s="2"/>
      <c r="J1893" s="2"/>
      <c r="K1893" s="2"/>
      <c r="L1893" s="2"/>
      <c r="M1893" s="2"/>
      <c r="N1893" s="2"/>
      <c r="O1893" s="2"/>
    </row>
    <row r="1894" spans="8:15">
      <c r="H1894" s="2"/>
      <c r="I1894" s="2"/>
      <c r="J1894" s="2"/>
      <c r="K1894" s="2"/>
      <c r="L1894" s="2"/>
      <c r="M1894" s="2"/>
      <c r="N1894" s="2"/>
      <c r="O1894" s="2"/>
    </row>
    <row r="1895" spans="8:15">
      <c r="H1895" s="2"/>
      <c r="I1895" s="2"/>
      <c r="J1895" s="2"/>
      <c r="K1895" s="2"/>
      <c r="L1895" s="2"/>
      <c r="M1895" s="2"/>
      <c r="N1895" s="2"/>
      <c r="O1895" s="2"/>
    </row>
    <row r="1896" spans="8:15">
      <c r="H1896" s="2"/>
      <c r="I1896" s="2"/>
      <c r="J1896" s="2"/>
      <c r="K1896" s="2"/>
      <c r="L1896" s="2"/>
      <c r="M1896" s="2"/>
      <c r="N1896" s="2"/>
      <c r="O1896" s="2"/>
    </row>
    <row r="1897" spans="8:15">
      <c r="H1897" s="2"/>
      <c r="I1897" s="2"/>
      <c r="J1897" s="2"/>
      <c r="K1897" s="2"/>
      <c r="L1897" s="2"/>
      <c r="M1897" s="2"/>
      <c r="N1897" s="2"/>
      <c r="O1897" s="2"/>
    </row>
    <row r="1898" spans="8:15">
      <c r="H1898" s="2"/>
      <c r="I1898" s="2"/>
      <c r="J1898" s="2"/>
      <c r="K1898" s="2"/>
      <c r="L1898" s="2"/>
      <c r="M1898" s="2"/>
      <c r="N1898" s="2"/>
      <c r="O1898" s="2"/>
    </row>
    <row r="1899" spans="8:15">
      <c r="H1899" s="2"/>
      <c r="I1899" s="2"/>
      <c r="J1899" s="2"/>
      <c r="K1899" s="2"/>
      <c r="L1899" s="2"/>
      <c r="M1899" s="2"/>
      <c r="N1899" s="2"/>
      <c r="O1899" s="2"/>
    </row>
    <row r="1900" spans="8:15">
      <c r="H1900" s="2"/>
      <c r="I1900" s="2"/>
      <c r="J1900" s="2"/>
      <c r="K1900" s="2"/>
      <c r="L1900" s="2"/>
      <c r="M1900" s="2"/>
      <c r="N1900" s="2"/>
      <c r="O1900" s="2"/>
    </row>
    <row r="1901" spans="8:15">
      <c r="H1901" s="2"/>
      <c r="I1901" s="2"/>
      <c r="J1901" s="2"/>
      <c r="K1901" s="2"/>
      <c r="L1901" s="2"/>
      <c r="M1901" s="2"/>
      <c r="N1901" s="2"/>
      <c r="O1901" s="2"/>
    </row>
    <row r="1902" spans="8:15">
      <c r="H1902" s="2"/>
      <c r="I1902" s="2"/>
      <c r="J1902" s="2"/>
      <c r="K1902" s="2"/>
      <c r="L1902" s="2"/>
      <c r="M1902" s="2"/>
      <c r="N1902" s="2"/>
      <c r="O1902" s="2"/>
    </row>
    <row r="1903" spans="8:15">
      <c r="H1903" s="2"/>
      <c r="I1903" s="2"/>
      <c r="J1903" s="2"/>
      <c r="K1903" s="2"/>
      <c r="L1903" s="2"/>
      <c r="M1903" s="2"/>
      <c r="N1903" s="2"/>
      <c r="O1903" s="2"/>
    </row>
    <row r="1904" spans="8:15">
      <c r="H1904" s="2"/>
      <c r="I1904" s="2"/>
      <c r="J1904" s="2"/>
      <c r="K1904" s="2"/>
      <c r="L1904" s="2"/>
      <c r="M1904" s="2"/>
      <c r="N1904" s="2"/>
      <c r="O1904" s="2"/>
    </row>
    <row r="1905" spans="8:15">
      <c r="H1905" s="2"/>
      <c r="I1905" s="2"/>
      <c r="J1905" s="2"/>
      <c r="K1905" s="2"/>
      <c r="L1905" s="2"/>
      <c r="M1905" s="2"/>
      <c r="N1905" s="2"/>
      <c r="O1905" s="2"/>
    </row>
    <row r="1906" spans="8:15">
      <c r="H1906" s="2"/>
      <c r="I1906" s="2"/>
      <c r="J1906" s="2"/>
      <c r="K1906" s="2"/>
      <c r="L1906" s="2"/>
      <c r="M1906" s="2"/>
      <c r="N1906" s="2"/>
      <c r="O1906" s="2"/>
    </row>
    <row r="1907" spans="8:15">
      <c r="H1907" s="2"/>
      <c r="I1907" s="2"/>
      <c r="J1907" s="2"/>
      <c r="K1907" s="2"/>
      <c r="L1907" s="2"/>
      <c r="M1907" s="2"/>
      <c r="N1907" s="2"/>
      <c r="O1907" s="2"/>
    </row>
    <row r="1908" spans="8:15">
      <c r="H1908" s="2"/>
      <c r="I1908" s="2"/>
      <c r="J1908" s="2"/>
      <c r="K1908" s="2"/>
      <c r="L1908" s="2"/>
      <c r="M1908" s="2"/>
      <c r="N1908" s="2"/>
      <c r="O1908" s="2"/>
    </row>
    <row r="1909" spans="8:15">
      <c r="H1909" s="2"/>
      <c r="I1909" s="2"/>
      <c r="J1909" s="2"/>
      <c r="K1909" s="2"/>
      <c r="L1909" s="2"/>
      <c r="M1909" s="2"/>
      <c r="N1909" s="2"/>
      <c r="O1909" s="2"/>
    </row>
    <row r="1910" spans="8:15">
      <c r="H1910" s="2"/>
      <c r="I1910" s="2"/>
      <c r="J1910" s="2"/>
      <c r="K1910" s="2"/>
      <c r="L1910" s="2"/>
      <c r="M1910" s="2"/>
      <c r="N1910" s="2"/>
      <c r="O1910" s="2"/>
    </row>
    <row r="1911" spans="8:15">
      <c r="H1911" s="2"/>
      <c r="I1911" s="2"/>
      <c r="J1911" s="2"/>
      <c r="K1911" s="2"/>
      <c r="L1911" s="2"/>
      <c r="M1911" s="2"/>
      <c r="N1911" s="2"/>
      <c r="O1911" s="2"/>
    </row>
    <row r="1912" spans="8:15">
      <c r="H1912" s="2"/>
      <c r="I1912" s="2"/>
      <c r="J1912" s="2"/>
      <c r="K1912" s="2"/>
      <c r="L1912" s="2"/>
      <c r="M1912" s="2"/>
      <c r="N1912" s="2"/>
      <c r="O1912" s="2"/>
    </row>
    <row r="1913" spans="8:15">
      <c r="H1913" s="2"/>
      <c r="I1913" s="2"/>
      <c r="J1913" s="2"/>
      <c r="K1913" s="2"/>
      <c r="L1913" s="2"/>
      <c r="M1913" s="2"/>
      <c r="N1913" s="2"/>
      <c r="O1913" s="2"/>
    </row>
    <row r="1914" spans="8:15">
      <c r="H1914" s="2"/>
      <c r="I1914" s="2"/>
      <c r="J1914" s="2"/>
      <c r="K1914" s="2"/>
      <c r="L1914" s="2"/>
      <c r="M1914" s="2"/>
      <c r="N1914" s="2"/>
      <c r="O1914" s="2"/>
    </row>
    <row r="1915" spans="8:15">
      <c r="H1915" s="2"/>
      <c r="I1915" s="2"/>
      <c r="J1915" s="2"/>
      <c r="K1915" s="2"/>
      <c r="L1915" s="2"/>
      <c r="M1915" s="2"/>
      <c r="N1915" s="2"/>
      <c r="O1915" s="2"/>
    </row>
    <row r="1916" spans="8:15">
      <c r="H1916" s="2"/>
      <c r="I1916" s="2"/>
      <c r="J1916" s="2"/>
      <c r="K1916" s="2"/>
      <c r="L1916" s="2"/>
      <c r="M1916" s="2"/>
      <c r="N1916" s="2"/>
      <c r="O1916" s="2"/>
    </row>
    <row r="1917" spans="8:15">
      <c r="H1917" s="2"/>
      <c r="I1917" s="2"/>
      <c r="J1917" s="2"/>
      <c r="K1917" s="2"/>
      <c r="L1917" s="2"/>
      <c r="M1917" s="2"/>
      <c r="N1917" s="2"/>
      <c r="O1917" s="2"/>
    </row>
    <row r="1918" spans="8:15">
      <c r="H1918" s="2"/>
      <c r="I1918" s="2"/>
      <c r="J1918" s="2"/>
      <c r="K1918" s="2"/>
      <c r="L1918" s="2"/>
      <c r="M1918" s="2"/>
      <c r="N1918" s="2"/>
      <c r="O1918" s="2"/>
    </row>
    <row r="1919" spans="8:15">
      <c r="H1919" s="2"/>
      <c r="I1919" s="2"/>
      <c r="J1919" s="2"/>
      <c r="K1919" s="2"/>
      <c r="L1919" s="2"/>
      <c r="M1919" s="2"/>
      <c r="N1919" s="2"/>
      <c r="O1919" s="2"/>
    </row>
    <row r="1920" spans="8:15">
      <c r="H1920" s="2"/>
      <c r="I1920" s="2"/>
      <c r="J1920" s="2"/>
      <c r="K1920" s="2"/>
      <c r="L1920" s="2"/>
      <c r="M1920" s="2"/>
      <c r="N1920" s="2"/>
      <c r="O1920" s="2"/>
    </row>
    <row r="1921" spans="8:15">
      <c r="H1921" s="2"/>
      <c r="I1921" s="2"/>
      <c r="J1921" s="2"/>
      <c r="K1921" s="2"/>
      <c r="L1921" s="2"/>
      <c r="M1921" s="2"/>
      <c r="N1921" s="2"/>
      <c r="O1921" s="2"/>
    </row>
    <row r="1922" spans="8:15">
      <c r="H1922" s="2"/>
      <c r="I1922" s="2"/>
      <c r="J1922" s="2"/>
      <c r="K1922" s="2"/>
      <c r="L1922" s="2"/>
      <c r="M1922" s="2"/>
      <c r="N1922" s="2"/>
      <c r="O1922" s="2"/>
    </row>
    <row r="1923" spans="8:15">
      <c r="H1923" s="2"/>
      <c r="I1923" s="2"/>
      <c r="J1923" s="2"/>
      <c r="K1923" s="2"/>
      <c r="L1923" s="2"/>
      <c r="M1923" s="2"/>
      <c r="N1923" s="2"/>
      <c r="O1923" s="2"/>
    </row>
    <row r="1924" spans="8:15">
      <c r="H1924" s="2"/>
      <c r="I1924" s="2"/>
      <c r="J1924" s="2"/>
      <c r="K1924" s="2"/>
      <c r="L1924" s="2"/>
      <c r="M1924" s="2"/>
      <c r="N1924" s="2"/>
      <c r="O1924" s="2"/>
    </row>
    <row r="1925" spans="8:15">
      <c r="H1925" s="2"/>
      <c r="I1925" s="2"/>
      <c r="J1925" s="2"/>
      <c r="K1925" s="2"/>
      <c r="L1925" s="2"/>
      <c r="M1925" s="2"/>
      <c r="N1925" s="2"/>
      <c r="O1925" s="2"/>
    </row>
    <row r="1926" spans="8:15">
      <c r="H1926" s="2"/>
      <c r="I1926" s="2"/>
      <c r="J1926" s="2"/>
      <c r="K1926" s="2"/>
      <c r="L1926" s="2"/>
      <c r="M1926" s="2"/>
      <c r="N1926" s="2"/>
      <c r="O1926" s="2"/>
    </row>
    <row r="1927" spans="8:15">
      <c r="H1927" s="2"/>
      <c r="I1927" s="2"/>
      <c r="J1927" s="2"/>
      <c r="K1927" s="2"/>
      <c r="L1927" s="2"/>
      <c r="M1927" s="2"/>
      <c r="N1927" s="2"/>
      <c r="O1927" s="2"/>
    </row>
    <row r="1928" spans="8:15">
      <c r="H1928" s="2"/>
      <c r="I1928" s="2"/>
      <c r="J1928" s="2"/>
      <c r="K1928" s="2"/>
      <c r="L1928" s="2"/>
      <c r="M1928" s="2"/>
      <c r="N1928" s="2"/>
      <c r="O1928" s="2"/>
    </row>
    <row r="1929" spans="8:15">
      <c r="H1929" s="2"/>
      <c r="I1929" s="2"/>
      <c r="J1929" s="2"/>
      <c r="K1929" s="2"/>
      <c r="L1929" s="2"/>
      <c r="M1929" s="2"/>
      <c r="N1929" s="2"/>
      <c r="O1929" s="2"/>
    </row>
    <row r="1930" spans="8:15">
      <c r="H1930" s="2"/>
      <c r="I1930" s="2"/>
      <c r="J1930" s="2"/>
      <c r="K1930" s="2"/>
      <c r="L1930" s="2"/>
      <c r="M1930" s="2"/>
      <c r="N1930" s="2"/>
      <c r="O1930" s="2"/>
    </row>
    <row r="1931" spans="8:15">
      <c r="H1931" s="2"/>
      <c r="I1931" s="2"/>
      <c r="J1931" s="2"/>
      <c r="K1931" s="2"/>
      <c r="L1931" s="2"/>
      <c r="M1931" s="2"/>
      <c r="N1931" s="2"/>
      <c r="O1931" s="2"/>
    </row>
    <row r="1932" spans="8:15">
      <c r="H1932" s="2"/>
      <c r="I1932" s="2"/>
      <c r="J1932" s="2"/>
      <c r="K1932" s="2"/>
      <c r="L1932" s="2"/>
      <c r="M1932" s="2"/>
      <c r="N1932" s="2"/>
      <c r="O1932" s="2"/>
    </row>
    <row r="1933" spans="8:15">
      <c r="H1933" s="2"/>
      <c r="I1933" s="2"/>
      <c r="J1933" s="2"/>
      <c r="K1933" s="2"/>
      <c r="L1933" s="2"/>
      <c r="M1933" s="2"/>
      <c r="N1933" s="2"/>
      <c r="O1933" s="2"/>
    </row>
    <row r="1934" spans="8:15">
      <c r="H1934" s="2"/>
      <c r="I1934" s="2"/>
      <c r="J1934" s="2"/>
      <c r="K1934" s="2"/>
      <c r="L1934" s="2"/>
      <c r="M1934" s="2"/>
      <c r="N1934" s="2"/>
      <c r="O1934" s="2"/>
    </row>
    <row r="1935" spans="8:15">
      <c r="H1935" s="2"/>
      <c r="I1935" s="2"/>
      <c r="J1935" s="2"/>
      <c r="K1935" s="2"/>
      <c r="L1935" s="2"/>
      <c r="M1935" s="2"/>
      <c r="N1935" s="2"/>
      <c r="O1935" s="2"/>
    </row>
    <row r="1936" spans="8:15">
      <c r="H1936" s="2"/>
      <c r="I1936" s="2"/>
      <c r="J1936" s="2"/>
      <c r="K1936" s="2"/>
      <c r="L1936" s="2"/>
      <c r="M1936" s="2"/>
      <c r="N1936" s="2"/>
      <c r="O1936" s="2"/>
    </row>
    <row r="1937" spans="8:15">
      <c r="H1937" s="2"/>
      <c r="I1937" s="2"/>
      <c r="J1937" s="2"/>
      <c r="K1937" s="2"/>
      <c r="L1937" s="2"/>
      <c r="M1937" s="2"/>
      <c r="N1937" s="2"/>
      <c r="O1937" s="2"/>
    </row>
    <row r="1938" spans="8:15">
      <c r="H1938" s="2"/>
      <c r="I1938" s="2"/>
      <c r="J1938" s="2"/>
      <c r="K1938" s="2"/>
      <c r="L1938" s="2"/>
      <c r="M1938" s="2"/>
      <c r="N1938" s="2"/>
      <c r="O1938" s="2"/>
    </row>
    <row r="1939" spans="8:15">
      <c r="H1939" s="2"/>
      <c r="I1939" s="2"/>
      <c r="J1939" s="2"/>
      <c r="K1939" s="2"/>
      <c r="L1939" s="2"/>
      <c r="M1939" s="2"/>
      <c r="N1939" s="2"/>
      <c r="O1939" s="2"/>
    </row>
    <row r="1940" spans="8:15">
      <c r="H1940" s="2"/>
      <c r="I1940" s="2"/>
      <c r="J1940" s="2"/>
      <c r="K1940" s="2"/>
      <c r="L1940" s="2"/>
      <c r="M1940" s="2"/>
      <c r="N1940" s="2"/>
      <c r="O1940" s="2"/>
    </row>
    <row r="1941" spans="8:15">
      <c r="H1941" s="2"/>
      <c r="I1941" s="2"/>
      <c r="J1941" s="2"/>
      <c r="K1941" s="2"/>
      <c r="L1941" s="2"/>
      <c r="M1941" s="2"/>
      <c r="N1941" s="2"/>
      <c r="O1941" s="2"/>
    </row>
    <row r="1942" spans="8:15">
      <c r="H1942" s="2"/>
      <c r="I1942" s="2"/>
      <c r="J1942" s="2"/>
      <c r="K1942" s="2"/>
      <c r="L1942" s="2"/>
      <c r="M1942" s="2"/>
      <c r="N1942" s="2"/>
      <c r="O1942" s="2"/>
    </row>
    <row r="1943" spans="8:15">
      <c r="H1943" s="2"/>
      <c r="I1943" s="2"/>
      <c r="J1943" s="2"/>
      <c r="K1943" s="2"/>
      <c r="L1943" s="2"/>
      <c r="M1943" s="2"/>
      <c r="N1943" s="2"/>
      <c r="O1943" s="2"/>
    </row>
    <row r="1944" spans="8:15">
      <c r="H1944" s="2"/>
      <c r="I1944" s="2"/>
      <c r="J1944" s="2"/>
      <c r="K1944" s="2"/>
      <c r="L1944" s="2"/>
      <c r="M1944" s="2"/>
      <c r="N1944" s="2"/>
      <c r="O1944" s="2"/>
    </row>
    <row r="1945" spans="8:15">
      <c r="H1945" s="2"/>
      <c r="I1945" s="2"/>
      <c r="J1945" s="2"/>
      <c r="K1945" s="2"/>
      <c r="L1945" s="2"/>
      <c r="M1945" s="2"/>
      <c r="N1945" s="2"/>
      <c r="O1945" s="2"/>
    </row>
    <row r="1946" spans="8:15">
      <c r="H1946" s="2"/>
      <c r="I1946" s="2"/>
      <c r="J1946" s="2"/>
      <c r="K1946" s="2"/>
      <c r="L1946" s="2"/>
      <c r="M1946" s="2"/>
      <c r="N1946" s="2"/>
      <c r="O1946" s="2"/>
    </row>
    <row r="1947" spans="8:15">
      <c r="H1947" s="2"/>
      <c r="I1947" s="2"/>
      <c r="J1947" s="2"/>
      <c r="K1947" s="2"/>
      <c r="L1947" s="2"/>
      <c r="M1947" s="2"/>
      <c r="N1947" s="2"/>
      <c r="O1947" s="2"/>
    </row>
    <row r="1948" spans="8:15">
      <c r="H1948" s="2"/>
      <c r="I1948" s="2"/>
      <c r="J1948" s="2"/>
      <c r="K1948" s="2"/>
      <c r="L1948" s="2"/>
      <c r="M1948" s="2"/>
      <c r="N1948" s="2"/>
      <c r="O1948" s="2"/>
    </row>
    <row r="1949" spans="8:15">
      <c r="H1949" s="2"/>
      <c r="I1949" s="2"/>
      <c r="J1949" s="2"/>
      <c r="K1949" s="2"/>
      <c r="L1949" s="2"/>
      <c r="M1949" s="2"/>
      <c r="N1949" s="2"/>
      <c r="O1949" s="2"/>
    </row>
    <row r="1950" spans="8:15">
      <c r="H1950" s="2"/>
      <c r="I1950" s="2"/>
      <c r="J1950" s="2"/>
      <c r="K1950" s="2"/>
      <c r="L1950" s="2"/>
      <c r="M1950" s="2"/>
      <c r="N1950" s="2"/>
      <c r="O1950" s="2"/>
    </row>
    <row r="1951" spans="8:15">
      <c r="H1951" s="2"/>
      <c r="I1951" s="2"/>
      <c r="J1951" s="2"/>
      <c r="K1951" s="2"/>
      <c r="L1951" s="2"/>
      <c r="M1951" s="2"/>
      <c r="N1951" s="2"/>
      <c r="O1951" s="2"/>
    </row>
    <row r="1952" spans="8:15">
      <c r="H1952" s="2"/>
      <c r="I1952" s="2"/>
      <c r="J1952" s="2"/>
      <c r="K1952" s="2"/>
      <c r="L1952" s="2"/>
      <c r="M1952" s="2"/>
      <c r="N1952" s="2"/>
      <c r="O1952" s="2"/>
    </row>
    <row r="1953" spans="8:15">
      <c r="H1953" s="2"/>
      <c r="I1953" s="2"/>
      <c r="J1953" s="2"/>
      <c r="K1953" s="2"/>
      <c r="L1953" s="2"/>
      <c r="M1953" s="2"/>
      <c r="N1953" s="2"/>
      <c r="O1953" s="2"/>
    </row>
    <row r="1954" spans="8:15">
      <c r="H1954" s="2"/>
      <c r="I1954" s="2"/>
      <c r="J1954" s="2"/>
      <c r="K1954" s="2"/>
      <c r="L1954" s="2"/>
      <c r="M1954" s="2"/>
      <c r="N1954" s="2"/>
      <c r="O1954" s="2"/>
    </row>
    <row r="1955" spans="8:15">
      <c r="H1955" s="2"/>
      <c r="I1955" s="2"/>
      <c r="J1955" s="2"/>
      <c r="K1955" s="2"/>
      <c r="L1955" s="2"/>
      <c r="M1955" s="2"/>
      <c r="N1955" s="2"/>
      <c r="O1955" s="2"/>
    </row>
    <row r="1956" spans="8:15">
      <c r="H1956" s="2"/>
      <c r="I1956" s="2"/>
      <c r="J1956" s="2"/>
      <c r="K1956" s="2"/>
      <c r="L1956" s="2"/>
      <c r="M1956" s="2"/>
      <c r="N1956" s="2"/>
      <c r="O1956" s="2"/>
    </row>
    <row r="1957" spans="8:15">
      <c r="H1957" s="2"/>
      <c r="I1957" s="2"/>
      <c r="J1957" s="2"/>
      <c r="K1957" s="2"/>
      <c r="L1957" s="2"/>
      <c r="M1957" s="2"/>
      <c r="N1957" s="2"/>
      <c r="O1957" s="2"/>
    </row>
    <row r="1958" spans="8:15">
      <c r="H1958" s="2"/>
      <c r="I1958" s="2"/>
      <c r="J1958" s="2"/>
      <c r="K1958" s="2"/>
      <c r="L1958" s="2"/>
      <c r="M1958" s="2"/>
      <c r="N1958" s="2"/>
      <c r="O1958" s="2"/>
    </row>
    <row r="1959" spans="8:15">
      <c r="H1959" s="2"/>
      <c r="I1959" s="2"/>
      <c r="J1959" s="2"/>
      <c r="K1959" s="2"/>
      <c r="L1959" s="2"/>
      <c r="M1959" s="2"/>
      <c r="N1959" s="2"/>
      <c r="O1959" s="2"/>
    </row>
    <row r="1960" spans="8:15">
      <c r="H1960" s="2"/>
      <c r="I1960" s="2"/>
      <c r="J1960" s="2"/>
      <c r="K1960" s="2"/>
      <c r="L1960" s="2"/>
      <c r="M1960" s="2"/>
      <c r="N1960" s="2"/>
      <c r="O1960" s="2"/>
    </row>
    <row r="1961" spans="8:15">
      <c r="H1961" s="2"/>
      <c r="I1961" s="2"/>
      <c r="J1961" s="2"/>
      <c r="K1961" s="2"/>
      <c r="L1961" s="2"/>
      <c r="M1961" s="2"/>
      <c r="N1961" s="2"/>
      <c r="O1961" s="2"/>
    </row>
    <row r="1962" spans="8:15">
      <c r="H1962" s="2"/>
      <c r="I1962" s="2"/>
      <c r="J1962" s="2"/>
      <c r="K1962" s="2"/>
      <c r="L1962" s="2"/>
      <c r="M1962" s="2"/>
      <c r="N1962" s="2"/>
      <c r="O1962" s="2"/>
    </row>
    <row r="1963" spans="8:15">
      <c r="H1963" s="2"/>
      <c r="I1963" s="2"/>
      <c r="J1963" s="2"/>
      <c r="K1963" s="2"/>
      <c r="L1963" s="2"/>
      <c r="M1963" s="2"/>
      <c r="N1963" s="2"/>
      <c r="O1963" s="2"/>
    </row>
    <row r="1964" spans="8:15">
      <c r="H1964" s="2"/>
      <c r="I1964" s="2"/>
      <c r="J1964" s="2"/>
      <c r="K1964" s="2"/>
      <c r="L1964" s="2"/>
      <c r="M1964" s="2"/>
      <c r="N1964" s="2"/>
      <c r="O1964" s="2"/>
    </row>
    <row r="1965" spans="8:15">
      <c r="H1965" s="2"/>
      <c r="I1965" s="2"/>
      <c r="J1965" s="2"/>
      <c r="K1965" s="2"/>
      <c r="L1965" s="2"/>
      <c r="M1965" s="2"/>
      <c r="N1965" s="2"/>
      <c r="O1965" s="2"/>
    </row>
    <row r="1966" spans="8:15">
      <c r="H1966" s="2"/>
      <c r="I1966" s="2"/>
      <c r="J1966" s="2"/>
      <c r="K1966" s="2"/>
      <c r="L1966" s="2"/>
      <c r="M1966" s="2"/>
      <c r="N1966" s="2"/>
      <c r="O1966" s="2"/>
    </row>
    <row r="1967" spans="8:15">
      <c r="H1967" s="2"/>
      <c r="I1967" s="2"/>
      <c r="J1967" s="2"/>
      <c r="K1967" s="2"/>
      <c r="L1967" s="2"/>
      <c r="M1967" s="2"/>
      <c r="N1967" s="2"/>
      <c r="O1967" s="2"/>
    </row>
    <row r="1968" spans="8:15">
      <c r="H1968" s="2"/>
      <c r="I1968" s="2"/>
      <c r="J1968" s="2"/>
      <c r="K1968" s="2"/>
      <c r="L1968" s="2"/>
      <c r="M1968" s="2"/>
      <c r="N1968" s="2"/>
      <c r="O1968" s="2"/>
    </row>
    <row r="1969" spans="8:15">
      <c r="H1969" s="2"/>
      <c r="I1969" s="2"/>
      <c r="J1969" s="2"/>
      <c r="K1969" s="2"/>
      <c r="L1969" s="2"/>
      <c r="M1969" s="2"/>
      <c r="N1969" s="2"/>
      <c r="O1969" s="2"/>
    </row>
    <row r="1970" spans="8:15">
      <c r="H1970" s="2"/>
      <c r="I1970" s="2"/>
      <c r="J1970" s="2"/>
      <c r="K1970" s="2"/>
      <c r="L1970" s="2"/>
      <c r="M1970" s="2"/>
      <c r="N1970" s="2"/>
      <c r="O1970" s="2"/>
    </row>
    <row r="1971" spans="8:15">
      <c r="H1971" s="2"/>
      <c r="I1971" s="2"/>
      <c r="J1971" s="2"/>
      <c r="K1971" s="2"/>
      <c r="L1971" s="2"/>
      <c r="M1971" s="2"/>
      <c r="N1971" s="2"/>
      <c r="O1971" s="2"/>
    </row>
    <row r="1972" spans="8:15">
      <c r="H1972" s="2"/>
      <c r="I1972" s="2"/>
      <c r="J1972" s="2"/>
      <c r="K1972" s="2"/>
      <c r="L1972" s="2"/>
      <c r="M1972" s="2"/>
      <c r="N1972" s="2"/>
      <c r="O1972" s="2"/>
    </row>
    <row r="1973" spans="8:15">
      <c r="H1973" s="2"/>
      <c r="I1973" s="2"/>
      <c r="J1973" s="2"/>
      <c r="K1973" s="2"/>
      <c r="L1973" s="2"/>
      <c r="M1973" s="2"/>
      <c r="N1973" s="2"/>
      <c r="O1973" s="2"/>
    </row>
    <row r="1974" spans="8:15">
      <c r="H1974" s="2"/>
      <c r="I1974" s="2"/>
      <c r="J1974" s="2"/>
      <c r="K1974" s="2"/>
      <c r="L1974" s="2"/>
      <c r="M1974" s="2"/>
      <c r="N1974" s="2"/>
      <c r="O1974" s="2"/>
    </row>
    <row r="1975" spans="8:15">
      <c r="H1975" s="2"/>
      <c r="I1975" s="2"/>
      <c r="J1975" s="2"/>
      <c r="K1975" s="2"/>
      <c r="L1975" s="2"/>
      <c r="M1975" s="2"/>
      <c r="N1975" s="2"/>
      <c r="O1975" s="2"/>
    </row>
    <row r="1976" spans="8:15">
      <c r="H1976" s="2"/>
      <c r="I1976" s="2"/>
      <c r="J1976" s="2"/>
      <c r="K1976" s="2"/>
      <c r="L1976" s="2"/>
      <c r="M1976" s="2"/>
      <c r="N1976" s="2"/>
      <c r="O1976" s="2"/>
    </row>
    <row r="1977" spans="8:15">
      <c r="H1977" s="2"/>
      <c r="I1977" s="2"/>
      <c r="J1977" s="2"/>
      <c r="K1977" s="2"/>
      <c r="L1977" s="2"/>
      <c r="M1977" s="2"/>
      <c r="N1977" s="2"/>
      <c r="O1977" s="2"/>
    </row>
    <row r="1978" spans="8:15">
      <c r="H1978" s="2"/>
      <c r="I1978" s="2"/>
      <c r="J1978" s="2"/>
      <c r="K1978" s="2"/>
      <c r="L1978" s="2"/>
      <c r="M1978" s="2"/>
      <c r="N1978" s="2"/>
      <c r="O1978" s="2"/>
    </row>
    <row r="1979" spans="8:15">
      <c r="H1979" s="2"/>
      <c r="I1979" s="2"/>
      <c r="J1979" s="2"/>
      <c r="K1979" s="2"/>
      <c r="L1979" s="2"/>
      <c r="M1979" s="2"/>
      <c r="N1979" s="2"/>
      <c r="O1979" s="2"/>
    </row>
    <row r="1980" spans="8:15">
      <c r="H1980" s="2"/>
      <c r="I1980" s="2"/>
      <c r="J1980" s="2"/>
      <c r="K1980" s="2"/>
      <c r="L1980" s="2"/>
      <c r="M1980" s="2"/>
      <c r="N1980" s="2"/>
      <c r="O1980" s="2"/>
    </row>
    <row r="1981" spans="8:15">
      <c r="H1981" s="2"/>
      <c r="I1981" s="2"/>
      <c r="J1981" s="2"/>
      <c r="K1981" s="2"/>
      <c r="L1981" s="2"/>
      <c r="M1981" s="2"/>
      <c r="N1981" s="2"/>
      <c r="O1981" s="2"/>
    </row>
    <row r="1982" spans="8:15">
      <c r="H1982" s="2"/>
      <c r="I1982" s="2"/>
      <c r="J1982" s="2"/>
      <c r="K1982" s="2"/>
      <c r="L1982" s="2"/>
      <c r="M1982" s="2"/>
      <c r="N1982" s="2"/>
      <c r="O1982" s="2"/>
    </row>
    <row r="1983" spans="8:15">
      <c r="H1983" s="2"/>
      <c r="I1983" s="2"/>
      <c r="J1983" s="2"/>
      <c r="K1983" s="2"/>
      <c r="L1983" s="2"/>
      <c r="M1983" s="2"/>
      <c r="N1983" s="2"/>
      <c r="O1983" s="2"/>
    </row>
    <row r="1984" spans="8:15">
      <c r="H1984" s="2"/>
      <c r="I1984" s="2"/>
      <c r="J1984" s="2"/>
      <c r="K1984" s="2"/>
      <c r="L1984" s="2"/>
      <c r="M1984" s="2"/>
      <c r="N1984" s="2"/>
      <c r="O1984" s="2"/>
    </row>
    <row r="1985" spans="8:15">
      <c r="H1985" s="2"/>
      <c r="I1985" s="2"/>
      <c r="J1985" s="2"/>
      <c r="K1985" s="2"/>
      <c r="L1985" s="2"/>
      <c r="M1985" s="2"/>
      <c r="N1985" s="2"/>
      <c r="O1985" s="2"/>
    </row>
    <row r="1986" spans="8:15">
      <c r="H1986" s="2"/>
      <c r="I1986" s="2"/>
      <c r="J1986" s="2"/>
      <c r="K1986" s="2"/>
      <c r="L1986" s="2"/>
      <c r="M1986" s="2"/>
      <c r="N1986" s="2"/>
      <c r="O1986" s="2"/>
    </row>
    <row r="1987" spans="8:15">
      <c r="H1987" s="2"/>
      <c r="I1987" s="2"/>
      <c r="J1987" s="2"/>
      <c r="K1987" s="2"/>
      <c r="L1987" s="2"/>
      <c r="M1987" s="2"/>
      <c r="N1987" s="2"/>
      <c r="O1987" s="2"/>
    </row>
    <row r="1988" spans="8:15">
      <c r="H1988" s="2"/>
      <c r="I1988" s="2"/>
      <c r="J1988" s="2"/>
      <c r="K1988" s="2"/>
      <c r="L1988" s="2"/>
      <c r="M1988" s="2"/>
      <c r="N1988" s="2"/>
      <c r="O1988" s="2"/>
    </row>
    <row r="1989" spans="8:15">
      <c r="H1989" s="2"/>
      <c r="I1989" s="2"/>
      <c r="J1989" s="2"/>
      <c r="K1989" s="2"/>
      <c r="L1989" s="2"/>
      <c r="M1989" s="2"/>
      <c r="N1989" s="2"/>
      <c r="O1989" s="2"/>
    </row>
    <row r="1990" spans="8:15">
      <c r="H1990" s="2"/>
      <c r="I1990" s="2"/>
      <c r="J1990" s="2"/>
      <c r="K1990" s="2"/>
      <c r="L1990" s="2"/>
      <c r="M1990" s="2"/>
      <c r="N1990" s="2"/>
      <c r="O1990" s="2"/>
    </row>
    <row r="1991" spans="8:15">
      <c r="H1991" s="2"/>
      <c r="I1991" s="2"/>
      <c r="J1991" s="2"/>
      <c r="K1991" s="2"/>
      <c r="L1991" s="2"/>
      <c r="M1991" s="2"/>
      <c r="N1991" s="2"/>
      <c r="O1991" s="2"/>
    </row>
    <row r="1992" spans="8:15">
      <c r="H1992" s="2"/>
      <c r="I1992" s="2"/>
      <c r="J1992" s="2"/>
      <c r="K1992" s="2"/>
      <c r="L1992" s="2"/>
      <c r="M1992" s="2"/>
      <c r="N1992" s="2"/>
      <c r="O1992" s="2"/>
    </row>
    <row r="1993" spans="8:15">
      <c r="H1993" s="2"/>
      <c r="I1993" s="2"/>
      <c r="J1993" s="2"/>
      <c r="K1993" s="2"/>
      <c r="L1993" s="2"/>
      <c r="M1993" s="2"/>
      <c r="N1993" s="2"/>
      <c r="O1993" s="2"/>
    </row>
    <row r="1994" spans="8:15">
      <c r="H1994" s="2"/>
      <c r="I1994" s="2"/>
      <c r="J1994" s="2"/>
      <c r="K1994" s="2"/>
      <c r="L1994" s="2"/>
      <c r="M1994" s="2"/>
      <c r="N1994" s="2"/>
      <c r="O1994" s="2"/>
    </row>
    <row r="1995" spans="8:15">
      <c r="H1995" s="2"/>
      <c r="I1995" s="2"/>
      <c r="J1995" s="2"/>
      <c r="K1995" s="2"/>
      <c r="L1995" s="2"/>
      <c r="M1995" s="2"/>
      <c r="N1995" s="2"/>
      <c r="O1995" s="2"/>
    </row>
    <row r="1996" spans="8:15">
      <c r="H1996" s="2"/>
      <c r="I1996" s="2"/>
      <c r="J1996" s="2"/>
      <c r="K1996" s="2"/>
      <c r="L1996" s="2"/>
      <c r="M1996" s="2"/>
      <c r="N1996" s="2"/>
      <c r="O1996" s="2"/>
    </row>
    <row r="1997" spans="8:15">
      <c r="H1997" s="2"/>
      <c r="I1997" s="2"/>
      <c r="J1997" s="2"/>
      <c r="K1997" s="2"/>
      <c r="L1997" s="2"/>
      <c r="M1997" s="2"/>
      <c r="N1997" s="2"/>
      <c r="O1997" s="2"/>
    </row>
    <row r="1998" spans="8:15">
      <c r="H1998" s="2"/>
      <c r="I1998" s="2"/>
      <c r="J1998" s="2"/>
      <c r="K1998" s="2"/>
      <c r="L1998" s="2"/>
      <c r="M1998" s="2"/>
      <c r="N1998" s="2"/>
      <c r="O1998" s="2"/>
    </row>
    <row r="1999" spans="8:15">
      <c r="H1999" s="2"/>
      <c r="I1999" s="2"/>
      <c r="J1999" s="2"/>
      <c r="K1999" s="2"/>
      <c r="L1999" s="2"/>
      <c r="M1999" s="2"/>
      <c r="N1999" s="2"/>
      <c r="O1999" s="2"/>
    </row>
    <row r="2000" spans="8:15">
      <c r="H2000" s="2"/>
      <c r="I2000" s="2"/>
      <c r="J2000" s="2"/>
      <c r="K2000" s="2"/>
      <c r="L2000" s="2"/>
      <c r="M2000" s="2"/>
      <c r="N2000" s="2"/>
      <c r="O2000" s="2"/>
    </row>
    <row r="2001" spans="8:15">
      <c r="H2001" s="2"/>
      <c r="I2001" s="2"/>
      <c r="J2001" s="2"/>
      <c r="K2001" s="2"/>
      <c r="L2001" s="2"/>
      <c r="M2001" s="2"/>
      <c r="N2001" s="2"/>
      <c r="O2001" s="2"/>
    </row>
    <row r="2002" spans="8:15">
      <c r="H2002" s="2"/>
      <c r="I2002" s="2"/>
      <c r="J2002" s="2"/>
      <c r="K2002" s="2"/>
      <c r="L2002" s="2"/>
      <c r="M2002" s="2"/>
      <c r="N2002" s="2"/>
      <c r="O2002" s="2"/>
    </row>
    <row r="2003" spans="8:15">
      <c r="H2003" s="2"/>
      <c r="I2003" s="2"/>
      <c r="J2003" s="2"/>
      <c r="K2003" s="2"/>
      <c r="L2003" s="2"/>
      <c r="M2003" s="2"/>
      <c r="N2003" s="2"/>
      <c r="O2003" s="2"/>
    </row>
    <row r="2004" spans="8:15">
      <c r="H2004" s="2"/>
      <c r="I2004" s="2"/>
      <c r="J2004" s="2"/>
      <c r="K2004" s="2"/>
      <c r="L2004" s="2"/>
      <c r="M2004" s="2"/>
      <c r="N2004" s="2"/>
      <c r="O2004" s="2"/>
    </row>
    <row r="2005" spans="8:15">
      <c r="H2005" s="2"/>
      <c r="I2005" s="2"/>
      <c r="J2005" s="2"/>
      <c r="K2005" s="2"/>
      <c r="L2005" s="2"/>
      <c r="M2005" s="2"/>
      <c r="N2005" s="2"/>
      <c r="O2005" s="2"/>
    </row>
    <row r="2006" spans="8:15">
      <c r="H2006" s="2"/>
      <c r="I2006" s="2"/>
      <c r="J2006" s="2"/>
      <c r="K2006" s="2"/>
      <c r="L2006" s="2"/>
      <c r="M2006" s="2"/>
      <c r="N2006" s="2"/>
      <c r="O2006" s="2"/>
    </row>
    <row r="2007" spans="8:15">
      <c r="H2007" s="2"/>
      <c r="I2007" s="2"/>
      <c r="J2007" s="2"/>
      <c r="K2007" s="2"/>
      <c r="L2007" s="2"/>
      <c r="M2007" s="2"/>
      <c r="N2007" s="2"/>
      <c r="O2007" s="2"/>
    </row>
    <row r="2008" spans="8:15">
      <c r="H2008" s="2"/>
      <c r="I2008" s="2"/>
      <c r="J2008" s="2"/>
      <c r="K2008" s="2"/>
      <c r="L2008" s="2"/>
      <c r="M2008" s="2"/>
      <c r="N2008" s="2"/>
      <c r="O2008" s="2"/>
    </row>
    <row r="2009" spans="8:15">
      <c r="H2009" s="2"/>
      <c r="I2009" s="2"/>
      <c r="J2009" s="2"/>
      <c r="K2009" s="2"/>
      <c r="L2009" s="2"/>
      <c r="M2009" s="2"/>
      <c r="N2009" s="2"/>
      <c r="O2009" s="2"/>
    </row>
    <row r="2010" spans="8:15">
      <c r="H2010" s="2"/>
      <c r="I2010" s="2"/>
      <c r="J2010" s="2"/>
      <c r="K2010" s="2"/>
      <c r="L2010" s="2"/>
      <c r="M2010" s="2"/>
      <c r="N2010" s="2"/>
      <c r="O2010" s="2"/>
    </row>
    <row r="2011" spans="8:15">
      <c r="H2011" s="2"/>
      <c r="I2011" s="2"/>
      <c r="J2011" s="2"/>
      <c r="K2011" s="2"/>
      <c r="L2011" s="2"/>
      <c r="M2011" s="2"/>
      <c r="N2011" s="2"/>
      <c r="O2011" s="2"/>
    </row>
    <row r="2012" spans="8:15">
      <c r="H2012" s="2"/>
      <c r="I2012" s="2"/>
      <c r="J2012" s="2"/>
      <c r="K2012" s="2"/>
      <c r="L2012" s="2"/>
      <c r="M2012" s="2"/>
      <c r="N2012" s="2"/>
      <c r="O2012" s="2"/>
    </row>
    <row r="2013" spans="8:15">
      <c r="H2013" s="2"/>
      <c r="I2013" s="2"/>
      <c r="J2013" s="2"/>
      <c r="K2013" s="2"/>
      <c r="L2013" s="2"/>
      <c r="M2013" s="2"/>
      <c r="N2013" s="2"/>
      <c r="O2013" s="2"/>
    </row>
    <row r="2014" spans="8:15">
      <c r="H2014" s="2"/>
      <c r="I2014" s="2"/>
      <c r="J2014" s="2"/>
      <c r="K2014" s="2"/>
      <c r="L2014" s="2"/>
      <c r="M2014" s="2"/>
      <c r="N2014" s="2"/>
      <c r="O2014" s="2"/>
    </row>
    <row r="2015" spans="8:15">
      <c r="H2015" s="2"/>
      <c r="I2015" s="2"/>
      <c r="J2015" s="2"/>
      <c r="K2015" s="2"/>
      <c r="L2015" s="2"/>
      <c r="M2015" s="2"/>
      <c r="N2015" s="2"/>
      <c r="O2015" s="2"/>
    </row>
    <row r="2016" spans="8:15">
      <c r="H2016" s="2"/>
      <c r="I2016" s="2"/>
      <c r="J2016" s="2"/>
      <c r="K2016" s="2"/>
      <c r="L2016" s="2"/>
      <c r="M2016" s="2"/>
      <c r="N2016" s="2"/>
      <c r="O2016" s="2"/>
    </row>
    <row r="2017" spans="8:15">
      <c r="H2017" s="2"/>
      <c r="I2017" s="2"/>
      <c r="J2017" s="2"/>
      <c r="K2017" s="2"/>
      <c r="L2017" s="2"/>
      <c r="M2017" s="2"/>
      <c r="N2017" s="2"/>
      <c r="O2017" s="2"/>
    </row>
    <row r="2018" spans="8:15">
      <c r="H2018" s="2"/>
      <c r="I2018" s="2"/>
      <c r="J2018" s="2"/>
      <c r="K2018" s="2"/>
      <c r="L2018" s="2"/>
      <c r="M2018" s="2"/>
      <c r="N2018" s="2"/>
      <c r="O2018" s="2"/>
    </row>
    <row r="2019" spans="8:15">
      <c r="H2019" s="2"/>
      <c r="I2019" s="2"/>
      <c r="J2019" s="2"/>
      <c r="K2019" s="2"/>
      <c r="L2019" s="2"/>
      <c r="M2019" s="2"/>
      <c r="N2019" s="2"/>
      <c r="O2019" s="2"/>
    </row>
    <row r="2020" spans="8:15">
      <c r="H2020" s="2"/>
      <c r="I2020" s="2"/>
      <c r="J2020" s="2"/>
      <c r="K2020" s="2"/>
      <c r="L2020" s="2"/>
      <c r="M2020" s="2"/>
      <c r="N2020" s="2"/>
      <c r="O2020" s="2"/>
    </row>
    <row r="2021" spans="8:15">
      <c r="H2021" s="2"/>
      <c r="I2021" s="2"/>
      <c r="J2021" s="2"/>
      <c r="K2021" s="2"/>
      <c r="L2021" s="2"/>
      <c r="M2021" s="2"/>
      <c r="N2021" s="2"/>
      <c r="O2021" s="2"/>
    </row>
    <row r="2022" spans="8:15">
      <c r="H2022" s="2"/>
      <c r="I2022" s="2"/>
      <c r="J2022" s="2"/>
      <c r="K2022" s="2"/>
      <c r="L2022" s="2"/>
      <c r="M2022" s="2"/>
      <c r="N2022" s="2"/>
      <c r="O2022" s="2"/>
    </row>
    <row r="2023" spans="8:15">
      <c r="H2023" s="2"/>
      <c r="I2023" s="2"/>
      <c r="J2023" s="2"/>
      <c r="K2023" s="2"/>
      <c r="L2023" s="2"/>
      <c r="M2023" s="2"/>
      <c r="N2023" s="2"/>
      <c r="O2023" s="2"/>
    </row>
    <row r="2024" spans="8:15">
      <c r="H2024" s="2"/>
      <c r="I2024" s="2"/>
      <c r="J2024" s="2"/>
      <c r="K2024" s="2"/>
      <c r="L2024" s="2"/>
      <c r="M2024" s="2"/>
      <c r="N2024" s="2"/>
      <c r="O2024" s="2"/>
    </row>
    <row r="2025" spans="8:15">
      <c r="H2025" s="2"/>
      <c r="I2025" s="2"/>
      <c r="J2025" s="2"/>
      <c r="K2025" s="2"/>
      <c r="L2025" s="2"/>
      <c r="M2025" s="2"/>
      <c r="N2025" s="2"/>
      <c r="O2025" s="2"/>
    </row>
    <row r="2026" spans="8:15">
      <c r="H2026" s="2"/>
      <c r="I2026" s="2"/>
      <c r="J2026" s="2"/>
      <c r="K2026" s="2"/>
      <c r="L2026" s="2"/>
      <c r="M2026" s="2"/>
      <c r="N2026" s="2"/>
      <c r="O2026" s="2"/>
    </row>
    <row r="2027" spans="8:15">
      <c r="H2027" s="2"/>
      <c r="I2027" s="2"/>
      <c r="J2027" s="2"/>
      <c r="K2027" s="2"/>
      <c r="L2027" s="2"/>
      <c r="M2027" s="2"/>
      <c r="N2027" s="2"/>
      <c r="O2027" s="2"/>
    </row>
    <row r="2028" spans="8:15">
      <c r="H2028" s="2"/>
      <c r="I2028" s="2"/>
      <c r="J2028" s="2"/>
      <c r="K2028" s="2"/>
      <c r="L2028" s="2"/>
      <c r="M2028" s="2"/>
      <c r="N2028" s="2"/>
      <c r="O2028" s="2"/>
    </row>
    <row r="2029" spans="8:15">
      <c r="H2029" s="2"/>
      <c r="I2029" s="2"/>
      <c r="J2029" s="2"/>
      <c r="K2029" s="2"/>
      <c r="L2029" s="2"/>
      <c r="M2029" s="2"/>
      <c r="N2029" s="2"/>
      <c r="O2029" s="2"/>
    </row>
    <row r="2030" spans="8:15">
      <c r="H2030" s="2"/>
      <c r="I2030" s="2"/>
      <c r="J2030" s="2"/>
      <c r="K2030" s="2"/>
      <c r="L2030" s="2"/>
      <c r="M2030" s="2"/>
      <c r="N2030" s="2"/>
      <c r="O2030" s="2"/>
    </row>
    <row r="2031" spans="8:15">
      <c r="H2031" s="2"/>
      <c r="I2031" s="2"/>
      <c r="J2031" s="2"/>
      <c r="K2031" s="2"/>
      <c r="L2031" s="2"/>
      <c r="M2031" s="2"/>
      <c r="N2031" s="2"/>
      <c r="O2031" s="2"/>
    </row>
    <row r="2032" spans="8:15">
      <c r="H2032" s="2"/>
      <c r="I2032" s="2"/>
      <c r="J2032" s="2"/>
      <c r="K2032" s="2"/>
      <c r="L2032" s="2"/>
      <c r="M2032" s="2"/>
      <c r="N2032" s="2"/>
      <c r="O2032" s="2"/>
    </row>
    <row r="2033" spans="8:15">
      <c r="H2033" s="2"/>
      <c r="I2033" s="2"/>
      <c r="J2033" s="2"/>
      <c r="K2033" s="2"/>
      <c r="L2033" s="2"/>
      <c r="M2033" s="2"/>
      <c r="N2033" s="2"/>
      <c r="O2033" s="2"/>
    </row>
    <row r="2034" spans="8:15">
      <c r="H2034" s="2"/>
      <c r="I2034" s="2"/>
      <c r="J2034" s="2"/>
      <c r="K2034" s="2"/>
      <c r="L2034" s="2"/>
      <c r="M2034" s="2"/>
      <c r="N2034" s="2"/>
      <c r="O2034" s="2"/>
    </row>
    <row r="2035" spans="8:15">
      <c r="H2035" s="2"/>
      <c r="I2035" s="2"/>
      <c r="J2035" s="2"/>
      <c r="K2035" s="2"/>
      <c r="L2035" s="2"/>
      <c r="M2035" s="2"/>
      <c r="N2035" s="2"/>
      <c r="O2035" s="2"/>
    </row>
    <row r="2036" spans="8:15">
      <c r="H2036" s="2"/>
      <c r="I2036" s="2"/>
      <c r="J2036" s="2"/>
      <c r="K2036" s="2"/>
      <c r="L2036" s="2"/>
      <c r="M2036" s="2"/>
      <c r="N2036" s="2"/>
      <c r="O2036" s="2"/>
    </row>
    <row r="2037" spans="8:15">
      <c r="H2037" s="2"/>
      <c r="I2037" s="2"/>
      <c r="J2037" s="2"/>
      <c r="K2037" s="2"/>
      <c r="L2037" s="2"/>
      <c r="M2037" s="2"/>
      <c r="N2037" s="2"/>
      <c r="O2037" s="2"/>
    </row>
    <row r="2038" spans="8:15">
      <c r="H2038" s="2"/>
      <c r="I2038" s="2"/>
      <c r="J2038" s="2"/>
      <c r="K2038" s="2"/>
      <c r="L2038" s="2"/>
      <c r="M2038" s="2"/>
      <c r="N2038" s="2"/>
      <c r="O2038" s="2"/>
    </row>
    <row r="2039" spans="8:15">
      <c r="H2039" s="2"/>
      <c r="I2039" s="2"/>
      <c r="J2039" s="2"/>
      <c r="K2039" s="2"/>
      <c r="L2039" s="2"/>
      <c r="M2039" s="2"/>
      <c r="N2039" s="2"/>
      <c r="O2039" s="2"/>
    </row>
    <row r="2040" spans="8:15">
      <c r="H2040" s="2"/>
      <c r="I2040" s="2"/>
      <c r="J2040" s="2"/>
      <c r="K2040" s="2"/>
      <c r="L2040" s="2"/>
      <c r="M2040" s="2"/>
      <c r="N2040" s="2"/>
      <c r="O2040" s="2"/>
    </row>
    <row r="2041" spans="8:15">
      <c r="H2041" s="2"/>
      <c r="I2041" s="2"/>
      <c r="J2041" s="2"/>
      <c r="K2041" s="2"/>
      <c r="L2041" s="2"/>
      <c r="M2041" s="2"/>
      <c r="N2041" s="2"/>
      <c r="O2041" s="2"/>
    </row>
    <row r="2042" spans="8:15">
      <c r="H2042" s="2"/>
      <c r="I2042" s="2"/>
      <c r="J2042" s="2"/>
      <c r="K2042" s="2"/>
      <c r="L2042" s="2"/>
      <c r="M2042" s="2"/>
      <c r="N2042" s="2"/>
      <c r="O2042" s="2"/>
    </row>
    <row r="2043" spans="8:15">
      <c r="H2043" s="2"/>
      <c r="I2043" s="2"/>
      <c r="J2043" s="2"/>
      <c r="K2043" s="2"/>
      <c r="L2043" s="2"/>
      <c r="M2043" s="2"/>
      <c r="N2043" s="2"/>
      <c r="O2043" s="2"/>
    </row>
    <row r="2044" spans="8:15">
      <c r="H2044" s="2"/>
      <c r="I2044" s="2"/>
      <c r="J2044" s="2"/>
      <c r="K2044" s="2"/>
      <c r="L2044" s="2"/>
      <c r="M2044" s="2"/>
      <c r="N2044" s="2"/>
      <c r="O2044" s="2"/>
    </row>
    <row r="2045" spans="8:15">
      <c r="H2045" s="2"/>
      <c r="I2045" s="2"/>
      <c r="J2045" s="2"/>
      <c r="K2045" s="2"/>
      <c r="L2045" s="2"/>
      <c r="M2045" s="2"/>
      <c r="N2045" s="2"/>
      <c r="O2045" s="2"/>
    </row>
    <row r="2046" spans="8:15">
      <c r="H2046" s="2"/>
      <c r="I2046" s="2"/>
      <c r="J2046" s="2"/>
      <c r="K2046" s="2"/>
      <c r="L2046" s="2"/>
      <c r="M2046" s="2"/>
      <c r="N2046" s="2"/>
      <c r="O2046" s="2"/>
    </row>
    <row r="2047" spans="8:15">
      <c r="H2047" s="2"/>
      <c r="I2047" s="2"/>
      <c r="J2047" s="2"/>
      <c r="K2047" s="2"/>
      <c r="L2047" s="2"/>
      <c r="M2047" s="2"/>
      <c r="N2047" s="2"/>
      <c r="O2047" s="2"/>
    </row>
    <row r="2048" spans="8:15">
      <c r="H2048" s="2"/>
      <c r="I2048" s="2"/>
      <c r="J2048" s="2"/>
      <c r="K2048" s="2"/>
      <c r="L2048" s="2"/>
      <c r="M2048" s="2"/>
      <c r="N2048" s="2"/>
      <c r="O2048" s="2"/>
    </row>
    <row r="2049" spans="8:15">
      <c r="H2049" s="2"/>
      <c r="I2049" s="2"/>
      <c r="J2049" s="2"/>
      <c r="K2049" s="2"/>
      <c r="L2049" s="2"/>
      <c r="M2049" s="2"/>
      <c r="N2049" s="2"/>
      <c r="O2049" s="2"/>
    </row>
    <row r="2050" spans="8:15">
      <c r="H2050" s="2"/>
      <c r="I2050" s="2"/>
      <c r="J2050" s="2"/>
      <c r="K2050" s="2"/>
      <c r="L2050" s="2"/>
      <c r="M2050" s="2"/>
      <c r="N2050" s="2"/>
      <c r="O2050" s="2"/>
    </row>
    <row r="2051" spans="8:15">
      <c r="H2051" s="2"/>
      <c r="I2051" s="2"/>
      <c r="J2051" s="2"/>
      <c r="K2051" s="2"/>
      <c r="L2051" s="2"/>
      <c r="M2051" s="2"/>
      <c r="N2051" s="2"/>
      <c r="O2051" s="2"/>
    </row>
    <row r="2052" spans="8:15">
      <c r="H2052" s="2"/>
      <c r="I2052" s="2"/>
      <c r="J2052" s="2"/>
      <c r="K2052" s="2"/>
      <c r="L2052" s="2"/>
      <c r="M2052" s="2"/>
      <c r="N2052" s="2"/>
      <c r="O2052" s="2"/>
    </row>
    <row r="2053" spans="8:15">
      <c r="H2053" s="2"/>
      <c r="I2053" s="2"/>
      <c r="J2053" s="2"/>
      <c r="K2053" s="2"/>
      <c r="L2053" s="2"/>
      <c r="M2053" s="2"/>
      <c r="N2053" s="2"/>
      <c r="O2053" s="2"/>
    </row>
    <row r="2054" spans="8:15">
      <c r="H2054" s="2"/>
      <c r="I2054" s="2"/>
      <c r="J2054" s="2"/>
      <c r="K2054" s="2"/>
      <c r="L2054" s="2"/>
      <c r="M2054" s="2"/>
      <c r="N2054" s="2"/>
      <c r="O2054" s="2"/>
    </row>
    <row r="2055" spans="8:15">
      <c r="H2055" s="2"/>
      <c r="I2055" s="2"/>
      <c r="J2055" s="2"/>
      <c r="K2055" s="2"/>
      <c r="L2055" s="2"/>
      <c r="M2055" s="2"/>
      <c r="N2055" s="2"/>
      <c r="O2055" s="2"/>
    </row>
    <row r="2056" spans="8:15">
      <c r="H2056" s="2"/>
      <c r="I2056" s="2"/>
      <c r="J2056" s="2"/>
      <c r="K2056" s="2"/>
      <c r="L2056" s="2"/>
      <c r="M2056" s="2"/>
      <c r="N2056" s="2"/>
      <c r="O2056" s="2"/>
    </row>
    <row r="2057" spans="8:15">
      <c r="H2057" s="2"/>
      <c r="I2057" s="2"/>
      <c r="J2057" s="2"/>
      <c r="K2057" s="2"/>
      <c r="L2057" s="2"/>
      <c r="M2057" s="2"/>
      <c r="N2057" s="2"/>
      <c r="O2057" s="2"/>
    </row>
    <row r="2058" spans="8:15">
      <c r="H2058" s="2"/>
      <c r="I2058" s="2"/>
      <c r="J2058" s="2"/>
      <c r="K2058" s="2"/>
      <c r="L2058" s="2"/>
      <c r="M2058" s="2"/>
      <c r="N2058" s="2"/>
      <c r="O2058" s="2"/>
    </row>
    <row r="2059" spans="8:15">
      <c r="H2059" s="2"/>
      <c r="I2059" s="2"/>
      <c r="J2059" s="2"/>
      <c r="K2059" s="2"/>
      <c r="L2059" s="2"/>
      <c r="M2059" s="2"/>
      <c r="N2059" s="2"/>
      <c r="O2059" s="2"/>
    </row>
    <row r="2060" spans="8:15">
      <c r="H2060" s="2"/>
      <c r="I2060" s="2"/>
      <c r="J2060" s="2"/>
      <c r="K2060" s="2"/>
      <c r="L2060" s="2"/>
      <c r="M2060" s="2"/>
      <c r="N2060" s="2"/>
      <c r="O2060" s="2"/>
    </row>
    <row r="2061" spans="8:15">
      <c r="H2061" s="2"/>
      <c r="I2061" s="2"/>
      <c r="J2061" s="2"/>
      <c r="K2061" s="2"/>
      <c r="L2061" s="2"/>
      <c r="M2061" s="2"/>
      <c r="N2061" s="2"/>
      <c r="O2061" s="2"/>
    </row>
    <row r="2062" spans="8:15">
      <c r="H2062" s="2"/>
      <c r="I2062" s="2"/>
      <c r="J2062" s="2"/>
      <c r="K2062" s="2"/>
      <c r="L2062" s="2"/>
      <c r="M2062" s="2"/>
      <c r="N2062" s="2"/>
      <c r="O2062" s="2"/>
    </row>
    <row r="2063" spans="8:15">
      <c r="H2063" s="2"/>
      <c r="I2063" s="2"/>
      <c r="J2063" s="2"/>
      <c r="K2063" s="2"/>
      <c r="L2063" s="2"/>
      <c r="M2063" s="2"/>
      <c r="N2063" s="2"/>
      <c r="O2063" s="2"/>
    </row>
    <row r="2064" spans="8:15">
      <c r="H2064" s="2"/>
      <c r="I2064" s="2"/>
      <c r="J2064" s="2"/>
      <c r="K2064" s="2"/>
      <c r="L2064" s="2"/>
      <c r="M2064" s="2"/>
      <c r="N2064" s="2"/>
      <c r="O2064" s="2"/>
    </row>
    <row r="2065" spans="8:15">
      <c r="H2065" s="2"/>
      <c r="I2065" s="2"/>
      <c r="J2065" s="2"/>
      <c r="K2065" s="2"/>
      <c r="L2065" s="2"/>
      <c r="M2065" s="2"/>
      <c r="N2065" s="2"/>
      <c r="O2065" s="2"/>
    </row>
    <row r="2066" spans="8:15">
      <c r="H2066" s="2"/>
      <c r="I2066" s="2"/>
      <c r="J2066" s="2"/>
      <c r="K2066" s="2"/>
      <c r="L2066" s="2"/>
      <c r="M2066" s="2"/>
      <c r="N2066" s="2"/>
      <c r="O2066" s="2"/>
    </row>
    <row r="2067" spans="8:15">
      <c r="H2067" s="2"/>
      <c r="I2067" s="2"/>
      <c r="J2067" s="2"/>
      <c r="K2067" s="2"/>
      <c r="L2067" s="2"/>
      <c r="M2067" s="2"/>
      <c r="N2067" s="2"/>
      <c r="O2067" s="2"/>
    </row>
    <row r="2068" spans="8:15">
      <c r="H2068" s="2"/>
      <c r="I2068" s="2"/>
      <c r="J2068" s="2"/>
      <c r="K2068" s="2"/>
      <c r="L2068" s="2"/>
      <c r="M2068" s="2"/>
      <c r="N2068" s="2"/>
      <c r="O2068" s="2"/>
    </row>
    <row r="2069" spans="8:15">
      <c r="H2069" s="2"/>
      <c r="I2069" s="2"/>
      <c r="J2069" s="2"/>
      <c r="K2069" s="2"/>
      <c r="L2069" s="2"/>
      <c r="M2069" s="2"/>
      <c r="N2069" s="2"/>
      <c r="O2069" s="2"/>
    </row>
    <row r="2070" spans="8:15">
      <c r="H2070" s="2"/>
      <c r="I2070" s="2"/>
      <c r="J2070" s="2"/>
      <c r="K2070" s="2"/>
      <c r="L2070" s="2"/>
      <c r="M2070" s="2"/>
      <c r="N2070" s="2"/>
      <c r="O2070" s="2"/>
    </row>
    <row r="2071" spans="8:15">
      <c r="H2071" s="2"/>
      <c r="I2071" s="2"/>
      <c r="J2071" s="2"/>
      <c r="K2071" s="2"/>
      <c r="L2071" s="2"/>
      <c r="M2071" s="2"/>
      <c r="N2071" s="2"/>
      <c r="O2071" s="2"/>
    </row>
    <row r="2072" spans="8:15">
      <c r="H2072" s="2"/>
      <c r="I2072" s="2"/>
      <c r="J2072" s="2"/>
      <c r="K2072" s="2"/>
      <c r="L2072" s="2"/>
      <c r="M2072" s="2"/>
      <c r="N2072" s="2"/>
      <c r="O2072" s="2"/>
    </row>
    <row r="2073" spans="8:15">
      <c r="H2073" s="2"/>
      <c r="I2073" s="2"/>
      <c r="J2073" s="2"/>
      <c r="K2073" s="2"/>
      <c r="L2073" s="2"/>
      <c r="M2073" s="2"/>
      <c r="N2073" s="2"/>
      <c r="O2073" s="2"/>
    </row>
    <row r="2074" spans="8:15">
      <c r="H2074" s="2"/>
      <c r="I2074" s="2"/>
      <c r="J2074" s="2"/>
      <c r="K2074" s="2"/>
      <c r="L2074" s="2"/>
      <c r="M2074" s="2"/>
      <c r="N2074" s="2"/>
      <c r="O2074" s="2"/>
    </row>
    <row r="2075" spans="8:15">
      <c r="H2075" s="2"/>
      <c r="I2075" s="2"/>
      <c r="J2075" s="2"/>
      <c r="K2075" s="2"/>
      <c r="L2075" s="2"/>
      <c r="M2075" s="2"/>
      <c r="N2075" s="2"/>
      <c r="O2075" s="2"/>
    </row>
    <row r="2076" spans="8:15">
      <c r="H2076" s="2"/>
      <c r="I2076" s="2"/>
      <c r="J2076" s="2"/>
      <c r="K2076" s="2"/>
      <c r="L2076" s="2"/>
      <c r="M2076" s="2"/>
      <c r="N2076" s="2"/>
      <c r="O2076" s="2"/>
    </row>
    <row r="2077" spans="8:15">
      <c r="H2077" s="2"/>
      <c r="I2077" s="2"/>
      <c r="J2077" s="2"/>
      <c r="K2077" s="2"/>
      <c r="L2077" s="2"/>
      <c r="M2077" s="2"/>
      <c r="N2077" s="2"/>
      <c r="O2077" s="2"/>
    </row>
    <row r="2078" spans="8:15">
      <c r="H2078" s="2"/>
      <c r="I2078" s="2"/>
      <c r="J2078" s="2"/>
      <c r="K2078" s="2"/>
      <c r="L2078" s="2"/>
      <c r="M2078" s="2"/>
      <c r="N2078" s="2"/>
      <c r="O2078" s="2"/>
    </row>
    <row r="2079" spans="8:15">
      <c r="H2079" s="2"/>
      <c r="I2079" s="2"/>
      <c r="J2079" s="2"/>
      <c r="K2079" s="2"/>
      <c r="L2079" s="2"/>
      <c r="M2079" s="2"/>
      <c r="N2079" s="2"/>
      <c r="O2079" s="2"/>
    </row>
    <row r="2080" spans="8:15">
      <c r="H2080" s="2"/>
      <c r="I2080" s="2"/>
      <c r="J2080" s="2"/>
      <c r="K2080" s="2"/>
      <c r="L2080" s="2"/>
      <c r="M2080" s="2"/>
      <c r="N2080" s="2"/>
      <c r="O2080" s="2"/>
    </row>
    <row r="2081" spans="8:15">
      <c r="H2081" s="2"/>
      <c r="I2081" s="2"/>
      <c r="J2081" s="2"/>
      <c r="K2081" s="2"/>
      <c r="L2081" s="2"/>
      <c r="M2081" s="2"/>
      <c r="N2081" s="2"/>
      <c r="O2081" s="2"/>
    </row>
    <row r="2082" spans="8:15">
      <c r="H2082" s="2"/>
      <c r="I2082" s="2"/>
      <c r="J2082" s="2"/>
      <c r="K2082" s="2"/>
      <c r="L2082" s="2"/>
      <c r="M2082" s="2"/>
      <c r="N2082" s="2"/>
      <c r="O2082" s="2"/>
    </row>
    <row r="2083" spans="8:15">
      <c r="H2083" s="2"/>
      <c r="I2083" s="2"/>
      <c r="J2083" s="2"/>
      <c r="K2083" s="2"/>
      <c r="L2083" s="2"/>
      <c r="M2083" s="2"/>
      <c r="N2083" s="2"/>
      <c r="O2083" s="2"/>
    </row>
    <row r="2084" spans="8:15">
      <c r="H2084" s="2"/>
      <c r="I2084" s="2"/>
      <c r="J2084" s="2"/>
      <c r="K2084" s="2"/>
      <c r="L2084" s="2"/>
      <c r="M2084" s="2"/>
      <c r="N2084" s="2"/>
      <c r="O2084" s="2"/>
    </row>
    <row r="2085" spans="8:15">
      <c r="H2085" s="2"/>
      <c r="I2085" s="2"/>
      <c r="J2085" s="2"/>
      <c r="K2085" s="2"/>
      <c r="L2085" s="2"/>
      <c r="M2085" s="2"/>
      <c r="N2085" s="2"/>
      <c r="O2085" s="2"/>
    </row>
    <row r="2086" spans="8:15">
      <c r="H2086" s="2"/>
      <c r="I2086" s="2"/>
      <c r="J2086" s="2"/>
      <c r="K2086" s="2"/>
      <c r="L2086" s="2"/>
      <c r="M2086" s="2"/>
      <c r="N2086" s="2"/>
      <c r="O2086" s="2"/>
    </row>
    <row r="2087" spans="8:15">
      <c r="H2087" s="2"/>
      <c r="I2087" s="2"/>
      <c r="J2087" s="2"/>
      <c r="K2087" s="2"/>
      <c r="L2087" s="2"/>
      <c r="M2087" s="2"/>
      <c r="N2087" s="2"/>
      <c r="O2087" s="2"/>
    </row>
    <row r="2088" spans="8:15">
      <c r="H2088" s="2"/>
      <c r="I2088" s="2"/>
      <c r="J2088" s="2"/>
      <c r="K2088" s="2"/>
      <c r="L2088" s="2"/>
      <c r="M2088" s="2"/>
      <c r="N2088" s="2"/>
      <c r="O2088" s="2"/>
    </row>
    <row r="2089" spans="8:15">
      <c r="H2089" s="2"/>
      <c r="I2089" s="2"/>
      <c r="J2089" s="2"/>
      <c r="K2089" s="2"/>
      <c r="L2089" s="2"/>
      <c r="M2089" s="2"/>
      <c r="N2089" s="2"/>
      <c r="O2089" s="2"/>
    </row>
    <row r="2090" spans="8:15">
      <c r="H2090" s="2"/>
      <c r="I2090" s="2"/>
      <c r="J2090" s="2"/>
      <c r="K2090" s="2"/>
      <c r="L2090" s="2"/>
      <c r="M2090" s="2"/>
      <c r="N2090" s="2"/>
      <c r="O2090" s="2"/>
    </row>
    <row r="2091" spans="8:15">
      <c r="H2091" s="2"/>
      <c r="I2091" s="2"/>
      <c r="J2091" s="2"/>
      <c r="K2091" s="2"/>
      <c r="L2091" s="2"/>
      <c r="M2091" s="2"/>
      <c r="N2091" s="2"/>
      <c r="O2091" s="2"/>
    </row>
    <row r="2092" spans="8:15">
      <c r="H2092" s="2"/>
      <c r="I2092" s="2"/>
      <c r="J2092" s="2"/>
      <c r="K2092" s="2"/>
      <c r="L2092" s="2"/>
      <c r="M2092" s="2"/>
      <c r="N2092" s="2"/>
      <c r="O2092" s="2"/>
    </row>
    <row r="2093" spans="8:15">
      <c r="H2093" s="2"/>
      <c r="I2093" s="2"/>
      <c r="J2093" s="2"/>
      <c r="K2093" s="2"/>
      <c r="L2093" s="2"/>
      <c r="M2093" s="2"/>
      <c r="N2093" s="2"/>
      <c r="O2093" s="2"/>
    </row>
    <row r="2094" spans="8:15">
      <c r="H2094" s="2"/>
      <c r="I2094" s="2"/>
      <c r="J2094" s="2"/>
      <c r="K2094" s="2"/>
      <c r="L2094" s="2"/>
      <c r="M2094" s="2"/>
      <c r="N2094" s="2"/>
      <c r="O2094" s="2"/>
    </row>
    <row r="2095" spans="8:15">
      <c r="H2095" s="2"/>
      <c r="I2095" s="2"/>
      <c r="J2095" s="2"/>
      <c r="K2095" s="2"/>
      <c r="L2095" s="2"/>
      <c r="M2095" s="2"/>
      <c r="N2095" s="2"/>
      <c r="O2095" s="2"/>
    </row>
    <row r="2096" spans="8:15">
      <c r="H2096" s="2"/>
      <c r="I2096" s="2"/>
      <c r="J2096" s="2"/>
      <c r="K2096" s="2"/>
      <c r="L2096" s="2"/>
      <c r="M2096" s="2"/>
      <c r="N2096" s="2"/>
      <c r="O2096" s="2"/>
    </row>
    <row r="2097" spans="8:15">
      <c r="H2097" s="2"/>
      <c r="I2097" s="2"/>
      <c r="J2097" s="2"/>
      <c r="K2097" s="2"/>
      <c r="L2097" s="2"/>
      <c r="M2097" s="2"/>
      <c r="N2097" s="2"/>
      <c r="O2097" s="2"/>
    </row>
    <row r="2098" spans="8:15">
      <c r="H2098" s="2"/>
      <c r="I2098" s="2"/>
      <c r="J2098" s="2"/>
      <c r="K2098" s="2"/>
      <c r="L2098" s="2"/>
      <c r="M2098" s="2"/>
      <c r="N2098" s="2"/>
      <c r="O2098" s="2"/>
    </row>
    <row r="2099" spans="8:15">
      <c r="H2099" s="2"/>
      <c r="I2099" s="2"/>
      <c r="J2099" s="2"/>
      <c r="K2099" s="2"/>
      <c r="L2099" s="2"/>
      <c r="M2099" s="2"/>
      <c r="N2099" s="2"/>
      <c r="O2099" s="2"/>
    </row>
    <row r="2100" spans="8:15">
      <c r="H2100" s="2"/>
      <c r="I2100" s="2"/>
      <c r="J2100" s="2"/>
      <c r="K2100" s="2"/>
      <c r="L2100" s="2"/>
      <c r="M2100" s="2"/>
      <c r="N2100" s="2"/>
      <c r="O2100" s="2"/>
    </row>
    <row r="2101" spans="8:15">
      <c r="H2101" s="2"/>
      <c r="I2101" s="2"/>
      <c r="J2101" s="2"/>
      <c r="K2101" s="2"/>
      <c r="L2101" s="2"/>
      <c r="M2101" s="2"/>
      <c r="N2101" s="2"/>
      <c r="O2101" s="2"/>
    </row>
    <row r="2102" spans="8:15">
      <c r="H2102" s="2"/>
      <c r="I2102" s="2"/>
      <c r="J2102" s="2"/>
      <c r="K2102" s="2"/>
      <c r="L2102" s="2"/>
      <c r="M2102" s="2"/>
      <c r="N2102" s="2"/>
      <c r="O2102" s="2"/>
    </row>
    <row r="2103" spans="8:15">
      <c r="H2103" s="2"/>
      <c r="I2103" s="2"/>
      <c r="J2103" s="2"/>
      <c r="K2103" s="2"/>
      <c r="L2103" s="2"/>
      <c r="M2103" s="2"/>
      <c r="N2103" s="2"/>
      <c r="O2103" s="2"/>
    </row>
    <row r="2104" spans="8:15">
      <c r="H2104" s="2"/>
      <c r="I2104" s="2"/>
      <c r="J2104" s="2"/>
      <c r="K2104" s="2"/>
      <c r="L2104" s="2"/>
      <c r="M2104" s="2"/>
      <c r="N2104" s="2"/>
      <c r="O2104" s="2"/>
    </row>
    <row r="2105" spans="8:15">
      <c r="H2105" s="2"/>
      <c r="I2105" s="2"/>
      <c r="J2105" s="2"/>
      <c r="K2105" s="2"/>
      <c r="L2105" s="2"/>
      <c r="M2105" s="2"/>
      <c r="N2105" s="2"/>
      <c r="O2105" s="2"/>
    </row>
    <row r="2106" spans="8:15">
      <c r="H2106" s="2"/>
      <c r="I2106" s="2"/>
      <c r="J2106" s="2"/>
      <c r="K2106" s="2"/>
      <c r="L2106" s="2"/>
      <c r="M2106" s="2"/>
      <c r="N2106" s="2"/>
      <c r="O2106" s="2"/>
    </row>
    <row r="2107" spans="8:15">
      <c r="H2107" s="2"/>
      <c r="I2107" s="2"/>
      <c r="J2107" s="2"/>
      <c r="K2107" s="2"/>
      <c r="L2107" s="2"/>
      <c r="M2107" s="2"/>
      <c r="N2107" s="2"/>
      <c r="O2107" s="2"/>
    </row>
    <row r="2108" spans="8:15">
      <c r="H2108" s="2"/>
      <c r="I2108" s="2"/>
      <c r="J2108" s="2"/>
      <c r="K2108" s="2"/>
      <c r="L2108" s="2"/>
      <c r="M2108" s="2"/>
      <c r="N2108" s="2"/>
      <c r="O2108" s="2"/>
    </row>
    <row r="2109" spans="8:15">
      <c r="H2109" s="2"/>
      <c r="I2109" s="2"/>
      <c r="J2109" s="2"/>
      <c r="K2109" s="2"/>
      <c r="L2109" s="2"/>
      <c r="M2109" s="2"/>
      <c r="N2109" s="2"/>
      <c r="O2109" s="2"/>
    </row>
    <row r="2110" spans="8:15">
      <c r="H2110" s="2"/>
      <c r="I2110" s="2"/>
      <c r="J2110" s="2"/>
      <c r="K2110" s="2"/>
      <c r="L2110" s="2"/>
      <c r="M2110" s="2"/>
      <c r="N2110" s="2"/>
      <c r="O2110" s="2"/>
    </row>
    <row r="2111" spans="8:15">
      <c r="H2111" s="2"/>
      <c r="I2111" s="2"/>
      <c r="J2111" s="2"/>
      <c r="K2111" s="2"/>
      <c r="L2111" s="2"/>
      <c r="M2111" s="2"/>
      <c r="N2111" s="2"/>
      <c r="O2111" s="2"/>
    </row>
    <row r="2112" spans="8:15">
      <c r="H2112" s="2"/>
      <c r="I2112" s="2"/>
      <c r="J2112" s="2"/>
      <c r="K2112" s="2"/>
      <c r="L2112" s="2"/>
      <c r="M2112" s="2"/>
      <c r="N2112" s="2"/>
      <c r="O2112" s="2"/>
    </row>
    <row r="2113" spans="8:15">
      <c r="H2113" s="2"/>
      <c r="I2113" s="2"/>
      <c r="J2113" s="2"/>
      <c r="K2113" s="2"/>
      <c r="L2113" s="2"/>
      <c r="M2113" s="2"/>
      <c r="N2113" s="2"/>
      <c r="O2113" s="2"/>
    </row>
    <row r="2114" spans="8:15">
      <c r="H2114" s="2"/>
      <c r="I2114" s="2"/>
      <c r="J2114" s="2"/>
      <c r="K2114" s="2"/>
      <c r="L2114" s="2"/>
      <c r="M2114" s="2"/>
      <c r="N2114" s="2"/>
      <c r="O2114" s="2"/>
    </row>
    <row r="2115" spans="8:15">
      <c r="H2115" s="2"/>
      <c r="I2115" s="2"/>
      <c r="J2115" s="2"/>
      <c r="K2115" s="2"/>
      <c r="L2115" s="2"/>
      <c r="M2115" s="2"/>
      <c r="N2115" s="2"/>
      <c r="O2115" s="2"/>
    </row>
    <row r="2116" spans="8:15">
      <c r="H2116" s="2"/>
      <c r="I2116" s="2"/>
      <c r="J2116" s="2"/>
      <c r="K2116" s="2"/>
      <c r="L2116" s="2"/>
      <c r="M2116" s="2"/>
      <c r="N2116" s="2"/>
      <c r="O2116" s="2"/>
    </row>
    <row r="2117" spans="8:15">
      <c r="H2117" s="2"/>
      <c r="I2117" s="2"/>
      <c r="J2117" s="2"/>
      <c r="K2117" s="2"/>
      <c r="L2117" s="2"/>
      <c r="M2117" s="2"/>
      <c r="N2117" s="2"/>
      <c r="O2117" s="2"/>
    </row>
    <row r="2118" spans="8:15">
      <c r="H2118" s="2"/>
      <c r="I2118" s="2"/>
      <c r="J2118" s="2"/>
      <c r="K2118" s="2"/>
      <c r="L2118" s="2"/>
      <c r="M2118" s="2"/>
      <c r="N2118" s="2"/>
      <c r="O2118" s="2"/>
    </row>
    <row r="2119" spans="8:15">
      <c r="H2119" s="2"/>
      <c r="I2119" s="2"/>
      <c r="J2119" s="2"/>
      <c r="K2119" s="2"/>
      <c r="L2119" s="2"/>
      <c r="M2119" s="2"/>
      <c r="N2119" s="2"/>
      <c r="O2119" s="2"/>
    </row>
    <row r="2120" spans="8:15">
      <c r="H2120" s="2"/>
      <c r="I2120" s="2"/>
      <c r="J2120" s="2"/>
      <c r="K2120" s="2"/>
      <c r="L2120" s="2"/>
      <c r="M2120" s="2"/>
      <c r="N2120" s="2"/>
      <c r="O2120" s="2"/>
    </row>
    <row r="2121" spans="8:15">
      <c r="H2121" s="2"/>
      <c r="I2121" s="2"/>
      <c r="J2121" s="2"/>
      <c r="K2121" s="2"/>
      <c r="L2121" s="2"/>
      <c r="M2121" s="2"/>
      <c r="N2121" s="2"/>
      <c r="O2121" s="2"/>
    </row>
    <row r="2122" spans="8:15">
      <c r="H2122" s="2"/>
      <c r="I2122" s="2"/>
      <c r="J2122" s="2"/>
      <c r="K2122" s="2"/>
      <c r="L2122" s="2"/>
      <c r="M2122" s="2"/>
      <c r="N2122" s="2"/>
      <c r="O2122" s="2"/>
    </row>
    <row r="2123" spans="8:15">
      <c r="H2123" s="2"/>
      <c r="I2123" s="2"/>
      <c r="J2123" s="2"/>
      <c r="K2123" s="2"/>
      <c r="L2123" s="2"/>
      <c r="M2123" s="2"/>
      <c r="N2123" s="2"/>
      <c r="O2123" s="2"/>
    </row>
    <row r="2124" spans="8:15">
      <c r="H2124" s="2"/>
      <c r="I2124" s="2"/>
      <c r="J2124" s="2"/>
      <c r="K2124" s="2"/>
      <c r="L2124" s="2"/>
      <c r="M2124" s="2"/>
      <c r="N2124" s="2"/>
      <c r="O2124" s="2"/>
    </row>
    <row r="2125" spans="8:15">
      <c r="H2125" s="2"/>
      <c r="I2125" s="2"/>
      <c r="J2125" s="2"/>
      <c r="K2125" s="2"/>
      <c r="L2125" s="2"/>
      <c r="M2125" s="2"/>
      <c r="N2125" s="2"/>
      <c r="O2125" s="2"/>
    </row>
    <row r="2126" spans="8:15">
      <c r="H2126" s="2"/>
      <c r="I2126" s="2"/>
      <c r="J2126" s="2"/>
      <c r="K2126" s="2"/>
      <c r="L2126" s="2"/>
      <c r="M2126" s="2"/>
      <c r="N2126" s="2"/>
      <c r="O2126" s="2"/>
    </row>
    <row r="2127" spans="8:15">
      <c r="H2127" s="2"/>
      <c r="I2127" s="2"/>
      <c r="J2127" s="2"/>
      <c r="K2127" s="2"/>
      <c r="L2127" s="2"/>
      <c r="M2127" s="2"/>
      <c r="N2127" s="2"/>
      <c r="O2127" s="2"/>
    </row>
    <row r="2128" spans="8:15">
      <c r="H2128" s="2"/>
      <c r="I2128" s="2"/>
      <c r="J2128" s="2"/>
      <c r="K2128" s="2"/>
      <c r="L2128" s="2"/>
      <c r="M2128" s="2"/>
      <c r="N2128" s="2"/>
      <c r="O2128" s="2"/>
    </row>
    <row r="2129" spans="8:15">
      <c r="H2129" s="2"/>
      <c r="I2129" s="2"/>
      <c r="J2129" s="2"/>
      <c r="K2129" s="2"/>
      <c r="L2129" s="2"/>
      <c r="M2129" s="2"/>
      <c r="N2129" s="2"/>
      <c r="O2129" s="2"/>
    </row>
    <row r="2130" spans="8:15">
      <c r="H2130" s="2"/>
      <c r="I2130" s="2"/>
      <c r="J2130" s="2"/>
      <c r="K2130" s="2"/>
      <c r="L2130" s="2"/>
      <c r="M2130" s="2"/>
      <c r="N2130" s="2"/>
      <c r="O2130" s="2"/>
    </row>
    <row r="2131" spans="8:15">
      <c r="H2131" s="2"/>
      <c r="I2131" s="2"/>
      <c r="J2131" s="2"/>
      <c r="K2131" s="2"/>
      <c r="L2131" s="2"/>
      <c r="M2131" s="2"/>
      <c r="N2131" s="2"/>
      <c r="O2131" s="2"/>
    </row>
    <row r="2132" spans="8:15">
      <c r="H2132" s="2"/>
      <c r="I2132" s="2"/>
      <c r="J2132" s="2"/>
      <c r="K2132" s="2"/>
      <c r="L2132" s="2"/>
      <c r="M2132" s="2"/>
      <c r="N2132" s="2"/>
      <c r="O2132" s="2"/>
    </row>
    <row r="2133" spans="8:15">
      <c r="H2133" s="2"/>
      <c r="I2133" s="2"/>
      <c r="J2133" s="2"/>
      <c r="K2133" s="2"/>
      <c r="L2133" s="2"/>
      <c r="M2133" s="2"/>
      <c r="N2133" s="2"/>
      <c r="O2133" s="2"/>
    </row>
    <row r="2134" spans="8:15">
      <c r="H2134" s="2"/>
      <c r="I2134" s="2"/>
      <c r="J2134" s="2"/>
      <c r="K2134" s="2"/>
      <c r="L2134" s="2"/>
      <c r="M2134" s="2"/>
      <c r="N2134" s="2"/>
      <c r="O2134" s="2"/>
    </row>
    <row r="2135" spans="8:15">
      <c r="H2135" s="2"/>
      <c r="I2135" s="2"/>
      <c r="J2135" s="2"/>
      <c r="K2135" s="2"/>
      <c r="L2135" s="2"/>
      <c r="M2135" s="2"/>
      <c r="N2135" s="2"/>
      <c r="O2135" s="2"/>
    </row>
    <row r="2136" spans="8:15">
      <c r="H2136" s="2"/>
      <c r="I2136" s="2"/>
      <c r="J2136" s="2"/>
      <c r="K2136" s="2"/>
      <c r="L2136" s="2"/>
      <c r="M2136" s="2"/>
      <c r="N2136" s="2"/>
      <c r="O2136" s="2"/>
    </row>
    <row r="2137" spans="8:15">
      <c r="H2137" s="2"/>
      <c r="I2137" s="2"/>
      <c r="J2137" s="2"/>
      <c r="K2137" s="2"/>
      <c r="L2137" s="2"/>
      <c r="M2137" s="2"/>
      <c r="N2137" s="2"/>
      <c r="O2137" s="2"/>
    </row>
    <row r="2138" spans="8:15">
      <c r="H2138" s="2"/>
      <c r="I2138" s="2"/>
      <c r="J2138" s="2"/>
      <c r="K2138" s="2"/>
      <c r="L2138" s="2"/>
      <c r="M2138" s="2"/>
      <c r="N2138" s="2"/>
      <c r="O2138" s="2"/>
    </row>
    <row r="2139" spans="8:15">
      <c r="H2139" s="2"/>
      <c r="I2139" s="2"/>
      <c r="J2139" s="2"/>
      <c r="K2139" s="2"/>
      <c r="L2139" s="2"/>
      <c r="M2139" s="2"/>
      <c r="N2139" s="2"/>
      <c r="O2139" s="2"/>
    </row>
    <row r="2140" spans="8:15">
      <c r="H2140" s="2"/>
      <c r="I2140" s="2"/>
      <c r="J2140" s="2"/>
      <c r="K2140" s="2"/>
      <c r="L2140" s="2"/>
      <c r="M2140" s="2"/>
      <c r="N2140" s="2"/>
      <c r="O2140" s="2"/>
    </row>
    <row r="2141" spans="8:15">
      <c r="H2141" s="2"/>
      <c r="I2141" s="2"/>
      <c r="J2141" s="2"/>
      <c r="K2141" s="2"/>
      <c r="L2141" s="2"/>
      <c r="M2141" s="2"/>
      <c r="N2141" s="2"/>
      <c r="O2141" s="2"/>
    </row>
    <row r="2142" spans="8:15">
      <c r="H2142" s="2"/>
      <c r="I2142" s="2"/>
      <c r="J2142" s="2"/>
      <c r="K2142" s="2"/>
      <c r="L2142" s="2"/>
      <c r="M2142" s="2"/>
      <c r="N2142" s="2"/>
      <c r="O2142" s="2"/>
    </row>
    <row r="2143" spans="8:15">
      <c r="H2143" s="2"/>
      <c r="I2143" s="2"/>
      <c r="J2143" s="2"/>
      <c r="K2143" s="2"/>
      <c r="L2143" s="2"/>
      <c r="M2143" s="2"/>
      <c r="N2143" s="2"/>
      <c r="O2143" s="2"/>
    </row>
    <row r="2144" spans="8:15">
      <c r="H2144" s="2"/>
      <c r="I2144" s="2"/>
      <c r="J2144" s="2"/>
      <c r="K2144" s="2"/>
      <c r="L2144" s="2"/>
      <c r="M2144" s="2"/>
      <c r="N2144" s="2"/>
      <c r="O2144" s="2"/>
    </row>
    <row r="2145" spans="8:15">
      <c r="H2145" s="2"/>
      <c r="I2145" s="2"/>
      <c r="J2145" s="2"/>
      <c r="K2145" s="2"/>
      <c r="L2145" s="2"/>
      <c r="M2145" s="2"/>
      <c r="N2145" s="2"/>
      <c r="O2145" s="2"/>
    </row>
    <row r="2146" spans="8:15">
      <c r="H2146" s="2"/>
      <c r="I2146" s="2"/>
      <c r="J2146" s="2"/>
      <c r="K2146" s="2"/>
      <c r="L2146" s="2"/>
      <c r="M2146" s="2"/>
      <c r="N2146" s="2"/>
      <c r="O2146" s="2"/>
    </row>
    <row r="2147" spans="8:15">
      <c r="H2147" s="2"/>
      <c r="I2147" s="2"/>
      <c r="J2147" s="2"/>
      <c r="K2147" s="2"/>
      <c r="L2147" s="2"/>
      <c r="M2147" s="2"/>
      <c r="N2147" s="2"/>
      <c r="O2147" s="2"/>
    </row>
    <row r="2148" spans="8:15">
      <c r="H2148" s="2"/>
      <c r="I2148" s="2"/>
      <c r="J2148" s="2"/>
      <c r="K2148" s="2"/>
      <c r="L2148" s="2"/>
      <c r="M2148" s="2"/>
      <c r="N2148" s="2"/>
      <c r="O2148" s="2"/>
    </row>
    <row r="2149" spans="8:15">
      <c r="H2149" s="2"/>
      <c r="I2149" s="2"/>
      <c r="J2149" s="2"/>
      <c r="K2149" s="2"/>
      <c r="L2149" s="2"/>
      <c r="M2149" s="2"/>
      <c r="N2149" s="2"/>
      <c r="O2149" s="2"/>
    </row>
    <row r="2150" spans="8:15">
      <c r="H2150" s="2"/>
      <c r="I2150" s="2"/>
      <c r="J2150" s="2"/>
      <c r="K2150" s="2"/>
      <c r="L2150" s="2"/>
      <c r="M2150" s="2"/>
      <c r="N2150" s="2"/>
      <c r="O2150" s="2"/>
    </row>
    <row r="2151" spans="8:15">
      <c r="H2151" s="2"/>
      <c r="I2151" s="2"/>
      <c r="J2151" s="2"/>
      <c r="K2151" s="2"/>
      <c r="L2151" s="2"/>
      <c r="M2151" s="2"/>
      <c r="N2151" s="2"/>
      <c r="O2151" s="2"/>
    </row>
    <row r="2152" spans="8:15">
      <c r="H2152" s="2"/>
      <c r="I2152" s="2"/>
      <c r="J2152" s="2"/>
      <c r="K2152" s="2"/>
      <c r="L2152" s="2"/>
      <c r="M2152" s="2"/>
      <c r="N2152" s="2"/>
      <c r="O2152" s="2"/>
    </row>
    <row r="2153" spans="8:15">
      <c r="H2153" s="2"/>
      <c r="I2153" s="2"/>
      <c r="J2153" s="2"/>
      <c r="K2153" s="2"/>
      <c r="L2153" s="2"/>
      <c r="M2153" s="2"/>
      <c r="N2153" s="2"/>
      <c r="O2153" s="2"/>
    </row>
    <row r="2154" spans="8:15">
      <c r="H2154" s="2"/>
      <c r="I2154" s="2"/>
      <c r="J2154" s="2"/>
      <c r="K2154" s="2"/>
      <c r="L2154" s="2"/>
      <c r="M2154" s="2"/>
      <c r="N2154" s="2"/>
      <c r="O2154" s="2"/>
    </row>
    <row r="2155" spans="8:15">
      <c r="H2155" s="2"/>
      <c r="I2155" s="2"/>
      <c r="J2155" s="2"/>
      <c r="K2155" s="2"/>
      <c r="L2155" s="2"/>
      <c r="M2155" s="2"/>
      <c r="N2155" s="2"/>
      <c r="O2155" s="2"/>
    </row>
    <row r="2156" spans="8:15">
      <c r="H2156" s="2"/>
      <c r="I2156" s="2"/>
      <c r="J2156" s="2"/>
      <c r="K2156" s="2"/>
      <c r="L2156" s="2"/>
      <c r="M2156" s="2"/>
      <c r="N2156" s="2"/>
      <c r="O2156" s="2"/>
    </row>
    <row r="2157" spans="8:15">
      <c r="H2157" s="2"/>
      <c r="I2157" s="2"/>
      <c r="J2157" s="2"/>
      <c r="K2157" s="2"/>
      <c r="L2157" s="2"/>
      <c r="M2157" s="2"/>
      <c r="N2157" s="2"/>
      <c r="O2157" s="2"/>
    </row>
    <row r="2158" spans="8:15">
      <c r="H2158" s="2"/>
      <c r="I2158" s="2"/>
      <c r="J2158" s="2"/>
      <c r="K2158" s="2"/>
      <c r="L2158" s="2"/>
      <c r="M2158" s="2"/>
      <c r="N2158" s="2"/>
      <c r="O2158" s="2"/>
    </row>
    <row r="2159" spans="8:15">
      <c r="H2159" s="2"/>
      <c r="I2159" s="2"/>
      <c r="J2159" s="2"/>
      <c r="K2159" s="2"/>
      <c r="L2159" s="2"/>
      <c r="M2159" s="2"/>
      <c r="N2159" s="2"/>
      <c r="O2159" s="2"/>
    </row>
    <row r="2160" spans="8:15">
      <c r="H2160" s="2"/>
      <c r="I2160" s="2"/>
      <c r="J2160" s="2"/>
      <c r="K2160" s="2"/>
      <c r="L2160" s="2"/>
      <c r="M2160" s="2"/>
      <c r="N2160" s="2"/>
      <c r="O2160" s="2"/>
    </row>
    <row r="2161" spans="8:15">
      <c r="H2161" s="2"/>
      <c r="I2161" s="2"/>
      <c r="J2161" s="2"/>
      <c r="K2161" s="2"/>
      <c r="L2161" s="2"/>
      <c r="M2161" s="2"/>
      <c r="N2161" s="2"/>
      <c r="O2161" s="2"/>
    </row>
    <row r="2162" spans="8:15">
      <c r="H2162" s="2"/>
      <c r="I2162" s="2"/>
      <c r="J2162" s="2"/>
      <c r="K2162" s="2"/>
      <c r="L2162" s="2"/>
      <c r="M2162" s="2"/>
      <c r="N2162" s="2"/>
      <c r="O2162" s="2"/>
    </row>
    <row r="2163" spans="8:15">
      <c r="H2163" s="2"/>
      <c r="I2163" s="2"/>
      <c r="J2163" s="2"/>
      <c r="K2163" s="2"/>
      <c r="L2163" s="2"/>
      <c r="M2163" s="2"/>
      <c r="N2163" s="2"/>
      <c r="O2163" s="2"/>
    </row>
    <row r="2164" spans="8:15">
      <c r="H2164" s="2"/>
      <c r="I2164" s="2"/>
      <c r="J2164" s="2"/>
      <c r="K2164" s="2"/>
      <c r="L2164" s="2"/>
      <c r="M2164" s="2"/>
      <c r="N2164" s="2"/>
      <c r="O2164" s="2"/>
    </row>
    <row r="2165" spans="8:15">
      <c r="H2165" s="2"/>
      <c r="I2165" s="2"/>
      <c r="J2165" s="2"/>
      <c r="K2165" s="2"/>
      <c r="L2165" s="2"/>
      <c r="M2165" s="2"/>
      <c r="N2165" s="2"/>
      <c r="O2165" s="2"/>
    </row>
    <row r="2166" spans="8:15">
      <c r="H2166" s="2"/>
      <c r="I2166" s="2"/>
      <c r="J2166" s="2"/>
      <c r="K2166" s="2"/>
      <c r="L2166" s="2"/>
      <c r="M2166" s="2"/>
      <c r="N2166" s="2"/>
      <c r="O2166" s="2"/>
    </row>
    <row r="2167" spans="8:15">
      <c r="H2167" s="2"/>
      <c r="I2167" s="2"/>
      <c r="J2167" s="2"/>
      <c r="K2167" s="2"/>
      <c r="L2167" s="2"/>
      <c r="M2167" s="2"/>
      <c r="N2167" s="2"/>
      <c r="O2167" s="2"/>
    </row>
    <row r="2168" spans="8:15">
      <c r="H2168" s="2"/>
      <c r="I2168" s="2"/>
      <c r="J2168" s="2"/>
      <c r="K2168" s="2"/>
      <c r="L2168" s="2"/>
      <c r="M2168" s="2"/>
      <c r="N2168" s="2"/>
      <c r="O2168" s="2"/>
    </row>
    <row r="2169" spans="8:15">
      <c r="H2169" s="2"/>
      <c r="I2169" s="2"/>
      <c r="J2169" s="2"/>
      <c r="K2169" s="2"/>
      <c r="L2169" s="2"/>
      <c r="M2169" s="2"/>
      <c r="N2169" s="2"/>
      <c r="O2169" s="2"/>
    </row>
    <row r="2170" spans="8:15">
      <c r="H2170" s="2"/>
      <c r="I2170" s="2"/>
      <c r="J2170" s="2"/>
      <c r="K2170" s="2"/>
      <c r="L2170" s="2"/>
      <c r="M2170" s="2"/>
      <c r="N2170" s="2"/>
      <c r="O2170" s="2"/>
    </row>
    <row r="2171" spans="8:15">
      <c r="H2171" s="2"/>
      <c r="I2171" s="2"/>
      <c r="J2171" s="2"/>
      <c r="K2171" s="2"/>
      <c r="L2171" s="2"/>
      <c r="M2171" s="2"/>
      <c r="N2171" s="2"/>
      <c r="O2171" s="2"/>
    </row>
    <row r="2172" spans="8:15">
      <c r="H2172" s="2"/>
      <c r="I2172" s="2"/>
      <c r="J2172" s="2"/>
      <c r="K2172" s="2"/>
      <c r="L2172" s="2"/>
      <c r="M2172" s="2"/>
      <c r="N2172" s="2"/>
      <c r="O2172" s="2"/>
    </row>
    <row r="2173" spans="8:15">
      <c r="H2173" s="2"/>
      <c r="I2173" s="2"/>
      <c r="J2173" s="2"/>
      <c r="K2173" s="2"/>
      <c r="L2173" s="2"/>
      <c r="M2173" s="2"/>
      <c r="N2173" s="2"/>
      <c r="O2173" s="2"/>
    </row>
    <row r="2174" spans="8:15">
      <c r="H2174" s="2"/>
      <c r="I2174" s="2"/>
      <c r="J2174" s="2"/>
      <c r="K2174" s="2"/>
      <c r="L2174" s="2"/>
      <c r="M2174" s="2"/>
      <c r="N2174" s="2"/>
      <c r="O2174" s="2"/>
    </row>
    <row r="2175" spans="8:15">
      <c r="H2175" s="2"/>
      <c r="I2175" s="2"/>
      <c r="J2175" s="2"/>
      <c r="K2175" s="2"/>
      <c r="L2175" s="2"/>
      <c r="M2175" s="2"/>
      <c r="N2175" s="2"/>
      <c r="O2175" s="2"/>
    </row>
    <row r="2176" spans="8:15">
      <c r="H2176" s="2"/>
      <c r="I2176" s="2"/>
      <c r="J2176" s="2"/>
      <c r="K2176" s="2"/>
      <c r="L2176" s="2"/>
      <c r="M2176" s="2"/>
      <c r="N2176" s="2"/>
      <c r="O2176" s="2"/>
    </row>
    <row r="2177" spans="8:15">
      <c r="H2177" s="2"/>
      <c r="I2177" s="2"/>
      <c r="J2177" s="2"/>
      <c r="K2177" s="2"/>
      <c r="L2177" s="2"/>
      <c r="M2177" s="2"/>
      <c r="N2177" s="2"/>
      <c r="O2177" s="2"/>
    </row>
    <row r="2178" spans="8:15">
      <c r="H2178" s="2"/>
      <c r="I2178" s="2"/>
      <c r="J2178" s="2"/>
      <c r="K2178" s="2"/>
      <c r="L2178" s="2"/>
      <c r="M2178" s="2"/>
      <c r="N2178" s="2"/>
      <c r="O2178" s="2"/>
    </row>
    <row r="2179" spans="8:15">
      <c r="H2179" s="2"/>
      <c r="I2179" s="2"/>
      <c r="J2179" s="2"/>
      <c r="K2179" s="2"/>
      <c r="L2179" s="2"/>
      <c r="M2179" s="2"/>
      <c r="N2179" s="2"/>
      <c r="O2179" s="2"/>
    </row>
    <row r="2180" spans="8:15">
      <c r="H2180" s="2"/>
      <c r="I2180" s="2"/>
      <c r="J2180" s="2"/>
      <c r="K2180" s="2"/>
      <c r="L2180" s="2"/>
      <c r="M2180" s="2"/>
      <c r="N2180" s="2"/>
      <c r="O2180" s="2"/>
    </row>
    <row r="2181" spans="8:15">
      <c r="H2181" s="2"/>
      <c r="I2181" s="2"/>
      <c r="J2181" s="2"/>
      <c r="K2181" s="2"/>
      <c r="L2181" s="2"/>
      <c r="M2181" s="2"/>
      <c r="N2181" s="2"/>
      <c r="O2181" s="2"/>
    </row>
    <row r="2182" spans="8:15">
      <c r="H2182" s="2"/>
      <c r="I2182" s="2"/>
      <c r="J2182" s="2"/>
      <c r="K2182" s="2"/>
      <c r="L2182" s="2"/>
      <c r="M2182" s="2"/>
      <c r="N2182" s="2"/>
      <c r="O2182" s="2"/>
    </row>
    <row r="2183" spans="8:15">
      <c r="H2183" s="2"/>
      <c r="I2183" s="2"/>
      <c r="J2183" s="2"/>
      <c r="K2183" s="2"/>
      <c r="L2183" s="2"/>
      <c r="M2183" s="2"/>
      <c r="N2183" s="2"/>
      <c r="O2183" s="2"/>
    </row>
    <row r="2184" spans="8:15">
      <c r="H2184" s="2"/>
      <c r="I2184" s="2"/>
      <c r="J2184" s="2"/>
      <c r="K2184" s="2"/>
      <c r="L2184" s="2"/>
      <c r="M2184" s="2"/>
      <c r="N2184" s="2"/>
      <c r="O2184" s="2"/>
    </row>
    <row r="2185" spans="8:15">
      <c r="H2185" s="2"/>
      <c r="I2185" s="2"/>
      <c r="J2185" s="2"/>
      <c r="K2185" s="2"/>
      <c r="L2185" s="2"/>
      <c r="M2185" s="2"/>
      <c r="N2185" s="2"/>
      <c r="O2185" s="2"/>
    </row>
    <row r="2186" spans="8:15">
      <c r="H2186" s="2"/>
      <c r="I2186" s="2"/>
      <c r="J2186" s="2"/>
      <c r="K2186" s="2"/>
      <c r="L2186" s="2"/>
      <c r="M2186" s="2"/>
      <c r="N2186" s="2"/>
      <c r="O2186" s="2"/>
    </row>
    <row r="2187" spans="8:15">
      <c r="H2187" s="2"/>
      <c r="I2187" s="2"/>
      <c r="J2187" s="2"/>
      <c r="K2187" s="2"/>
      <c r="L2187" s="2"/>
      <c r="M2187" s="2"/>
      <c r="N2187" s="2"/>
      <c r="O2187" s="2"/>
    </row>
    <row r="2188" spans="8:15">
      <c r="H2188" s="2"/>
      <c r="I2188" s="2"/>
      <c r="J2188" s="2"/>
      <c r="K2188" s="2"/>
      <c r="L2188" s="2"/>
      <c r="M2188" s="2"/>
      <c r="N2188" s="2"/>
      <c r="O2188" s="2"/>
    </row>
    <row r="2189" spans="8:15">
      <c r="H2189" s="2"/>
      <c r="I2189" s="2"/>
      <c r="J2189" s="2"/>
      <c r="K2189" s="2"/>
      <c r="L2189" s="2"/>
      <c r="M2189" s="2"/>
      <c r="N2189" s="2"/>
      <c r="O2189" s="2"/>
    </row>
    <row r="2190" spans="8:15">
      <c r="H2190" s="2"/>
      <c r="I2190" s="2"/>
      <c r="J2190" s="2"/>
      <c r="K2190" s="2"/>
      <c r="L2190" s="2"/>
      <c r="M2190" s="2"/>
      <c r="N2190" s="2"/>
      <c r="O2190" s="2"/>
    </row>
    <row r="2191" spans="8:15">
      <c r="H2191" s="2"/>
      <c r="I2191" s="2"/>
      <c r="J2191" s="2"/>
      <c r="K2191" s="2"/>
      <c r="L2191" s="2"/>
      <c r="M2191" s="2"/>
      <c r="N2191" s="2"/>
      <c r="O2191" s="2"/>
    </row>
    <row r="2192" spans="8:15">
      <c r="H2192" s="2"/>
      <c r="I2192" s="2"/>
      <c r="J2192" s="2"/>
      <c r="K2192" s="2"/>
      <c r="L2192" s="2"/>
      <c r="M2192" s="2"/>
      <c r="N2192" s="2"/>
      <c r="O2192" s="2"/>
    </row>
    <row r="2193" spans="8:15">
      <c r="H2193" s="2"/>
      <c r="I2193" s="2"/>
      <c r="J2193" s="2"/>
      <c r="K2193" s="2"/>
      <c r="L2193" s="2"/>
      <c r="M2193" s="2"/>
      <c r="N2193" s="2"/>
      <c r="O2193" s="2"/>
    </row>
    <row r="2194" spans="8:15">
      <c r="H2194" s="2"/>
      <c r="I2194" s="2"/>
      <c r="J2194" s="2"/>
      <c r="K2194" s="2"/>
      <c r="L2194" s="2"/>
      <c r="M2194" s="2"/>
      <c r="N2194" s="2"/>
      <c r="O2194" s="2"/>
    </row>
    <row r="2195" spans="8:15">
      <c r="H2195" s="2"/>
      <c r="I2195" s="2"/>
      <c r="J2195" s="2"/>
      <c r="K2195" s="2"/>
      <c r="L2195" s="2"/>
      <c r="M2195" s="2"/>
      <c r="N2195" s="2"/>
      <c r="O2195" s="2"/>
    </row>
    <row r="2196" spans="8:15">
      <c r="H2196" s="2"/>
      <c r="I2196" s="2"/>
      <c r="J2196" s="2"/>
      <c r="K2196" s="2"/>
      <c r="L2196" s="2"/>
      <c r="M2196" s="2"/>
      <c r="N2196" s="2"/>
      <c r="O2196" s="2"/>
    </row>
    <row r="2197" spans="8:15">
      <c r="H2197" s="2"/>
      <c r="I2197" s="2"/>
      <c r="J2197" s="2"/>
      <c r="K2197" s="2"/>
      <c r="L2197" s="2"/>
      <c r="M2197" s="2"/>
      <c r="N2197" s="2"/>
      <c r="O2197" s="2"/>
    </row>
    <row r="2198" spans="8:15">
      <c r="H2198" s="2"/>
      <c r="I2198" s="2"/>
      <c r="J2198" s="2"/>
      <c r="K2198" s="2"/>
      <c r="L2198" s="2"/>
      <c r="M2198" s="2"/>
      <c r="N2198" s="2"/>
      <c r="O2198" s="2"/>
    </row>
    <row r="2199" spans="8:15">
      <c r="H2199" s="2"/>
      <c r="I2199" s="2"/>
      <c r="J2199" s="2"/>
      <c r="K2199" s="2"/>
      <c r="L2199" s="2"/>
      <c r="M2199" s="2"/>
      <c r="N2199" s="2"/>
      <c r="O2199" s="2"/>
    </row>
    <row r="2200" spans="8:15">
      <c r="H2200" s="2"/>
      <c r="I2200" s="2"/>
      <c r="J2200" s="2"/>
      <c r="K2200" s="2"/>
      <c r="L2200" s="2"/>
      <c r="M2200" s="2"/>
      <c r="N2200" s="2"/>
      <c r="O2200" s="2"/>
    </row>
    <row r="2201" spans="8:15">
      <c r="H2201" s="2"/>
      <c r="I2201" s="2"/>
      <c r="J2201" s="2"/>
      <c r="K2201" s="2"/>
      <c r="L2201" s="2"/>
      <c r="M2201" s="2"/>
      <c r="N2201" s="2"/>
      <c r="O2201" s="2"/>
    </row>
    <row r="2202" spans="8:15">
      <c r="H2202" s="2"/>
      <c r="I2202" s="2"/>
      <c r="J2202" s="2"/>
      <c r="K2202" s="2"/>
      <c r="L2202" s="2"/>
      <c r="M2202" s="2"/>
      <c r="N2202" s="2"/>
      <c r="O2202" s="2"/>
    </row>
    <row r="2203" spans="8:15">
      <c r="H2203" s="2"/>
      <c r="I2203" s="2"/>
      <c r="J2203" s="2"/>
      <c r="K2203" s="2"/>
      <c r="L2203" s="2"/>
      <c r="M2203" s="2"/>
      <c r="N2203" s="2"/>
      <c r="O2203" s="2"/>
    </row>
    <row r="2204" spans="8:15">
      <c r="H2204" s="2"/>
      <c r="I2204" s="2"/>
      <c r="J2204" s="2"/>
      <c r="K2204" s="2"/>
      <c r="L2204" s="2"/>
      <c r="M2204" s="2"/>
      <c r="N2204" s="2"/>
      <c r="O2204" s="2"/>
    </row>
    <row r="2205" spans="8:15">
      <c r="H2205" s="2"/>
      <c r="I2205" s="2"/>
      <c r="J2205" s="2"/>
      <c r="K2205" s="2"/>
      <c r="L2205" s="2"/>
      <c r="M2205" s="2"/>
      <c r="N2205" s="2"/>
      <c r="O2205" s="2"/>
    </row>
    <row r="2206" spans="8:15">
      <c r="H2206" s="2"/>
      <c r="I2206" s="2"/>
      <c r="J2206" s="2"/>
      <c r="K2206" s="2"/>
      <c r="L2206" s="2"/>
      <c r="M2206" s="2"/>
      <c r="N2206" s="2"/>
      <c r="O2206" s="2"/>
    </row>
    <row r="2207" spans="8:15">
      <c r="H2207" s="2"/>
      <c r="I2207" s="2"/>
      <c r="J2207" s="2"/>
      <c r="K2207" s="2"/>
      <c r="L2207" s="2"/>
      <c r="M2207" s="2"/>
      <c r="N2207" s="2"/>
      <c r="O2207" s="2"/>
    </row>
    <row r="2208" spans="8:15">
      <c r="H2208" s="2"/>
      <c r="I2208" s="2"/>
      <c r="J2208" s="2"/>
      <c r="K2208" s="2"/>
      <c r="L2208" s="2"/>
      <c r="M2208" s="2"/>
      <c r="N2208" s="2"/>
      <c r="O2208" s="2"/>
    </row>
    <row r="2209" spans="8:15">
      <c r="H2209" s="2"/>
      <c r="I2209" s="2"/>
      <c r="J2209" s="2"/>
      <c r="K2209" s="2"/>
      <c r="L2209" s="2"/>
      <c r="M2209" s="2"/>
      <c r="N2209" s="2"/>
      <c r="O2209" s="2"/>
    </row>
    <row r="2210" spans="8:15">
      <c r="H2210" s="2"/>
      <c r="I2210" s="2"/>
      <c r="J2210" s="2"/>
      <c r="K2210" s="2"/>
      <c r="L2210" s="2"/>
      <c r="M2210" s="2"/>
      <c r="N2210" s="2"/>
      <c r="O2210" s="2"/>
    </row>
    <row r="2211" spans="8:15">
      <c r="H2211" s="2"/>
      <c r="I2211" s="2"/>
      <c r="J2211" s="2"/>
      <c r="K2211" s="2"/>
      <c r="L2211" s="2"/>
      <c r="M2211" s="2"/>
      <c r="N2211" s="2"/>
      <c r="O2211" s="2"/>
    </row>
    <row r="2212" spans="8:15">
      <c r="H2212" s="2"/>
      <c r="I2212" s="2"/>
      <c r="J2212" s="2"/>
      <c r="K2212" s="2"/>
      <c r="L2212" s="2"/>
      <c r="M2212" s="2"/>
      <c r="N2212" s="2"/>
      <c r="O2212" s="2"/>
    </row>
    <row r="2213" spans="8:15">
      <c r="H2213" s="2"/>
      <c r="I2213" s="2"/>
      <c r="J2213" s="2"/>
      <c r="K2213" s="2"/>
      <c r="L2213" s="2"/>
      <c r="M2213" s="2"/>
      <c r="N2213" s="2"/>
      <c r="O2213" s="2"/>
    </row>
    <row r="2214" spans="8:15">
      <c r="H2214" s="2"/>
      <c r="I2214" s="2"/>
      <c r="J2214" s="2"/>
      <c r="K2214" s="2"/>
      <c r="L2214" s="2"/>
      <c r="M2214" s="2"/>
      <c r="N2214" s="2"/>
      <c r="O2214" s="2"/>
    </row>
    <row r="2215" spans="8:15">
      <c r="H2215" s="2"/>
      <c r="I2215" s="2"/>
      <c r="J2215" s="2"/>
      <c r="K2215" s="2"/>
      <c r="L2215" s="2"/>
      <c r="M2215" s="2"/>
      <c r="N2215" s="2"/>
      <c r="O2215" s="2"/>
    </row>
    <row r="2216" spans="8:15">
      <c r="H2216" s="2"/>
      <c r="I2216" s="2"/>
      <c r="J2216" s="2"/>
      <c r="K2216" s="2"/>
      <c r="L2216" s="2"/>
      <c r="M2216" s="2"/>
      <c r="N2216" s="2"/>
      <c r="O2216" s="2"/>
    </row>
    <row r="2217" spans="8:15">
      <c r="H2217" s="2"/>
      <c r="I2217" s="2"/>
      <c r="J2217" s="2"/>
      <c r="K2217" s="2"/>
      <c r="L2217" s="2"/>
      <c r="M2217" s="2"/>
      <c r="N2217" s="2"/>
      <c r="O2217" s="2"/>
    </row>
    <row r="2218" spans="8:15">
      <c r="H2218" s="2"/>
      <c r="I2218" s="2"/>
      <c r="J2218" s="2"/>
      <c r="K2218" s="2"/>
      <c r="L2218" s="2"/>
      <c r="M2218" s="2"/>
      <c r="N2218" s="2"/>
      <c r="O2218" s="2"/>
    </row>
    <row r="2219" spans="8:15">
      <c r="H2219" s="2"/>
      <c r="I2219" s="2"/>
      <c r="J2219" s="2"/>
      <c r="K2219" s="2"/>
      <c r="L2219" s="2"/>
      <c r="M2219" s="2"/>
      <c r="N2219" s="2"/>
      <c r="O2219" s="2"/>
    </row>
    <row r="2220" spans="8:15">
      <c r="H2220" s="2"/>
      <c r="I2220" s="2"/>
      <c r="J2220" s="2"/>
      <c r="K2220" s="2"/>
      <c r="L2220" s="2"/>
      <c r="M2220" s="2"/>
      <c r="N2220" s="2"/>
      <c r="O2220" s="2"/>
    </row>
    <row r="2221" spans="8:15">
      <c r="H2221" s="2"/>
      <c r="I2221" s="2"/>
      <c r="J2221" s="2"/>
      <c r="K2221" s="2"/>
      <c r="L2221" s="2"/>
      <c r="M2221" s="2"/>
      <c r="N2221" s="2"/>
      <c r="O2221" s="2"/>
    </row>
    <row r="2222" spans="8:15">
      <c r="H2222" s="2"/>
      <c r="I2222" s="2"/>
      <c r="J2222" s="2"/>
      <c r="K2222" s="2"/>
      <c r="L2222" s="2"/>
      <c r="M2222" s="2"/>
      <c r="N2222" s="2"/>
      <c r="O2222" s="2"/>
    </row>
    <row r="2223" spans="8:15">
      <c r="H2223" s="2"/>
      <c r="I2223" s="2"/>
      <c r="J2223" s="2"/>
      <c r="K2223" s="2"/>
      <c r="L2223" s="2"/>
      <c r="M2223" s="2"/>
      <c r="N2223" s="2"/>
      <c r="O2223" s="2"/>
    </row>
    <row r="2224" spans="8:15">
      <c r="H2224" s="2"/>
      <c r="I2224" s="2"/>
      <c r="J2224" s="2"/>
      <c r="K2224" s="2"/>
      <c r="L2224" s="2"/>
      <c r="M2224" s="2"/>
      <c r="N2224" s="2"/>
      <c r="O2224" s="2"/>
    </row>
    <row r="2225" spans="8:15">
      <c r="H2225" s="2"/>
      <c r="I2225" s="2"/>
      <c r="J2225" s="2"/>
      <c r="K2225" s="2"/>
      <c r="L2225" s="2"/>
      <c r="M2225" s="2"/>
      <c r="N2225" s="2"/>
      <c r="O2225" s="2"/>
    </row>
    <row r="2226" spans="8:15">
      <c r="H2226" s="2"/>
      <c r="I2226" s="2"/>
      <c r="J2226" s="2"/>
      <c r="K2226" s="2"/>
      <c r="L2226" s="2"/>
      <c r="M2226" s="2"/>
      <c r="N2226" s="2"/>
      <c r="O2226" s="2"/>
    </row>
    <row r="2227" spans="8:15">
      <c r="H2227" s="2"/>
      <c r="I2227" s="2"/>
      <c r="J2227" s="2"/>
      <c r="K2227" s="2"/>
      <c r="L2227" s="2"/>
      <c r="M2227" s="2"/>
      <c r="N2227" s="2"/>
      <c r="O2227" s="2"/>
    </row>
    <row r="2228" spans="8:15">
      <c r="H2228" s="2"/>
      <c r="I2228" s="2"/>
      <c r="J2228" s="2"/>
      <c r="K2228" s="2"/>
      <c r="L2228" s="2"/>
      <c r="M2228" s="2"/>
      <c r="N2228" s="2"/>
      <c r="O2228" s="2"/>
    </row>
    <row r="2229" spans="8:15">
      <c r="H2229" s="2"/>
      <c r="I2229" s="2"/>
      <c r="J2229" s="2"/>
      <c r="K2229" s="2"/>
      <c r="L2229" s="2"/>
      <c r="M2229" s="2"/>
      <c r="N2229" s="2"/>
      <c r="O2229" s="2"/>
    </row>
    <row r="2230" spans="8:15">
      <c r="H2230" s="2"/>
      <c r="I2230" s="2"/>
      <c r="J2230" s="2"/>
      <c r="K2230" s="2"/>
      <c r="L2230" s="2"/>
      <c r="M2230" s="2"/>
      <c r="N2230" s="2"/>
      <c r="O2230" s="2"/>
    </row>
    <row r="2231" spans="8:15">
      <c r="H2231" s="2"/>
      <c r="I2231" s="2"/>
      <c r="J2231" s="2"/>
      <c r="K2231" s="2"/>
      <c r="L2231" s="2"/>
      <c r="M2231" s="2"/>
      <c r="N2231" s="2"/>
      <c r="O2231" s="2"/>
    </row>
    <row r="2232" spans="8:15">
      <c r="H2232" s="2"/>
      <c r="I2232" s="2"/>
      <c r="J2232" s="2"/>
      <c r="K2232" s="2"/>
      <c r="L2232" s="2"/>
      <c r="M2232" s="2"/>
      <c r="N2232" s="2"/>
      <c r="O2232" s="2"/>
    </row>
    <row r="2233" spans="8:15">
      <c r="H2233" s="2"/>
      <c r="I2233" s="2"/>
      <c r="J2233" s="2"/>
      <c r="K2233" s="2"/>
      <c r="L2233" s="2"/>
      <c r="M2233" s="2"/>
      <c r="N2233" s="2"/>
      <c r="O2233" s="2"/>
    </row>
    <row r="2234" spans="8:15">
      <c r="H2234" s="2"/>
      <c r="I2234" s="2"/>
      <c r="J2234" s="2"/>
      <c r="K2234" s="2"/>
      <c r="L2234" s="2"/>
      <c r="M2234" s="2"/>
      <c r="N2234" s="2"/>
      <c r="O2234" s="2"/>
    </row>
    <row r="2235" spans="8:15">
      <c r="H2235" s="2"/>
      <c r="I2235" s="2"/>
      <c r="J2235" s="2"/>
      <c r="K2235" s="2"/>
      <c r="L2235" s="2"/>
      <c r="M2235" s="2"/>
      <c r="N2235" s="2"/>
      <c r="O2235" s="2"/>
    </row>
    <row r="2236" spans="8:15">
      <c r="H2236" s="2"/>
      <c r="I2236" s="2"/>
      <c r="J2236" s="2"/>
      <c r="K2236" s="2"/>
      <c r="L2236" s="2"/>
      <c r="M2236" s="2"/>
      <c r="N2236" s="2"/>
      <c r="O2236" s="2"/>
    </row>
    <row r="2237" spans="8:15">
      <c r="H2237" s="2"/>
      <c r="I2237" s="2"/>
      <c r="J2237" s="2"/>
      <c r="K2237" s="2"/>
      <c r="L2237" s="2"/>
      <c r="M2237" s="2"/>
      <c r="N2237" s="2"/>
      <c r="O2237" s="2"/>
    </row>
    <row r="2238" spans="8:15">
      <c r="H2238" s="2"/>
      <c r="I2238" s="2"/>
      <c r="J2238" s="2"/>
      <c r="K2238" s="2"/>
      <c r="L2238" s="2"/>
      <c r="M2238" s="2"/>
      <c r="N2238" s="2"/>
      <c r="O2238" s="2"/>
    </row>
    <row r="2239" spans="8:15">
      <c r="H2239" s="2"/>
      <c r="I2239" s="2"/>
      <c r="J2239" s="2"/>
      <c r="K2239" s="2"/>
      <c r="L2239" s="2"/>
      <c r="M2239" s="2"/>
      <c r="N2239" s="2"/>
      <c r="O2239" s="2"/>
    </row>
    <row r="2240" spans="8:15">
      <c r="H2240" s="2"/>
      <c r="I2240" s="2"/>
      <c r="J2240" s="2"/>
      <c r="K2240" s="2"/>
      <c r="L2240" s="2"/>
      <c r="M2240" s="2"/>
      <c r="N2240" s="2"/>
      <c r="O2240" s="2"/>
    </row>
    <row r="2241" spans="8:15">
      <c r="H2241" s="2"/>
      <c r="I2241" s="2"/>
      <c r="J2241" s="2"/>
      <c r="K2241" s="2"/>
      <c r="L2241" s="2"/>
      <c r="M2241" s="2"/>
      <c r="N2241" s="2"/>
      <c r="O2241" s="2"/>
    </row>
    <row r="2242" spans="8:15">
      <c r="H2242" s="2"/>
      <c r="I2242" s="2"/>
      <c r="J2242" s="2"/>
      <c r="K2242" s="2"/>
      <c r="L2242" s="2"/>
      <c r="M2242" s="2"/>
      <c r="N2242" s="2"/>
      <c r="O2242" s="2"/>
    </row>
    <row r="2243" spans="8:15">
      <c r="H2243" s="2"/>
      <c r="I2243" s="2"/>
      <c r="J2243" s="2"/>
      <c r="K2243" s="2"/>
      <c r="L2243" s="2"/>
      <c r="M2243" s="2"/>
      <c r="N2243" s="2"/>
      <c r="O2243" s="2"/>
    </row>
    <row r="2244" spans="8:15">
      <c r="H2244" s="2"/>
      <c r="I2244" s="2"/>
      <c r="J2244" s="2"/>
      <c r="K2244" s="2"/>
      <c r="L2244" s="2"/>
      <c r="M2244" s="2"/>
      <c r="N2244" s="2"/>
      <c r="O2244" s="2"/>
    </row>
    <row r="2245" spans="8:15">
      <c r="H2245" s="2"/>
      <c r="I2245" s="2"/>
      <c r="J2245" s="2"/>
      <c r="K2245" s="2"/>
      <c r="L2245" s="2"/>
      <c r="M2245" s="2"/>
      <c r="N2245" s="2"/>
      <c r="O2245" s="2"/>
    </row>
    <row r="2246" spans="8:15">
      <c r="H2246" s="2"/>
      <c r="I2246" s="2"/>
      <c r="J2246" s="2"/>
      <c r="K2246" s="2"/>
      <c r="L2246" s="2"/>
      <c r="M2246" s="2"/>
      <c r="N2246" s="2"/>
      <c r="O2246" s="2"/>
    </row>
    <row r="2247" spans="8:15">
      <c r="H2247" s="2"/>
      <c r="I2247" s="2"/>
      <c r="J2247" s="2"/>
      <c r="K2247" s="2"/>
      <c r="L2247" s="2"/>
      <c r="M2247" s="2"/>
      <c r="N2247" s="2"/>
      <c r="O2247" s="2"/>
    </row>
    <row r="2248" spans="8:15">
      <c r="H2248" s="2"/>
      <c r="I2248" s="2"/>
      <c r="J2248" s="2"/>
      <c r="K2248" s="2"/>
      <c r="L2248" s="2"/>
      <c r="M2248" s="2"/>
      <c r="N2248" s="2"/>
      <c r="O2248" s="2"/>
    </row>
    <row r="2249" spans="8:15">
      <c r="H2249" s="2"/>
      <c r="I2249" s="2"/>
      <c r="J2249" s="2"/>
      <c r="K2249" s="2"/>
      <c r="L2249" s="2"/>
      <c r="M2249" s="2"/>
      <c r="N2249" s="2"/>
      <c r="O2249" s="2"/>
    </row>
    <row r="2250" spans="8:15">
      <c r="H2250" s="2"/>
      <c r="I2250" s="2"/>
      <c r="J2250" s="2"/>
      <c r="K2250" s="2"/>
      <c r="L2250" s="2"/>
      <c r="M2250" s="2"/>
      <c r="N2250" s="2"/>
      <c r="O2250" s="2"/>
    </row>
    <row r="2251" spans="8:15">
      <c r="H2251" s="2"/>
      <c r="I2251" s="2"/>
      <c r="J2251" s="2"/>
      <c r="K2251" s="2"/>
      <c r="L2251" s="2"/>
      <c r="M2251" s="2"/>
      <c r="N2251" s="2"/>
      <c r="O2251" s="2"/>
    </row>
    <row r="2252" spans="8:15">
      <c r="H2252" s="2"/>
      <c r="I2252" s="2"/>
      <c r="J2252" s="2"/>
      <c r="K2252" s="2"/>
      <c r="L2252" s="2"/>
      <c r="M2252" s="2"/>
      <c r="N2252" s="2"/>
      <c r="O2252" s="2"/>
    </row>
    <row r="2253" spans="8:15">
      <c r="H2253" s="2"/>
      <c r="I2253" s="2"/>
      <c r="J2253" s="2"/>
      <c r="K2253" s="2"/>
      <c r="L2253" s="2"/>
      <c r="M2253" s="2"/>
      <c r="N2253" s="2"/>
      <c r="O2253" s="2"/>
    </row>
    <row r="2254" spans="8:15">
      <c r="H2254" s="2"/>
      <c r="I2254" s="2"/>
      <c r="J2254" s="2"/>
      <c r="K2254" s="2"/>
      <c r="L2254" s="2"/>
      <c r="M2254" s="2"/>
      <c r="N2254" s="2"/>
      <c r="O2254" s="2"/>
    </row>
    <row r="2255" spans="8:15">
      <c r="H2255" s="2"/>
      <c r="I2255" s="2"/>
      <c r="J2255" s="2"/>
      <c r="K2255" s="2"/>
      <c r="L2255" s="2"/>
      <c r="M2255" s="2"/>
      <c r="N2255" s="2"/>
      <c r="O2255" s="2"/>
    </row>
    <row r="2256" spans="8:15">
      <c r="H2256" s="2"/>
      <c r="I2256" s="2"/>
      <c r="J2256" s="2"/>
      <c r="K2256" s="2"/>
      <c r="L2256" s="2"/>
      <c r="M2256" s="2"/>
      <c r="N2256" s="2"/>
      <c r="O2256" s="2"/>
    </row>
    <row r="2257" spans="8:15">
      <c r="H2257" s="2"/>
      <c r="I2257" s="2"/>
      <c r="J2257" s="2"/>
      <c r="K2257" s="2"/>
      <c r="L2257" s="2"/>
      <c r="M2257" s="2"/>
      <c r="N2257" s="2"/>
      <c r="O2257" s="2"/>
    </row>
    <row r="2258" spans="8:15">
      <c r="H2258" s="2"/>
      <c r="I2258" s="2"/>
      <c r="J2258" s="2"/>
      <c r="K2258" s="2"/>
      <c r="L2258" s="2"/>
      <c r="M2258" s="2"/>
      <c r="N2258" s="2"/>
      <c r="O2258" s="2"/>
    </row>
    <row r="2259" spans="8:15">
      <c r="H2259" s="2"/>
      <c r="I2259" s="2"/>
      <c r="J2259" s="2"/>
      <c r="K2259" s="2"/>
      <c r="L2259" s="2"/>
      <c r="M2259" s="2"/>
      <c r="N2259" s="2"/>
      <c r="O2259" s="2"/>
    </row>
    <row r="2260" spans="8:15">
      <c r="H2260" s="2"/>
      <c r="I2260" s="2"/>
      <c r="J2260" s="2"/>
      <c r="K2260" s="2"/>
      <c r="L2260" s="2"/>
      <c r="M2260" s="2"/>
      <c r="N2260" s="2"/>
      <c r="O2260" s="2"/>
    </row>
    <row r="2261" spans="8:15">
      <c r="H2261" s="2"/>
      <c r="I2261" s="2"/>
      <c r="J2261" s="2"/>
      <c r="K2261" s="2"/>
      <c r="L2261" s="2"/>
      <c r="M2261" s="2"/>
      <c r="N2261" s="2"/>
      <c r="O2261" s="2"/>
    </row>
    <row r="2262" spans="8:15">
      <c r="H2262" s="2"/>
      <c r="I2262" s="2"/>
      <c r="J2262" s="2"/>
      <c r="K2262" s="2"/>
      <c r="L2262" s="2"/>
      <c r="M2262" s="2"/>
      <c r="N2262" s="2"/>
      <c r="O2262" s="2"/>
    </row>
    <row r="2263" spans="8:15">
      <c r="H2263" s="2"/>
      <c r="I2263" s="2"/>
      <c r="J2263" s="2"/>
      <c r="K2263" s="2"/>
      <c r="L2263" s="2"/>
      <c r="M2263" s="2"/>
      <c r="N2263" s="2"/>
      <c r="O2263" s="2"/>
    </row>
    <row r="2264" spans="8:15">
      <c r="H2264" s="2"/>
      <c r="I2264" s="2"/>
      <c r="J2264" s="2"/>
      <c r="K2264" s="2"/>
      <c r="L2264" s="2"/>
      <c r="M2264" s="2"/>
      <c r="N2264" s="2"/>
      <c r="O2264" s="2"/>
    </row>
    <row r="2265" spans="8:15">
      <c r="H2265" s="2"/>
      <c r="I2265" s="2"/>
      <c r="J2265" s="2"/>
      <c r="K2265" s="2"/>
      <c r="L2265" s="2"/>
      <c r="M2265" s="2"/>
      <c r="N2265" s="2"/>
      <c r="O2265" s="2"/>
    </row>
    <row r="2266" spans="8:15">
      <c r="H2266" s="2"/>
      <c r="I2266" s="2"/>
      <c r="J2266" s="2"/>
      <c r="K2266" s="2"/>
      <c r="L2266" s="2"/>
      <c r="M2266" s="2"/>
      <c r="N2266" s="2"/>
      <c r="O2266" s="2"/>
    </row>
    <row r="2267" spans="8:15">
      <c r="H2267" s="2"/>
      <c r="I2267" s="2"/>
      <c r="J2267" s="2"/>
      <c r="K2267" s="2"/>
      <c r="L2267" s="2"/>
      <c r="M2267" s="2"/>
      <c r="N2267" s="2"/>
      <c r="O2267" s="2"/>
    </row>
    <row r="2268" spans="8:15">
      <c r="H2268" s="2"/>
      <c r="I2268" s="2"/>
      <c r="J2268" s="2"/>
      <c r="K2268" s="2"/>
      <c r="L2268" s="2"/>
      <c r="M2268" s="2"/>
      <c r="N2268" s="2"/>
      <c r="O2268" s="2"/>
    </row>
    <row r="2269" spans="8:15">
      <c r="H2269" s="2"/>
      <c r="I2269" s="2"/>
      <c r="J2269" s="2"/>
      <c r="K2269" s="2"/>
      <c r="L2269" s="2"/>
      <c r="M2269" s="2"/>
      <c r="N2269" s="2"/>
      <c r="O2269" s="2"/>
    </row>
    <row r="2270" spans="8:15">
      <c r="H2270" s="2"/>
      <c r="I2270" s="2"/>
      <c r="J2270" s="2"/>
      <c r="K2270" s="2"/>
      <c r="L2270" s="2"/>
      <c r="M2270" s="2"/>
      <c r="N2270" s="2"/>
      <c r="O2270" s="2"/>
    </row>
    <row r="2271" spans="8:15">
      <c r="H2271" s="2"/>
      <c r="I2271" s="2"/>
      <c r="J2271" s="2"/>
      <c r="K2271" s="2"/>
      <c r="L2271" s="2"/>
      <c r="M2271" s="2"/>
      <c r="N2271" s="2"/>
      <c r="O2271" s="2"/>
    </row>
    <row r="2272" spans="8:15">
      <c r="H2272" s="2"/>
      <c r="I2272" s="2"/>
      <c r="J2272" s="2"/>
      <c r="K2272" s="2"/>
      <c r="L2272" s="2"/>
      <c r="M2272" s="2"/>
      <c r="N2272" s="2"/>
      <c r="O2272" s="2"/>
    </row>
    <row r="2273" spans="8:15">
      <c r="H2273" s="2"/>
      <c r="I2273" s="2"/>
      <c r="J2273" s="2"/>
      <c r="K2273" s="2"/>
      <c r="L2273" s="2"/>
      <c r="M2273" s="2"/>
      <c r="N2273" s="2"/>
      <c r="O2273" s="2"/>
    </row>
    <row r="2274" spans="8:15">
      <c r="H2274" s="2"/>
      <c r="I2274" s="2"/>
      <c r="J2274" s="2"/>
      <c r="K2274" s="2"/>
      <c r="L2274" s="2"/>
      <c r="M2274" s="2"/>
      <c r="N2274" s="2"/>
      <c r="O2274" s="2"/>
    </row>
    <row r="2275" spans="8:15">
      <c r="H2275" s="2"/>
      <c r="I2275" s="2"/>
      <c r="J2275" s="2"/>
      <c r="K2275" s="2"/>
      <c r="L2275" s="2"/>
      <c r="M2275" s="2"/>
      <c r="N2275" s="2"/>
      <c r="O2275" s="2"/>
    </row>
    <row r="2276" spans="8:15">
      <c r="H2276" s="2"/>
      <c r="I2276" s="2"/>
      <c r="J2276" s="2"/>
      <c r="K2276" s="2"/>
      <c r="L2276" s="2"/>
      <c r="M2276" s="2"/>
      <c r="N2276" s="2"/>
      <c r="O2276" s="2"/>
    </row>
    <row r="2277" spans="8:15">
      <c r="H2277" s="2"/>
      <c r="I2277" s="2"/>
      <c r="J2277" s="2"/>
      <c r="K2277" s="2"/>
      <c r="L2277" s="2"/>
      <c r="M2277" s="2"/>
      <c r="N2277" s="2"/>
      <c r="O2277" s="2"/>
    </row>
    <row r="2278" spans="8:15">
      <c r="H2278" s="2"/>
      <c r="I2278" s="2"/>
      <c r="J2278" s="2"/>
      <c r="K2278" s="2"/>
      <c r="L2278" s="2"/>
      <c r="M2278" s="2"/>
      <c r="N2278" s="2"/>
      <c r="O2278" s="2"/>
    </row>
    <row r="2279" spans="8:15">
      <c r="H2279" s="2"/>
      <c r="I2279" s="2"/>
      <c r="J2279" s="2"/>
      <c r="K2279" s="2"/>
      <c r="L2279" s="2"/>
      <c r="M2279" s="2"/>
      <c r="N2279" s="2"/>
      <c r="O2279" s="2"/>
    </row>
    <row r="2280" spans="8:15">
      <c r="H2280" s="2"/>
      <c r="I2280" s="2"/>
      <c r="J2280" s="2"/>
      <c r="K2280" s="2"/>
      <c r="L2280" s="2"/>
      <c r="M2280" s="2"/>
      <c r="N2280" s="2"/>
      <c r="O2280" s="2"/>
    </row>
    <row r="2281" spans="8:15">
      <c r="H2281" s="2"/>
      <c r="I2281" s="2"/>
      <c r="J2281" s="2"/>
      <c r="K2281" s="2"/>
      <c r="L2281" s="2"/>
      <c r="M2281" s="2"/>
      <c r="N2281" s="2"/>
      <c r="O2281" s="2"/>
    </row>
    <row r="2282" spans="8:15">
      <c r="H2282" s="2"/>
      <c r="I2282" s="2"/>
      <c r="J2282" s="2"/>
      <c r="K2282" s="2"/>
      <c r="L2282" s="2"/>
      <c r="M2282" s="2"/>
      <c r="N2282" s="2"/>
      <c r="O2282" s="2"/>
    </row>
    <row r="2283" spans="8:15">
      <c r="H2283" s="2"/>
      <c r="I2283" s="2"/>
      <c r="J2283" s="2"/>
      <c r="K2283" s="2"/>
      <c r="L2283" s="2"/>
      <c r="M2283" s="2"/>
      <c r="N2283" s="2"/>
      <c r="O2283" s="2"/>
    </row>
    <row r="2284" spans="8:15">
      <c r="H2284" s="2"/>
      <c r="I2284" s="2"/>
      <c r="J2284" s="2"/>
      <c r="K2284" s="2"/>
      <c r="L2284" s="2"/>
      <c r="M2284" s="2"/>
      <c r="N2284" s="2"/>
      <c r="O2284" s="2"/>
    </row>
    <row r="2285" spans="8:15">
      <c r="H2285" s="2"/>
      <c r="I2285" s="2"/>
      <c r="J2285" s="2"/>
      <c r="K2285" s="2"/>
      <c r="L2285" s="2"/>
      <c r="M2285" s="2"/>
      <c r="N2285" s="2"/>
      <c r="O2285" s="2"/>
    </row>
    <row r="2286" spans="8:15">
      <c r="H2286" s="2"/>
      <c r="I2286" s="2"/>
      <c r="J2286" s="2"/>
      <c r="K2286" s="2"/>
      <c r="L2286" s="2"/>
      <c r="M2286" s="2"/>
      <c r="N2286" s="2"/>
      <c r="O2286" s="2"/>
    </row>
    <row r="2287" spans="8:15">
      <c r="H2287" s="2"/>
      <c r="I2287" s="2"/>
      <c r="J2287" s="2"/>
      <c r="K2287" s="2"/>
      <c r="L2287" s="2"/>
      <c r="M2287" s="2"/>
      <c r="N2287" s="2"/>
      <c r="O2287" s="2"/>
    </row>
    <row r="2288" spans="8:15">
      <c r="H2288" s="2"/>
      <c r="I2288" s="2"/>
      <c r="J2288" s="2"/>
      <c r="K2288" s="2"/>
      <c r="L2288" s="2"/>
      <c r="M2288" s="2"/>
      <c r="N2288" s="2"/>
      <c r="O2288" s="2"/>
    </row>
    <row r="2289" spans="8:15">
      <c r="H2289" s="2"/>
      <c r="I2289" s="2"/>
      <c r="J2289" s="2"/>
      <c r="K2289" s="2"/>
      <c r="L2289" s="2"/>
      <c r="M2289" s="2"/>
      <c r="N2289" s="2"/>
      <c r="O2289" s="2"/>
    </row>
    <row r="2290" spans="8:15">
      <c r="H2290" s="2"/>
      <c r="I2290" s="2"/>
      <c r="J2290" s="2"/>
      <c r="K2290" s="2"/>
      <c r="L2290" s="2"/>
      <c r="M2290" s="2"/>
      <c r="N2290" s="2"/>
      <c r="O2290" s="2"/>
    </row>
    <row r="2291" spans="8:15">
      <c r="H2291" s="2"/>
      <c r="I2291" s="2"/>
      <c r="J2291" s="2"/>
      <c r="K2291" s="2"/>
      <c r="L2291" s="2"/>
      <c r="M2291" s="2"/>
      <c r="N2291" s="2"/>
      <c r="O2291" s="2"/>
    </row>
    <row r="2292" spans="8:15">
      <c r="H2292" s="2"/>
      <c r="I2292" s="2"/>
      <c r="J2292" s="2"/>
      <c r="K2292" s="2"/>
      <c r="L2292" s="2"/>
      <c r="M2292" s="2"/>
      <c r="N2292" s="2"/>
      <c r="O2292" s="2"/>
    </row>
    <row r="2293" spans="8:15">
      <c r="H2293" s="2"/>
      <c r="I2293" s="2"/>
      <c r="J2293" s="2"/>
      <c r="K2293" s="2"/>
      <c r="L2293" s="2"/>
      <c r="M2293" s="2"/>
      <c r="N2293" s="2"/>
      <c r="O2293" s="2"/>
    </row>
    <row r="2294" spans="8:15">
      <c r="H2294" s="2"/>
      <c r="I2294" s="2"/>
      <c r="J2294" s="2"/>
      <c r="K2294" s="2"/>
      <c r="L2294" s="2"/>
      <c r="M2294" s="2"/>
      <c r="N2294" s="2"/>
      <c r="O2294" s="2"/>
    </row>
    <row r="2295" spans="8:15">
      <c r="H2295" s="2"/>
      <c r="I2295" s="2"/>
      <c r="J2295" s="2"/>
      <c r="K2295" s="2"/>
      <c r="L2295" s="2"/>
      <c r="M2295" s="2"/>
      <c r="N2295" s="2"/>
      <c r="O2295" s="2"/>
    </row>
    <row r="2296" spans="8:15">
      <c r="H2296" s="2"/>
      <c r="I2296" s="2"/>
      <c r="J2296" s="2"/>
      <c r="K2296" s="2"/>
      <c r="L2296" s="2"/>
      <c r="M2296" s="2"/>
      <c r="N2296" s="2"/>
      <c r="O2296" s="2"/>
    </row>
    <row r="2297" spans="8:15">
      <c r="H2297" s="2"/>
      <c r="I2297" s="2"/>
      <c r="J2297" s="2"/>
      <c r="K2297" s="2"/>
      <c r="L2297" s="2"/>
      <c r="M2297" s="2"/>
      <c r="N2297" s="2"/>
      <c r="O2297" s="2"/>
    </row>
    <row r="2298" spans="8:15">
      <c r="H2298" s="2"/>
      <c r="I2298" s="2"/>
      <c r="J2298" s="2"/>
      <c r="K2298" s="2"/>
      <c r="L2298" s="2"/>
      <c r="M2298" s="2"/>
      <c r="N2298" s="2"/>
      <c r="O2298" s="2"/>
    </row>
    <row r="2299" spans="8:15">
      <c r="H2299" s="2"/>
      <c r="I2299" s="2"/>
      <c r="J2299" s="2"/>
      <c r="K2299" s="2"/>
      <c r="L2299" s="2"/>
      <c r="M2299" s="2"/>
      <c r="N2299" s="2"/>
      <c r="O2299" s="2"/>
    </row>
    <row r="2300" spans="8:15">
      <c r="H2300" s="2"/>
      <c r="I2300" s="2"/>
      <c r="J2300" s="2"/>
      <c r="K2300" s="2"/>
      <c r="L2300" s="2"/>
      <c r="M2300" s="2"/>
      <c r="N2300" s="2"/>
      <c r="O2300" s="2"/>
    </row>
    <row r="2301" spans="8:15">
      <c r="H2301" s="2"/>
      <c r="I2301" s="2"/>
      <c r="J2301" s="2"/>
      <c r="K2301" s="2"/>
      <c r="L2301" s="2"/>
      <c r="M2301" s="2"/>
      <c r="N2301" s="2"/>
      <c r="O2301" s="2"/>
    </row>
    <row r="2302" spans="8:15">
      <c r="H2302" s="2"/>
      <c r="I2302" s="2"/>
      <c r="J2302" s="2"/>
      <c r="K2302" s="2"/>
      <c r="L2302" s="2"/>
      <c r="M2302" s="2"/>
      <c r="N2302" s="2"/>
      <c r="O2302" s="2"/>
    </row>
    <row r="2303" spans="8:15">
      <c r="H2303" s="2"/>
      <c r="I2303" s="2"/>
      <c r="J2303" s="2"/>
      <c r="K2303" s="2"/>
      <c r="L2303" s="2"/>
      <c r="M2303" s="2"/>
      <c r="N2303" s="2"/>
      <c r="O2303" s="2"/>
    </row>
    <row r="2304" spans="8:15">
      <c r="H2304" s="2"/>
      <c r="I2304" s="2"/>
      <c r="J2304" s="2"/>
      <c r="K2304" s="2"/>
      <c r="L2304" s="2"/>
      <c r="M2304" s="2"/>
      <c r="N2304" s="2"/>
      <c r="O2304" s="2"/>
    </row>
    <row r="2305" spans="8:15">
      <c r="H2305" s="2"/>
      <c r="I2305" s="2"/>
      <c r="J2305" s="2"/>
      <c r="K2305" s="2"/>
      <c r="L2305" s="2"/>
      <c r="M2305" s="2"/>
      <c r="N2305" s="2"/>
      <c r="O2305" s="2"/>
    </row>
    <row r="2306" spans="8:15">
      <c r="H2306" s="2"/>
      <c r="I2306" s="2"/>
      <c r="J2306" s="2"/>
      <c r="K2306" s="2"/>
      <c r="L2306" s="2"/>
      <c r="M2306" s="2"/>
      <c r="N2306" s="2"/>
      <c r="O2306" s="2"/>
    </row>
    <row r="2307" spans="8:15">
      <c r="H2307" s="2"/>
      <c r="I2307" s="2"/>
      <c r="J2307" s="2"/>
      <c r="K2307" s="2"/>
      <c r="L2307" s="2"/>
      <c r="M2307" s="2"/>
      <c r="N2307" s="2"/>
      <c r="O2307" s="2"/>
    </row>
    <row r="2308" spans="8:15">
      <c r="H2308" s="2"/>
      <c r="I2308" s="2"/>
      <c r="J2308" s="2"/>
      <c r="K2308" s="2"/>
      <c r="L2308" s="2"/>
      <c r="M2308" s="2"/>
      <c r="N2308" s="2"/>
      <c r="O2308" s="2"/>
    </row>
    <row r="2309" spans="8:15">
      <c r="H2309" s="2"/>
      <c r="I2309" s="2"/>
      <c r="J2309" s="2"/>
      <c r="K2309" s="2"/>
      <c r="L2309" s="2"/>
      <c r="M2309" s="2"/>
      <c r="N2309" s="2"/>
      <c r="O2309" s="2"/>
    </row>
    <row r="2310" spans="8:15">
      <c r="H2310" s="2"/>
      <c r="I2310" s="2"/>
      <c r="J2310" s="2"/>
      <c r="K2310" s="2"/>
      <c r="L2310" s="2"/>
      <c r="M2310" s="2"/>
      <c r="N2310" s="2"/>
      <c r="O2310" s="2"/>
    </row>
    <row r="2311" spans="8:15">
      <c r="H2311" s="2"/>
      <c r="I2311" s="2"/>
      <c r="J2311" s="2"/>
      <c r="K2311" s="2"/>
      <c r="L2311" s="2"/>
      <c r="M2311" s="2"/>
      <c r="N2311" s="2"/>
      <c r="O2311" s="2"/>
    </row>
    <row r="2312" spans="8:15">
      <c r="H2312" s="2"/>
      <c r="I2312" s="2"/>
      <c r="J2312" s="2"/>
      <c r="K2312" s="2"/>
      <c r="L2312" s="2"/>
      <c r="M2312" s="2"/>
      <c r="N2312" s="2"/>
      <c r="O2312" s="2"/>
    </row>
    <row r="2313" spans="8:15">
      <c r="H2313" s="2"/>
      <c r="I2313" s="2"/>
      <c r="J2313" s="2"/>
      <c r="K2313" s="2"/>
      <c r="L2313" s="2"/>
      <c r="M2313" s="2"/>
      <c r="N2313" s="2"/>
      <c r="O2313" s="2"/>
    </row>
    <row r="2314" spans="8:15">
      <c r="H2314" s="2"/>
      <c r="I2314" s="2"/>
      <c r="J2314" s="2"/>
      <c r="K2314" s="2"/>
      <c r="L2314" s="2"/>
      <c r="M2314" s="2"/>
      <c r="N2314" s="2"/>
      <c r="O2314" s="2"/>
    </row>
    <row r="2315" spans="8:15">
      <c r="H2315" s="2"/>
      <c r="I2315" s="2"/>
      <c r="J2315" s="2"/>
      <c r="K2315" s="2"/>
      <c r="L2315" s="2"/>
      <c r="M2315" s="2"/>
      <c r="N2315" s="2"/>
      <c r="O2315" s="2"/>
    </row>
    <row r="2316" spans="8:15">
      <c r="H2316" s="2"/>
      <c r="I2316" s="2"/>
      <c r="J2316" s="2"/>
      <c r="K2316" s="2"/>
      <c r="L2316" s="2"/>
      <c r="M2316" s="2"/>
      <c r="N2316" s="2"/>
      <c r="O2316" s="2"/>
    </row>
    <row r="2317" spans="8:15">
      <c r="H2317" s="2"/>
      <c r="I2317" s="2"/>
      <c r="J2317" s="2"/>
      <c r="K2317" s="2"/>
      <c r="L2317" s="2"/>
      <c r="M2317" s="2"/>
      <c r="N2317" s="2"/>
      <c r="O2317" s="2"/>
    </row>
    <row r="2318" spans="8:15">
      <c r="H2318" s="2"/>
      <c r="I2318" s="2"/>
      <c r="J2318" s="2"/>
      <c r="K2318" s="2"/>
      <c r="L2318" s="2"/>
      <c r="M2318" s="2"/>
      <c r="N2318" s="2"/>
      <c r="O2318" s="2"/>
    </row>
    <row r="2319" spans="8:15">
      <c r="H2319" s="2"/>
      <c r="I2319" s="2"/>
      <c r="J2319" s="2"/>
      <c r="K2319" s="2"/>
      <c r="L2319" s="2"/>
      <c r="M2319" s="2"/>
      <c r="N2319" s="2"/>
      <c r="O2319" s="2"/>
    </row>
    <row r="2320" spans="8:15">
      <c r="H2320" s="2"/>
      <c r="I2320" s="2"/>
      <c r="J2320" s="2"/>
      <c r="K2320" s="2"/>
      <c r="L2320" s="2"/>
      <c r="M2320" s="2"/>
      <c r="N2320" s="2"/>
      <c r="O2320" s="2"/>
    </row>
    <row r="2321" spans="8:15">
      <c r="H2321" s="2"/>
      <c r="I2321" s="2"/>
      <c r="J2321" s="2"/>
      <c r="K2321" s="2"/>
      <c r="L2321" s="2"/>
      <c r="M2321" s="2"/>
      <c r="N2321" s="2"/>
      <c r="O2321" s="2"/>
    </row>
    <row r="2322" spans="8:15">
      <c r="H2322" s="2"/>
      <c r="I2322" s="2"/>
      <c r="J2322" s="2"/>
      <c r="K2322" s="2"/>
      <c r="L2322" s="2"/>
      <c r="M2322" s="2"/>
      <c r="N2322" s="2"/>
      <c r="O2322" s="2"/>
    </row>
    <row r="2323" spans="8:15">
      <c r="H2323" s="2"/>
      <c r="I2323" s="2"/>
      <c r="J2323" s="2"/>
      <c r="K2323" s="2"/>
      <c r="L2323" s="2"/>
      <c r="M2323" s="2"/>
      <c r="N2323" s="2"/>
      <c r="O2323" s="2"/>
    </row>
    <row r="2324" spans="8:15">
      <c r="H2324" s="2"/>
      <c r="I2324" s="2"/>
      <c r="J2324" s="2"/>
      <c r="K2324" s="2"/>
      <c r="L2324" s="2"/>
      <c r="M2324" s="2"/>
      <c r="N2324" s="2"/>
      <c r="O2324" s="2"/>
    </row>
    <row r="2325" spans="8:15">
      <c r="H2325" s="2"/>
      <c r="I2325" s="2"/>
      <c r="J2325" s="2"/>
      <c r="K2325" s="2"/>
      <c r="L2325" s="2"/>
      <c r="M2325" s="2"/>
      <c r="N2325" s="2"/>
      <c r="O2325" s="2"/>
    </row>
    <row r="2326" spans="8:15">
      <c r="H2326" s="2"/>
      <c r="I2326" s="2"/>
      <c r="J2326" s="2"/>
      <c r="K2326" s="2"/>
      <c r="L2326" s="2"/>
      <c r="M2326" s="2"/>
      <c r="N2326" s="2"/>
      <c r="O2326" s="2"/>
    </row>
    <row r="2327" spans="8:15">
      <c r="H2327" s="2"/>
      <c r="I2327" s="2"/>
      <c r="J2327" s="2"/>
      <c r="K2327" s="2"/>
      <c r="L2327" s="2"/>
      <c r="M2327" s="2"/>
      <c r="N2327" s="2"/>
      <c r="O2327" s="2"/>
    </row>
    <row r="2328" spans="8:15">
      <c r="H2328" s="2"/>
      <c r="I2328" s="2"/>
      <c r="J2328" s="2"/>
      <c r="K2328" s="2"/>
      <c r="L2328" s="2"/>
      <c r="M2328" s="2"/>
      <c r="N2328" s="2"/>
      <c r="O2328" s="2"/>
    </row>
    <row r="2329" spans="8:15">
      <c r="H2329" s="2"/>
      <c r="I2329" s="2"/>
      <c r="J2329" s="2"/>
      <c r="K2329" s="2"/>
      <c r="L2329" s="2"/>
      <c r="M2329" s="2"/>
      <c r="N2329" s="2"/>
      <c r="O2329" s="2"/>
    </row>
    <row r="2330" spans="8:15">
      <c r="H2330" s="2"/>
      <c r="I2330" s="2"/>
      <c r="J2330" s="2"/>
      <c r="K2330" s="2"/>
      <c r="L2330" s="2"/>
      <c r="M2330" s="2"/>
      <c r="N2330" s="2"/>
      <c r="O2330" s="2"/>
    </row>
    <row r="2331" spans="8:15">
      <c r="H2331" s="2"/>
      <c r="I2331" s="2"/>
      <c r="J2331" s="2"/>
      <c r="K2331" s="2"/>
      <c r="L2331" s="2"/>
      <c r="M2331" s="2"/>
      <c r="N2331" s="2"/>
      <c r="O2331" s="2"/>
    </row>
    <row r="2332" spans="8:15">
      <c r="H2332" s="2"/>
      <c r="I2332" s="2"/>
      <c r="J2332" s="2"/>
      <c r="K2332" s="2"/>
      <c r="L2332" s="2"/>
      <c r="M2332" s="2"/>
      <c r="N2332" s="2"/>
      <c r="O2332" s="2"/>
    </row>
    <row r="2333" spans="8:15">
      <c r="H2333" s="2"/>
      <c r="I2333" s="2"/>
      <c r="J2333" s="2"/>
      <c r="K2333" s="2"/>
      <c r="L2333" s="2"/>
      <c r="M2333" s="2"/>
      <c r="N2333" s="2"/>
      <c r="O2333" s="2"/>
    </row>
    <row r="2334" spans="8:15">
      <c r="H2334" s="2"/>
      <c r="I2334" s="2"/>
      <c r="J2334" s="2"/>
      <c r="K2334" s="2"/>
      <c r="L2334" s="2"/>
      <c r="M2334" s="2"/>
      <c r="N2334" s="2"/>
      <c r="O2334" s="2"/>
    </row>
    <row r="2335" spans="8:15">
      <c r="H2335" s="2"/>
      <c r="I2335" s="2"/>
      <c r="J2335" s="2"/>
      <c r="K2335" s="2"/>
      <c r="L2335" s="2"/>
      <c r="M2335" s="2"/>
      <c r="N2335" s="2"/>
      <c r="O2335" s="2"/>
    </row>
    <row r="2336" spans="8:15">
      <c r="H2336" s="2"/>
      <c r="I2336" s="2"/>
      <c r="J2336" s="2"/>
      <c r="K2336" s="2"/>
      <c r="L2336" s="2"/>
      <c r="M2336" s="2"/>
      <c r="N2336" s="2"/>
      <c r="O2336" s="2"/>
    </row>
    <row r="2337" spans="8:15">
      <c r="H2337" s="2"/>
      <c r="I2337" s="2"/>
      <c r="J2337" s="2"/>
      <c r="K2337" s="2"/>
      <c r="L2337" s="2"/>
      <c r="M2337" s="2"/>
      <c r="N2337" s="2"/>
      <c r="O2337" s="2"/>
    </row>
    <row r="2338" spans="8:15">
      <c r="H2338" s="2"/>
      <c r="I2338" s="2"/>
      <c r="J2338" s="2"/>
      <c r="K2338" s="2"/>
      <c r="L2338" s="2"/>
      <c r="M2338" s="2"/>
      <c r="N2338" s="2"/>
      <c r="O2338" s="2"/>
    </row>
    <row r="2339" spans="8:15">
      <c r="H2339" s="2"/>
      <c r="I2339" s="2"/>
      <c r="J2339" s="2"/>
      <c r="K2339" s="2"/>
      <c r="L2339" s="2"/>
      <c r="M2339" s="2"/>
      <c r="N2339" s="2"/>
      <c r="O2339" s="2"/>
    </row>
    <row r="2340" spans="8:15">
      <c r="H2340" s="2"/>
      <c r="I2340" s="2"/>
      <c r="J2340" s="2"/>
      <c r="K2340" s="2"/>
      <c r="L2340" s="2"/>
      <c r="M2340" s="2"/>
      <c r="N2340" s="2"/>
      <c r="O2340" s="2"/>
    </row>
    <row r="2341" spans="8:15">
      <c r="H2341" s="2"/>
      <c r="I2341" s="2"/>
      <c r="J2341" s="2"/>
      <c r="K2341" s="2"/>
      <c r="L2341" s="2"/>
      <c r="M2341" s="2"/>
      <c r="N2341" s="2"/>
      <c r="O2341" s="2"/>
    </row>
    <row r="2342" spans="8:15">
      <c r="H2342" s="2"/>
      <c r="I2342" s="2"/>
      <c r="J2342" s="2"/>
      <c r="K2342" s="2"/>
      <c r="L2342" s="2"/>
      <c r="M2342" s="2"/>
      <c r="N2342" s="2"/>
      <c r="O2342" s="2"/>
    </row>
    <row r="2343" spans="8:15">
      <c r="H2343" s="2"/>
      <c r="I2343" s="2"/>
      <c r="J2343" s="2"/>
      <c r="K2343" s="2"/>
      <c r="L2343" s="2"/>
      <c r="M2343" s="2"/>
      <c r="N2343" s="2"/>
      <c r="O2343" s="2"/>
    </row>
    <row r="2344" spans="8:15">
      <c r="H2344" s="2"/>
      <c r="I2344" s="2"/>
      <c r="J2344" s="2"/>
      <c r="K2344" s="2"/>
      <c r="L2344" s="2"/>
      <c r="M2344" s="2"/>
      <c r="N2344" s="2"/>
      <c r="O2344" s="2"/>
    </row>
    <row r="2345" spans="8:15">
      <c r="H2345" s="2"/>
      <c r="I2345" s="2"/>
      <c r="J2345" s="2"/>
      <c r="K2345" s="2"/>
      <c r="L2345" s="2"/>
      <c r="M2345" s="2"/>
      <c r="N2345" s="2"/>
      <c r="O2345" s="2"/>
    </row>
    <row r="2346" spans="8:15">
      <c r="H2346" s="2"/>
      <c r="I2346" s="2"/>
      <c r="J2346" s="2"/>
      <c r="K2346" s="2"/>
      <c r="L2346" s="2"/>
      <c r="M2346" s="2"/>
      <c r="N2346" s="2"/>
      <c r="O2346" s="2"/>
    </row>
    <row r="2347" spans="8:15">
      <c r="H2347" s="2"/>
      <c r="I2347" s="2"/>
      <c r="J2347" s="2"/>
      <c r="K2347" s="2"/>
      <c r="L2347" s="2"/>
      <c r="M2347" s="2"/>
      <c r="N2347" s="2"/>
      <c r="O2347" s="2"/>
    </row>
    <row r="2348" spans="8:15">
      <c r="H2348" s="2"/>
      <c r="I2348" s="2"/>
      <c r="J2348" s="2"/>
      <c r="K2348" s="2"/>
      <c r="L2348" s="2"/>
      <c r="M2348" s="2"/>
      <c r="N2348" s="2"/>
      <c r="O2348" s="2"/>
    </row>
    <row r="2349" spans="8:15">
      <c r="H2349" s="2"/>
      <c r="I2349" s="2"/>
      <c r="J2349" s="2"/>
      <c r="K2349" s="2"/>
      <c r="L2349" s="2"/>
      <c r="M2349" s="2"/>
      <c r="N2349" s="2"/>
      <c r="O2349" s="2"/>
    </row>
    <row r="2350" spans="8:15">
      <c r="H2350" s="2"/>
      <c r="I2350" s="2"/>
      <c r="J2350" s="2"/>
      <c r="K2350" s="2"/>
      <c r="L2350" s="2"/>
      <c r="M2350" s="2"/>
      <c r="N2350" s="2"/>
      <c r="O2350" s="2"/>
    </row>
    <row r="2351" spans="8:15">
      <c r="H2351" s="2"/>
      <c r="I2351" s="2"/>
      <c r="J2351" s="2"/>
      <c r="K2351" s="2"/>
      <c r="L2351" s="2"/>
      <c r="M2351" s="2"/>
      <c r="N2351" s="2"/>
      <c r="O2351" s="2"/>
    </row>
    <row r="2352" spans="8:15">
      <c r="H2352" s="2"/>
      <c r="I2352" s="2"/>
      <c r="J2352" s="2"/>
      <c r="K2352" s="2"/>
      <c r="L2352" s="2"/>
      <c r="M2352" s="2"/>
      <c r="N2352" s="2"/>
      <c r="O2352" s="2"/>
    </row>
    <row r="2353" spans="8:15">
      <c r="H2353" s="2"/>
      <c r="I2353" s="2"/>
      <c r="J2353" s="2"/>
      <c r="K2353" s="2"/>
      <c r="L2353" s="2"/>
      <c r="M2353" s="2"/>
      <c r="N2353" s="2"/>
      <c r="O2353" s="2"/>
    </row>
    <row r="2354" spans="8:15">
      <c r="H2354" s="2"/>
      <c r="I2354" s="2"/>
      <c r="J2354" s="2"/>
      <c r="K2354" s="2"/>
      <c r="L2354" s="2"/>
      <c r="M2354" s="2"/>
      <c r="N2354" s="2"/>
      <c r="O2354" s="2"/>
    </row>
    <row r="2355" spans="8:15">
      <c r="H2355" s="2"/>
      <c r="I2355" s="2"/>
      <c r="J2355" s="2"/>
      <c r="K2355" s="2"/>
      <c r="L2355" s="2"/>
      <c r="M2355" s="2"/>
      <c r="N2355" s="2"/>
      <c r="O2355" s="2"/>
    </row>
    <row r="2356" spans="8:15">
      <c r="H2356" s="2"/>
      <c r="I2356" s="2"/>
      <c r="J2356" s="2"/>
      <c r="K2356" s="2"/>
      <c r="L2356" s="2"/>
      <c r="M2356" s="2"/>
      <c r="N2356" s="2"/>
      <c r="O2356" s="2"/>
    </row>
    <row r="2357" spans="8:15">
      <c r="H2357" s="2"/>
      <c r="I2357" s="2"/>
      <c r="J2357" s="2"/>
      <c r="K2357" s="2"/>
      <c r="L2357" s="2"/>
      <c r="M2357" s="2"/>
      <c r="N2357" s="2"/>
      <c r="O2357" s="2"/>
    </row>
    <row r="2358" spans="8:15">
      <c r="H2358" s="2"/>
      <c r="I2358" s="2"/>
      <c r="J2358" s="2"/>
      <c r="K2358" s="2"/>
      <c r="L2358" s="2"/>
      <c r="M2358" s="2"/>
      <c r="N2358" s="2"/>
      <c r="O2358" s="2"/>
    </row>
    <row r="2359" spans="8:15">
      <c r="H2359" s="2"/>
      <c r="I2359" s="2"/>
      <c r="J2359" s="2"/>
      <c r="K2359" s="2"/>
      <c r="L2359" s="2"/>
      <c r="M2359" s="2"/>
      <c r="N2359" s="2"/>
      <c r="O2359" s="2"/>
    </row>
    <row r="2360" spans="8:15">
      <c r="H2360" s="2"/>
      <c r="I2360" s="2"/>
      <c r="J2360" s="2"/>
      <c r="K2360" s="2"/>
      <c r="L2360" s="2"/>
      <c r="M2360" s="2"/>
      <c r="N2360" s="2"/>
      <c r="O2360" s="2"/>
    </row>
    <row r="2361" spans="8:15">
      <c r="H2361" s="2"/>
      <c r="I2361" s="2"/>
      <c r="J2361" s="2"/>
      <c r="K2361" s="2"/>
      <c r="L2361" s="2"/>
      <c r="M2361" s="2"/>
      <c r="N2361" s="2"/>
      <c r="O2361" s="2"/>
    </row>
    <row r="2362" spans="8:15">
      <c r="H2362" s="2"/>
      <c r="I2362" s="2"/>
      <c r="J2362" s="2"/>
      <c r="K2362" s="2"/>
      <c r="L2362" s="2"/>
      <c r="M2362" s="2"/>
      <c r="N2362" s="2"/>
      <c r="O2362" s="2"/>
    </row>
    <row r="2363" spans="8:15">
      <c r="H2363" s="2"/>
      <c r="I2363" s="2"/>
      <c r="J2363" s="2"/>
      <c r="K2363" s="2"/>
      <c r="L2363" s="2"/>
      <c r="M2363" s="2"/>
      <c r="N2363" s="2"/>
      <c r="O2363" s="2"/>
    </row>
    <row r="2364" spans="8:15">
      <c r="H2364" s="2"/>
      <c r="I2364" s="2"/>
      <c r="J2364" s="2"/>
      <c r="K2364" s="2"/>
      <c r="L2364" s="2"/>
      <c r="M2364" s="2"/>
      <c r="N2364" s="2"/>
      <c r="O2364" s="2"/>
    </row>
    <row r="2365" spans="8:15">
      <c r="H2365" s="2"/>
      <c r="I2365" s="2"/>
      <c r="J2365" s="2"/>
      <c r="K2365" s="2"/>
      <c r="L2365" s="2"/>
      <c r="M2365" s="2"/>
      <c r="N2365" s="2"/>
      <c r="O2365" s="2"/>
    </row>
    <row r="2366" spans="8:15">
      <c r="H2366" s="2"/>
      <c r="I2366" s="2"/>
      <c r="J2366" s="2"/>
      <c r="K2366" s="2"/>
      <c r="L2366" s="2"/>
      <c r="M2366" s="2"/>
      <c r="N2366" s="2"/>
      <c r="O2366" s="2"/>
    </row>
    <row r="2367" spans="8:15">
      <c r="H2367" s="2"/>
      <c r="I2367" s="2"/>
      <c r="J2367" s="2"/>
      <c r="K2367" s="2"/>
      <c r="L2367" s="2"/>
      <c r="M2367" s="2"/>
      <c r="N2367" s="2"/>
      <c r="O2367" s="2"/>
    </row>
    <row r="2368" spans="8:15">
      <c r="H2368" s="2"/>
      <c r="I2368" s="2"/>
      <c r="J2368" s="2"/>
      <c r="K2368" s="2"/>
      <c r="L2368" s="2"/>
      <c r="M2368" s="2"/>
      <c r="N2368" s="2"/>
      <c r="O2368" s="2"/>
    </row>
    <row r="2369" spans="8:15">
      <c r="H2369" s="2"/>
      <c r="I2369" s="2"/>
      <c r="J2369" s="2"/>
      <c r="K2369" s="2"/>
      <c r="L2369" s="2"/>
      <c r="M2369" s="2"/>
      <c r="N2369" s="2"/>
      <c r="O2369" s="2"/>
    </row>
    <row r="2370" spans="8:15">
      <c r="H2370" s="2"/>
      <c r="I2370" s="2"/>
      <c r="J2370" s="2"/>
      <c r="K2370" s="2"/>
      <c r="L2370" s="2"/>
      <c r="M2370" s="2"/>
      <c r="N2370" s="2"/>
      <c r="O2370" s="2"/>
    </row>
    <row r="2371" spans="8:15">
      <c r="H2371" s="2"/>
      <c r="I2371" s="2"/>
      <c r="J2371" s="2"/>
      <c r="K2371" s="2"/>
      <c r="L2371" s="2"/>
      <c r="M2371" s="2"/>
      <c r="N2371" s="2"/>
      <c r="O2371" s="2"/>
    </row>
    <row r="2372" spans="8:15">
      <c r="H2372" s="2"/>
      <c r="I2372" s="2"/>
      <c r="J2372" s="2"/>
      <c r="K2372" s="2"/>
      <c r="L2372" s="2"/>
      <c r="M2372" s="2"/>
      <c r="N2372" s="2"/>
      <c r="O2372" s="2"/>
    </row>
    <row r="2373" spans="8:15">
      <c r="H2373" s="2"/>
      <c r="I2373" s="2"/>
      <c r="J2373" s="2"/>
      <c r="K2373" s="2"/>
      <c r="L2373" s="2"/>
      <c r="M2373" s="2"/>
      <c r="N2373" s="2"/>
      <c r="O2373" s="2"/>
    </row>
    <row r="2374" spans="8:15">
      <c r="H2374" s="2"/>
      <c r="I2374" s="2"/>
      <c r="J2374" s="2"/>
      <c r="K2374" s="2"/>
      <c r="L2374" s="2"/>
      <c r="M2374" s="2"/>
      <c r="N2374" s="2"/>
      <c r="O2374" s="2"/>
    </row>
    <row r="2375" spans="8:15">
      <c r="H2375" s="2"/>
      <c r="I2375" s="2"/>
      <c r="J2375" s="2"/>
      <c r="K2375" s="2"/>
      <c r="L2375" s="2"/>
      <c r="M2375" s="2"/>
      <c r="N2375" s="2"/>
      <c r="O2375" s="2"/>
    </row>
    <row r="2376" spans="8:15">
      <c r="H2376" s="2"/>
      <c r="I2376" s="2"/>
      <c r="J2376" s="2"/>
      <c r="K2376" s="2"/>
      <c r="L2376" s="2"/>
      <c r="M2376" s="2"/>
      <c r="N2376" s="2"/>
      <c r="O2376" s="2"/>
    </row>
    <row r="2377" spans="8:15">
      <c r="H2377" s="2"/>
      <c r="I2377" s="2"/>
      <c r="J2377" s="2"/>
      <c r="K2377" s="2"/>
      <c r="L2377" s="2"/>
      <c r="M2377" s="2"/>
      <c r="N2377" s="2"/>
      <c r="O2377" s="2"/>
    </row>
    <row r="2378" spans="8:15">
      <c r="H2378" s="2"/>
      <c r="I2378" s="2"/>
      <c r="J2378" s="2"/>
      <c r="K2378" s="2"/>
      <c r="L2378" s="2"/>
      <c r="M2378" s="2"/>
      <c r="N2378" s="2"/>
      <c r="O2378" s="2"/>
    </row>
    <row r="2379" spans="8:15">
      <c r="H2379" s="2"/>
      <c r="I2379" s="2"/>
      <c r="J2379" s="2"/>
      <c r="K2379" s="2"/>
      <c r="L2379" s="2"/>
      <c r="M2379" s="2"/>
      <c r="N2379" s="2"/>
      <c r="O2379" s="2"/>
    </row>
    <row r="2380" spans="8:15">
      <c r="H2380" s="2"/>
      <c r="I2380" s="2"/>
      <c r="J2380" s="2"/>
      <c r="K2380" s="2"/>
      <c r="L2380" s="2"/>
      <c r="M2380" s="2"/>
      <c r="N2380" s="2"/>
      <c r="O2380" s="2"/>
    </row>
    <row r="2381" spans="8:15">
      <c r="H2381" s="2"/>
      <c r="I2381" s="2"/>
      <c r="J2381" s="2"/>
      <c r="K2381" s="2"/>
      <c r="L2381" s="2"/>
      <c r="M2381" s="2"/>
      <c r="N2381" s="2"/>
      <c r="O2381" s="2"/>
    </row>
    <row r="2382" spans="8:15">
      <c r="H2382" s="2"/>
      <c r="I2382" s="2"/>
      <c r="J2382" s="2"/>
      <c r="K2382" s="2"/>
      <c r="L2382" s="2"/>
      <c r="M2382" s="2"/>
      <c r="N2382" s="2"/>
      <c r="O2382" s="2"/>
    </row>
    <row r="2383" spans="8:15">
      <c r="H2383" s="2"/>
      <c r="I2383" s="2"/>
      <c r="J2383" s="2"/>
      <c r="K2383" s="2"/>
      <c r="L2383" s="2"/>
      <c r="M2383" s="2"/>
      <c r="N2383" s="2"/>
      <c r="O2383" s="2"/>
    </row>
    <row r="2384" spans="8:15">
      <c r="H2384" s="2"/>
      <c r="I2384" s="2"/>
      <c r="J2384" s="2"/>
      <c r="K2384" s="2"/>
      <c r="L2384" s="2"/>
      <c r="M2384" s="2"/>
      <c r="N2384" s="2"/>
      <c r="O2384" s="2"/>
    </row>
    <row r="2385" spans="8:15">
      <c r="H2385" s="2"/>
      <c r="I2385" s="2"/>
      <c r="J2385" s="2"/>
      <c r="K2385" s="2"/>
      <c r="L2385" s="2"/>
      <c r="M2385" s="2"/>
      <c r="N2385" s="2"/>
      <c r="O2385" s="2"/>
    </row>
    <row r="2386" spans="8:15">
      <c r="H2386" s="2"/>
      <c r="I2386" s="2"/>
      <c r="J2386" s="2"/>
      <c r="K2386" s="2"/>
      <c r="L2386" s="2"/>
      <c r="M2386" s="2"/>
      <c r="N2386" s="2"/>
      <c r="O2386" s="2"/>
    </row>
    <row r="2387" spans="8:15">
      <c r="H2387" s="2"/>
      <c r="I2387" s="2"/>
      <c r="J2387" s="2"/>
      <c r="K2387" s="2"/>
      <c r="L2387" s="2"/>
      <c r="M2387" s="2"/>
      <c r="N2387" s="2"/>
      <c r="O2387" s="2"/>
    </row>
    <row r="2388" spans="8:15">
      <c r="H2388" s="2"/>
      <c r="I2388" s="2"/>
      <c r="J2388" s="2"/>
      <c r="K2388" s="2"/>
      <c r="L2388" s="2"/>
      <c r="M2388" s="2"/>
      <c r="N2388" s="2"/>
      <c r="O2388" s="2"/>
    </row>
    <row r="2389" spans="8:15">
      <c r="H2389" s="2"/>
      <c r="I2389" s="2"/>
      <c r="J2389" s="2"/>
      <c r="K2389" s="2"/>
      <c r="L2389" s="2"/>
      <c r="M2389" s="2"/>
      <c r="N2389" s="2"/>
      <c r="O2389" s="2"/>
    </row>
    <row r="2390" spans="8:15">
      <c r="H2390" s="2"/>
      <c r="I2390" s="2"/>
      <c r="J2390" s="2"/>
      <c r="K2390" s="2"/>
      <c r="L2390" s="2"/>
      <c r="M2390" s="2"/>
      <c r="N2390" s="2"/>
      <c r="O2390" s="2"/>
    </row>
    <row r="2391" spans="8:15">
      <c r="H2391" s="2"/>
      <c r="I2391" s="2"/>
      <c r="J2391" s="2"/>
      <c r="K2391" s="2"/>
      <c r="L2391" s="2"/>
      <c r="M2391" s="2"/>
      <c r="N2391" s="2"/>
      <c r="O2391" s="2"/>
    </row>
    <row r="2392" spans="8:15">
      <c r="H2392" s="2"/>
      <c r="I2392" s="2"/>
      <c r="J2392" s="2"/>
      <c r="K2392" s="2"/>
      <c r="L2392" s="2"/>
      <c r="M2392" s="2"/>
      <c r="N2392" s="2"/>
      <c r="O2392" s="2"/>
    </row>
    <row r="2393" spans="8:15">
      <c r="H2393" s="2"/>
      <c r="I2393" s="2"/>
      <c r="J2393" s="2"/>
      <c r="K2393" s="2"/>
      <c r="L2393" s="2"/>
      <c r="M2393" s="2"/>
      <c r="N2393" s="2"/>
      <c r="O2393" s="2"/>
    </row>
    <row r="2394" spans="8:15">
      <c r="H2394" s="2"/>
      <c r="I2394" s="2"/>
      <c r="J2394" s="2"/>
      <c r="K2394" s="2"/>
      <c r="L2394" s="2"/>
      <c r="M2394" s="2"/>
      <c r="N2394" s="2"/>
      <c r="O2394" s="2"/>
    </row>
    <row r="2395" spans="8:15">
      <c r="H2395" s="2"/>
      <c r="I2395" s="2"/>
      <c r="J2395" s="2"/>
      <c r="K2395" s="2"/>
      <c r="L2395" s="2"/>
      <c r="M2395" s="2"/>
      <c r="N2395" s="2"/>
      <c r="O2395" s="2"/>
    </row>
    <row r="2396" spans="8:15">
      <c r="H2396" s="2"/>
      <c r="I2396" s="2"/>
      <c r="J2396" s="2"/>
      <c r="K2396" s="2"/>
      <c r="L2396" s="2"/>
      <c r="M2396" s="2"/>
      <c r="N2396" s="2"/>
      <c r="O2396" s="2"/>
    </row>
    <row r="2397" spans="8:15">
      <c r="H2397" s="2"/>
      <c r="I2397" s="2"/>
      <c r="J2397" s="2"/>
      <c r="K2397" s="2"/>
      <c r="L2397" s="2"/>
      <c r="M2397" s="2"/>
      <c r="N2397" s="2"/>
      <c r="O2397" s="2"/>
    </row>
    <row r="2398" spans="8:15">
      <c r="H2398" s="2"/>
      <c r="I2398" s="2"/>
      <c r="J2398" s="2"/>
      <c r="K2398" s="2"/>
      <c r="L2398" s="2"/>
      <c r="M2398" s="2"/>
      <c r="N2398" s="2"/>
      <c r="O2398" s="2"/>
    </row>
    <row r="2399" spans="8:15">
      <c r="H2399" s="2"/>
      <c r="I2399" s="2"/>
      <c r="J2399" s="2"/>
      <c r="K2399" s="2"/>
      <c r="L2399" s="2"/>
      <c r="M2399" s="2"/>
      <c r="N2399" s="2"/>
      <c r="O2399" s="2"/>
    </row>
    <row r="2400" spans="8:15">
      <c r="H2400" s="2"/>
      <c r="I2400" s="2"/>
      <c r="J2400" s="2"/>
      <c r="K2400" s="2"/>
      <c r="L2400" s="2"/>
      <c r="M2400" s="2"/>
      <c r="N2400" s="2"/>
      <c r="O2400" s="2"/>
    </row>
    <row r="2401" spans="8:15">
      <c r="H2401" s="2"/>
      <c r="I2401" s="2"/>
      <c r="J2401" s="2"/>
      <c r="K2401" s="2"/>
      <c r="L2401" s="2"/>
      <c r="M2401" s="2"/>
      <c r="N2401" s="2"/>
      <c r="O2401" s="2"/>
    </row>
    <row r="2402" spans="8:15">
      <c r="H2402" s="2"/>
      <c r="I2402" s="2"/>
      <c r="J2402" s="2"/>
      <c r="K2402" s="2"/>
      <c r="L2402" s="2"/>
      <c r="M2402" s="2"/>
      <c r="N2402" s="2"/>
      <c r="O2402" s="2"/>
    </row>
    <row r="2403" spans="8:15">
      <c r="H2403" s="2"/>
      <c r="I2403" s="2"/>
      <c r="J2403" s="2"/>
      <c r="K2403" s="2"/>
      <c r="L2403" s="2"/>
      <c r="M2403" s="2"/>
      <c r="N2403" s="2"/>
      <c r="O2403" s="2"/>
    </row>
    <row r="2404" spans="8:15">
      <c r="H2404" s="2"/>
      <c r="I2404" s="2"/>
      <c r="J2404" s="2"/>
      <c r="K2404" s="2"/>
      <c r="L2404" s="2"/>
      <c r="M2404" s="2"/>
      <c r="N2404" s="2"/>
      <c r="O2404" s="2"/>
    </row>
    <row r="2405" spans="8:15">
      <c r="H2405" s="2"/>
      <c r="I2405" s="2"/>
      <c r="J2405" s="2"/>
      <c r="K2405" s="2"/>
      <c r="L2405" s="2"/>
      <c r="M2405" s="2"/>
      <c r="N2405" s="2"/>
      <c r="O2405" s="2"/>
    </row>
    <row r="2406" spans="8:15">
      <c r="H2406" s="2"/>
      <c r="I2406" s="2"/>
      <c r="J2406" s="2"/>
      <c r="K2406" s="2"/>
      <c r="L2406" s="2"/>
      <c r="M2406" s="2"/>
      <c r="N2406" s="2"/>
      <c r="O2406" s="2"/>
    </row>
    <row r="2407" spans="8:15">
      <c r="H2407" s="2"/>
      <c r="I2407" s="2"/>
      <c r="J2407" s="2"/>
      <c r="K2407" s="2"/>
      <c r="L2407" s="2"/>
      <c r="M2407" s="2"/>
      <c r="N2407" s="2"/>
      <c r="O2407" s="2"/>
    </row>
    <row r="2408" spans="8:15">
      <c r="H2408" s="2"/>
      <c r="I2408" s="2"/>
      <c r="J2408" s="2"/>
      <c r="K2408" s="2"/>
      <c r="L2408" s="2"/>
      <c r="M2408" s="2"/>
      <c r="N2408" s="2"/>
      <c r="O2408" s="2"/>
    </row>
    <row r="2409" spans="8:15">
      <c r="H2409" s="2"/>
      <c r="I2409" s="2"/>
      <c r="J2409" s="2"/>
      <c r="K2409" s="2"/>
      <c r="L2409" s="2"/>
      <c r="M2409" s="2"/>
      <c r="N2409" s="2"/>
      <c r="O2409" s="2"/>
    </row>
    <row r="2410" spans="8:15">
      <c r="H2410" s="2"/>
      <c r="I2410" s="2"/>
      <c r="J2410" s="2"/>
      <c r="K2410" s="2"/>
      <c r="L2410" s="2"/>
      <c r="M2410" s="2"/>
      <c r="N2410" s="2"/>
      <c r="O2410" s="2"/>
    </row>
    <row r="2411" spans="8:15">
      <c r="H2411" s="2"/>
      <c r="I2411" s="2"/>
      <c r="J2411" s="2"/>
      <c r="K2411" s="2"/>
      <c r="L2411" s="2"/>
      <c r="M2411" s="2"/>
      <c r="N2411" s="2"/>
      <c r="O2411" s="2"/>
    </row>
    <row r="2412" spans="8:15">
      <c r="H2412" s="2"/>
      <c r="I2412" s="2"/>
      <c r="J2412" s="2"/>
      <c r="K2412" s="2"/>
      <c r="L2412" s="2"/>
      <c r="M2412" s="2"/>
      <c r="N2412" s="2"/>
      <c r="O2412" s="2"/>
    </row>
    <row r="2413" spans="8:15">
      <c r="H2413" s="2"/>
      <c r="I2413" s="2"/>
      <c r="J2413" s="2"/>
      <c r="K2413" s="2"/>
      <c r="L2413" s="2"/>
      <c r="M2413" s="2"/>
      <c r="N2413" s="2"/>
      <c r="O2413" s="2"/>
    </row>
    <row r="2414" spans="8:15">
      <c r="H2414" s="2"/>
      <c r="I2414" s="2"/>
      <c r="J2414" s="2"/>
      <c r="K2414" s="2"/>
      <c r="L2414" s="2"/>
      <c r="M2414" s="2"/>
      <c r="N2414" s="2"/>
      <c r="O2414" s="2"/>
    </row>
    <row r="2415" spans="8:15">
      <c r="H2415" s="2"/>
      <c r="I2415" s="2"/>
      <c r="J2415" s="2"/>
      <c r="K2415" s="2"/>
      <c r="L2415" s="2"/>
      <c r="M2415" s="2"/>
      <c r="N2415" s="2"/>
      <c r="O2415" s="2"/>
    </row>
    <row r="2416" spans="8:15">
      <c r="H2416" s="2"/>
      <c r="I2416" s="2"/>
      <c r="J2416" s="2"/>
      <c r="K2416" s="2"/>
      <c r="L2416" s="2"/>
      <c r="M2416" s="2"/>
      <c r="N2416" s="2"/>
      <c r="O2416" s="2"/>
    </row>
    <row r="2417" spans="8:15">
      <c r="H2417" s="2"/>
      <c r="I2417" s="2"/>
      <c r="J2417" s="2"/>
      <c r="K2417" s="2"/>
      <c r="L2417" s="2"/>
      <c r="M2417" s="2"/>
      <c r="N2417" s="2"/>
      <c r="O2417" s="2"/>
    </row>
    <row r="2418" spans="8:15">
      <c r="H2418" s="2"/>
      <c r="I2418" s="2"/>
      <c r="J2418" s="2"/>
      <c r="K2418" s="2"/>
      <c r="L2418" s="2"/>
      <c r="M2418" s="2"/>
      <c r="N2418" s="2"/>
      <c r="O2418" s="2"/>
    </row>
    <row r="2419" spans="8:15">
      <c r="H2419" s="2"/>
      <c r="I2419" s="2"/>
      <c r="J2419" s="2"/>
      <c r="K2419" s="2"/>
      <c r="L2419" s="2"/>
      <c r="M2419" s="2"/>
      <c r="N2419" s="2"/>
      <c r="O2419" s="2"/>
    </row>
    <row r="2420" spans="8:15">
      <c r="H2420" s="2"/>
      <c r="I2420" s="2"/>
      <c r="J2420" s="2"/>
      <c r="K2420" s="2"/>
      <c r="L2420" s="2"/>
      <c r="M2420" s="2"/>
      <c r="N2420" s="2"/>
      <c r="O2420" s="2"/>
    </row>
    <row r="2421" spans="8:15">
      <c r="H2421" s="2"/>
      <c r="I2421" s="2"/>
      <c r="J2421" s="2"/>
      <c r="K2421" s="2"/>
      <c r="L2421" s="2"/>
      <c r="M2421" s="2"/>
      <c r="N2421" s="2"/>
      <c r="O2421" s="2"/>
    </row>
    <row r="2422" spans="8:15">
      <c r="H2422" s="2"/>
      <c r="I2422" s="2"/>
      <c r="J2422" s="2"/>
      <c r="K2422" s="2"/>
      <c r="L2422" s="2"/>
      <c r="M2422" s="2"/>
      <c r="N2422" s="2"/>
      <c r="O2422" s="2"/>
    </row>
    <row r="2423" spans="8:15">
      <c r="H2423" s="2"/>
      <c r="I2423" s="2"/>
      <c r="J2423" s="2"/>
      <c r="K2423" s="2"/>
      <c r="L2423" s="2"/>
      <c r="M2423" s="2"/>
      <c r="N2423" s="2"/>
      <c r="O2423" s="2"/>
    </row>
    <row r="2424" spans="8:15">
      <c r="H2424" s="2"/>
      <c r="I2424" s="2"/>
      <c r="J2424" s="2"/>
      <c r="K2424" s="2"/>
      <c r="L2424" s="2"/>
      <c r="M2424" s="2"/>
      <c r="N2424" s="2"/>
      <c r="O2424" s="2"/>
    </row>
    <row r="2425" spans="8:15">
      <c r="H2425" s="2"/>
      <c r="I2425" s="2"/>
      <c r="J2425" s="2"/>
      <c r="K2425" s="2"/>
      <c r="L2425" s="2"/>
      <c r="M2425" s="2"/>
      <c r="N2425" s="2"/>
      <c r="O2425" s="2"/>
    </row>
    <row r="2426" spans="8:15">
      <c r="H2426" s="2"/>
      <c r="I2426" s="2"/>
      <c r="J2426" s="2"/>
      <c r="K2426" s="2"/>
      <c r="L2426" s="2"/>
      <c r="M2426" s="2"/>
      <c r="N2426" s="2"/>
      <c r="O2426" s="2"/>
    </row>
    <row r="2427" spans="8:15">
      <c r="H2427" s="2"/>
      <c r="I2427" s="2"/>
      <c r="J2427" s="2"/>
      <c r="K2427" s="2"/>
      <c r="L2427" s="2"/>
      <c r="M2427" s="2"/>
      <c r="N2427" s="2"/>
      <c r="O2427" s="2"/>
    </row>
    <row r="2428" spans="8:15">
      <c r="H2428" s="2"/>
      <c r="I2428" s="2"/>
      <c r="J2428" s="2"/>
      <c r="K2428" s="2"/>
      <c r="L2428" s="2"/>
      <c r="M2428" s="2"/>
      <c r="N2428" s="2"/>
      <c r="O2428" s="2"/>
    </row>
    <row r="2429" spans="8:15">
      <c r="H2429" s="2"/>
      <c r="I2429" s="2"/>
      <c r="J2429" s="2"/>
      <c r="K2429" s="2"/>
      <c r="L2429" s="2"/>
      <c r="M2429" s="2"/>
      <c r="N2429" s="2"/>
      <c r="O2429" s="2"/>
    </row>
    <row r="2430" spans="8:15">
      <c r="H2430" s="2"/>
      <c r="I2430" s="2"/>
      <c r="J2430" s="2"/>
      <c r="K2430" s="2"/>
      <c r="L2430" s="2"/>
      <c r="M2430" s="2"/>
      <c r="N2430" s="2"/>
      <c r="O2430" s="2"/>
    </row>
    <row r="2431" spans="8:15">
      <c r="H2431" s="2"/>
      <c r="I2431" s="2"/>
      <c r="J2431" s="2"/>
      <c r="K2431" s="2"/>
      <c r="L2431" s="2"/>
      <c r="M2431" s="2"/>
      <c r="N2431" s="2"/>
      <c r="O2431" s="2"/>
    </row>
    <row r="2432" spans="8:15">
      <c r="H2432" s="2"/>
      <c r="I2432" s="2"/>
      <c r="J2432" s="2"/>
      <c r="K2432" s="2"/>
      <c r="L2432" s="2"/>
      <c r="M2432" s="2"/>
      <c r="N2432" s="2"/>
      <c r="O2432" s="2"/>
    </row>
    <row r="2433" spans="8:15">
      <c r="H2433" s="2"/>
      <c r="I2433" s="2"/>
      <c r="J2433" s="2"/>
      <c r="K2433" s="2"/>
      <c r="L2433" s="2"/>
      <c r="M2433" s="2"/>
      <c r="N2433" s="2"/>
      <c r="O2433" s="2"/>
    </row>
    <row r="2434" spans="8:15">
      <c r="H2434" s="2"/>
      <c r="I2434" s="2"/>
      <c r="J2434" s="2"/>
      <c r="K2434" s="2"/>
      <c r="L2434" s="2"/>
      <c r="M2434" s="2"/>
      <c r="N2434" s="2"/>
      <c r="O2434" s="2"/>
    </row>
    <row r="2435" spans="8:15">
      <c r="H2435" s="2"/>
      <c r="I2435" s="2"/>
      <c r="J2435" s="2"/>
      <c r="K2435" s="2"/>
      <c r="L2435" s="2"/>
      <c r="M2435" s="2"/>
      <c r="N2435" s="2"/>
      <c r="O2435" s="2"/>
    </row>
    <row r="2436" spans="8:15">
      <c r="H2436" s="2"/>
      <c r="I2436" s="2"/>
      <c r="J2436" s="2"/>
      <c r="K2436" s="2"/>
      <c r="L2436" s="2"/>
      <c r="M2436" s="2"/>
      <c r="N2436" s="2"/>
      <c r="O2436" s="2"/>
    </row>
    <row r="2437" spans="8:15">
      <c r="H2437" s="2"/>
      <c r="I2437" s="2"/>
      <c r="J2437" s="2"/>
      <c r="K2437" s="2"/>
      <c r="L2437" s="2"/>
      <c r="M2437" s="2"/>
      <c r="N2437" s="2"/>
      <c r="O2437" s="2"/>
    </row>
    <row r="2438" spans="8:15">
      <c r="H2438" s="2"/>
      <c r="I2438" s="2"/>
      <c r="J2438" s="2"/>
      <c r="K2438" s="2"/>
      <c r="L2438" s="2"/>
      <c r="M2438" s="2"/>
      <c r="N2438" s="2"/>
      <c r="O2438" s="2"/>
    </row>
    <row r="2439" spans="8:15">
      <c r="H2439" s="2"/>
      <c r="I2439" s="2"/>
      <c r="J2439" s="2"/>
      <c r="K2439" s="2"/>
      <c r="L2439" s="2"/>
      <c r="M2439" s="2"/>
      <c r="N2439" s="2"/>
      <c r="O2439" s="2"/>
    </row>
    <row r="2440" spans="8:15">
      <c r="H2440" s="2"/>
      <c r="I2440" s="2"/>
      <c r="J2440" s="2"/>
      <c r="K2440" s="2"/>
      <c r="L2440" s="2"/>
      <c r="M2440" s="2"/>
      <c r="N2440" s="2"/>
      <c r="O2440" s="2"/>
    </row>
    <row r="2441" spans="8:15">
      <c r="H2441" s="2"/>
      <c r="I2441" s="2"/>
      <c r="J2441" s="2"/>
      <c r="K2441" s="2"/>
      <c r="L2441" s="2"/>
      <c r="M2441" s="2"/>
      <c r="N2441" s="2"/>
      <c r="O2441" s="2"/>
    </row>
    <row r="2442" spans="8:15">
      <c r="H2442" s="2"/>
      <c r="I2442" s="2"/>
      <c r="J2442" s="2"/>
      <c r="K2442" s="2"/>
      <c r="L2442" s="2"/>
      <c r="M2442" s="2"/>
      <c r="N2442" s="2"/>
      <c r="O2442" s="2"/>
    </row>
    <row r="2443" spans="8:15">
      <c r="H2443" s="2"/>
      <c r="I2443" s="2"/>
      <c r="J2443" s="2"/>
      <c r="K2443" s="2"/>
      <c r="L2443" s="2"/>
      <c r="M2443" s="2"/>
      <c r="N2443" s="2"/>
      <c r="O2443" s="2"/>
    </row>
    <row r="2444" spans="8:15">
      <c r="H2444" s="2"/>
      <c r="I2444" s="2"/>
      <c r="J2444" s="2"/>
      <c r="K2444" s="2"/>
      <c r="L2444" s="2"/>
      <c r="M2444" s="2"/>
      <c r="N2444" s="2"/>
      <c r="O2444" s="2"/>
    </row>
    <row r="2445" spans="8:15">
      <c r="H2445" s="2"/>
      <c r="I2445" s="2"/>
      <c r="J2445" s="2"/>
      <c r="K2445" s="2"/>
      <c r="L2445" s="2"/>
      <c r="M2445" s="2"/>
      <c r="N2445" s="2"/>
      <c r="O2445" s="2"/>
    </row>
    <row r="2446" spans="8:15">
      <c r="H2446" s="2"/>
      <c r="I2446" s="2"/>
      <c r="J2446" s="2"/>
      <c r="K2446" s="2"/>
      <c r="L2446" s="2"/>
      <c r="M2446" s="2"/>
      <c r="N2446" s="2"/>
      <c r="O2446" s="2"/>
    </row>
    <row r="2447" spans="8:15">
      <c r="H2447" s="2"/>
      <c r="I2447" s="2"/>
      <c r="J2447" s="2"/>
      <c r="K2447" s="2"/>
      <c r="L2447" s="2"/>
      <c r="M2447" s="2"/>
      <c r="N2447" s="2"/>
      <c r="O2447" s="2"/>
    </row>
    <row r="2448" spans="8:15">
      <c r="H2448" s="2"/>
      <c r="I2448" s="2"/>
      <c r="J2448" s="2"/>
      <c r="K2448" s="2"/>
      <c r="L2448" s="2"/>
      <c r="M2448" s="2"/>
      <c r="N2448" s="2"/>
      <c r="O2448" s="2"/>
    </row>
    <row r="2449" spans="8:15">
      <c r="H2449" s="2"/>
      <c r="I2449" s="2"/>
      <c r="J2449" s="2"/>
      <c r="K2449" s="2"/>
      <c r="L2449" s="2"/>
      <c r="M2449" s="2"/>
      <c r="N2449" s="2"/>
      <c r="O2449" s="2"/>
    </row>
    <row r="2450" spans="8:15">
      <c r="H2450" s="2"/>
      <c r="I2450" s="2"/>
      <c r="J2450" s="2"/>
      <c r="K2450" s="2"/>
      <c r="L2450" s="2"/>
      <c r="M2450" s="2"/>
      <c r="N2450" s="2"/>
      <c r="O2450" s="2"/>
    </row>
    <row r="2451" spans="8:15">
      <c r="H2451" s="2"/>
      <c r="I2451" s="2"/>
      <c r="J2451" s="2"/>
      <c r="K2451" s="2"/>
      <c r="L2451" s="2"/>
      <c r="M2451" s="2"/>
      <c r="N2451" s="2"/>
      <c r="O2451" s="2"/>
    </row>
    <row r="2452" spans="8:15">
      <c r="H2452" s="2"/>
      <c r="I2452" s="2"/>
      <c r="J2452" s="2"/>
      <c r="K2452" s="2"/>
      <c r="L2452" s="2"/>
      <c r="M2452" s="2"/>
      <c r="N2452" s="2"/>
      <c r="O2452" s="2"/>
    </row>
    <row r="2453" spans="8:15">
      <c r="H2453" s="2"/>
      <c r="I2453" s="2"/>
      <c r="J2453" s="2"/>
      <c r="K2453" s="2"/>
      <c r="L2453" s="2"/>
      <c r="M2453" s="2"/>
      <c r="N2453" s="2"/>
      <c r="O2453" s="2"/>
    </row>
    <row r="2454" spans="8:15">
      <c r="H2454" s="2"/>
      <c r="I2454" s="2"/>
      <c r="J2454" s="2"/>
      <c r="K2454" s="2"/>
      <c r="L2454" s="2"/>
      <c r="M2454" s="2"/>
      <c r="N2454" s="2"/>
      <c r="O2454" s="2"/>
    </row>
    <row r="2455" spans="8:15">
      <c r="H2455" s="2"/>
      <c r="I2455" s="2"/>
      <c r="J2455" s="2"/>
      <c r="K2455" s="2"/>
      <c r="L2455" s="2"/>
      <c r="M2455" s="2"/>
      <c r="N2455" s="2"/>
      <c r="O2455" s="2"/>
    </row>
    <row r="2456" spans="8:15">
      <c r="H2456" s="2"/>
      <c r="I2456" s="2"/>
      <c r="J2456" s="2"/>
      <c r="K2456" s="2"/>
      <c r="L2456" s="2"/>
      <c r="M2456" s="2"/>
      <c r="N2456" s="2"/>
      <c r="O2456" s="2"/>
    </row>
    <row r="2457" spans="8:15">
      <c r="H2457" s="2"/>
      <c r="I2457" s="2"/>
      <c r="J2457" s="2"/>
      <c r="K2457" s="2"/>
      <c r="L2457" s="2"/>
      <c r="M2457" s="2"/>
      <c r="N2457" s="2"/>
      <c r="O2457" s="2"/>
    </row>
    <row r="2458" spans="8:15">
      <c r="H2458" s="2"/>
      <c r="I2458" s="2"/>
      <c r="J2458" s="2"/>
      <c r="K2458" s="2"/>
      <c r="L2458" s="2"/>
      <c r="M2458" s="2"/>
      <c r="N2458" s="2"/>
      <c r="O2458" s="2"/>
    </row>
    <row r="2459" spans="8:15">
      <c r="H2459" s="2"/>
      <c r="I2459" s="2"/>
      <c r="J2459" s="2"/>
      <c r="K2459" s="2"/>
      <c r="L2459" s="2"/>
      <c r="M2459" s="2"/>
      <c r="N2459" s="2"/>
      <c r="O2459" s="2"/>
    </row>
    <row r="2460" spans="8:15">
      <c r="H2460" s="2"/>
      <c r="I2460" s="2"/>
      <c r="J2460" s="2"/>
      <c r="K2460" s="2"/>
      <c r="L2460" s="2"/>
      <c r="M2460" s="2"/>
      <c r="N2460" s="2"/>
      <c r="O2460" s="2"/>
    </row>
    <row r="2461" spans="8:15">
      <c r="H2461" s="2"/>
      <c r="I2461" s="2"/>
      <c r="J2461" s="2"/>
      <c r="K2461" s="2"/>
      <c r="L2461" s="2"/>
      <c r="M2461" s="2"/>
      <c r="N2461" s="2"/>
      <c r="O2461" s="2"/>
    </row>
    <row r="2462" spans="8:15">
      <c r="H2462" s="2"/>
      <c r="I2462" s="2"/>
      <c r="J2462" s="2"/>
      <c r="K2462" s="2"/>
      <c r="L2462" s="2"/>
      <c r="M2462" s="2"/>
      <c r="N2462" s="2"/>
      <c r="O2462" s="2"/>
    </row>
    <row r="2463" spans="8:15">
      <c r="H2463" s="2"/>
      <c r="I2463" s="2"/>
      <c r="J2463" s="2"/>
      <c r="K2463" s="2"/>
      <c r="L2463" s="2"/>
      <c r="M2463" s="2"/>
      <c r="N2463" s="2"/>
      <c r="O2463" s="2"/>
    </row>
    <row r="2464" spans="8:15">
      <c r="H2464" s="2"/>
      <c r="I2464" s="2"/>
      <c r="J2464" s="2"/>
      <c r="K2464" s="2"/>
      <c r="L2464" s="2"/>
      <c r="M2464" s="2"/>
      <c r="N2464" s="2"/>
      <c r="O2464" s="2"/>
    </row>
    <row r="2465" spans="8:15">
      <c r="H2465" s="2"/>
      <c r="I2465" s="2"/>
      <c r="J2465" s="2"/>
      <c r="K2465" s="2"/>
      <c r="L2465" s="2"/>
      <c r="M2465" s="2"/>
      <c r="N2465" s="2"/>
      <c r="O2465" s="2"/>
    </row>
    <row r="2466" spans="8:15">
      <c r="H2466" s="2"/>
      <c r="I2466" s="2"/>
      <c r="J2466" s="2"/>
      <c r="K2466" s="2"/>
      <c r="L2466" s="2"/>
      <c r="M2466" s="2"/>
      <c r="N2466" s="2"/>
      <c r="O2466" s="2"/>
    </row>
    <row r="2467" spans="8:15">
      <c r="H2467" s="2"/>
      <c r="I2467" s="2"/>
      <c r="J2467" s="2"/>
      <c r="K2467" s="2"/>
      <c r="L2467" s="2"/>
      <c r="M2467" s="2"/>
      <c r="N2467" s="2"/>
      <c r="O2467" s="2"/>
    </row>
    <row r="2468" spans="8:15">
      <c r="H2468" s="2"/>
      <c r="I2468" s="2"/>
      <c r="J2468" s="2"/>
      <c r="K2468" s="2"/>
      <c r="L2468" s="2"/>
      <c r="M2468" s="2"/>
      <c r="N2468" s="2"/>
      <c r="O2468" s="2"/>
    </row>
    <row r="2469" spans="8:15">
      <c r="H2469" s="2"/>
      <c r="I2469" s="2"/>
      <c r="J2469" s="2"/>
      <c r="K2469" s="2"/>
      <c r="L2469" s="2"/>
      <c r="M2469" s="2"/>
      <c r="N2469" s="2"/>
      <c r="O2469" s="2"/>
    </row>
    <row r="2470" spans="8:15">
      <c r="H2470" s="2"/>
      <c r="I2470" s="2"/>
      <c r="J2470" s="2"/>
      <c r="K2470" s="2"/>
      <c r="L2470" s="2"/>
      <c r="M2470" s="2"/>
      <c r="N2470" s="2"/>
      <c r="O2470" s="2"/>
    </row>
    <row r="2471" spans="8:15">
      <c r="H2471" s="2"/>
      <c r="I2471" s="2"/>
      <c r="J2471" s="2"/>
      <c r="K2471" s="2"/>
      <c r="L2471" s="2"/>
      <c r="M2471" s="2"/>
      <c r="N2471" s="2"/>
      <c r="O2471" s="2"/>
    </row>
    <row r="2472" spans="8:15">
      <c r="H2472" s="2"/>
      <c r="I2472" s="2"/>
      <c r="J2472" s="2"/>
      <c r="K2472" s="2"/>
      <c r="L2472" s="2"/>
      <c r="M2472" s="2"/>
      <c r="N2472" s="2"/>
      <c r="O2472" s="2"/>
    </row>
    <row r="2473" spans="8:15">
      <c r="H2473" s="2"/>
      <c r="I2473" s="2"/>
      <c r="J2473" s="2"/>
      <c r="K2473" s="2"/>
      <c r="L2473" s="2"/>
      <c r="M2473" s="2"/>
      <c r="N2473" s="2"/>
      <c r="O2473" s="2"/>
    </row>
    <row r="2474" spans="8:15">
      <c r="H2474" s="2"/>
      <c r="I2474" s="2"/>
      <c r="J2474" s="2"/>
      <c r="K2474" s="2"/>
      <c r="L2474" s="2"/>
      <c r="M2474" s="2"/>
      <c r="N2474" s="2"/>
      <c r="O2474" s="2"/>
    </row>
    <row r="2475" spans="8:15">
      <c r="H2475" s="2"/>
      <c r="I2475" s="2"/>
      <c r="J2475" s="2"/>
      <c r="K2475" s="2"/>
      <c r="L2475" s="2"/>
      <c r="M2475" s="2"/>
      <c r="N2475" s="2"/>
      <c r="O2475" s="2"/>
    </row>
    <row r="2476" spans="8:15">
      <c r="H2476" s="2"/>
      <c r="I2476" s="2"/>
      <c r="J2476" s="2"/>
      <c r="K2476" s="2"/>
      <c r="L2476" s="2"/>
      <c r="M2476" s="2"/>
      <c r="N2476" s="2"/>
      <c r="O2476" s="2"/>
    </row>
    <row r="2477" spans="8:15">
      <c r="H2477" s="2"/>
      <c r="I2477" s="2"/>
      <c r="J2477" s="2"/>
      <c r="K2477" s="2"/>
      <c r="L2477" s="2"/>
      <c r="M2477" s="2"/>
      <c r="N2477" s="2"/>
      <c r="O2477" s="2"/>
    </row>
    <row r="2478" spans="8:15">
      <c r="H2478" s="2"/>
      <c r="I2478" s="2"/>
      <c r="J2478" s="2"/>
      <c r="K2478" s="2"/>
      <c r="L2478" s="2"/>
      <c r="M2478" s="2"/>
      <c r="N2478" s="2"/>
      <c r="O2478" s="2"/>
    </row>
    <row r="2479" spans="8:15">
      <c r="H2479" s="2"/>
      <c r="I2479" s="2"/>
      <c r="J2479" s="2"/>
      <c r="K2479" s="2"/>
      <c r="L2479" s="2"/>
      <c r="M2479" s="2"/>
      <c r="N2479" s="2"/>
      <c r="O2479" s="2"/>
    </row>
    <row r="2480" spans="8:15">
      <c r="H2480" s="2"/>
      <c r="I2480" s="2"/>
      <c r="J2480" s="2"/>
      <c r="K2480" s="2"/>
      <c r="L2480" s="2"/>
      <c r="M2480" s="2"/>
      <c r="N2480" s="2"/>
      <c r="O2480" s="2"/>
    </row>
    <row r="2481" spans="8:15">
      <c r="H2481" s="2"/>
      <c r="I2481" s="2"/>
      <c r="J2481" s="2"/>
      <c r="K2481" s="2"/>
      <c r="L2481" s="2"/>
      <c r="M2481" s="2"/>
      <c r="N2481" s="2"/>
      <c r="O2481" s="2"/>
    </row>
    <row r="2482" spans="8:15">
      <c r="H2482" s="2"/>
      <c r="I2482" s="2"/>
      <c r="J2482" s="2"/>
      <c r="K2482" s="2"/>
      <c r="L2482" s="2"/>
      <c r="M2482" s="2"/>
      <c r="N2482" s="2"/>
      <c r="O2482" s="2"/>
    </row>
    <row r="2483" spans="8:15">
      <c r="H2483" s="2"/>
      <c r="I2483" s="2"/>
      <c r="J2483" s="2"/>
      <c r="K2483" s="2"/>
      <c r="L2483" s="2"/>
      <c r="M2483" s="2"/>
      <c r="N2483" s="2"/>
      <c r="O2483" s="2"/>
    </row>
    <row r="2484" spans="8:15">
      <c r="H2484" s="2"/>
      <c r="I2484" s="2"/>
      <c r="J2484" s="2"/>
      <c r="K2484" s="2"/>
      <c r="L2484" s="2"/>
      <c r="M2484" s="2"/>
      <c r="N2484" s="2"/>
      <c r="O2484" s="2"/>
    </row>
    <row r="2485" spans="8:15">
      <c r="H2485" s="2"/>
      <c r="I2485" s="2"/>
      <c r="J2485" s="2"/>
      <c r="K2485" s="2"/>
      <c r="L2485" s="2"/>
      <c r="M2485" s="2"/>
      <c r="N2485" s="2"/>
      <c r="O2485" s="2"/>
    </row>
    <row r="2486" spans="8:15">
      <c r="H2486" s="2"/>
      <c r="I2486" s="2"/>
      <c r="J2486" s="2"/>
      <c r="K2486" s="2"/>
      <c r="L2486" s="2"/>
      <c r="M2486" s="2"/>
      <c r="N2486" s="2"/>
      <c r="O2486" s="2"/>
    </row>
    <row r="2487" spans="8:15">
      <c r="H2487" s="2"/>
      <c r="I2487" s="2"/>
      <c r="J2487" s="2"/>
      <c r="K2487" s="2"/>
      <c r="L2487" s="2"/>
      <c r="M2487" s="2"/>
      <c r="N2487" s="2"/>
      <c r="O2487" s="2"/>
    </row>
    <row r="2488" spans="8:15">
      <c r="H2488" s="2"/>
      <c r="I2488" s="2"/>
      <c r="J2488" s="2"/>
      <c r="K2488" s="2"/>
      <c r="L2488" s="2"/>
      <c r="M2488" s="2"/>
      <c r="N2488" s="2"/>
      <c r="O2488" s="2"/>
    </row>
    <row r="2489" spans="8:15">
      <c r="H2489" s="2"/>
      <c r="I2489" s="2"/>
      <c r="J2489" s="2"/>
      <c r="K2489" s="2"/>
      <c r="L2489" s="2"/>
      <c r="M2489" s="2"/>
      <c r="N2489" s="2"/>
      <c r="O2489" s="2"/>
    </row>
    <row r="2490" spans="8:15">
      <c r="H2490" s="2"/>
      <c r="I2490" s="2"/>
      <c r="J2490" s="2"/>
      <c r="K2490" s="2"/>
      <c r="L2490" s="2"/>
      <c r="M2490" s="2"/>
      <c r="N2490" s="2"/>
      <c r="O2490" s="2"/>
    </row>
    <row r="2491" spans="8:15">
      <c r="H2491" s="2"/>
      <c r="I2491" s="2"/>
      <c r="J2491" s="2"/>
      <c r="K2491" s="2"/>
      <c r="L2491" s="2"/>
      <c r="M2491" s="2"/>
      <c r="N2491" s="2"/>
      <c r="O2491" s="2"/>
    </row>
    <row r="2492" spans="8:15">
      <c r="H2492" s="2"/>
      <c r="I2492" s="2"/>
      <c r="J2492" s="2"/>
      <c r="K2492" s="2"/>
      <c r="L2492" s="2"/>
      <c r="M2492" s="2"/>
      <c r="N2492" s="2"/>
      <c r="O2492" s="2"/>
    </row>
    <row r="2493" spans="8:15">
      <c r="H2493" s="2"/>
      <c r="I2493" s="2"/>
      <c r="J2493" s="2"/>
      <c r="K2493" s="2"/>
      <c r="L2493" s="2"/>
      <c r="M2493" s="2"/>
      <c r="N2493" s="2"/>
      <c r="O2493" s="2"/>
    </row>
    <row r="2494" spans="8:15">
      <c r="H2494" s="2"/>
      <c r="I2494" s="2"/>
      <c r="J2494" s="2"/>
      <c r="K2494" s="2"/>
      <c r="L2494" s="2"/>
      <c r="M2494" s="2"/>
      <c r="N2494" s="2"/>
      <c r="O2494" s="2"/>
    </row>
    <row r="2495" spans="8:15">
      <c r="H2495" s="2"/>
      <c r="I2495" s="2"/>
      <c r="J2495" s="2"/>
      <c r="K2495" s="2"/>
      <c r="L2495" s="2"/>
      <c r="M2495" s="2"/>
      <c r="N2495" s="2"/>
      <c r="O2495" s="2"/>
    </row>
    <row r="2496" spans="8:15">
      <c r="H2496" s="2"/>
      <c r="I2496" s="2"/>
      <c r="J2496" s="2"/>
      <c r="K2496" s="2"/>
      <c r="L2496" s="2"/>
      <c r="M2496" s="2"/>
      <c r="N2496" s="2"/>
      <c r="O2496" s="2"/>
    </row>
    <row r="2497" spans="8:15">
      <c r="H2497" s="2"/>
      <c r="I2497" s="2"/>
      <c r="J2497" s="2"/>
      <c r="K2497" s="2"/>
      <c r="L2497" s="2"/>
      <c r="M2497" s="2"/>
      <c r="N2497" s="2"/>
      <c r="O2497" s="2"/>
    </row>
    <row r="2498" spans="8:15">
      <c r="H2498" s="2"/>
      <c r="I2498" s="2"/>
      <c r="J2498" s="2"/>
      <c r="K2498" s="2"/>
      <c r="L2498" s="2"/>
      <c r="M2498" s="2"/>
      <c r="N2498" s="2"/>
      <c r="O2498" s="2"/>
    </row>
    <row r="2499" spans="8:15">
      <c r="H2499" s="2"/>
      <c r="I2499" s="2"/>
      <c r="J2499" s="2"/>
      <c r="K2499" s="2"/>
      <c r="L2499" s="2"/>
      <c r="M2499" s="2"/>
      <c r="N2499" s="2"/>
      <c r="O2499" s="2"/>
    </row>
    <row r="2500" spans="8:15">
      <c r="H2500" s="2"/>
      <c r="I2500" s="2"/>
      <c r="J2500" s="2"/>
      <c r="K2500" s="2"/>
      <c r="L2500" s="2"/>
      <c r="M2500" s="2"/>
      <c r="N2500" s="2"/>
      <c r="O2500" s="2"/>
    </row>
    <row r="2501" spans="8:15">
      <c r="H2501" s="2"/>
      <c r="I2501" s="2"/>
      <c r="J2501" s="2"/>
      <c r="K2501" s="2"/>
      <c r="L2501" s="2"/>
      <c r="M2501" s="2"/>
      <c r="N2501" s="2"/>
      <c r="O2501" s="2"/>
    </row>
    <row r="2502" spans="8:15">
      <c r="H2502" s="2"/>
      <c r="I2502" s="2"/>
      <c r="J2502" s="2"/>
      <c r="K2502" s="2"/>
      <c r="L2502" s="2"/>
      <c r="M2502" s="2"/>
      <c r="N2502" s="2"/>
      <c r="O2502" s="2"/>
    </row>
    <row r="2503" spans="8:15">
      <c r="H2503" s="2"/>
      <c r="I2503" s="2"/>
      <c r="J2503" s="2"/>
      <c r="K2503" s="2"/>
      <c r="L2503" s="2"/>
      <c r="M2503" s="2"/>
      <c r="N2503" s="2"/>
      <c r="O2503" s="2"/>
    </row>
    <row r="2504" spans="8:15">
      <c r="H2504" s="2"/>
      <c r="I2504" s="2"/>
      <c r="J2504" s="2"/>
      <c r="K2504" s="2"/>
      <c r="L2504" s="2"/>
      <c r="M2504" s="2"/>
      <c r="N2504" s="2"/>
      <c r="O2504" s="2"/>
    </row>
    <row r="2505" spans="8:15">
      <c r="H2505" s="2"/>
      <c r="I2505" s="2"/>
      <c r="J2505" s="2"/>
      <c r="K2505" s="2"/>
      <c r="L2505" s="2"/>
      <c r="M2505" s="2"/>
      <c r="N2505" s="2"/>
      <c r="O2505" s="2"/>
    </row>
    <row r="2506" spans="8:15">
      <c r="H2506" s="2"/>
      <c r="I2506" s="2"/>
      <c r="J2506" s="2"/>
      <c r="K2506" s="2"/>
      <c r="L2506" s="2"/>
      <c r="M2506" s="2"/>
      <c r="N2506" s="2"/>
      <c r="O2506" s="2"/>
    </row>
    <row r="2507" spans="8:15">
      <c r="H2507" s="2"/>
      <c r="I2507" s="2"/>
      <c r="J2507" s="2"/>
      <c r="K2507" s="2"/>
      <c r="L2507" s="2"/>
      <c r="M2507" s="2"/>
      <c r="N2507" s="2"/>
      <c r="O2507" s="2"/>
    </row>
    <row r="2508" spans="8:15">
      <c r="H2508" s="2"/>
      <c r="I2508" s="2"/>
      <c r="J2508" s="2"/>
      <c r="K2508" s="2"/>
      <c r="L2508" s="2"/>
      <c r="M2508" s="2"/>
      <c r="N2508" s="2"/>
      <c r="O2508" s="2"/>
    </row>
    <row r="2509" spans="8:15">
      <c r="H2509" s="2"/>
      <c r="I2509" s="2"/>
      <c r="J2509" s="2"/>
      <c r="K2509" s="2"/>
      <c r="L2509" s="2"/>
      <c r="M2509" s="2"/>
      <c r="N2509" s="2"/>
      <c r="O2509" s="2"/>
    </row>
    <row r="2510" spans="8:15">
      <c r="H2510" s="2"/>
      <c r="I2510" s="2"/>
      <c r="J2510" s="2"/>
      <c r="K2510" s="2"/>
      <c r="L2510" s="2"/>
      <c r="M2510" s="2"/>
      <c r="N2510" s="2"/>
      <c r="O2510" s="2"/>
    </row>
    <row r="2511" spans="8:15">
      <c r="H2511" s="2"/>
      <c r="I2511" s="2"/>
      <c r="J2511" s="2"/>
      <c r="K2511" s="2"/>
      <c r="L2511" s="2"/>
      <c r="M2511" s="2"/>
      <c r="N2511" s="2"/>
      <c r="O2511" s="2"/>
    </row>
    <row r="2512" spans="8:15">
      <c r="H2512" s="2"/>
      <c r="I2512" s="2"/>
      <c r="J2512" s="2"/>
      <c r="K2512" s="2"/>
      <c r="L2512" s="2"/>
      <c r="M2512" s="2"/>
      <c r="N2512" s="2"/>
      <c r="O2512" s="2"/>
    </row>
    <row r="2513" spans="8:15">
      <c r="H2513" s="2"/>
      <c r="I2513" s="2"/>
      <c r="J2513" s="2"/>
      <c r="K2513" s="2"/>
      <c r="L2513" s="2"/>
      <c r="M2513" s="2"/>
      <c r="N2513" s="2"/>
      <c r="O2513" s="2"/>
    </row>
    <row r="2514" spans="8:15">
      <c r="H2514" s="2"/>
      <c r="I2514" s="2"/>
      <c r="J2514" s="2"/>
      <c r="K2514" s="2"/>
      <c r="L2514" s="2"/>
      <c r="M2514" s="2"/>
      <c r="N2514" s="2"/>
      <c r="O2514" s="2"/>
    </row>
    <row r="2515" spans="8:15">
      <c r="H2515" s="2"/>
      <c r="I2515" s="2"/>
      <c r="J2515" s="2"/>
      <c r="K2515" s="2"/>
      <c r="L2515" s="2"/>
      <c r="M2515" s="2"/>
      <c r="N2515" s="2"/>
      <c r="O2515" s="2"/>
    </row>
    <row r="2516" spans="8:15">
      <c r="H2516" s="2"/>
      <c r="I2516" s="2"/>
      <c r="J2516" s="2"/>
      <c r="K2516" s="2"/>
      <c r="L2516" s="2"/>
      <c r="M2516" s="2"/>
      <c r="N2516" s="2"/>
      <c r="O2516" s="2"/>
    </row>
    <row r="2517" spans="8:15">
      <c r="H2517" s="2"/>
      <c r="I2517" s="2"/>
      <c r="J2517" s="2"/>
      <c r="K2517" s="2"/>
      <c r="L2517" s="2"/>
      <c r="M2517" s="2"/>
      <c r="N2517" s="2"/>
      <c r="O2517" s="2"/>
    </row>
    <row r="2518" spans="8:15">
      <c r="H2518" s="2"/>
      <c r="I2518" s="2"/>
      <c r="J2518" s="2"/>
      <c r="K2518" s="2"/>
      <c r="L2518" s="2"/>
      <c r="M2518" s="2"/>
      <c r="N2518" s="2"/>
      <c r="O2518" s="2"/>
    </row>
    <row r="2519" spans="8:15">
      <c r="H2519" s="2"/>
      <c r="I2519" s="2"/>
      <c r="J2519" s="2"/>
      <c r="K2519" s="2"/>
      <c r="L2519" s="2"/>
      <c r="M2519" s="2"/>
      <c r="N2519" s="2"/>
      <c r="O2519" s="2"/>
    </row>
    <row r="2520" spans="8:15">
      <c r="H2520" s="2"/>
      <c r="I2520" s="2"/>
      <c r="J2520" s="2"/>
      <c r="K2520" s="2"/>
      <c r="L2520" s="2"/>
      <c r="M2520" s="2"/>
      <c r="N2520" s="2"/>
      <c r="O2520" s="2"/>
    </row>
    <row r="2521" spans="8:15">
      <c r="H2521" s="2"/>
      <c r="I2521" s="2"/>
      <c r="J2521" s="2"/>
      <c r="K2521" s="2"/>
      <c r="L2521" s="2"/>
      <c r="M2521" s="2"/>
      <c r="N2521" s="2"/>
      <c r="O2521" s="2"/>
    </row>
    <row r="2522" spans="8:15">
      <c r="H2522" s="2"/>
      <c r="I2522" s="2"/>
      <c r="J2522" s="2"/>
      <c r="K2522" s="2"/>
      <c r="L2522" s="2"/>
      <c r="M2522" s="2"/>
      <c r="N2522" s="2"/>
      <c r="O2522" s="2"/>
    </row>
    <row r="2523" spans="8:15">
      <c r="H2523" s="2"/>
      <c r="I2523" s="2"/>
      <c r="J2523" s="2"/>
      <c r="K2523" s="2"/>
      <c r="L2523" s="2"/>
      <c r="M2523" s="2"/>
      <c r="N2523" s="2"/>
      <c r="O2523" s="2"/>
    </row>
    <row r="2524" spans="8:15">
      <c r="H2524" s="2"/>
      <c r="I2524" s="2"/>
      <c r="J2524" s="2"/>
      <c r="K2524" s="2"/>
      <c r="L2524" s="2"/>
      <c r="M2524" s="2"/>
      <c r="N2524" s="2"/>
      <c r="O2524" s="2"/>
    </row>
    <row r="2525" spans="8:15">
      <c r="H2525" s="2"/>
      <c r="I2525" s="2"/>
      <c r="J2525" s="2"/>
      <c r="K2525" s="2"/>
      <c r="L2525" s="2"/>
      <c r="M2525" s="2"/>
      <c r="N2525" s="2"/>
      <c r="O2525" s="2"/>
    </row>
    <row r="2526" spans="8:15">
      <c r="H2526" s="2"/>
      <c r="I2526" s="2"/>
      <c r="J2526" s="2"/>
      <c r="K2526" s="2"/>
      <c r="L2526" s="2"/>
      <c r="M2526" s="2"/>
      <c r="N2526" s="2"/>
      <c r="O2526" s="2"/>
    </row>
    <row r="2527" spans="8:15">
      <c r="H2527" s="2"/>
      <c r="I2527" s="2"/>
      <c r="J2527" s="2"/>
      <c r="K2527" s="2"/>
      <c r="L2527" s="2"/>
      <c r="M2527" s="2"/>
      <c r="N2527" s="2"/>
      <c r="O2527" s="2"/>
    </row>
    <row r="2528" spans="8:15">
      <c r="H2528" s="2"/>
      <c r="I2528" s="2"/>
      <c r="J2528" s="2"/>
      <c r="K2528" s="2"/>
      <c r="L2528" s="2"/>
      <c r="M2528" s="2"/>
      <c r="N2528" s="2"/>
      <c r="O2528" s="2"/>
    </row>
    <row r="2529" spans="8:15">
      <c r="H2529" s="2"/>
      <c r="I2529" s="2"/>
      <c r="J2529" s="2"/>
      <c r="K2529" s="2"/>
      <c r="L2529" s="2"/>
      <c r="M2529" s="2"/>
      <c r="N2529" s="2"/>
      <c r="O2529" s="2"/>
    </row>
    <row r="2530" spans="8:15">
      <c r="H2530" s="2"/>
      <c r="I2530" s="2"/>
      <c r="J2530" s="2"/>
      <c r="K2530" s="2"/>
      <c r="L2530" s="2"/>
      <c r="M2530" s="2"/>
      <c r="N2530" s="2"/>
      <c r="O2530" s="2"/>
    </row>
    <row r="2531" spans="8:15">
      <c r="H2531" s="2"/>
      <c r="I2531" s="2"/>
      <c r="J2531" s="2"/>
      <c r="K2531" s="2"/>
      <c r="L2531" s="2"/>
      <c r="M2531" s="2"/>
      <c r="N2531" s="2"/>
      <c r="O2531" s="2"/>
    </row>
    <row r="2532" spans="8:15">
      <c r="H2532" s="2"/>
      <c r="I2532" s="2"/>
      <c r="J2532" s="2"/>
      <c r="K2532" s="2"/>
      <c r="L2532" s="2"/>
      <c r="M2532" s="2"/>
      <c r="N2532" s="2"/>
      <c r="O2532" s="2"/>
    </row>
    <row r="2533" spans="8:15">
      <c r="H2533" s="2"/>
      <c r="I2533" s="2"/>
      <c r="J2533" s="2"/>
      <c r="K2533" s="2"/>
      <c r="L2533" s="2"/>
      <c r="M2533" s="2"/>
      <c r="N2533" s="2"/>
      <c r="O2533" s="2"/>
    </row>
    <row r="2534" spans="8:15">
      <c r="H2534" s="2"/>
      <c r="I2534" s="2"/>
      <c r="J2534" s="2"/>
      <c r="K2534" s="2"/>
      <c r="L2534" s="2"/>
      <c r="M2534" s="2"/>
      <c r="N2534" s="2"/>
      <c r="O2534" s="2"/>
    </row>
    <row r="2535" spans="8:15">
      <c r="H2535" s="2"/>
      <c r="I2535" s="2"/>
      <c r="J2535" s="2"/>
      <c r="K2535" s="2"/>
      <c r="L2535" s="2"/>
      <c r="M2535" s="2"/>
      <c r="N2535" s="2"/>
      <c r="O2535" s="2"/>
    </row>
    <row r="2536" spans="8:15">
      <c r="H2536" s="2"/>
      <c r="I2536" s="2"/>
      <c r="J2536" s="2"/>
      <c r="K2536" s="2"/>
      <c r="L2536" s="2"/>
      <c r="M2536" s="2"/>
      <c r="N2536" s="2"/>
      <c r="O2536" s="2"/>
    </row>
    <row r="2537" spans="8:15">
      <c r="H2537" s="2"/>
      <c r="I2537" s="2"/>
      <c r="J2537" s="2"/>
      <c r="K2537" s="2"/>
      <c r="L2537" s="2"/>
      <c r="M2537" s="2"/>
      <c r="N2537" s="2"/>
      <c r="O2537" s="2"/>
    </row>
    <row r="2538" spans="8:15">
      <c r="H2538" s="2"/>
      <c r="I2538" s="2"/>
      <c r="J2538" s="2"/>
      <c r="K2538" s="2"/>
      <c r="L2538" s="2"/>
      <c r="M2538" s="2"/>
      <c r="N2538" s="2"/>
      <c r="O2538" s="2"/>
    </row>
    <row r="2539" spans="8:15">
      <c r="H2539" s="2"/>
      <c r="I2539" s="2"/>
      <c r="J2539" s="2"/>
      <c r="K2539" s="2"/>
      <c r="L2539" s="2"/>
      <c r="M2539" s="2"/>
      <c r="N2539" s="2"/>
      <c r="O2539" s="2"/>
    </row>
    <row r="2540" spans="8:15">
      <c r="H2540" s="2"/>
      <c r="I2540" s="2"/>
      <c r="J2540" s="2"/>
      <c r="K2540" s="2"/>
      <c r="L2540" s="2"/>
      <c r="M2540" s="2"/>
      <c r="N2540" s="2"/>
      <c r="O2540" s="2"/>
    </row>
    <row r="2541" spans="8:15">
      <c r="H2541" s="2"/>
      <c r="I2541" s="2"/>
      <c r="J2541" s="2"/>
      <c r="K2541" s="2"/>
      <c r="L2541" s="2"/>
      <c r="M2541" s="2"/>
      <c r="N2541" s="2"/>
      <c r="O2541" s="2"/>
    </row>
    <row r="2542" spans="8:15">
      <c r="H2542" s="2"/>
      <c r="I2542" s="2"/>
      <c r="J2542" s="2"/>
      <c r="K2542" s="2"/>
      <c r="L2542" s="2"/>
      <c r="M2542" s="2"/>
      <c r="N2542" s="2"/>
      <c r="O2542" s="2"/>
    </row>
    <row r="2543" spans="8:15">
      <c r="H2543" s="2"/>
      <c r="I2543" s="2"/>
      <c r="J2543" s="2"/>
      <c r="K2543" s="2"/>
      <c r="L2543" s="2"/>
      <c r="M2543" s="2"/>
      <c r="N2543" s="2"/>
      <c r="O2543" s="2"/>
    </row>
    <row r="2544" spans="8:15">
      <c r="H2544" s="2"/>
      <c r="I2544" s="2"/>
      <c r="J2544" s="2"/>
      <c r="K2544" s="2"/>
      <c r="L2544" s="2"/>
      <c r="M2544" s="2"/>
      <c r="N2544" s="2"/>
      <c r="O2544" s="2"/>
    </row>
    <row r="2545" spans="8:15">
      <c r="H2545" s="2"/>
      <c r="I2545" s="2"/>
      <c r="J2545" s="2"/>
      <c r="K2545" s="2"/>
      <c r="L2545" s="2"/>
      <c r="M2545" s="2"/>
      <c r="N2545" s="2"/>
      <c r="O2545" s="2"/>
    </row>
    <row r="2546" spans="8:15">
      <c r="H2546" s="2"/>
      <c r="I2546" s="2"/>
      <c r="J2546" s="2"/>
      <c r="K2546" s="2"/>
      <c r="L2546" s="2"/>
      <c r="M2546" s="2"/>
      <c r="N2546" s="2"/>
      <c r="O2546" s="2"/>
    </row>
    <row r="2547" spans="8:15">
      <c r="H2547" s="2"/>
      <c r="I2547" s="2"/>
      <c r="J2547" s="2"/>
      <c r="K2547" s="2"/>
      <c r="L2547" s="2"/>
      <c r="M2547" s="2"/>
      <c r="N2547" s="2"/>
      <c r="O2547" s="2"/>
    </row>
    <row r="2548" spans="8:15">
      <c r="H2548" s="2"/>
      <c r="I2548" s="2"/>
      <c r="J2548" s="2"/>
      <c r="K2548" s="2"/>
      <c r="L2548" s="2"/>
      <c r="M2548" s="2"/>
      <c r="N2548" s="2"/>
      <c r="O2548" s="2"/>
    </row>
    <row r="2549" spans="8:15">
      <c r="H2549" s="2"/>
      <c r="I2549" s="2"/>
      <c r="J2549" s="2"/>
      <c r="K2549" s="2"/>
      <c r="L2549" s="2"/>
      <c r="M2549" s="2"/>
      <c r="N2549" s="2"/>
      <c r="O2549" s="2"/>
    </row>
    <row r="2550" spans="8:15">
      <c r="H2550" s="2"/>
      <c r="I2550" s="2"/>
      <c r="J2550" s="2"/>
      <c r="K2550" s="2"/>
      <c r="L2550" s="2"/>
      <c r="M2550" s="2"/>
      <c r="N2550" s="2"/>
      <c r="O2550" s="2"/>
    </row>
    <row r="2551" spans="8:15">
      <c r="H2551" s="2"/>
      <c r="I2551" s="2"/>
      <c r="J2551" s="2"/>
      <c r="K2551" s="2"/>
      <c r="L2551" s="2"/>
      <c r="M2551" s="2"/>
      <c r="N2551" s="2"/>
      <c r="O2551" s="2"/>
    </row>
    <row r="2552" spans="8:15">
      <c r="H2552" s="2"/>
      <c r="I2552" s="2"/>
      <c r="J2552" s="2"/>
      <c r="K2552" s="2"/>
      <c r="L2552" s="2"/>
      <c r="M2552" s="2"/>
      <c r="N2552" s="2"/>
      <c r="O2552" s="2"/>
    </row>
    <row r="2553" spans="8:15">
      <c r="H2553" s="2"/>
      <c r="I2553" s="2"/>
      <c r="J2553" s="2"/>
      <c r="K2553" s="2"/>
      <c r="L2553" s="2"/>
      <c r="M2553" s="2"/>
      <c r="N2553" s="2"/>
      <c r="O2553" s="2"/>
    </row>
    <row r="2554" spans="8:15">
      <c r="H2554" s="2"/>
      <c r="I2554" s="2"/>
      <c r="J2554" s="2"/>
      <c r="K2554" s="2"/>
      <c r="L2554" s="2"/>
      <c r="M2554" s="2"/>
      <c r="N2554" s="2"/>
      <c r="O2554" s="2"/>
    </row>
    <row r="2555" spans="8:15">
      <c r="H2555" s="2"/>
      <c r="I2555" s="2"/>
      <c r="J2555" s="2"/>
      <c r="K2555" s="2"/>
      <c r="L2555" s="2"/>
      <c r="M2555" s="2"/>
      <c r="N2555" s="2"/>
      <c r="O2555" s="2"/>
    </row>
    <row r="2556" spans="8:15">
      <c r="H2556" s="2"/>
      <c r="I2556" s="2"/>
      <c r="J2556" s="2"/>
      <c r="K2556" s="2"/>
      <c r="L2556" s="2"/>
      <c r="M2556" s="2"/>
      <c r="N2556" s="2"/>
      <c r="O2556" s="2"/>
    </row>
    <row r="2557" spans="8:15">
      <c r="H2557" s="2"/>
      <c r="I2557" s="2"/>
      <c r="J2557" s="2"/>
      <c r="K2557" s="2"/>
      <c r="L2557" s="2"/>
      <c r="M2557" s="2"/>
      <c r="N2557" s="2"/>
      <c r="O2557" s="2"/>
    </row>
    <row r="2558" spans="8:15">
      <c r="H2558" s="2"/>
      <c r="I2558" s="2"/>
      <c r="J2558" s="2"/>
      <c r="K2558" s="2"/>
      <c r="L2558" s="2"/>
      <c r="M2558" s="2"/>
      <c r="N2558" s="2"/>
      <c r="O2558" s="2"/>
    </row>
    <row r="2559" spans="8:15">
      <c r="H2559" s="2"/>
      <c r="I2559" s="2"/>
      <c r="J2559" s="2"/>
      <c r="K2559" s="2"/>
      <c r="L2559" s="2"/>
      <c r="M2559" s="2"/>
      <c r="N2559" s="2"/>
      <c r="O2559" s="2"/>
    </row>
    <row r="2560" spans="8:15">
      <c r="H2560" s="2"/>
      <c r="I2560" s="2"/>
      <c r="J2560" s="2"/>
      <c r="K2560" s="2"/>
      <c r="L2560" s="2"/>
      <c r="M2560" s="2"/>
      <c r="N2560" s="2"/>
      <c r="O2560" s="2"/>
    </row>
    <row r="2561" spans="8:15">
      <c r="H2561" s="2"/>
      <c r="I2561" s="2"/>
      <c r="J2561" s="2"/>
      <c r="K2561" s="2"/>
      <c r="L2561" s="2"/>
      <c r="M2561" s="2"/>
      <c r="N2561" s="2"/>
      <c r="O2561" s="2"/>
    </row>
    <row r="2562" spans="8:15">
      <c r="H2562" s="2"/>
      <c r="I2562" s="2"/>
      <c r="J2562" s="2"/>
      <c r="K2562" s="2"/>
      <c r="L2562" s="2"/>
      <c r="M2562" s="2"/>
      <c r="N2562" s="2"/>
      <c r="O2562" s="2"/>
    </row>
    <row r="2563" spans="8:15">
      <c r="H2563" s="2"/>
      <c r="I2563" s="2"/>
      <c r="J2563" s="2"/>
      <c r="K2563" s="2"/>
      <c r="L2563" s="2"/>
      <c r="M2563" s="2"/>
      <c r="N2563" s="2"/>
      <c r="O2563" s="2"/>
    </row>
    <row r="2564" spans="8:15">
      <c r="H2564" s="2"/>
      <c r="I2564" s="2"/>
      <c r="J2564" s="2"/>
      <c r="K2564" s="2"/>
      <c r="L2564" s="2"/>
      <c r="M2564" s="2"/>
      <c r="N2564" s="2"/>
      <c r="O2564" s="2"/>
    </row>
    <row r="2565" spans="8:15">
      <c r="H2565" s="2"/>
      <c r="I2565" s="2"/>
      <c r="J2565" s="2"/>
      <c r="K2565" s="2"/>
      <c r="L2565" s="2"/>
      <c r="M2565" s="2"/>
      <c r="N2565" s="2"/>
      <c r="O2565" s="2"/>
    </row>
    <row r="2566" spans="8:15">
      <c r="H2566" s="2"/>
      <c r="I2566" s="2"/>
      <c r="J2566" s="2"/>
      <c r="K2566" s="2"/>
      <c r="L2566" s="2"/>
      <c r="M2566" s="2"/>
      <c r="N2566" s="2"/>
      <c r="O2566" s="2"/>
    </row>
    <row r="2567" spans="8:15">
      <c r="H2567" s="2"/>
      <c r="I2567" s="2"/>
      <c r="J2567" s="2"/>
      <c r="K2567" s="2"/>
      <c r="L2567" s="2"/>
      <c r="M2567" s="2"/>
      <c r="N2567" s="2"/>
      <c r="O2567" s="2"/>
    </row>
    <row r="2568" spans="8:15">
      <c r="H2568" s="2"/>
      <c r="I2568" s="2"/>
      <c r="J2568" s="2"/>
      <c r="K2568" s="2"/>
      <c r="L2568" s="2"/>
      <c r="M2568" s="2"/>
      <c r="N2568" s="2"/>
      <c r="O2568" s="2"/>
    </row>
    <row r="2569" spans="8:15">
      <c r="H2569" s="2"/>
      <c r="I2569" s="2"/>
      <c r="J2569" s="2"/>
      <c r="K2569" s="2"/>
      <c r="L2569" s="2"/>
      <c r="M2569" s="2"/>
      <c r="N2569" s="2"/>
      <c r="O2569" s="2"/>
    </row>
    <row r="2570" spans="8:15">
      <c r="H2570" s="2"/>
      <c r="I2570" s="2"/>
      <c r="J2570" s="2"/>
      <c r="K2570" s="2"/>
      <c r="L2570" s="2"/>
      <c r="M2570" s="2"/>
      <c r="N2570" s="2"/>
      <c r="O2570" s="2"/>
    </row>
    <row r="2571" spans="8:15">
      <c r="H2571" s="2"/>
      <c r="I2571" s="2"/>
      <c r="J2571" s="2"/>
      <c r="K2571" s="2"/>
      <c r="L2571" s="2"/>
      <c r="M2571" s="2"/>
      <c r="N2571" s="2"/>
      <c r="O2571" s="2"/>
    </row>
    <row r="2572" spans="8:15">
      <c r="H2572" s="2"/>
      <c r="I2572" s="2"/>
      <c r="J2572" s="2"/>
      <c r="K2572" s="2"/>
      <c r="L2572" s="2"/>
      <c r="M2572" s="2"/>
      <c r="N2572" s="2"/>
      <c r="O2572" s="2"/>
    </row>
    <row r="2573" spans="8:15">
      <c r="H2573" s="2"/>
      <c r="I2573" s="2"/>
      <c r="J2573" s="2"/>
      <c r="K2573" s="2"/>
      <c r="L2573" s="2"/>
      <c r="M2573" s="2"/>
      <c r="N2573" s="2"/>
      <c r="O2573" s="2"/>
    </row>
    <row r="2574" spans="8:15">
      <c r="H2574" s="2"/>
      <c r="I2574" s="2"/>
      <c r="J2574" s="2"/>
      <c r="K2574" s="2"/>
      <c r="L2574" s="2"/>
      <c r="M2574" s="2"/>
      <c r="N2574" s="2"/>
      <c r="O2574" s="2"/>
    </row>
    <row r="2575" spans="8:15">
      <c r="H2575" s="2"/>
      <c r="I2575" s="2"/>
      <c r="J2575" s="2"/>
      <c r="K2575" s="2"/>
      <c r="L2575" s="2"/>
      <c r="M2575" s="2"/>
      <c r="N2575" s="2"/>
      <c r="O2575" s="2"/>
    </row>
    <row r="2576" spans="8:15">
      <c r="H2576" s="2"/>
      <c r="I2576" s="2"/>
      <c r="J2576" s="2"/>
      <c r="K2576" s="2"/>
      <c r="L2576" s="2"/>
      <c r="M2576" s="2"/>
      <c r="N2576" s="2"/>
      <c r="O2576" s="2"/>
    </row>
    <row r="2577" spans="8:15">
      <c r="H2577" s="2"/>
      <c r="I2577" s="2"/>
      <c r="J2577" s="2"/>
      <c r="K2577" s="2"/>
      <c r="L2577" s="2"/>
      <c r="M2577" s="2"/>
      <c r="N2577" s="2"/>
      <c r="O2577" s="2"/>
    </row>
    <row r="2578" spans="8:15">
      <c r="H2578" s="2"/>
      <c r="I2578" s="2"/>
      <c r="J2578" s="2"/>
      <c r="K2578" s="2"/>
      <c r="L2578" s="2"/>
      <c r="M2578" s="2"/>
      <c r="N2578" s="2"/>
      <c r="O2578" s="2"/>
    </row>
    <row r="2579" spans="8:15">
      <c r="H2579" s="2"/>
      <c r="I2579" s="2"/>
      <c r="J2579" s="2"/>
      <c r="K2579" s="2"/>
      <c r="L2579" s="2"/>
      <c r="M2579" s="2"/>
      <c r="N2579" s="2"/>
      <c r="O2579" s="2"/>
    </row>
    <row r="2580" spans="8:15">
      <c r="H2580" s="2"/>
      <c r="I2580" s="2"/>
      <c r="J2580" s="2"/>
      <c r="K2580" s="2"/>
      <c r="L2580" s="2"/>
      <c r="M2580" s="2"/>
      <c r="N2580" s="2"/>
      <c r="O2580" s="2"/>
    </row>
    <row r="2581" spans="8:15">
      <c r="H2581" s="2"/>
      <c r="I2581" s="2"/>
      <c r="J2581" s="2"/>
      <c r="K2581" s="2"/>
      <c r="L2581" s="2"/>
      <c r="M2581" s="2"/>
      <c r="N2581" s="2"/>
      <c r="O2581" s="2"/>
    </row>
    <row r="2582" spans="8:15">
      <c r="H2582" s="2"/>
      <c r="I2582" s="2"/>
      <c r="J2582" s="2"/>
      <c r="K2582" s="2"/>
      <c r="L2582" s="2"/>
      <c r="M2582" s="2"/>
      <c r="N2582" s="2"/>
      <c r="O2582" s="2"/>
    </row>
    <row r="2583" spans="8:15">
      <c r="H2583" s="2"/>
      <c r="I2583" s="2"/>
      <c r="J2583" s="2"/>
      <c r="K2583" s="2"/>
      <c r="L2583" s="2"/>
      <c r="M2583" s="2"/>
      <c r="N2583" s="2"/>
      <c r="O2583" s="2"/>
    </row>
    <row r="2584" spans="8:15">
      <c r="H2584" s="2"/>
      <c r="I2584" s="2"/>
      <c r="J2584" s="2"/>
      <c r="K2584" s="2"/>
      <c r="L2584" s="2"/>
      <c r="M2584" s="2"/>
      <c r="N2584" s="2"/>
      <c r="O2584" s="2"/>
    </row>
    <row r="2585" spans="8:15">
      <c r="H2585" s="2"/>
      <c r="I2585" s="2"/>
      <c r="J2585" s="2"/>
      <c r="K2585" s="2"/>
      <c r="L2585" s="2"/>
      <c r="M2585" s="2"/>
      <c r="N2585" s="2"/>
      <c r="O2585" s="2"/>
    </row>
    <row r="2586" spans="8:15">
      <c r="H2586" s="2"/>
      <c r="I2586" s="2"/>
      <c r="J2586" s="2"/>
      <c r="K2586" s="2"/>
      <c r="L2586" s="2"/>
      <c r="M2586" s="2"/>
      <c r="N2586" s="2"/>
      <c r="O2586" s="2"/>
    </row>
    <row r="2587" spans="8:15">
      <c r="H2587" s="2"/>
      <c r="I2587" s="2"/>
      <c r="J2587" s="2"/>
      <c r="K2587" s="2"/>
      <c r="L2587" s="2"/>
      <c r="M2587" s="2"/>
      <c r="N2587" s="2"/>
      <c r="O2587" s="2"/>
    </row>
    <row r="2588" spans="8:15">
      <c r="H2588" s="2"/>
      <c r="I2588" s="2"/>
      <c r="J2588" s="2"/>
      <c r="K2588" s="2"/>
      <c r="L2588" s="2"/>
      <c r="M2588" s="2"/>
      <c r="N2588" s="2"/>
      <c r="O2588" s="2"/>
    </row>
    <row r="2589" spans="8:15">
      <c r="H2589" s="2"/>
      <c r="I2589" s="2"/>
      <c r="J2589" s="2"/>
      <c r="K2589" s="2"/>
      <c r="L2589" s="2"/>
      <c r="M2589" s="2"/>
      <c r="N2589" s="2"/>
      <c r="O2589" s="2"/>
    </row>
    <row r="2590" spans="8:15">
      <c r="H2590" s="2"/>
      <c r="I2590" s="2"/>
      <c r="J2590" s="2"/>
      <c r="K2590" s="2"/>
      <c r="L2590" s="2"/>
      <c r="M2590" s="2"/>
      <c r="N2590" s="2"/>
      <c r="O2590" s="2"/>
    </row>
    <row r="2591" spans="8:15">
      <c r="H2591" s="2"/>
      <c r="I2591" s="2"/>
      <c r="J2591" s="2"/>
      <c r="K2591" s="2"/>
      <c r="L2591" s="2"/>
      <c r="M2591" s="2"/>
      <c r="N2591" s="2"/>
      <c r="O2591" s="2"/>
    </row>
    <row r="2592" spans="8:15">
      <c r="H2592" s="2"/>
      <c r="I2592" s="2"/>
      <c r="J2592" s="2"/>
      <c r="K2592" s="2"/>
      <c r="L2592" s="2"/>
      <c r="M2592" s="2"/>
      <c r="N2592" s="2"/>
      <c r="O2592" s="2"/>
    </row>
    <row r="2593" spans="8:15">
      <c r="H2593" s="2"/>
      <c r="I2593" s="2"/>
      <c r="J2593" s="2"/>
      <c r="K2593" s="2"/>
      <c r="L2593" s="2"/>
      <c r="M2593" s="2"/>
      <c r="N2593" s="2"/>
      <c r="O2593" s="2"/>
    </row>
    <row r="2594" spans="8:15">
      <c r="H2594" s="2"/>
      <c r="I2594" s="2"/>
      <c r="J2594" s="2"/>
      <c r="K2594" s="2"/>
      <c r="L2594" s="2"/>
      <c r="M2594" s="2"/>
      <c r="N2594" s="2"/>
      <c r="O2594" s="2"/>
    </row>
    <row r="2595" spans="8:15">
      <c r="H2595" s="2"/>
      <c r="I2595" s="2"/>
      <c r="J2595" s="2"/>
      <c r="K2595" s="2"/>
      <c r="L2595" s="2"/>
      <c r="M2595" s="2"/>
      <c r="N2595" s="2"/>
      <c r="O2595" s="2"/>
    </row>
    <row r="2596" spans="8:15">
      <c r="H2596" s="2"/>
      <c r="I2596" s="2"/>
      <c r="J2596" s="2"/>
      <c r="K2596" s="2"/>
      <c r="L2596" s="2"/>
      <c r="M2596" s="2"/>
      <c r="N2596" s="2"/>
      <c r="O2596" s="2"/>
    </row>
    <row r="2597" spans="8:15">
      <c r="H2597" s="2"/>
      <c r="I2597" s="2"/>
      <c r="J2597" s="2"/>
      <c r="K2597" s="2"/>
      <c r="L2597" s="2"/>
      <c r="M2597" s="2"/>
      <c r="N2597" s="2"/>
      <c r="O2597" s="2"/>
    </row>
    <row r="2598" spans="8:15">
      <c r="H2598" s="2"/>
      <c r="I2598" s="2"/>
      <c r="J2598" s="2"/>
      <c r="K2598" s="2"/>
      <c r="L2598" s="2"/>
      <c r="M2598" s="2"/>
      <c r="N2598" s="2"/>
      <c r="O2598" s="2"/>
    </row>
    <row r="2599" spans="8:15">
      <c r="H2599" s="2"/>
      <c r="I2599" s="2"/>
      <c r="J2599" s="2"/>
      <c r="K2599" s="2"/>
      <c r="L2599" s="2"/>
      <c r="M2599" s="2"/>
      <c r="N2599" s="2"/>
      <c r="O2599" s="2"/>
    </row>
    <row r="2600" spans="8:15">
      <c r="H2600" s="2"/>
      <c r="I2600" s="2"/>
      <c r="J2600" s="2"/>
      <c r="K2600" s="2"/>
      <c r="L2600" s="2"/>
      <c r="M2600" s="2"/>
      <c r="N2600" s="2"/>
      <c r="O2600" s="2"/>
    </row>
    <row r="2601" spans="8:15">
      <c r="H2601" s="2"/>
      <c r="I2601" s="2"/>
      <c r="J2601" s="2"/>
      <c r="K2601" s="2"/>
      <c r="L2601" s="2"/>
      <c r="M2601" s="2"/>
      <c r="N2601" s="2"/>
      <c r="O2601" s="2"/>
    </row>
    <row r="2602" spans="8:15">
      <c r="H2602" s="2"/>
      <c r="I2602" s="2"/>
      <c r="J2602" s="2"/>
      <c r="K2602" s="2"/>
      <c r="L2602" s="2"/>
      <c r="M2602" s="2"/>
      <c r="N2602" s="2"/>
      <c r="O2602" s="2"/>
    </row>
    <row r="2603" spans="8:15">
      <c r="H2603" s="2"/>
      <c r="I2603" s="2"/>
      <c r="J2603" s="2"/>
      <c r="K2603" s="2"/>
      <c r="L2603" s="2"/>
      <c r="M2603" s="2"/>
      <c r="N2603" s="2"/>
      <c r="O2603" s="2"/>
    </row>
    <row r="2604" spans="8:15">
      <c r="H2604" s="2"/>
      <c r="I2604" s="2"/>
      <c r="J2604" s="2"/>
      <c r="K2604" s="2"/>
      <c r="L2604" s="2"/>
      <c r="M2604" s="2"/>
      <c r="N2604" s="2"/>
      <c r="O2604" s="2"/>
    </row>
    <row r="2605" spans="8:15">
      <c r="H2605" s="2"/>
      <c r="I2605" s="2"/>
      <c r="J2605" s="2"/>
      <c r="K2605" s="2"/>
      <c r="L2605" s="2"/>
      <c r="M2605" s="2"/>
      <c r="N2605" s="2"/>
      <c r="O2605" s="2"/>
    </row>
    <row r="2606" spans="8:15">
      <c r="H2606" s="2"/>
      <c r="I2606" s="2"/>
      <c r="J2606" s="2"/>
      <c r="K2606" s="2"/>
      <c r="L2606" s="2"/>
      <c r="M2606" s="2"/>
      <c r="N2606" s="2"/>
      <c r="O2606" s="2"/>
    </row>
    <row r="2607" spans="8:15">
      <c r="H2607" s="2"/>
      <c r="I2607" s="2"/>
      <c r="J2607" s="2"/>
      <c r="K2607" s="2"/>
      <c r="L2607" s="2"/>
      <c r="M2607" s="2"/>
      <c r="N2607" s="2"/>
      <c r="O2607" s="2"/>
    </row>
    <row r="2608" spans="8:15">
      <c r="H2608" s="2"/>
      <c r="I2608" s="2"/>
      <c r="J2608" s="2"/>
      <c r="K2608" s="2"/>
      <c r="L2608" s="2"/>
      <c r="M2608" s="2"/>
      <c r="N2608" s="2"/>
      <c r="O2608" s="2"/>
    </row>
    <row r="2609" spans="8:15">
      <c r="H2609" s="2"/>
      <c r="I2609" s="2"/>
      <c r="J2609" s="2"/>
      <c r="K2609" s="2"/>
      <c r="L2609" s="2"/>
      <c r="M2609" s="2"/>
      <c r="N2609" s="2"/>
      <c r="O2609" s="2"/>
    </row>
    <row r="2610" spans="8:15">
      <c r="H2610" s="2"/>
      <c r="I2610" s="2"/>
      <c r="J2610" s="2"/>
      <c r="K2610" s="2"/>
      <c r="L2610" s="2"/>
      <c r="M2610" s="2"/>
      <c r="N2610" s="2"/>
      <c r="O2610" s="2"/>
    </row>
    <row r="2611" spans="8:15">
      <c r="H2611" s="2"/>
      <c r="I2611" s="2"/>
      <c r="J2611" s="2"/>
      <c r="K2611" s="2"/>
      <c r="L2611" s="2"/>
      <c r="M2611" s="2"/>
      <c r="N2611" s="2"/>
      <c r="O2611" s="2"/>
    </row>
    <row r="2612" spans="8:15">
      <c r="H2612" s="2"/>
      <c r="I2612" s="2"/>
      <c r="J2612" s="2"/>
      <c r="K2612" s="2"/>
      <c r="L2612" s="2"/>
      <c r="M2612" s="2"/>
      <c r="N2612" s="2"/>
      <c r="O2612" s="2"/>
    </row>
    <row r="2613" spans="8:15">
      <c r="H2613" s="2"/>
      <c r="I2613" s="2"/>
      <c r="J2613" s="2"/>
      <c r="K2613" s="2"/>
      <c r="L2613" s="2"/>
      <c r="M2613" s="2"/>
      <c r="N2613" s="2"/>
      <c r="O2613" s="2"/>
    </row>
    <row r="2614" spans="8:15">
      <c r="H2614" s="2"/>
      <c r="I2614" s="2"/>
      <c r="J2614" s="2"/>
      <c r="K2614" s="2"/>
      <c r="L2614" s="2"/>
      <c r="M2614" s="2"/>
      <c r="N2614" s="2"/>
      <c r="O2614" s="2"/>
    </row>
    <row r="2615" spans="8:15">
      <c r="H2615" s="2"/>
      <c r="I2615" s="2"/>
      <c r="J2615" s="2"/>
      <c r="K2615" s="2"/>
      <c r="L2615" s="2"/>
      <c r="M2615" s="2"/>
      <c r="N2615" s="2"/>
      <c r="O2615" s="2"/>
    </row>
    <row r="2616" spans="8:15">
      <c r="H2616" s="2"/>
      <c r="I2616" s="2"/>
      <c r="J2616" s="2"/>
      <c r="K2616" s="2"/>
      <c r="L2616" s="2"/>
      <c r="M2616" s="2"/>
      <c r="N2616" s="2"/>
      <c r="O2616" s="2"/>
    </row>
    <row r="2617" spans="8:15">
      <c r="H2617" s="2"/>
      <c r="I2617" s="2"/>
      <c r="J2617" s="2"/>
      <c r="K2617" s="2"/>
      <c r="L2617" s="2"/>
      <c r="M2617" s="2"/>
      <c r="N2617" s="2"/>
      <c r="O2617" s="2"/>
    </row>
    <row r="2618" spans="8:15">
      <c r="H2618" s="2"/>
      <c r="I2618" s="2"/>
      <c r="J2618" s="2"/>
      <c r="K2618" s="2"/>
      <c r="L2618" s="2"/>
      <c r="M2618" s="2"/>
      <c r="N2618" s="2"/>
      <c r="O2618" s="2"/>
    </row>
    <row r="2619" spans="8:15">
      <c r="H2619" s="2"/>
      <c r="I2619" s="2"/>
      <c r="J2619" s="2"/>
      <c r="K2619" s="2"/>
      <c r="L2619" s="2"/>
      <c r="M2619" s="2"/>
      <c r="N2619" s="2"/>
      <c r="O2619" s="2"/>
    </row>
    <row r="2620" spans="8:15">
      <c r="H2620" s="2"/>
      <c r="I2620" s="2"/>
      <c r="J2620" s="2"/>
      <c r="K2620" s="2"/>
      <c r="L2620" s="2"/>
      <c r="M2620" s="2"/>
      <c r="N2620" s="2"/>
      <c r="O2620" s="2"/>
    </row>
    <row r="2621" spans="8:15">
      <c r="H2621" s="2"/>
      <c r="I2621" s="2"/>
      <c r="J2621" s="2"/>
      <c r="K2621" s="2"/>
      <c r="L2621" s="2"/>
      <c r="M2621" s="2"/>
      <c r="N2621" s="2"/>
      <c r="O2621" s="2"/>
    </row>
    <row r="2622" spans="8:15">
      <c r="H2622" s="2"/>
      <c r="I2622" s="2"/>
      <c r="J2622" s="2"/>
      <c r="K2622" s="2"/>
      <c r="L2622" s="2"/>
      <c r="M2622" s="2"/>
      <c r="N2622" s="2"/>
      <c r="O2622" s="2"/>
    </row>
    <row r="2623" spans="8:15">
      <c r="H2623" s="2"/>
      <c r="I2623" s="2"/>
      <c r="J2623" s="2"/>
      <c r="K2623" s="2"/>
      <c r="L2623" s="2"/>
      <c r="M2623" s="2"/>
      <c r="N2623" s="2"/>
      <c r="O2623" s="2"/>
    </row>
    <row r="2624" spans="8:15">
      <c r="H2624" s="2"/>
      <c r="I2624" s="2"/>
      <c r="J2624" s="2"/>
      <c r="K2624" s="2"/>
      <c r="L2624" s="2"/>
      <c r="M2624" s="2"/>
      <c r="N2624" s="2"/>
      <c r="O2624" s="2"/>
    </row>
    <row r="2625" spans="8:15">
      <c r="H2625" s="2"/>
      <c r="I2625" s="2"/>
      <c r="J2625" s="2"/>
      <c r="K2625" s="2"/>
      <c r="L2625" s="2"/>
      <c r="M2625" s="2"/>
      <c r="N2625" s="2"/>
      <c r="O2625" s="2"/>
    </row>
    <row r="2626" spans="8:15">
      <c r="H2626" s="2"/>
      <c r="I2626" s="2"/>
      <c r="J2626" s="2"/>
      <c r="K2626" s="2"/>
      <c r="L2626" s="2"/>
      <c r="M2626" s="2"/>
      <c r="N2626" s="2"/>
      <c r="O2626" s="2"/>
    </row>
    <row r="2627" spans="8:15">
      <c r="H2627" s="2"/>
      <c r="I2627" s="2"/>
      <c r="J2627" s="2"/>
      <c r="K2627" s="2"/>
      <c r="L2627" s="2"/>
      <c r="M2627" s="2"/>
      <c r="N2627" s="2"/>
      <c r="O2627" s="2"/>
    </row>
    <row r="2628" spans="8:15">
      <c r="H2628" s="2"/>
      <c r="I2628" s="2"/>
      <c r="J2628" s="2"/>
      <c r="K2628" s="2"/>
      <c r="L2628" s="2"/>
      <c r="M2628" s="2"/>
      <c r="N2628" s="2"/>
      <c r="O2628" s="2"/>
    </row>
    <row r="2629" spans="8:15">
      <c r="H2629" s="2"/>
      <c r="I2629" s="2"/>
      <c r="J2629" s="2"/>
      <c r="K2629" s="2"/>
      <c r="L2629" s="2"/>
      <c r="M2629" s="2"/>
      <c r="N2629" s="2"/>
      <c r="O2629" s="2"/>
    </row>
    <row r="2630" spans="8:15">
      <c r="H2630" s="2"/>
      <c r="I2630" s="2"/>
      <c r="J2630" s="2"/>
      <c r="K2630" s="2"/>
      <c r="L2630" s="2"/>
      <c r="M2630" s="2"/>
      <c r="N2630" s="2"/>
      <c r="O2630" s="2"/>
    </row>
    <row r="2631" spans="8:15">
      <c r="H2631" s="2"/>
      <c r="I2631" s="2"/>
      <c r="J2631" s="2"/>
      <c r="K2631" s="2"/>
      <c r="L2631" s="2"/>
      <c r="M2631" s="2"/>
      <c r="N2631" s="2"/>
      <c r="O2631" s="2"/>
    </row>
    <row r="2632" spans="8:15">
      <c r="H2632" s="2"/>
      <c r="I2632" s="2"/>
      <c r="J2632" s="2"/>
      <c r="K2632" s="2"/>
      <c r="L2632" s="2"/>
      <c r="M2632" s="2"/>
      <c r="N2632" s="2"/>
      <c r="O2632" s="2"/>
    </row>
    <row r="2633" spans="8:15">
      <c r="H2633" s="2"/>
      <c r="I2633" s="2"/>
      <c r="J2633" s="2"/>
      <c r="K2633" s="2"/>
      <c r="L2633" s="2"/>
      <c r="M2633" s="2"/>
      <c r="N2633" s="2"/>
      <c r="O2633" s="2"/>
    </row>
    <row r="2634" spans="8:15">
      <c r="H2634" s="2"/>
      <c r="I2634" s="2"/>
      <c r="J2634" s="2"/>
      <c r="K2634" s="2"/>
      <c r="L2634" s="2"/>
      <c r="M2634" s="2"/>
      <c r="N2634" s="2"/>
      <c r="O2634" s="2"/>
    </row>
    <row r="2635" spans="8:15">
      <c r="H2635" s="2"/>
      <c r="I2635" s="2"/>
      <c r="J2635" s="2"/>
      <c r="K2635" s="2"/>
      <c r="L2635" s="2"/>
      <c r="M2635" s="2"/>
      <c r="N2635" s="2"/>
      <c r="O2635" s="2"/>
    </row>
    <row r="2636" spans="8:15">
      <c r="H2636" s="2"/>
      <c r="I2636" s="2"/>
      <c r="J2636" s="2"/>
      <c r="K2636" s="2"/>
      <c r="L2636" s="2"/>
      <c r="M2636" s="2"/>
      <c r="N2636" s="2"/>
      <c r="O2636" s="2"/>
    </row>
    <row r="2637" spans="8:15">
      <c r="H2637" s="2"/>
      <c r="I2637" s="2"/>
      <c r="J2637" s="2"/>
      <c r="K2637" s="2"/>
      <c r="L2637" s="2"/>
      <c r="M2637" s="2"/>
      <c r="N2637" s="2"/>
      <c r="O2637" s="2"/>
    </row>
    <row r="2638" spans="8:15">
      <c r="H2638" s="2"/>
      <c r="I2638" s="2"/>
      <c r="J2638" s="2"/>
      <c r="K2638" s="2"/>
      <c r="L2638" s="2"/>
      <c r="M2638" s="2"/>
      <c r="N2638" s="2"/>
      <c r="O2638" s="2"/>
    </row>
    <row r="2639" spans="8:15">
      <c r="H2639" s="2"/>
      <c r="I2639" s="2"/>
      <c r="J2639" s="2"/>
      <c r="K2639" s="2"/>
      <c r="L2639" s="2"/>
      <c r="M2639" s="2"/>
      <c r="N2639" s="2"/>
      <c r="O2639" s="2"/>
    </row>
    <row r="2640" spans="8:15">
      <c r="H2640" s="2"/>
      <c r="I2640" s="2"/>
      <c r="J2640" s="2"/>
      <c r="K2640" s="2"/>
      <c r="L2640" s="2"/>
      <c r="M2640" s="2"/>
      <c r="N2640" s="2"/>
      <c r="O2640" s="2"/>
    </row>
    <row r="2641" spans="8:15">
      <c r="H2641" s="2"/>
      <c r="I2641" s="2"/>
      <c r="J2641" s="2"/>
      <c r="K2641" s="2"/>
      <c r="L2641" s="2"/>
      <c r="M2641" s="2"/>
      <c r="N2641" s="2"/>
      <c r="O2641" s="2"/>
    </row>
    <row r="2642" spans="8:15">
      <c r="H2642" s="2"/>
      <c r="I2642" s="2"/>
      <c r="J2642" s="2"/>
      <c r="K2642" s="2"/>
      <c r="L2642" s="2"/>
      <c r="M2642" s="2"/>
      <c r="N2642" s="2"/>
      <c r="O2642" s="2"/>
    </row>
    <row r="2643" spans="8:15">
      <c r="H2643" s="2"/>
      <c r="I2643" s="2"/>
      <c r="J2643" s="2"/>
      <c r="K2643" s="2"/>
      <c r="L2643" s="2"/>
      <c r="M2643" s="2"/>
      <c r="N2643" s="2"/>
      <c r="O2643" s="2"/>
    </row>
    <row r="2644" spans="8:15">
      <c r="H2644" s="2"/>
      <c r="I2644" s="2"/>
      <c r="J2644" s="2"/>
      <c r="K2644" s="2"/>
      <c r="L2644" s="2"/>
      <c r="M2644" s="2"/>
      <c r="N2644" s="2"/>
      <c r="O2644" s="2"/>
    </row>
    <row r="2645" spans="8:15">
      <c r="H2645" s="2"/>
      <c r="I2645" s="2"/>
      <c r="J2645" s="2"/>
      <c r="K2645" s="2"/>
      <c r="L2645" s="2"/>
      <c r="M2645" s="2"/>
      <c r="N2645" s="2"/>
      <c r="O2645" s="2"/>
    </row>
    <row r="2646" spans="8:15">
      <c r="H2646" s="2"/>
      <c r="I2646" s="2"/>
      <c r="J2646" s="2"/>
      <c r="K2646" s="2"/>
      <c r="L2646" s="2"/>
      <c r="M2646" s="2"/>
      <c r="N2646" s="2"/>
      <c r="O2646" s="2"/>
    </row>
    <row r="2647" spans="8:15">
      <c r="H2647" s="2"/>
      <c r="I2647" s="2"/>
      <c r="J2647" s="2"/>
      <c r="K2647" s="2"/>
      <c r="L2647" s="2"/>
      <c r="M2647" s="2"/>
      <c r="N2647" s="2"/>
      <c r="O2647" s="2"/>
    </row>
    <row r="2648" spans="8:15">
      <c r="H2648" s="2"/>
      <c r="I2648" s="2"/>
      <c r="J2648" s="2"/>
      <c r="K2648" s="2"/>
      <c r="L2648" s="2"/>
      <c r="M2648" s="2"/>
      <c r="N2648" s="2"/>
      <c r="O2648" s="2"/>
    </row>
    <row r="2649" spans="8:15">
      <c r="H2649" s="2"/>
      <c r="I2649" s="2"/>
      <c r="J2649" s="2"/>
      <c r="K2649" s="2"/>
      <c r="L2649" s="2"/>
      <c r="M2649" s="2"/>
      <c r="N2649" s="2"/>
      <c r="O2649" s="2"/>
    </row>
    <row r="2650" spans="8:15">
      <c r="H2650" s="2"/>
      <c r="I2650" s="2"/>
      <c r="J2650" s="2"/>
      <c r="K2650" s="2"/>
      <c r="L2650" s="2"/>
      <c r="M2650" s="2"/>
      <c r="N2650" s="2"/>
      <c r="O2650" s="2"/>
    </row>
    <row r="2651" spans="8:15">
      <c r="H2651" s="2"/>
      <c r="I2651" s="2"/>
      <c r="J2651" s="2"/>
      <c r="K2651" s="2"/>
      <c r="L2651" s="2"/>
      <c r="M2651" s="2"/>
      <c r="N2651" s="2"/>
      <c r="O2651" s="2"/>
    </row>
    <row r="2652" spans="8:15">
      <c r="H2652" s="2"/>
      <c r="I2652" s="2"/>
      <c r="J2652" s="2"/>
      <c r="K2652" s="2"/>
      <c r="L2652" s="2"/>
      <c r="M2652" s="2"/>
      <c r="N2652" s="2"/>
      <c r="O2652" s="2"/>
    </row>
    <row r="2653" spans="8:15">
      <c r="H2653" s="2"/>
      <c r="I2653" s="2"/>
      <c r="J2653" s="2"/>
      <c r="K2653" s="2"/>
      <c r="L2653" s="2"/>
      <c r="M2653" s="2"/>
      <c r="N2653" s="2"/>
      <c r="O2653" s="2"/>
    </row>
    <row r="2654" spans="8:15">
      <c r="H2654" s="2"/>
      <c r="I2654" s="2"/>
      <c r="J2654" s="2"/>
      <c r="K2654" s="2"/>
      <c r="L2654" s="2"/>
      <c r="M2654" s="2"/>
      <c r="N2654" s="2"/>
      <c r="O2654" s="2"/>
    </row>
    <row r="2655" spans="8:15">
      <c r="H2655" s="2"/>
      <c r="I2655" s="2"/>
      <c r="J2655" s="2"/>
      <c r="K2655" s="2"/>
      <c r="L2655" s="2"/>
      <c r="M2655" s="2"/>
      <c r="N2655" s="2"/>
      <c r="O2655" s="2"/>
    </row>
    <row r="2656" spans="8:15">
      <c r="H2656" s="2"/>
      <c r="I2656" s="2"/>
      <c r="J2656" s="2"/>
      <c r="K2656" s="2"/>
      <c r="L2656" s="2"/>
      <c r="M2656" s="2"/>
      <c r="N2656" s="2"/>
      <c r="O2656" s="2"/>
    </row>
    <row r="2657" spans="8:15">
      <c r="H2657" s="2"/>
      <c r="I2657" s="2"/>
      <c r="J2657" s="2"/>
      <c r="K2657" s="2"/>
      <c r="L2657" s="2"/>
      <c r="M2657" s="2"/>
      <c r="N2657" s="2"/>
      <c r="O2657" s="2"/>
    </row>
    <row r="2658" spans="8:15">
      <c r="H2658" s="2"/>
      <c r="I2658" s="2"/>
      <c r="J2658" s="2"/>
      <c r="K2658" s="2"/>
      <c r="L2658" s="2"/>
      <c r="M2658" s="2"/>
      <c r="N2658" s="2"/>
      <c r="O2658" s="2"/>
    </row>
    <row r="2659" spans="8:15">
      <c r="H2659" s="2"/>
      <c r="I2659" s="2"/>
      <c r="J2659" s="2"/>
      <c r="K2659" s="2"/>
      <c r="L2659" s="2"/>
      <c r="M2659" s="2"/>
      <c r="N2659" s="2"/>
      <c r="O2659" s="2"/>
    </row>
    <row r="2660" spans="8:15">
      <c r="H2660" s="2"/>
      <c r="I2660" s="2"/>
      <c r="J2660" s="2"/>
      <c r="K2660" s="2"/>
      <c r="L2660" s="2"/>
      <c r="M2660" s="2"/>
      <c r="N2660" s="2"/>
      <c r="O2660" s="2"/>
    </row>
    <row r="2661" spans="8:15">
      <c r="H2661" s="2"/>
      <c r="I2661" s="2"/>
      <c r="J2661" s="2"/>
      <c r="K2661" s="2"/>
      <c r="L2661" s="2"/>
      <c r="M2661" s="2"/>
      <c r="N2661" s="2"/>
      <c r="O2661" s="2"/>
    </row>
    <row r="2662" spans="8:15">
      <c r="H2662" s="2"/>
      <c r="I2662" s="2"/>
      <c r="J2662" s="2"/>
      <c r="K2662" s="2"/>
      <c r="L2662" s="2"/>
      <c r="M2662" s="2"/>
      <c r="N2662" s="2"/>
      <c r="O2662" s="2"/>
    </row>
    <row r="2663" spans="8:15">
      <c r="H2663" s="2"/>
      <c r="I2663" s="2"/>
      <c r="J2663" s="2"/>
      <c r="K2663" s="2"/>
      <c r="L2663" s="2"/>
      <c r="M2663" s="2"/>
      <c r="N2663" s="2"/>
      <c r="O2663" s="2"/>
    </row>
    <row r="2664" spans="8:15">
      <c r="H2664" s="2"/>
      <c r="I2664" s="2"/>
      <c r="J2664" s="2"/>
      <c r="K2664" s="2"/>
      <c r="L2664" s="2"/>
      <c r="M2664" s="2"/>
      <c r="N2664" s="2"/>
      <c r="O2664" s="2"/>
    </row>
    <row r="2665" spans="8:15">
      <c r="H2665" s="2"/>
      <c r="I2665" s="2"/>
      <c r="J2665" s="2"/>
      <c r="K2665" s="2"/>
      <c r="L2665" s="2"/>
      <c r="M2665" s="2"/>
      <c r="N2665" s="2"/>
      <c r="O2665" s="2"/>
    </row>
    <row r="2666" spans="8:15">
      <c r="H2666" s="2"/>
      <c r="I2666" s="2"/>
      <c r="J2666" s="2"/>
      <c r="K2666" s="2"/>
      <c r="L2666" s="2"/>
      <c r="M2666" s="2"/>
      <c r="N2666" s="2"/>
      <c r="O2666" s="2"/>
    </row>
    <row r="2667" spans="8:15">
      <c r="H2667" s="2"/>
      <c r="I2667" s="2"/>
      <c r="J2667" s="2"/>
      <c r="K2667" s="2"/>
      <c r="L2667" s="2"/>
      <c r="M2667" s="2"/>
      <c r="N2667" s="2"/>
      <c r="O2667" s="2"/>
    </row>
    <row r="2668" spans="8:15">
      <c r="H2668" s="2"/>
      <c r="I2668" s="2"/>
      <c r="J2668" s="2"/>
      <c r="K2668" s="2"/>
      <c r="L2668" s="2"/>
      <c r="M2668" s="2"/>
      <c r="N2668" s="2"/>
      <c r="O2668" s="2"/>
    </row>
    <row r="2669" spans="8:15">
      <c r="H2669" s="2"/>
      <c r="I2669" s="2"/>
      <c r="J2669" s="2"/>
      <c r="K2669" s="2"/>
      <c r="L2669" s="2"/>
      <c r="M2669" s="2"/>
      <c r="N2669" s="2"/>
      <c r="O2669" s="2"/>
    </row>
    <row r="2670" spans="8:15">
      <c r="H2670" s="2"/>
      <c r="I2670" s="2"/>
      <c r="J2670" s="2"/>
      <c r="K2670" s="2"/>
      <c r="L2670" s="2"/>
      <c r="M2670" s="2"/>
      <c r="N2670" s="2"/>
      <c r="O2670" s="2"/>
    </row>
    <row r="2671" spans="8:15">
      <c r="H2671" s="2"/>
      <c r="I2671" s="2"/>
      <c r="J2671" s="2"/>
      <c r="K2671" s="2"/>
      <c r="L2671" s="2"/>
      <c r="M2671" s="2"/>
      <c r="N2671" s="2"/>
      <c r="O2671" s="2"/>
    </row>
    <row r="2672" spans="8:15">
      <c r="H2672" s="2"/>
      <c r="I2672" s="2"/>
      <c r="J2672" s="2"/>
      <c r="K2672" s="2"/>
      <c r="L2672" s="2"/>
      <c r="M2672" s="2"/>
      <c r="N2672" s="2"/>
      <c r="O2672" s="2"/>
    </row>
    <row r="2673" spans="8:15">
      <c r="H2673" s="2"/>
      <c r="I2673" s="2"/>
      <c r="J2673" s="2"/>
      <c r="K2673" s="2"/>
      <c r="L2673" s="2"/>
      <c r="M2673" s="2"/>
      <c r="N2673" s="2"/>
      <c r="O2673" s="2"/>
    </row>
    <row r="2674" spans="8:15">
      <c r="H2674" s="2"/>
      <c r="I2674" s="2"/>
      <c r="J2674" s="2"/>
      <c r="K2674" s="2"/>
      <c r="L2674" s="2"/>
      <c r="M2674" s="2"/>
      <c r="N2674" s="2"/>
      <c r="O2674" s="2"/>
    </row>
    <row r="2675" spans="8:15">
      <c r="H2675" s="2"/>
      <c r="I2675" s="2"/>
      <c r="J2675" s="2"/>
      <c r="K2675" s="2"/>
      <c r="L2675" s="2"/>
      <c r="M2675" s="2"/>
      <c r="N2675" s="2"/>
      <c r="O2675" s="2"/>
    </row>
    <row r="2676" spans="8:15">
      <c r="H2676" s="2"/>
      <c r="I2676" s="2"/>
      <c r="J2676" s="2"/>
      <c r="K2676" s="2"/>
      <c r="L2676" s="2"/>
      <c r="M2676" s="2"/>
      <c r="N2676" s="2"/>
      <c r="O2676" s="2"/>
    </row>
    <row r="2677" spans="8:15">
      <c r="H2677" s="2"/>
      <c r="I2677" s="2"/>
      <c r="J2677" s="2"/>
      <c r="K2677" s="2"/>
      <c r="L2677" s="2"/>
      <c r="M2677" s="2"/>
      <c r="N2677" s="2"/>
      <c r="O2677" s="2"/>
    </row>
    <row r="2678" spans="8:15">
      <c r="H2678" s="2"/>
      <c r="I2678" s="2"/>
      <c r="J2678" s="2"/>
      <c r="K2678" s="2"/>
      <c r="L2678" s="2"/>
      <c r="M2678" s="2"/>
      <c r="N2678" s="2"/>
      <c r="O2678" s="2"/>
    </row>
    <row r="2679" spans="8:15">
      <c r="H2679" s="2"/>
      <c r="I2679" s="2"/>
      <c r="J2679" s="2"/>
      <c r="K2679" s="2"/>
      <c r="L2679" s="2"/>
      <c r="M2679" s="2"/>
      <c r="N2679" s="2"/>
      <c r="O2679" s="2"/>
    </row>
    <row r="2680" spans="8:15">
      <c r="H2680" s="2"/>
      <c r="I2680" s="2"/>
      <c r="J2680" s="2"/>
      <c r="K2680" s="2"/>
      <c r="L2680" s="2"/>
      <c r="M2680" s="2"/>
      <c r="N2680" s="2"/>
      <c r="O2680" s="2"/>
    </row>
    <row r="2681" spans="8:15">
      <c r="H2681" s="2"/>
      <c r="I2681" s="2"/>
      <c r="J2681" s="2"/>
      <c r="K2681" s="2"/>
      <c r="L2681" s="2"/>
      <c r="M2681" s="2"/>
      <c r="N2681" s="2"/>
      <c r="O2681" s="2"/>
    </row>
    <row r="2682" spans="8:15">
      <c r="H2682" s="2"/>
      <c r="I2682" s="2"/>
      <c r="J2682" s="2"/>
      <c r="K2682" s="2"/>
      <c r="L2682" s="2"/>
      <c r="M2682" s="2"/>
      <c r="N2682" s="2"/>
      <c r="O2682" s="2"/>
    </row>
    <row r="2683" spans="8:15">
      <c r="H2683" s="2"/>
      <c r="I2683" s="2"/>
      <c r="J2683" s="2"/>
      <c r="K2683" s="2"/>
      <c r="L2683" s="2"/>
      <c r="M2683" s="2"/>
      <c r="N2683" s="2"/>
      <c r="O2683" s="2"/>
    </row>
    <row r="2684" spans="8:15">
      <c r="H2684" s="2"/>
      <c r="I2684" s="2"/>
      <c r="J2684" s="2"/>
      <c r="K2684" s="2"/>
      <c r="L2684" s="2"/>
      <c r="M2684" s="2"/>
      <c r="N2684" s="2"/>
      <c r="O2684" s="2"/>
    </row>
    <row r="2685" spans="8:15">
      <c r="H2685" s="2"/>
      <c r="I2685" s="2"/>
      <c r="J2685" s="2"/>
      <c r="K2685" s="2"/>
      <c r="L2685" s="2"/>
      <c r="M2685" s="2"/>
      <c r="N2685" s="2"/>
      <c r="O2685" s="2"/>
    </row>
    <row r="2686" spans="8:15">
      <c r="H2686" s="2"/>
      <c r="I2686" s="2"/>
      <c r="J2686" s="2"/>
      <c r="K2686" s="2"/>
      <c r="L2686" s="2"/>
      <c r="M2686" s="2"/>
      <c r="N2686" s="2"/>
      <c r="O2686" s="2"/>
    </row>
    <row r="2687" spans="8:15">
      <c r="H2687" s="2"/>
      <c r="I2687" s="2"/>
      <c r="J2687" s="2"/>
      <c r="K2687" s="2"/>
      <c r="L2687" s="2"/>
      <c r="M2687" s="2"/>
      <c r="N2687" s="2"/>
      <c r="O2687" s="2"/>
    </row>
    <row r="2688" spans="8:15">
      <c r="H2688" s="2"/>
      <c r="I2688" s="2"/>
      <c r="J2688" s="2"/>
      <c r="K2688" s="2"/>
      <c r="L2688" s="2"/>
      <c r="M2688" s="2"/>
      <c r="N2688" s="2"/>
      <c r="O2688" s="2"/>
    </row>
    <row r="2689" spans="8:15">
      <c r="H2689" s="2"/>
      <c r="I2689" s="2"/>
      <c r="J2689" s="2"/>
      <c r="K2689" s="2"/>
      <c r="L2689" s="2"/>
      <c r="M2689" s="2"/>
      <c r="N2689" s="2"/>
      <c r="O2689" s="2"/>
    </row>
    <row r="2690" spans="8:15">
      <c r="H2690" s="2"/>
      <c r="I2690" s="2"/>
      <c r="J2690" s="2"/>
      <c r="K2690" s="2"/>
      <c r="L2690" s="2"/>
      <c r="M2690" s="2"/>
      <c r="N2690" s="2"/>
      <c r="O2690" s="2"/>
    </row>
    <row r="2691" spans="8:15">
      <c r="H2691" s="2"/>
      <c r="I2691" s="2"/>
      <c r="J2691" s="2"/>
      <c r="K2691" s="2"/>
      <c r="L2691" s="2"/>
      <c r="M2691" s="2"/>
      <c r="N2691" s="2"/>
      <c r="O2691" s="2"/>
    </row>
    <row r="2692" spans="8:15">
      <c r="H2692" s="2"/>
      <c r="I2692" s="2"/>
      <c r="J2692" s="2"/>
      <c r="K2692" s="2"/>
      <c r="L2692" s="2"/>
      <c r="M2692" s="2"/>
      <c r="N2692" s="2"/>
      <c r="O2692" s="2"/>
    </row>
    <row r="2693" spans="8:15">
      <c r="H2693" s="2"/>
      <c r="I2693" s="2"/>
      <c r="J2693" s="2"/>
      <c r="K2693" s="2"/>
      <c r="L2693" s="2"/>
      <c r="M2693" s="2"/>
      <c r="N2693" s="2"/>
      <c r="O2693" s="2"/>
    </row>
    <row r="2694" spans="8:15">
      <c r="H2694" s="2"/>
      <c r="I2694" s="2"/>
      <c r="J2694" s="2"/>
      <c r="K2694" s="2"/>
      <c r="L2694" s="2"/>
      <c r="M2694" s="2"/>
      <c r="N2694" s="2"/>
      <c r="O2694" s="2"/>
    </row>
    <row r="2695" spans="8:15">
      <c r="H2695" s="2"/>
      <c r="I2695" s="2"/>
      <c r="J2695" s="2"/>
      <c r="K2695" s="2"/>
      <c r="L2695" s="2"/>
      <c r="M2695" s="2"/>
      <c r="N2695" s="2"/>
      <c r="O2695" s="2"/>
    </row>
    <row r="2696" spans="8:15">
      <c r="H2696" s="2"/>
      <c r="I2696" s="2"/>
      <c r="J2696" s="2"/>
      <c r="K2696" s="2"/>
      <c r="L2696" s="2"/>
      <c r="M2696" s="2"/>
      <c r="N2696" s="2"/>
      <c r="O2696" s="2"/>
    </row>
    <row r="2697" spans="8:15">
      <c r="H2697" s="2"/>
      <c r="I2697" s="2"/>
      <c r="J2697" s="2"/>
      <c r="K2697" s="2"/>
      <c r="L2697" s="2"/>
      <c r="M2697" s="2"/>
      <c r="N2697" s="2"/>
      <c r="O2697" s="2"/>
    </row>
    <row r="2698" spans="8:15">
      <c r="H2698" s="2"/>
      <c r="I2698" s="2"/>
      <c r="J2698" s="2"/>
      <c r="K2698" s="2"/>
      <c r="L2698" s="2"/>
      <c r="M2698" s="2"/>
      <c r="N2698" s="2"/>
      <c r="O2698" s="2"/>
    </row>
    <row r="2699" spans="8:15">
      <c r="H2699" s="2"/>
      <c r="I2699" s="2"/>
      <c r="J2699" s="2"/>
      <c r="K2699" s="2"/>
      <c r="L2699" s="2"/>
      <c r="M2699" s="2"/>
      <c r="N2699" s="2"/>
      <c r="O2699" s="2"/>
    </row>
    <row r="2700" spans="8:15">
      <c r="H2700" s="2"/>
      <c r="I2700" s="2"/>
      <c r="J2700" s="2"/>
      <c r="K2700" s="2"/>
      <c r="L2700" s="2"/>
      <c r="M2700" s="2"/>
      <c r="N2700" s="2"/>
      <c r="O2700" s="2"/>
    </row>
    <row r="2701" spans="8:15">
      <c r="H2701" s="2"/>
      <c r="I2701" s="2"/>
      <c r="J2701" s="2"/>
      <c r="K2701" s="2"/>
      <c r="L2701" s="2"/>
      <c r="M2701" s="2"/>
      <c r="N2701" s="2"/>
      <c r="O2701" s="2"/>
    </row>
    <row r="2702" spans="8:15">
      <c r="H2702" s="2"/>
      <c r="I2702" s="2"/>
      <c r="J2702" s="2"/>
      <c r="K2702" s="2"/>
      <c r="L2702" s="2"/>
      <c r="M2702" s="2"/>
      <c r="N2702" s="2"/>
      <c r="O2702" s="2"/>
    </row>
    <row r="2703" spans="8:15">
      <c r="H2703" s="2"/>
      <c r="I2703" s="2"/>
      <c r="J2703" s="2"/>
      <c r="K2703" s="2"/>
      <c r="L2703" s="2"/>
      <c r="M2703" s="2"/>
      <c r="N2703" s="2"/>
      <c r="O2703" s="2"/>
    </row>
    <row r="2704" spans="8:15">
      <c r="H2704" s="2"/>
      <c r="I2704" s="2"/>
      <c r="J2704" s="2"/>
      <c r="K2704" s="2"/>
      <c r="L2704" s="2"/>
      <c r="M2704" s="2"/>
      <c r="N2704" s="2"/>
      <c r="O2704" s="2"/>
    </row>
    <row r="2705" spans="8:15">
      <c r="H2705" s="2"/>
      <c r="I2705" s="2"/>
      <c r="J2705" s="2"/>
      <c r="K2705" s="2"/>
      <c r="L2705" s="2"/>
      <c r="M2705" s="2"/>
      <c r="N2705" s="2"/>
      <c r="O2705" s="2"/>
    </row>
    <row r="2706" spans="8:15">
      <c r="H2706" s="2"/>
      <c r="I2706" s="2"/>
      <c r="J2706" s="2"/>
      <c r="K2706" s="2"/>
      <c r="L2706" s="2"/>
      <c r="M2706" s="2"/>
      <c r="N2706" s="2"/>
      <c r="O2706" s="2"/>
    </row>
    <row r="2707" spans="8:15">
      <c r="H2707" s="2"/>
      <c r="I2707" s="2"/>
      <c r="J2707" s="2"/>
      <c r="K2707" s="2"/>
      <c r="L2707" s="2"/>
      <c r="M2707" s="2"/>
      <c r="N2707" s="2"/>
      <c r="O2707" s="2"/>
    </row>
    <row r="2708" spans="8:15">
      <c r="H2708" s="2"/>
      <c r="I2708" s="2"/>
      <c r="J2708" s="2"/>
      <c r="K2708" s="2"/>
      <c r="L2708" s="2"/>
      <c r="M2708" s="2"/>
      <c r="N2708" s="2"/>
      <c r="O2708" s="2"/>
    </row>
    <row r="2709" spans="8:15">
      <c r="H2709" s="2"/>
      <c r="I2709" s="2"/>
      <c r="J2709" s="2"/>
      <c r="K2709" s="2"/>
      <c r="L2709" s="2"/>
      <c r="M2709" s="2"/>
      <c r="N2709" s="2"/>
      <c r="O2709" s="2"/>
    </row>
    <row r="2710" spans="8:15">
      <c r="H2710" s="2"/>
      <c r="I2710" s="2"/>
      <c r="J2710" s="2"/>
      <c r="K2710" s="2"/>
      <c r="L2710" s="2"/>
      <c r="M2710" s="2"/>
      <c r="N2710" s="2"/>
      <c r="O2710" s="2"/>
    </row>
    <row r="2711" spans="8:15">
      <c r="H2711" s="2"/>
      <c r="I2711" s="2"/>
      <c r="J2711" s="2"/>
      <c r="K2711" s="2"/>
      <c r="L2711" s="2"/>
      <c r="M2711" s="2"/>
      <c r="N2711" s="2"/>
      <c r="O2711" s="2"/>
    </row>
    <row r="2712" spans="8:15">
      <c r="H2712" s="2"/>
      <c r="I2712" s="2"/>
      <c r="J2712" s="2"/>
      <c r="K2712" s="2"/>
      <c r="L2712" s="2"/>
      <c r="M2712" s="2"/>
      <c r="N2712" s="2"/>
      <c r="O2712" s="2"/>
    </row>
    <row r="2713" spans="8:15">
      <c r="H2713" s="2"/>
      <c r="I2713" s="2"/>
      <c r="J2713" s="2"/>
      <c r="K2713" s="2"/>
      <c r="L2713" s="2"/>
      <c r="M2713" s="2"/>
      <c r="N2713" s="2"/>
      <c r="O2713" s="2"/>
    </row>
    <row r="2714" spans="8:15">
      <c r="H2714" s="2"/>
      <c r="I2714" s="2"/>
      <c r="J2714" s="2"/>
      <c r="K2714" s="2"/>
      <c r="L2714" s="2"/>
      <c r="M2714" s="2"/>
      <c r="N2714" s="2"/>
      <c r="O2714" s="2"/>
    </row>
    <row r="2715" spans="8:15">
      <c r="H2715" s="2"/>
      <c r="I2715" s="2"/>
      <c r="J2715" s="2"/>
      <c r="K2715" s="2"/>
      <c r="L2715" s="2"/>
      <c r="M2715" s="2"/>
      <c r="N2715" s="2"/>
      <c r="O2715" s="2"/>
    </row>
    <row r="2716" spans="8:15">
      <c r="H2716" s="2"/>
      <c r="I2716" s="2"/>
      <c r="J2716" s="2"/>
      <c r="K2716" s="2"/>
      <c r="L2716" s="2"/>
      <c r="M2716" s="2"/>
      <c r="N2716" s="2"/>
      <c r="O2716" s="2"/>
    </row>
    <row r="2717" spans="8:15">
      <c r="H2717" s="2"/>
      <c r="I2717" s="2"/>
      <c r="J2717" s="2"/>
      <c r="K2717" s="2"/>
      <c r="L2717" s="2"/>
      <c r="M2717" s="2"/>
      <c r="N2717" s="2"/>
      <c r="O2717" s="2"/>
    </row>
    <row r="2718" spans="8:15">
      <c r="H2718" s="2"/>
      <c r="I2718" s="2"/>
      <c r="J2718" s="2"/>
      <c r="K2718" s="2"/>
      <c r="L2718" s="2"/>
      <c r="M2718" s="2"/>
      <c r="N2718" s="2"/>
      <c r="O2718" s="2"/>
    </row>
    <row r="2719" spans="8:15">
      <c r="H2719" s="2"/>
      <c r="I2719" s="2"/>
      <c r="J2719" s="2"/>
      <c r="K2719" s="2"/>
      <c r="L2719" s="2"/>
      <c r="M2719" s="2"/>
      <c r="N2719" s="2"/>
      <c r="O2719" s="2"/>
    </row>
    <row r="2720" spans="8:15">
      <c r="H2720" s="2"/>
      <c r="I2720" s="2"/>
      <c r="J2720" s="2"/>
      <c r="K2720" s="2"/>
      <c r="L2720" s="2"/>
      <c r="M2720" s="2"/>
      <c r="N2720" s="2"/>
      <c r="O2720" s="2"/>
    </row>
    <row r="2721" spans="8:15">
      <c r="H2721" s="2"/>
      <c r="I2721" s="2"/>
      <c r="J2721" s="2"/>
      <c r="K2721" s="2"/>
      <c r="L2721" s="2"/>
      <c r="M2721" s="2"/>
      <c r="N2721" s="2"/>
      <c r="O2721" s="2"/>
    </row>
    <row r="2722" spans="8:15">
      <c r="H2722" s="2"/>
      <c r="I2722" s="2"/>
      <c r="J2722" s="2"/>
      <c r="K2722" s="2"/>
      <c r="L2722" s="2"/>
      <c r="M2722" s="2"/>
      <c r="N2722" s="2"/>
      <c r="O2722" s="2"/>
    </row>
    <row r="2723" spans="8:15">
      <c r="H2723" s="2"/>
      <c r="I2723" s="2"/>
      <c r="J2723" s="2"/>
      <c r="K2723" s="2"/>
      <c r="L2723" s="2"/>
      <c r="M2723" s="2"/>
      <c r="N2723" s="2"/>
      <c r="O2723" s="2"/>
    </row>
    <row r="2724" spans="8:15">
      <c r="H2724" s="2"/>
      <c r="I2724" s="2"/>
      <c r="J2724" s="2"/>
      <c r="K2724" s="2"/>
      <c r="L2724" s="2"/>
      <c r="M2724" s="2"/>
      <c r="N2724" s="2"/>
      <c r="O2724" s="2"/>
    </row>
    <row r="2725" spans="8:15">
      <c r="H2725" s="2"/>
      <c r="I2725" s="2"/>
      <c r="J2725" s="2"/>
      <c r="K2725" s="2"/>
      <c r="L2725" s="2"/>
      <c r="M2725" s="2"/>
      <c r="N2725" s="2"/>
      <c r="O2725" s="2"/>
    </row>
    <row r="2726" spans="8:15">
      <c r="H2726" s="2"/>
      <c r="I2726" s="2"/>
      <c r="J2726" s="2"/>
      <c r="K2726" s="2"/>
      <c r="L2726" s="2"/>
      <c r="M2726" s="2"/>
      <c r="N2726" s="2"/>
      <c r="O2726" s="2"/>
    </row>
    <row r="2727" spans="8:15">
      <c r="H2727" s="2"/>
      <c r="I2727" s="2"/>
      <c r="J2727" s="2"/>
      <c r="K2727" s="2"/>
      <c r="L2727" s="2"/>
      <c r="M2727" s="2"/>
      <c r="N2727" s="2"/>
      <c r="O2727" s="2"/>
    </row>
    <row r="2728" spans="8:15">
      <c r="H2728" s="2"/>
      <c r="I2728" s="2"/>
      <c r="J2728" s="2"/>
      <c r="K2728" s="2"/>
      <c r="L2728" s="2"/>
      <c r="M2728" s="2"/>
      <c r="N2728" s="2"/>
      <c r="O2728" s="2"/>
    </row>
    <row r="2729" spans="8:15">
      <c r="H2729" s="2"/>
      <c r="I2729" s="2"/>
      <c r="J2729" s="2"/>
      <c r="K2729" s="2"/>
      <c r="L2729" s="2"/>
      <c r="M2729" s="2"/>
      <c r="N2729" s="2"/>
      <c r="O2729" s="2"/>
    </row>
    <row r="2730" spans="8:15">
      <c r="H2730" s="2"/>
      <c r="I2730" s="2"/>
      <c r="J2730" s="2"/>
      <c r="K2730" s="2"/>
      <c r="L2730" s="2"/>
      <c r="M2730" s="2"/>
      <c r="N2730" s="2"/>
      <c r="O2730" s="2"/>
    </row>
    <row r="2731" spans="8:15">
      <c r="H2731" s="2"/>
      <c r="I2731" s="2"/>
      <c r="J2731" s="2"/>
      <c r="K2731" s="2"/>
      <c r="L2731" s="2"/>
      <c r="M2731" s="2"/>
      <c r="N2731" s="2"/>
      <c r="O2731" s="2"/>
    </row>
    <row r="2732" spans="8:15">
      <c r="H2732" s="2"/>
      <c r="I2732" s="2"/>
      <c r="J2732" s="2"/>
      <c r="K2732" s="2"/>
      <c r="L2732" s="2"/>
      <c r="M2732" s="2"/>
      <c r="N2732" s="2"/>
      <c r="O2732" s="2"/>
    </row>
    <row r="2733" spans="8:15">
      <c r="H2733" s="2"/>
      <c r="I2733" s="2"/>
      <c r="J2733" s="2"/>
      <c r="K2733" s="2"/>
      <c r="L2733" s="2"/>
      <c r="M2733" s="2"/>
      <c r="N2733" s="2"/>
      <c r="O2733" s="2"/>
    </row>
    <row r="2734" spans="8:15">
      <c r="H2734" s="2"/>
      <c r="I2734" s="2"/>
      <c r="J2734" s="2"/>
      <c r="K2734" s="2"/>
      <c r="L2734" s="2"/>
      <c r="M2734" s="2"/>
      <c r="N2734" s="2"/>
      <c r="O2734" s="2"/>
    </row>
    <row r="2735" spans="8:15">
      <c r="H2735" s="2"/>
      <c r="I2735" s="2"/>
      <c r="J2735" s="2"/>
      <c r="K2735" s="2"/>
      <c r="L2735" s="2"/>
      <c r="M2735" s="2"/>
      <c r="N2735" s="2"/>
      <c r="O2735" s="2"/>
    </row>
    <row r="2736" spans="8:15">
      <c r="H2736" s="2"/>
      <c r="I2736" s="2"/>
      <c r="J2736" s="2"/>
      <c r="K2736" s="2"/>
      <c r="L2736" s="2"/>
      <c r="M2736" s="2"/>
      <c r="N2736" s="2"/>
      <c r="O2736" s="2"/>
    </row>
    <row r="2737" spans="8:15">
      <c r="H2737" s="2"/>
      <c r="I2737" s="2"/>
      <c r="J2737" s="2"/>
      <c r="K2737" s="2"/>
      <c r="L2737" s="2"/>
      <c r="M2737" s="2"/>
      <c r="N2737" s="2"/>
      <c r="O2737" s="2"/>
    </row>
    <row r="2738" spans="8:15">
      <c r="H2738" s="2"/>
      <c r="I2738" s="2"/>
      <c r="J2738" s="2"/>
      <c r="K2738" s="2"/>
      <c r="L2738" s="2"/>
      <c r="M2738" s="2"/>
      <c r="N2738" s="2"/>
      <c r="O2738" s="2"/>
    </row>
    <row r="2739" spans="8:15">
      <c r="H2739" s="2"/>
      <c r="I2739" s="2"/>
      <c r="J2739" s="2"/>
      <c r="K2739" s="2"/>
      <c r="L2739" s="2"/>
      <c r="M2739" s="2"/>
      <c r="N2739" s="2"/>
      <c r="O2739" s="2"/>
    </row>
    <row r="2740" spans="8:15">
      <c r="H2740" s="2"/>
      <c r="I2740" s="2"/>
      <c r="J2740" s="2"/>
      <c r="K2740" s="2"/>
      <c r="L2740" s="2"/>
      <c r="M2740" s="2"/>
      <c r="N2740" s="2"/>
      <c r="O2740" s="2"/>
    </row>
    <row r="2741" spans="8:15">
      <c r="H2741" s="2"/>
      <c r="I2741" s="2"/>
      <c r="J2741" s="2"/>
      <c r="K2741" s="2"/>
      <c r="L2741" s="2"/>
      <c r="M2741" s="2"/>
      <c r="N2741" s="2"/>
      <c r="O2741" s="2"/>
    </row>
    <row r="2742" spans="8:15">
      <c r="H2742" s="2"/>
      <c r="I2742" s="2"/>
      <c r="J2742" s="2"/>
      <c r="K2742" s="2"/>
      <c r="L2742" s="2"/>
      <c r="M2742" s="2"/>
      <c r="N2742" s="2"/>
      <c r="O2742" s="2"/>
    </row>
    <row r="2743" spans="8:15">
      <c r="H2743" s="2"/>
      <c r="I2743" s="2"/>
      <c r="J2743" s="2"/>
      <c r="K2743" s="2"/>
      <c r="L2743" s="2"/>
      <c r="M2743" s="2"/>
      <c r="N2743" s="2"/>
      <c r="O2743" s="2"/>
    </row>
    <row r="2744" spans="8:15">
      <c r="H2744" s="2"/>
      <c r="I2744" s="2"/>
      <c r="J2744" s="2"/>
      <c r="K2744" s="2"/>
      <c r="L2744" s="2"/>
      <c r="M2744" s="2"/>
      <c r="N2744" s="2"/>
      <c r="O2744" s="2"/>
    </row>
    <row r="2745" spans="8:15">
      <c r="H2745" s="2"/>
      <c r="I2745" s="2"/>
      <c r="J2745" s="2"/>
      <c r="K2745" s="2"/>
      <c r="L2745" s="2"/>
      <c r="M2745" s="2"/>
      <c r="N2745" s="2"/>
      <c r="O2745" s="2"/>
    </row>
    <row r="2746" spans="8:15">
      <c r="H2746" s="2"/>
      <c r="I2746" s="2"/>
      <c r="J2746" s="2"/>
      <c r="K2746" s="2"/>
      <c r="L2746" s="2"/>
      <c r="M2746" s="2"/>
      <c r="N2746" s="2"/>
      <c r="O2746" s="2"/>
    </row>
    <row r="2747" spans="8:15">
      <c r="H2747" s="2"/>
      <c r="I2747" s="2"/>
      <c r="J2747" s="2"/>
      <c r="K2747" s="2"/>
      <c r="L2747" s="2"/>
      <c r="M2747" s="2"/>
      <c r="N2747" s="2"/>
      <c r="O2747" s="2"/>
    </row>
    <row r="2748" spans="8:15">
      <c r="H2748" s="2"/>
      <c r="I2748" s="2"/>
      <c r="J2748" s="2"/>
      <c r="K2748" s="2"/>
      <c r="L2748" s="2"/>
      <c r="M2748" s="2"/>
      <c r="N2748" s="2"/>
      <c r="O2748" s="2"/>
    </row>
    <row r="2749" spans="8:15">
      <c r="H2749" s="2"/>
      <c r="I2749" s="2"/>
      <c r="J2749" s="2"/>
      <c r="K2749" s="2"/>
      <c r="L2749" s="2"/>
      <c r="M2749" s="2"/>
      <c r="N2749" s="2"/>
      <c r="O2749" s="2"/>
    </row>
    <row r="2750" spans="8:15">
      <c r="H2750" s="2"/>
      <c r="I2750" s="2"/>
      <c r="J2750" s="2"/>
      <c r="K2750" s="2"/>
      <c r="L2750" s="2"/>
      <c r="M2750" s="2"/>
      <c r="N2750" s="2"/>
      <c r="O2750" s="2"/>
    </row>
    <row r="2751" spans="8:15">
      <c r="H2751" s="2"/>
      <c r="I2751" s="2"/>
      <c r="J2751" s="2"/>
      <c r="K2751" s="2"/>
      <c r="L2751" s="2"/>
      <c r="M2751" s="2"/>
      <c r="N2751" s="2"/>
      <c r="O2751" s="2"/>
    </row>
    <row r="2752" spans="8:15">
      <c r="H2752" s="2"/>
      <c r="I2752" s="2"/>
      <c r="J2752" s="2"/>
      <c r="K2752" s="2"/>
      <c r="L2752" s="2"/>
      <c r="M2752" s="2"/>
      <c r="N2752" s="2"/>
      <c r="O2752" s="2"/>
    </row>
    <row r="2753" spans="8:15">
      <c r="H2753" s="2"/>
      <c r="I2753" s="2"/>
      <c r="J2753" s="2"/>
      <c r="K2753" s="2"/>
      <c r="L2753" s="2"/>
      <c r="M2753" s="2"/>
      <c r="N2753" s="2"/>
      <c r="O2753" s="2"/>
    </row>
    <row r="2754" spans="8:15">
      <c r="H2754" s="2"/>
      <c r="I2754" s="2"/>
      <c r="J2754" s="2"/>
      <c r="K2754" s="2"/>
      <c r="L2754" s="2"/>
      <c r="M2754" s="2"/>
      <c r="N2754" s="2"/>
      <c r="O2754" s="2"/>
    </row>
    <row r="2755" spans="8:15">
      <c r="H2755" s="2"/>
      <c r="I2755" s="2"/>
      <c r="J2755" s="2"/>
      <c r="K2755" s="2"/>
      <c r="L2755" s="2"/>
      <c r="M2755" s="2"/>
      <c r="N2755" s="2"/>
      <c r="O2755" s="2"/>
    </row>
    <row r="2756" spans="8:15">
      <c r="H2756" s="2"/>
      <c r="I2756" s="2"/>
      <c r="J2756" s="2"/>
      <c r="K2756" s="2"/>
      <c r="L2756" s="2"/>
      <c r="M2756" s="2"/>
      <c r="N2756" s="2"/>
      <c r="O2756" s="2"/>
    </row>
    <row r="2757" spans="8:15">
      <c r="H2757" s="2"/>
      <c r="I2757" s="2"/>
      <c r="J2757" s="2"/>
      <c r="K2757" s="2"/>
      <c r="L2757" s="2"/>
      <c r="M2757" s="2"/>
      <c r="N2757" s="2"/>
      <c r="O2757" s="2"/>
    </row>
    <row r="2758" spans="8:15">
      <c r="H2758" s="2"/>
      <c r="I2758" s="2"/>
      <c r="J2758" s="2"/>
      <c r="K2758" s="2"/>
      <c r="L2758" s="2"/>
      <c r="M2758" s="2"/>
      <c r="N2758" s="2"/>
      <c r="O2758" s="2"/>
    </row>
    <row r="2759" spans="8:15">
      <c r="H2759" s="2"/>
      <c r="I2759" s="2"/>
      <c r="J2759" s="2"/>
      <c r="K2759" s="2"/>
      <c r="L2759" s="2"/>
      <c r="M2759" s="2"/>
      <c r="N2759" s="2"/>
      <c r="O2759" s="2"/>
    </row>
    <row r="2760" spans="8:15">
      <c r="H2760" s="2"/>
      <c r="I2760" s="2"/>
      <c r="J2760" s="2"/>
      <c r="K2760" s="2"/>
      <c r="L2760" s="2"/>
      <c r="M2760" s="2"/>
      <c r="N2760" s="2"/>
      <c r="O2760" s="2"/>
    </row>
    <row r="2761" spans="8:15">
      <c r="H2761" s="2"/>
      <c r="I2761" s="2"/>
      <c r="J2761" s="2"/>
      <c r="K2761" s="2"/>
      <c r="L2761" s="2"/>
      <c r="M2761" s="2"/>
      <c r="N2761" s="2"/>
      <c r="O2761" s="2"/>
    </row>
    <row r="2762" spans="8:15">
      <c r="H2762" s="2"/>
      <c r="I2762" s="2"/>
      <c r="J2762" s="2"/>
      <c r="K2762" s="2"/>
      <c r="L2762" s="2"/>
      <c r="M2762" s="2"/>
      <c r="N2762" s="2"/>
      <c r="O2762" s="2"/>
    </row>
    <row r="2763" spans="8:15">
      <c r="H2763" s="2"/>
      <c r="I2763" s="2"/>
      <c r="J2763" s="2"/>
      <c r="K2763" s="2"/>
      <c r="L2763" s="2"/>
      <c r="M2763" s="2"/>
      <c r="N2763" s="2"/>
      <c r="O2763" s="2"/>
    </row>
    <row r="2764" spans="8:15">
      <c r="H2764" s="2"/>
      <c r="I2764" s="2"/>
      <c r="J2764" s="2"/>
      <c r="K2764" s="2"/>
      <c r="L2764" s="2"/>
      <c r="M2764" s="2"/>
      <c r="N2764" s="2"/>
      <c r="O2764" s="2"/>
    </row>
    <row r="2765" spans="8:15">
      <c r="H2765" s="2"/>
      <c r="I2765" s="2"/>
      <c r="J2765" s="2"/>
      <c r="K2765" s="2"/>
      <c r="L2765" s="2"/>
      <c r="M2765" s="2"/>
      <c r="N2765" s="2"/>
      <c r="O2765" s="2"/>
    </row>
    <row r="2766" spans="8:15">
      <c r="H2766" s="2"/>
      <c r="I2766" s="2"/>
      <c r="J2766" s="2"/>
      <c r="K2766" s="2"/>
      <c r="L2766" s="2"/>
      <c r="M2766" s="2"/>
      <c r="N2766" s="2"/>
      <c r="O2766" s="2"/>
    </row>
    <row r="2767" spans="8:15">
      <c r="H2767" s="2"/>
      <c r="I2767" s="2"/>
      <c r="J2767" s="2"/>
      <c r="K2767" s="2"/>
      <c r="L2767" s="2"/>
      <c r="M2767" s="2"/>
      <c r="N2767" s="2"/>
      <c r="O2767" s="2"/>
    </row>
    <row r="2768" spans="8:15">
      <c r="H2768" s="2"/>
      <c r="I2768" s="2"/>
      <c r="J2768" s="2"/>
      <c r="K2768" s="2"/>
      <c r="L2768" s="2"/>
      <c r="M2768" s="2"/>
      <c r="N2768" s="2"/>
      <c r="O2768" s="2"/>
    </row>
    <row r="2769" spans="8:15">
      <c r="H2769" s="2"/>
      <c r="I2769" s="2"/>
      <c r="J2769" s="2"/>
      <c r="K2769" s="2"/>
      <c r="L2769" s="2"/>
      <c r="M2769" s="2"/>
      <c r="N2769" s="2"/>
      <c r="O2769" s="2"/>
    </row>
    <row r="2770" spans="8:15">
      <c r="H2770" s="2"/>
      <c r="I2770" s="2"/>
      <c r="J2770" s="2"/>
      <c r="K2770" s="2"/>
      <c r="L2770" s="2"/>
      <c r="M2770" s="2"/>
      <c r="N2770" s="2"/>
      <c r="O2770" s="2"/>
    </row>
    <row r="2771" spans="8:15">
      <c r="H2771" s="2"/>
      <c r="I2771" s="2"/>
      <c r="J2771" s="2"/>
      <c r="K2771" s="2"/>
      <c r="L2771" s="2"/>
      <c r="M2771" s="2"/>
      <c r="N2771" s="2"/>
      <c r="O2771" s="2"/>
    </row>
    <row r="2772" spans="8:15">
      <c r="H2772" s="2"/>
      <c r="I2772" s="2"/>
      <c r="J2772" s="2"/>
      <c r="K2772" s="2"/>
      <c r="L2772" s="2"/>
      <c r="M2772" s="2"/>
      <c r="N2772" s="2"/>
      <c r="O2772" s="2"/>
    </row>
    <row r="2773" spans="8:15">
      <c r="H2773" s="2"/>
      <c r="I2773" s="2"/>
      <c r="J2773" s="2"/>
      <c r="K2773" s="2"/>
      <c r="L2773" s="2"/>
      <c r="M2773" s="2"/>
      <c r="N2773" s="2"/>
      <c r="O2773" s="2"/>
    </row>
    <row r="2774" spans="8:15">
      <c r="H2774" s="2"/>
      <c r="I2774" s="2"/>
      <c r="J2774" s="2"/>
      <c r="K2774" s="2"/>
      <c r="L2774" s="2"/>
      <c r="M2774" s="2"/>
      <c r="N2774" s="2"/>
      <c r="O2774" s="2"/>
    </row>
    <row r="2775" spans="8:15">
      <c r="H2775" s="2"/>
      <c r="I2775" s="2"/>
      <c r="J2775" s="2"/>
      <c r="K2775" s="2"/>
      <c r="L2775" s="2"/>
      <c r="M2775" s="2"/>
      <c r="N2775" s="2"/>
      <c r="O2775" s="2"/>
    </row>
    <row r="2776" spans="8:15">
      <c r="H2776" s="2"/>
      <c r="I2776" s="2"/>
      <c r="J2776" s="2"/>
      <c r="K2776" s="2"/>
      <c r="L2776" s="2"/>
      <c r="M2776" s="2"/>
      <c r="N2776" s="2"/>
      <c r="O2776" s="2"/>
    </row>
    <row r="2777" spans="8:15">
      <c r="H2777" s="2"/>
      <c r="I2777" s="2"/>
      <c r="J2777" s="2"/>
      <c r="K2777" s="2"/>
      <c r="L2777" s="2"/>
      <c r="M2777" s="2"/>
      <c r="N2777" s="2"/>
      <c r="O2777" s="2"/>
    </row>
    <row r="2778" spans="8:15">
      <c r="H2778" s="2"/>
      <c r="I2778" s="2"/>
      <c r="J2778" s="2"/>
      <c r="K2778" s="2"/>
      <c r="L2778" s="2"/>
      <c r="M2778" s="2"/>
      <c r="N2778" s="2"/>
      <c r="O2778" s="2"/>
    </row>
    <row r="2779" spans="8:15">
      <c r="H2779" s="2"/>
      <c r="I2779" s="2"/>
      <c r="J2779" s="2"/>
      <c r="K2779" s="2"/>
      <c r="L2779" s="2"/>
      <c r="M2779" s="2"/>
      <c r="N2779" s="2"/>
      <c r="O2779" s="2"/>
    </row>
    <row r="2780" spans="8:15">
      <c r="H2780" s="2"/>
      <c r="I2780" s="2"/>
      <c r="J2780" s="2"/>
      <c r="K2780" s="2"/>
      <c r="L2780" s="2"/>
      <c r="M2780" s="2"/>
      <c r="N2780" s="2"/>
      <c r="O2780" s="2"/>
    </row>
    <row r="2781" spans="8:15">
      <c r="H2781" s="2"/>
      <c r="I2781" s="2"/>
      <c r="J2781" s="2"/>
      <c r="K2781" s="2"/>
      <c r="L2781" s="2"/>
      <c r="M2781" s="2"/>
      <c r="N2781" s="2"/>
      <c r="O2781" s="2"/>
    </row>
    <row r="2782" spans="8:15">
      <c r="H2782" s="2"/>
      <c r="I2782" s="2"/>
      <c r="J2782" s="2"/>
      <c r="K2782" s="2"/>
      <c r="L2782" s="2"/>
      <c r="M2782" s="2"/>
      <c r="N2782" s="2"/>
      <c r="O2782" s="2"/>
    </row>
    <row r="2783" spans="8:15">
      <c r="H2783" s="2"/>
      <c r="I2783" s="2"/>
      <c r="J2783" s="2"/>
      <c r="K2783" s="2"/>
      <c r="L2783" s="2"/>
      <c r="M2783" s="2"/>
      <c r="N2783" s="2"/>
      <c r="O2783" s="2"/>
    </row>
    <row r="2784" spans="8:15">
      <c r="H2784" s="2"/>
      <c r="I2784" s="2"/>
      <c r="J2784" s="2"/>
      <c r="K2784" s="2"/>
      <c r="L2784" s="2"/>
      <c r="M2784" s="2"/>
      <c r="N2784" s="2"/>
      <c r="O2784" s="2"/>
    </row>
    <row r="2785" spans="8:15">
      <c r="H2785" s="2"/>
      <c r="I2785" s="2"/>
      <c r="J2785" s="2"/>
      <c r="K2785" s="2"/>
      <c r="L2785" s="2"/>
      <c r="M2785" s="2"/>
      <c r="N2785" s="2"/>
      <c r="O2785" s="2"/>
    </row>
    <row r="2786" spans="8:15">
      <c r="H2786" s="2"/>
      <c r="I2786" s="2"/>
      <c r="J2786" s="2"/>
      <c r="K2786" s="2"/>
      <c r="L2786" s="2"/>
      <c r="M2786" s="2"/>
      <c r="N2786" s="2"/>
      <c r="O2786" s="2"/>
    </row>
    <row r="2787" spans="8:15">
      <c r="H2787" s="2"/>
      <c r="I2787" s="2"/>
      <c r="J2787" s="2"/>
      <c r="K2787" s="2"/>
      <c r="L2787" s="2"/>
      <c r="M2787" s="2"/>
      <c r="N2787" s="2"/>
      <c r="O2787" s="2"/>
    </row>
    <row r="2788" spans="8:15">
      <c r="H2788" s="2"/>
      <c r="I2788" s="2"/>
      <c r="J2788" s="2"/>
      <c r="K2788" s="2"/>
      <c r="L2788" s="2"/>
      <c r="M2788" s="2"/>
      <c r="N2788" s="2"/>
      <c r="O2788" s="2"/>
    </row>
    <row r="2789" spans="8:15">
      <c r="H2789" s="2"/>
      <c r="I2789" s="2"/>
      <c r="J2789" s="2"/>
      <c r="K2789" s="2"/>
      <c r="L2789" s="2"/>
      <c r="M2789" s="2"/>
      <c r="N2789" s="2"/>
      <c r="O2789" s="2"/>
    </row>
    <row r="2790" spans="8:15">
      <c r="H2790" s="2"/>
      <c r="I2790" s="2"/>
      <c r="J2790" s="2"/>
      <c r="K2790" s="2"/>
      <c r="L2790" s="2"/>
      <c r="M2790" s="2"/>
      <c r="N2790" s="2"/>
      <c r="O2790" s="2"/>
    </row>
    <row r="2791" spans="8:15">
      <c r="H2791" s="2"/>
      <c r="I2791" s="2"/>
      <c r="J2791" s="2"/>
      <c r="K2791" s="2"/>
      <c r="L2791" s="2"/>
      <c r="M2791" s="2"/>
      <c r="N2791" s="2"/>
      <c r="O2791" s="2"/>
    </row>
    <row r="2792" spans="8:15">
      <c r="H2792" s="2"/>
      <c r="I2792" s="2"/>
      <c r="J2792" s="2"/>
      <c r="K2792" s="2"/>
      <c r="L2792" s="2"/>
      <c r="M2792" s="2"/>
      <c r="N2792" s="2"/>
      <c r="O2792" s="2"/>
    </row>
    <row r="2793" spans="8:15">
      <c r="H2793" s="2"/>
      <c r="I2793" s="2"/>
      <c r="J2793" s="2"/>
      <c r="K2793" s="2"/>
      <c r="L2793" s="2"/>
      <c r="M2793" s="2"/>
      <c r="N2793" s="2"/>
      <c r="O2793" s="2"/>
    </row>
    <row r="2794" spans="8:15">
      <c r="H2794" s="2"/>
      <c r="I2794" s="2"/>
      <c r="J2794" s="2"/>
      <c r="K2794" s="2"/>
      <c r="L2794" s="2"/>
      <c r="M2794" s="2"/>
      <c r="N2794" s="2"/>
      <c r="O2794" s="2"/>
    </row>
    <row r="2795" spans="8:15">
      <c r="H2795" s="2"/>
      <c r="I2795" s="2"/>
      <c r="J2795" s="2"/>
      <c r="K2795" s="2"/>
      <c r="L2795" s="2"/>
      <c r="M2795" s="2"/>
      <c r="N2795" s="2"/>
      <c r="O2795" s="2"/>
    </row>
    <row r="2796" spans="8:15">
      <c r="H2796" s="2"/>
      <c r="I2796" s="2"/>
      <c r="J2796" s="2"/>
      <c r="K2796" s="2"/>
      <c r="L2796" s="2"/>
      <c r="M2796" s="2"/>
      <c r="N2796" s="2"/>
      <c r="O2796" s="2"/>
    </row>
    <row r="2797" spans="8:15">
      <c r="H2797" s="2"/>
      <c r="I2797" s="2"/>
      <c r="J2797" s="2"/>
      <c r="K2797" s="2"/>
      <c r="L2797" s="2"/>
      <c r="M2797" s="2"/>
      <c r="N2797" s="2"/>
      <c r="O2797" s="2"/>
    </row>
    <row r="2798" spans="8:15">
      <c r="H2798" s="2"/>
      <c r="I2798" s="2"/>
      <c r="J2798" s="2"/>
      <c r="K2798" s="2"/>
      <c r="L2798" s="2"/>
      <c r="M2798" s="2"/>
      <c r="N2798" s="2"/>
      <c r="O2798" s="2"/>
    </row>
    <row r="2799" spans="8:15">
      <c r="H2799" s="2"/>
      <c r="I2799" s="2"/>
      <c r="J2799" s="2"/>
      <c r="K2799" s="2"/>
      <c r="L2799" s="2"/>
      <c r="M2799" s="2"/>
      <c r="N2799" s="2"/>
      <c r="O2799" s="2"/>
    </row>
    <row r="2800" spans="8:15">
      <c r="H2800" s="2"/>
      <c r="I2800" s="2"/>
      <c r="J2800" s="2"/>
      <c r="K2800" s="2"/>
      <c r="L2800" s="2"/>
      <c r="M2800" s="2"/>
      <c r="N2800" s="2"/>
      <c r="O2800" s="2"/>
    </row>
    <row r="2801" spans="8:15">
      <c r="H2801" s="2"/>
      <c r="I2801" s="2"/>
      <c r="J2801" s="2"/>
      <c r="K2801" s="2"/>
      <c r="L2801" s="2"/>
      <c r="M2801" s="2"/>
      <c r="N2801" s="2"/>
      <c r="O2801" s="2"/>
    </row>
    <row r="2802" spans="8:15">
      <c r="H2802" s="2"/>
      <c r="I2802" s="2"/>
      <c r="J2802" s="2"/>
      <c r="K2802" s="2"/>
      <c r="L2802" s="2"/>
      <c r="M2802" s="2"/>
      <c r="N2802" s="2"/>
      <c r="O2802" s="2"/>
    </row>
    <row r="2803" spans="8:15">
      <c r="H2803" s="2"/>
      <c r="I2803" s="2"/>
      <c r="J2803" s="2"/>
      <c r="K2803" s="2"/>
      <c r="L2803" s="2"/>
      <c r="M2803" s="2"/>
      <c r="N2803" s="2"/>
      <c r="O2803" s="2"/>
    </row>
    <row r="2804" spans="8:15">
      <c r="H2804" s="2"/>
      <c r="I2804" s="2"/>
      <c r="J2804" s="2"/>
      <c r="K2804" s="2"/>
      <c r="L2804" s="2"/>
      <c r="M2804" s="2"/>
      <c r="N2804" s="2"/>
      <c r="O2804" s="2"/>
    </row>
    <row r="2805" spans="8:15">
      <c r="H2805" s="2"/>
      <c r="I2805" s="2"/>
      <c r="J2805" s="2"/>
      <c r="K2805" s="2"/>
      <c r="L2805" s="2"/>
      <c r="M2805" s="2"/>
      <c r="N2805" s="2"/>
      <c r="O2805" s="2"/>
    </row>
    <row r="2806" spans="8:15">
      <c r="H2806" s="2"/>
      <c r="I2806" s="2"/>
      <c r="J2806" s="2"/>
      <c r="K2806" s="2"/>
      <c r="L2806" s="2"/>
      <c r="M2806" s="2"/>
      <c r="N2806" s="2"/>
      <c r="O2806" s="2"/>
    </row>
    <row r="2807" spans="8:15">
      <c r="H2807" s="2"/>
      <c r="I2807" s="2"/>
      <c r="J2807" s="2"/>
      <c r="K2807" s="2"/>
      <c r="L2807" s="2"/>
      <c r="M2807" s="2"/>
      <c r="N2807" s="2"/>
      <c r="O2807" s="2"/>
    </row>
    <row r="2808" spans="8:15">
      <c r="H2808" s="2"/>
      <c r="I2808" s="2"/>
      <c r="J2808" s="2"/>
      <c r="K2808" s="2"/>
      <c r="L2808" s="2"/>
      <c r="M2808" s="2"/>
      <c r="N2808" s="2"/>
      <c r="O2808" s="2"/>
    </row>
    <row r="2809" spans="8:15">
      <c r="H2809" s="2"/>
      <c r="I2809" s="2"/>
      <c r="J2809" s="2"/>
      <c r="K2809" s="2"/>
      <c r="L2809" s="2"/>
      <c r="M2809" s="2"/>
      <c r="N2809" s="2"/>
      <c r="O2809" s="2"/>
    </row>
    <row r="2810" spans="8:15">
      <c r="H2810" s="2"/>
      <c r="I2810" s="2"/>
      <c r="J2810" s="2"/>
      <c r="K2810" s="2"/>
      <c r="L2810" s="2"/>
      <c r="M2810" s="2"/>
      <c r="N2810" s="2"/>
      <c r="O2810" s="2"/>
    </row>
    <row r="2811" spans="8:15">
      <c r="H2811" s="2"/>
      <c r="I2811" s="2"/>
      <c r="J2811" s="2"/>
      <c r="K2811" s="2"/>
      <c r="L2811" s="2"/>
      <c r="M2811" s="2"/>
      <c r="N2811" s="2"/>
      <c r="O2811" s="2"/>
    </row>
    <row r="2812" spans="8:15">
      <c r="H2812" s="2"/>
      <c r="I2812" s="2"/>
      <c r="J2812" s="2"/>
      <c r="K2812" s="2"/>
      <c r="L2812" s="2"/>
      <c r="M2812" s="2"/>
      <c r="N2812" s="2"/>
      <c r="O2812" s="2"/>
    </row>
    <row r="2813" spans="8:15">
      <c r="H2813" s="2"/>
      <c r="I2813" s="2"/>
      <c r="J2813" s="2"/>
      <c r="K2813" s="2"/>
      <c r="L2813" s="2"/>
      <c r="M2813" s="2"/>
      <c r="N2813" s="2"/>
      <c r="O2813" s="2"/>
    </row>
    <row r="2814" spans="8:15">
      <c r="H2814" s="2"/>
      <c r="I2814" s="2"/>
      <c r="J2814" s="2"/>
      <c r="K2814" s="2"/>
      <c r="L2814" s="2"/>
      <c r="M2814" s="2"/>
      <c r="N2814" s="2"/>
      <c r="O2814" s="2"/>
    </row>
    <row r="2815" spans="8:15">
      <c r="H2815" s="2"/>
      <c r="I2815" s="2"/>
      <c r="J2815" s="2"/>
      <c r="K2815" s="2"/>
      <c r="L2815" s="2"/>
      <c r="M2815" s="2"/>
      <c r="N2815" s="2"/>
      <c r="O2815" s="2"/>
    </row>
    <row r="2816" spans="8:15">
      <c r="H2816" s="2"/>
      <c r="I2816" s="2"/>
      <c r="J2816" s="2"/>
      <c r="K2816" s="2"/>
      <c r="L2816" s="2"/>
      <c r="M2816" s="2"/>
      <c r="N2816" s="2"/>
      <c r="O2816" s="2"/>
    </row>
    <row r="2817" spans="8:15">
      <c r="H2817" s="2"/>
      <c r="I2817" s="2"/>
      <c r="J2817" s="2"/>
      <c r="K2817" s="2"/>
      <c r="L2817" s="2"/>
      <c r="M2817" s="2"/>
      <c r="N2817" s="2"/>
      <c r="O2817" s="2"/>
    </row>
    <row r="2818" spans="8:15">
      <c r="H2818" s="2"/>
      <c r="I2818" s="2"/>
      <c r="J2818" s="2"/>
      <c r="K2818" s="2"/>
      <c r="L2818" s="2"/>
      <c r="M2818" s="2"/>
      <c r="N2818" s="2"/>
      <c r="O2818" s="2"/>
    </row>
    <row r="2819" spans="8:15">
      <c r="H2819" s="2"/>
      <c r="I2819" s="2"/>
      <c r="J2819" s="2"/>
      <c r="K2819" s="2"/>
      <c r="L2819" s="2"/>
      <c r="M2819" s="2"/>
      <c r="N2819" s="2"/>
      <c r="O2819" s="2"/>
    </row>
    <row r="2820" spans="8:15">
      <c r="H2820" s="2"/>
      <c r="I2820" s="2"/>
      <c r="J2820" s="2"/>
      <c r="K2820" s="2"/>
      <c r="L2820" s="2"/>
      <c r="M2820" s="2"/>
      <c r="N2820" s="2"/>
      <c r="O2820" s="2"/>
    </row>
    <row r="2821" spans="8:15">
      <c r="H2821" s="2"/>
      <c r="I2821" s="2"/>
      <c r="J2821" s="2"/>
      <c r="K2821" s="2"/>
      <c r="L2821" s="2"/>
      <c r="M2821" s="2"/>
      <c r="N2821" s="2"/>
      <c r="O2821" s="2"/>
    </row>
    <row r="2822" spans="8:15">
      <c r="H2822" s="2"/>
      <c r="I2822" s="2"/>
      <c r="J2822" s="2"/>
      <c r="K2822" s="2"/>
      <c r="L2822" s="2"/>
      <c r="M2822" s="2"/>
      <c r="N2822" s="2"/>
      <c r="O2822" s="2"/>
    </row>
    <row r="2823" spans="8:15">
      <c r="H2823" s="2"/>
      <c r="I2823" s="2"/>
      <c r="J2823" s="2"/>
      <c r="K2823" s="2"/>
      <c r="L2823" s="2"/>
      <c r="M2823" s="2"/>
      <c r="N2823" s="2"/>
      <c r="O2823" s="2"/>
    </row>
    <row r="2824" spans="8:15">
      <c r="H2824" s="2"/>
      <c r="I2824" s="2"/>
      <c r="J2824" s="2"/>
      <c r="K2824" s="2"/>
      <c r="L2824" s="2"/>
      <c r="M2824" s="2"/>
      <c r="N2824" s="2"/>
      <c r="O2824" s="2"/>
    </row>
    <row r="2825" spans="8:15">
      <c r="H2825" s="2"/>
      <c r="I2825" s="2"/>
      <c r="J2825" s="2"/>
      <c r="K2825" s="2"/>
      <c r="L2825" s="2"/>
      <c r="M2825" s="2"/>
      <c r="N2825" s="2"/>
      <c r="O2825" s="2"/>
    </row>
    <row r="2826" spans="8:15">
      <c r="H2826" s="2"/>
      <c r="I2826" s="2"/>
      <c r="J2826" s="2"/>
      <c r="K2826" s="2"/>
      <c r="L2826" s="2"/>
      <c r="M2826" s="2"/>
      <c r="N2826" s="2"/>
      <c r="O2826" s="2"/>
    </row>
    <row r="2827" spans="8:15">
      <c r="H2827" s="2"/>
      <c r="I2827" s="2"/>
      <c r="J2827" s="2"/>
      <c r="K2827" s="2"/>
      <c r="L2827" s="2"/>
      <c r="M2827" s="2"/>
      <c r="N2827" s="2"/>
      <c r="O2827" s="2"/>
    </row>
    <row r="2828" spans="8:15">
      <c r="H2828" s="2"/>
      <c r="I2828" s="2"/>
      <c r="J2828" s="2"/>
      <c r="K2828" s="2"/>
      <c r="L2828" s="2"/>
      <c r="M2828" s="2"/>
      <c r="N2828" s="2"/>
      <c r="O2828" s="2"/>
    </row>
    <row r="2829" spans="8:15">
      <c r="H2829" s="2"/>
      <c r="I2829" s="2"/>
      <c r="J2829" s="2"/>
      <c r="K2829" s="2"/>
      <c r="L2829" s="2"/>
      <c r="M2829" s="2"/>
      <c r="N2829" s="2"/>
      <c r="O2829" s="2"/>
    </row>
    <row r="2830" spans="8:15">
      <c r="H2830" s="2"/>
      <c r="I2830" s="2"/>
      <c r="J2830" s="2"/>
      <c r="K2830" s="2"/>
      <c r="L2830" s="2"/>
      <c r="M2830" s="2"/>
      <c r="N2830" s="2"/>
      <c r="O2830" s="2"/>
    </row>
    <row r="2831" spans="8:15">
      <c r="H2831" s="2"/>
      <c r="I2831" s="2"/>
      <c r="J2831" s="2"/>
      <c r="K2831" s="2"/>
      <c r="L2831" s="2"/>
      <c r="M2831" s="2"/>
      <c r="N2831" s="2"/>
      <c r="O2831" s="2"/>
    </row>
    <row r="2832" spans="8:15">
      <c r="H2832" s="2"/>
      <c r="I2832" s="2"/>
      <c r="J2832" s="2"/>
      <c r="K2832" s="2"/>
      <c r="L2832" s="2"/>
      <c r="M2832" s="2"/>
      <c r="N2832" s="2"/>
      <c r="O2832" s="2"/>
    </row>
    <row r="2833" spans="8:15">
      <c r="H2833" s="2"/>
      <c r="I2833" s="2"/>
      <c r="J2833" s="2"/>
      <c r="K2833" s="2"/>
      <c r="L2833" s="2"/>
      <c r="M2833" s="2"/>
      <c r="N2833" s="2"/>
      <c r="O2833" s="2"/>
    </row>
    <row r="2834" spans="8:15">
      <c r="H2834" s="2"/>
      <c r="I2834" s="2"/>
      <c r="J2834" s="2"/>
      <c r="K2834" s="2"/>
      <c r="L2834" s="2"/>
      <c r="M2834" s="2"/>
      <c r="N2834" s="2"/>
      <c r="O2834" s="2"/>
    </row>
    <row r="2835" spans="8:15">
      <c r="H2835" s="2"/>
      <c r="I2835" s="2"/>
      <c r="J2835" s="2"/>
      <c r="K2835" s="2"/>
      <c r="L2835" s="2"/>
      <c r="M2835" s="2"/>
      <c r="N2835" s="2"/>
      <c r="O2835" s="2"/>
    </row>
    <row r="2836" spans="8:15">
      <c r="H2836" s="2"/>
      <c r="I2836" s="2"/>
      <c r="J2836" s="2"/>
      <c r="K2836" s="2"/>
      <c r="L2836" s="2"/>
      <c r="M2836" s="2"/>
      <c r="N2836" s="2"/>
      <c r="O2836" s="2"/>
    </row>
    <row r="2837" spans="8:15">
      <c r="H2837" s="2"/>
      <c r="I2837" s="2"/>
      <c r="J2837" s="2"/>
      <c r="K2837" s="2"/>
      <c r="L2837" s="2"/>
      <c r="M2837" s="2"/>
      <c r="N2837" s="2"/>
      <c r="O2837" s="2"/>
    </row>
    <row r="2838" spans="8:15">
      <c r="H2838" s="2"/>
      <c r="I2838" s="2"/>
      <c r="J2838" s="2"/>
      <c r="K2838" s="2"/>
      <c r="L2838" s="2"/>
      <c r="M2838" s="2"/>
      <c r="N2838" s="2"/>
      <c r="O2838" s="2"/>
    </row>
    <row r="2839" spans="8:15">
      <c r="H2839" s="2"/>
      <c r="I2839" s="2"/>
      <c r="J2839" s="2"/>
      <c r="K2839" s="2"/>
      <c r="L2839" s="2"/>
      <c r="M2839" s="2"/>
      <c r="N2839" s="2"/>
      <c r="O2839" s="2"/>
    </row>
    <row r="2840" spans="8:15">
      <c r="H2840" s="2"/>
      <c r="I2840" s="2"/>
      <c r="J2840" s="2"/>
      <c r="K2840" s="2"/>
      <c r="L2840" s="2"/>
      <c r="M2840" s="2"/>
      <c r="N2840" s="2"/>
      <c r="O2840" s="2"/>
    </row>
    <row r="2841" spans="8:15">
      <c r="H2841" s="2"/>
      <c r="I2841" s="2"/>
      <c r="J2841" s="2"/>
      <c r="K2841" s="2"/>
      <c r="L2841" s="2"/>
      <c r="M2841" s="2"/>
      <c r="N2841" s="2"/>
      <c r="O2841" s="2"/>
    </row>
    <row r="2842" spans="8:15">
      <c r="H2842" s="2"/>
      <c r="I2842" s="2"/>
      <c r="J2842" s="2"/>
      <c r="K2842" s="2"/>
      <c r="L2842" s="2"/>
      <c r="M2842" s="2"/>
      <c r="N2842" s="2"/>
      <c r="O2842" s="2"/>
    </row>
    <row r="2843" spans="8:15">
      <c r="H2843" s="2"/>
      <c r="I2843" s="2"/>
      <c r="J2843" s="2"/>
      <c r="K2843" s="2"/>
      <c r="L2843" s="2"/>
      <c r="M2843" s="2"/>
      <c r="N2843" s="2"/>
      <c r="O2843" s="2"/>
    </row>
    <row r="2844" spans="8:15">
      <c r="H2844" s="2"/>
      <c r="I2844" s="2"/>
      <c r="J2844" s="2"/>
      <c r="K2844" s="2"/>
      <c r="L2844" s="2"/>
      <c r="M2844" s="2"/>
      <c r="N2844" s="2"/>
      <c r="O2844" s="2"/>
    </row>
    <row r="2845" spans="8:15">
      <c r="H2845" s="2"/>
      <c r="I2845" s="2"/>
      <c r="J2845" s="2"/>
      <c r="K2845" s="2"/>
      <c r="L2845" s="2"/>
      <c r="M2845" s="2"/>
      <c r="N2845" s="2"/>
      <c r="O2845" s="2"/>
    </row>
    <row r="2846" spans="8:15">
      <c r="H2846" s="2"/>
      <c r="I2846" s="2"/>
      <c r="J2846" s="2"/>
      <c r="K2846" s="2"/>
      <c r="L2846" s="2"/>
      <c r="M2846" s="2"/>
      <c r="N2846" s="2"/>
      <c r="O2846" s="2"/>
    </row>
    <row r="2847" spans="8:15">
      <c r="H2847" s="2"/>
      <c r="I2847" s="2"/>
      <c r="J2847" s="2"/>
      <c r="K2847" s="2"/>
      <c r="L2847" s="2"/>
      <c r="M2847" s="2"/>
      <c r="N2847" s="2"/>
      <c r="O2847" s="2"/>
    </row>
    <row r="2848" spans="8:15">
      <c r="H2848" s="2"/>
      <c r="I2848" s="2"/>
      <c r="J2848" s="2"/>
      <c r="K2848" s="2"/>
      <c r="L2848" s="2"/>
      <c r="M2848" s="2"/>
      <c r="N2848" s="2"/>
      <c r="O2848" s="2"/>
    </row>
    <row r="2849" spans="8:15">
      <c r="H2849" s="2"/>
      <c r="I2849" s="2"/>
      <c r="J2849" s="2"/>
      <c r="K2849" s="2"/>
      <c r="L2849" s="2"/>
      <c r="M2849" s="2"/>
      <c r="N2849" s="2"/>
      <c r="O2849" s="2"/>
    </row>
    <row r="2850" spans="8:15">
      <c r="H2850" s="2"/>
      <c r="I2850" s="2"/>
      <c r="J2850" s="2"/>
      <c r="K2850" s="2"/>
      <c r="L2850" s="2"/>
      <c r="M2850" s="2"/>
      <c r="N2850" s="2"/>
      <c r="O2850" s="2"/>
    </row>
    <row r="2851" spans="8:15">
      <c r="H2851" s="2"/>
      <c r="I2851" s="2"/>
      <c r="J2851" s="2"/>
      <c r="K2851" s="2"/>
      <c r="L2851" s="2"/>
      <c r="M2851" s="2"/>
      <c r="N2851" s="2"/>
      <c r="O2851" s="2"/>
    </row>
    <row r="2852" spans="8:15">
      <c r="H2852" s="2"/>
      <c r="I2852" s="2"/>
      <c r="J2852" s="2"/>
      <c r="K2852" s="2"/>
      <c r="L2852" s="2"/>
      <c r="M2852" s="2"/>
      <c r="N2852" s="2"/>
      <c r="O2852" s="2"/>
    </row>
    <row r="2853" spans="8:15">
      <c r="H2853" s="2"/>
      <c r="I2853" s="2"/>
      <c r="J2853" s="2"/>
      <c r="K2853" s="2"/>
      <c r="L2853" s="2"/>
      <c r="M2853" s="2"/>
      <c r="N2853" s="2"/>
      <c r="O2853" s="2"/>
    </row>
    <row r="2854" spans="8:15">
      <c r="H2854" s="2"/>
      <c r="I2854" s="2"/>
      <c r="J2854" s="2"/>
      <c r="K2854" s="2"/>
      <c r="L2854" s="2"/>
      <c r="M2854" s="2"/>
      <c r="N2854" s="2"/>
      <c r="O2854" s="2"/>
    </row>
    <row r="2855" spans="8:15">
      <c r="H2855" s="2"/>
      <c r="I2855" s="2"/>
      <c r="J2855" s="2"/>
      <c r="K2855" s="2"/>
      <c r="L2855" s="2"/>
      <c r="M2855" s="2"/>
      <c r="N2855" s="2"/>
      <c r="O2855" s="2"/>
    </row>
    <row r="2856" spans="8:15">
      <c r="H2856" s="2"/>
      <c r="I2856" s="2"/>
      <c r="J2856" s="2"/>
      <c r="K2856" s="2"/>
      <c r="L2856" s="2"/>
      <c r="M2856" s="2"/>
      <c r="N2856" s="2"/>
      <c r="O2856" s="2"/>
    </row>
    <row r="2857" spans="8:15">
      <c r="H2857" s="2"/>
      <c r="I2857" s="2"/>
      <c r="J2857" s="2"/>
      <c r="K2857" s="2"/>
      <c r="L2857" s="2"/>
      <c r="M2857" s="2"/>
      <c r="N2857" s="2"/>
      <c r="O2857" s="2"/>
    </row>
    <row r="2858" spans="8:15">
      <c r="H2858" s="2"/>
      <c r="I2858" s="2"/>
      <c r="J2858" s="2"/>
      <c r="K2858" s="2"/>
      <c r="L2858" s="2"/>
      <c r="M2858" s="2"/>
      <c r="N2858" s="2"/>
      <c r="O2858" s="2"/>
    </row>
    <row r="2859" spans="8:15">
      <c r="H2859" s="2"/>
      <c r="I2859" s="2"/>
      <c r="J2859" s="2"/>
      <c r="K2859" s="2"/>
      <c r="L2859" s="2"/>
      <c r="M2859" s="2"/>
      <c r="N2859" s="2"/>
      <c r="O2859" s="2"/>
    </row>
    <row r="2860" spans="8:15">
      <c r="H2860" s="2"/>
      <c r="I2860" s="2"/>
      <c r="J2860" s="2"/>
      <c r="K2860" s="2"/>
      <c r="L2860" s="2"/>
      <c r="M2860" s="2"/>
      <c r="N2860" s="2"/>
      <c r="O2860" s="2"/>
    </row>
    <row r="2861" spans="8:15">
      <c r="H2861" s="2"/>
      <c r="I2861" s="2"/>
      <c r="J2861" s="2"/>
      <c r="K2861" s="2"/>
      <c r="L2861" s="2"/>
      <c r="M2861" s="2"/>
      <c r="N2861" s="2"/>
      <c r="O2861" s="2"/>
    </row>
    <row r="2862" spans="8:15">
      <c r="H2862" s="2"/>
      <c r="I2862" s="2"/>
      <c r="J2862" s="2"/>
      <c r="K2862" s="2"/>
      <c r="L2862" s="2"/>
      <c r="M2862" s="2"/>
      <c r="N2862" s="2"/>
      <c r="O2862" s="2"/>
    </row>
    <row r="2863" spans="8:15">
      <c r="H2863" s="2"/>
      <c r="I2863" s="2"/>
      <c r="J2863" s="2"/>
      <c r="K2863" s="2"/>
      <c r="L2863" s="2"/>
      <c r="M2863" s="2"/>
      <c r="N2863" s="2"/>
      <c r="O2863" s="2"/>
    </row>
    <row r="2864" spans="8:15">
      <c r="H2864" s="2"/>
      <c r="I2864" s="2"/>
      <c r="J2864" s="2"/>
      <c r="K2864" s="2"/>
      <c r="L2864" s="2"/>
      <c r="M2864" s="2"/>
      <c r="N2864" s="2"/>
      <c r="O2864" s="2"/>
    </row>
    <row r="2865" spans="8:15">
      <c r="H2865" s="2"/>
      <c r="I2865" s="2"/>
      <c r="J2865" s="2"/>
      <c r="K2865" s="2"/>
      <c r="L2865" s="2"/>
      <c r="M2865" s="2"/>
      <c r="N2865" s="2"/>
      <c r="O2865" s="2"/>
    </row>
    <row r="2866" spans="8:15">
      <c r="H2866" s="2"/>
      <c r="I2866" s="2"/>
      <c r="J2866" s="2"/>
      <c r="K2866" s="2"/>
      <c r="L2866" s="2"/>
      <c r="M2866" s="2"/>
      <c r="N2866" s="2"/>
      <c r="O2866" s="2"/>
    </row>
    <row r="2867" spans="8:15">
      <c r="H2867" s="2"/>
      <c r="I2867" s="2"/>
      <c r="J2867" s="2"/>
      <c r="K2867" s="2"/>
      <c r="L2867" s="2"/>
      <c r="M2867" s="2"/>
      <c r="N2867" s="2"/>
      <c r="O2867" s="2"/>
    </row>
    <row r="2868" spans="8:15">
      <c r="H2868" s="2"/>
      <c r="I2868" s="2"/>
      <c r="J2868" s="2"/>
      <c r="K2868" s="2"/>
      <c r="L2868" s="2"/>
      <c r="M2868" s="2"/>
      <c r="N2868" s="2"/>
      <c r="O2868" s="2"/>
    </row>
    <row r="2869" spans="8:15">
      <c r="H2869" s="2"/>
      <c r="I2869" s="2"/>
      <c r="J2869" s="2"/>
      <c r="K2869" s="2"/>
      <c r="L2869" s="2"/>
      <c r="M2869" s="2"/>
      <c r="N2869" s="2"/>
      <c r="O2869" s="2"/>
    </row>
    <row r="2870" spans="8:15">
      <c r="H2870" s="2"/>
      <c r="I2870" s="2"/>
      <c r="J2870" s="2"/>
      <c r="K2870" s="2"/>
      <c r="L2870" s="2"/>
      <c r="M2870" s="2"/>
      <c r="N2870" s="2"/>
      <c r="O2870" s="2"/>
    </row>
    <row r="2871" spans="8:15">
      <c r="H2871" s="2"/>
      <c r="I2871" s="2"/>
      <c r="J2871" s="2"/>
      <c r="K2871" s="2"/>
      <c r="L2871" s="2"/>
      <c r="M2871" s="2"/>
      <c r="N2871" s="2"/>
      <c r="O2871" s="2"/>
    </row>
    <row r="2872" spans="8:15">
      <c r="H2872" s="2"/>
      <c r="I2872" s="2"/>
      <c r="J2872" s="2"/>
      <c r="K2872" s="2"/>
      <c r="L2872" s="2"/>
      <c r="M2872" s="2"/>
      <c r="N2872" s="2"/>
      <c r="O2872" s="2"/>
    </row>
    <row r="2873" spans="8:15">
      <c r="H2873" s="2"/>
      <c r="I2873" s="2"/>
      <c r="J2873" s="2"/>
      <c r="K2873" s="2"/>
      <c r="L2873" s="2"/>
      <c r="M2873" s="2"/>
      <c r="N2873" s="2"/>
      <c r="O2873" s="2"/>
    </row>
    <row r="2874" spans="8:15">
      <c r="H2874" s="2"/>
      <c r="I2874" s="2"/>
      <c r="J2874" s="2"/>
      <c r="K2874" s="2"/>
      <c r="L2874" s="2"/>
      <c r="M2874" s="2"/>
      <c r="N2874" s="2"/>
      <c r="O2874" s="2"/>
    </row>
    <row r="2875" spans="8:15">
      <c r="H2875" s="2"/>
      <c r="I2875" s="2"/>
      <c r="J2875" s="2"/>
      <c r="K2875" s="2"/>
      <c r="L2875" s="2"/>
      <c r="M2875" s="2"/>
      <c r="N2875" s="2"/>
      <c r="O2875" s="2"/>
    </row>
    <row r="2876" spans="8:15">
      <c r="H2876" s="2"/>
      <c r="I2876" s="2"/>
      <c r="J2876" s="2"/>
      <c r="K2876" s="2"/>
      <c r="L2876" s="2"/>
      <c r="M2876" s="2"/>
      <c r="N2876" s="2"/>
      <c r="O2876" s="2"/>
    </row>
    <row r="2877" spans="8:15">
      <c r="H2877" s="2"/>
      <c r="I2877" s="2"/>
      <c r="J2877" s="2"/>
      <c r="K2877" s="2"/>
      <c r="L2877" s="2"/>
      <c r="M2877" s="2"/>
      <c r="N2877" s="2"/>
      <c r="O2877" s="2"/>
    </row>
    <row r="2878" spans="8:15">
      <c r="H2878" s="2"/>
      <c r="I2878" s="2"/>
      <c r="J2878" s="2"/>
      <c r="K2878" s="2"/>
      <c r="L2878" s="2"/>
      <c r="M2878" s="2"/>
      <c r="N2878" s="2"/>
      <c r="O2878" s="2"/>
    </row>
    <row r="2879" spans="8:15">
      <c r="H2879" s="2"/>
      <c r="I2879" s="2"/>
      <c r="J2879" s="2"/>
      <c r="K2879" s="2"/>
      <c r="L2879" s="2"/>
      <c r="M2879" s="2"/>
      <c r="N2879" s="2"/>
      <c r="O2879" s="2"/>
    </row>
    <row r="2880" spans="8:15">
      <c r="H2880" s="2"/>
      <c r="I2880" s="2"/>
      <c r="J2880" s="2"/>
      <c r="K2880" s="2"/>
      <c r="L2880" s="2"/>
      <c r="M2880" s="2"/>
      <c r="N2880" s="2"/>
      <c r="O2880" s="2"/>
    </row>
    <row r="2881" spans="8:15">
      <c r="H2881" s="2"/>
      <c r="I2881" s="2"/>
      <c r="J2881" s="2"/>
      <c r="K2881" s="2"/>
      <c r="L2881" s="2"/>
      <c r="M2881" s="2"/>
      <c r="N2881" s="2"/>
      <c r="O2881" s="2"/>
    </row>
    <row r="2882" spans="8:15">
      <c r="H2882" s="2"/>
      <c r="I2882" s="2"/>
      <c r="J2882" s="2"/>
      <c r="K2882" s="2"/>
      <c r="L2882" s="2"/>
      <c r="M2882" s="2"/>
      <c r="N2882" s="2"/>
      <c r="O2882" s="2"/>
    </row>
    <row r="2883" spans="8:15">
      <c r="H2883" s="2"/>
      <c r="I2883" s="2"/>
      <c r="J2883" s="2"/>
      <c r="K2883" s="2"/>
      <c r="L2883" s="2"/>
      <c r="M2883" s="2"/>
      <c r="N2883" s="2"/>
      <c r="O2883" s="2"/>
    </row>
    <row r="2884" spans="8:15">
      <c r="H2884" s="2"/>
      <c r="I2884" s="2"/>
      <c r="J2884" s="2"/>
      <c r="K2884" s="2"/>
      <c r="L2884" s="2"/>
      <c r="M2884" s="2"/>
      <c r="N2884" s="2"/>
      <c r="O2884" s="2"/>
    </row>
    <row r="2885" spans="8:15">
      <c r="H2885" s="2"/>
      <c r="I2885" s="2"/>
      <c r="J2885" s="2"/>
      <c r="K2885" s="2"/>
      <c r="L2885" s="2"/>
      <c r="M2885" s="2"/>
      <c r="N2885" s="2"/>
      <c r="O2885" s="2"/>
    </row>
    <row r="2886" spans="8:15">
      <c r="H2886" s="2"/>
      <c r="I2886" s="2"/>
      <c r="J2886" s="2"/>
      <c r="K2886" s="2"/>
      <c r="L2886" s="2"/>
      <c r="M2886" s="2"/>
      <c r="N2886" s="2"/>
      <c r="O2886" s="2"/>
    </row>
    <row r="2887" spans="8:15">
      <c r="H2887" s="2"/>
      <c r="I2887" s="2"/>
      <c r="J2887" s="2"/>
      <c r="K2887" s="2"/>
      <c r="L2887" s="2"/>
      <c r="M2887" s="2"/>
      <c r="N2887" s="2"/>
      <c r="O2887" s="2"/>
    </row>
    <row r="2888" spans="8:15">
      <c r="H2888" s="2"/>
      <c r="I2888" s="2"/>
      <c r="J2888" s="2"/>
      <c r="K2888" s="2"/>
      <c r="L2888" s="2"/>
      <c r="M2888" s="2"/>
      <c r="N2888" s="2"/>
      <c r="O2888" s="2"/>
    </row>
    <row r="2889" spans="8:15">
      <c r="H2889" s="2"/>
      <c r="I2889" s="2"/>
      <c r="J2889" s="2"/>
      <c r="K2889" s="2"/>
      <c r="L2889" s="2"/>
      <c r="M2889" s="2"/>
      <c r="N2889" s="2"/>
      <c r="O2889" s="2"/>
    </row>
    <row r="2890" spans="8:15">
      <c r="H2890" s="2"/>
      <c r="I2890" s="2"/>
      <c r="J2890" s="2"/>
      <c r="K2890" s="2"/>
      <c r="L2890" s="2"/>
      <c r="M2890" s="2"/>
      <c r="N2890" s="2"/>
      <c r="O2890" s="2"/>
    </row>
    <row r="2891" spans="8:15">
      <c r="H2891" s="2"/>
      <c r="I2891" s="2"/>
      <c r="J2891" s="2"/>
      <c r="K2891" s="2"/>
      <c r="L2891" s="2"/>
      <c r="M2891" s="2"/>
      <c r="N2891" s="2"/>
      <c r="O2891" s="2"/>
    </row>
    <row r="2892" spans="8:15">
      <c r="H2892" s="2"/>
      <c r="I2892" s="2"/>
      <c r="J2892" s="2"/>
      <c r="K2892" s="2"/>
      <c r="L2892" s="2"/>
      <c r="M2892" s="2"/>
      <c r="N2892" s="2"/>
      <c r="O2892" s="2"/>
    </row>
    <row r="2893" spans="8:15">
      <c r="H2893" s="2"/>
      <c r="I2893" s="2"/>
      <c r="J2893" s="2"/>
      <c r="K2893" s="2"/>
      <c r="L2893" s="2"/>
      <c r="M2893" s="2"/>
      <c r="N2893" s="2"/>
      <c r="O2893" s="2"/>
    </row>
    <row r="2894" spans="8:15">
      <c r="H2894" s="2"/>
      <c r="I2894" s="2"/>
      <c r="J2894" s="2"/>
      <c r="K2894" s="2"/>
      <c r="L2894" s="2"/>
      <c r="M2894" s="2"/>
      <c r="N2894" s="2"/>
      <c r="O2894" s="2"/>
    </row>
    <row r="2895" spans="8:15">
      <c r="H2895" s="2"/>
      <c r="I2895" s="2"/>
      <c r="J2895" s="2"/>
      <c r="K2895" s="2"/>
      <c r="L2895" s="2"/>
      <c r="M2895" s="2"/>
      <c r="N2895" s="2"/>
      <c r="O2895" s="2"/>
    </row>
    <row r="2896" spans="8:15">
      <c r="H2896" s="2"/>
      <c r="I2896" s="2"/>
      <c r="J2896" s="2"/>
      <c r="K2896" s="2"/>
      <c r="L2896" s="2"/>
      <c r="M2896" s="2"/>
      <c r="N2896" s="2"/>
      <c r="O2896" s="2"/>
    </row>
    <row r="2897" spans="8:15">
      <c r="H2897" s="2"/>
      <c r="I2897" s="2"/>
      <c r="J2897" s="2"/>
      <c r="K2897" s="2"/>
      <c r="L2897" s="2"/>
      <c r="M2897" s="2"/>
      <c r="N2897" s="2"/>
      <c r="O2897" s="2"/>
    </row>
    <row r="2898" spans="8:15">
      <c r="H2898" s="2"/>
      <c r="I2898" s="2"/>
      <c r="J2898" s="2"/>
      <c r="K2898" s="2"/>
      <c r="L2898" s="2"/>
      <c r="M2898" s="2"/>
      <c r="N2898" s="2"/>
      <c r="O2898" s="2"/>
    </row>
    <row r="2899" spans="8:15">
      <c r="H2899" s="2"/>
      <c r="I2899" s="2"/>
      <c r="J2899" s="2"/>
      <c r="K2899" s="2"/>
      <c r="L2899" s="2"/>
      <c r="M2899" s="2"/>
      <c r="N2899" s="2"/>
      <c r="O2899" s="2"/>
    </row>
    <row r="2900" spans="8:15">
      <c r="H2900" s="2"/>
      <c r="I2900" s="2"/>
      <c r="J2900" s="2"/>
      <c r="K2900" s="2"/>
      <c r="L2900" s="2"/>
      <c r="M2900" s="2"/>
      <c r="N2900" s="2"/>
      <c r="O2900" s="2"/>
    </row>
    <row r="2901" spans="8:15">
      <c r="H2901" s="2"/>
      <c r="I2901" s="2"/>
      <c r="J2901" s="2"/>
      <c r="K2901" s="2"/>
      <c r="L2901" s="2"/>
      <c r="M2901" s="2"/>
      <c r="N2901" s="2"/>
      <c r="O2901" s="2"/>
    </row>
    <row r="2902" spans="8:15">
      <c r="H2902" s="2"/>
      <c r="I2902" s="2"/>
      <c r="J2902" s="2"/>
      <c r="K2902" s="2"/>
      <c r="L2902" s="2"/>
      <c r="M2902" s="2"/>
      <c r="N2902" s="2"/>
      <c r="O2902" s="2"/>
    </row>
    <row r="2903" spans="8:15">
      <c r="H2903" s="2"/>
      <c r="I2903" s="2"/>
      <c r="J2903" s="2"/>
      <c r="K2903" s="2"/>
      <c r="L2903" s="2"/>
      <c r="M2903" s="2"/>
      <c r="N2903" s="2"/>
      <c r="O2903" s="2"/>
    </row>
    <row r="2904" spans="8:15">
      <c r="H2904" s="2"/>
      <c r="I2904" s="2"/>
      <c r="J2904" s="2"/>
      <c r="K2904" s="2"/>
      <c r="L2904" s="2"/>
      <c r="M2904" s="2"/>
      <c r="N2904" s="2"/>
      <c r="O2904" s="2"/>
    </row>
    <row r="2905" spans="8:15">
      <c r="H2905" s="2"/>
      <c r="I2905" s="2"/>
      <c r="J2905" s="2"/>
      <c r="K2905" s="2"/>
      <c r="L2905" s="2"/>
      <c r="M2905" s="2"/>
      <c r="N2905" s="2"/>
      <c r="O2905" s="2"/>
    </row>
    <row r="2906" spans="8:15">
      <c r="H2906" s="2"/>
      <c r="I2906" s="2"/>
      <c r="J2906" s="2"/>
      <c r="K2906" s="2"/>
      <c r="L2906" s="2"/>
      <c r="M2906" s="2"/>
      <c r="N2906" s="2"/>
      <c r="O2906" s="2"/>
    </row>
    <row r="2907" spans="8:15">
      <c r="H2907" s="2"/>
      <c r="I2907" s="2"/>
      <c r="J2907" s="2"/>
      <c r="K2907" s="2"/>
      <c r="L2907" s="2"/>
      <c r="M2907" s="2"/>
      <c r="N2907" s="2"/>
      <c r="O2907" s="2"/>
    </row>
    <row r="2908" spans="8:15">
      <c r="H2908" s="2"/>
      <c r="I2908" s="2"/>
      <c r="J2908" s="2"/>
      <c r="K2908" s="2"/>
      <c r="L2908" s="2"/>
      <c r="M2908" s="2"/>
      <c r="N2908" s="2"/>
      <c r="O2908" s="2"/>
    </row>
    <row r="2909" spans="8:15">
      <c r="H2909" s="2"/>
      <c r="I2909" s="2"/>
      <c r="J2909" s="2"/>
      <c r="K2909" s="2"/>
      <c r="L2909" s="2"/>
      <c r="M2909" s="2"/>
      <c r="N2909" s="2"/>
      <c r="O2909" s="2"/>
    </row>
    <row r="2910" spans="8:15">
      <c r="H2910" s="2"/>
      <c r="I2910" s="2"/>
      <c r="J2910" s="2"/>
      <c r="K2910" s="2"/>
      <c r="L2910" s="2"/>
      <c r="M2910" s="2"/>
      <c r="N2910" s="2"/>
      <c r="O2910" s="2"/>
    </row>
    <row r="2911" spans="8:15">
      <c r="H2911" s="2"/>
      <c r="I2911" s="2"/>
      <c r="J2911" s="2"/>
      <c r="K2911" s="2"/>
      <c r="L2911" s="2"/>
      <c r="M2911" s="2"/>
      <c r="N2911" s="2"/>
      <c r="O2911" s="2"/>
    </row>
    <row r="2912" spans="8:15">
      <c r="H2912" s="2"/>
      <c r="I2912" s="2"/>
      <c r="J2912" s="2"/>
      <c r="K2912" s="2"/>
      <c r="L2912" s="2"/>
      <c r="M2912" s="2"/>
      <c r="N2912" s="2"/>
      <c r="O2912" s="2"/>
    </row>
    <row r="2913" spans="8:15">
      <c r="H2913" s="2"/>
      <c r="I2913" s="2"/>
      <c r="J2913" s="2"/>
      <c r="K2913" s="2"/>
      <c r="L2913" s="2"/>
      <c r="M2913" s="2"/>
      <c r="N2913" s="2"/>
      <c r="O2913" s="2"/>
    </row>
    <row r="2914" spans="8:15">
      <c r="H2914" s="2"/>
      <c r="I2914" s="2"/>
      <c r="J2914" s="2"/>
      <c r="K2914" s="2"/>
      <c r="L2914" s="2"/>
      <c r="M2914" s="2"/>
      <c r="N2914" s="2"/>
      <c r="O2914" s="2"/>
    </row>
    <row r="2915" spans="8:15">
      <c r="H2915" s="2"/>
      <c r="I2915" s="2"/>
      <c r="J2915" s="2"/>
      <c r="K2915" s="2"/>
      <c r="L2915" s="2"/>
      <c r="M2915" s="2"/>
      <c r="N2915" s="2"/>
      <c r="O2915" s="2"/>
    </row>
    <row r="2916" spans="8:15">
      <c r="H2916" s="2"/>
      <c r="I2916" s="2"/>
      <c r="J2916" s="2"/>
      <c r="K2916" s="2"/>
      <c r="L2916" s="2"/>
      <c r="M2916" s="2"/>
      <c r="N2916" s="2"/>
      <c r="O2916" s="2"/>
    </row>
    <row r="2917" spans="8:15">
      <c r="H2917" s="2"/>
      <c r="I2917" s="2"/>
      <c r="J2917" s="2"/>
      <c r="K2917" s="2"/>
      <c r="L2917" s="2"/>
      <c r="M2917" s="2"/>
      <c r="N2917" s="2"/>
      <c r="O2917" s="2"/>
    </row>
    <row r="2918" spans="8:15">
      <c r="H2918" s="2"/>
      <c r="I2918" s="2"/>
      <c r="J2918" s="2"/>
      <c r="K2918" s="2"/>
      <c r="L2918" s="2"/>
      <c r="M2918" s="2"/>
      <c r="N2918" s="2"/>
      <c r="O2918" s="2"/>
    </row>
    <row r="2919" spans="8:15">
      <c r="H2919" s="2"/>
      <c r="I2919" s="2"/>
      <c r="J2919" s="2"/>
      <c r="K2919" s="2"/>
      <c r="L2919" s="2"/>
      <c r="M2919" s="2"/>
      <c r="N2919" s="2"/>
      <c r="O2919" s="2"/>
    </row>
    <row r="2920" spans="8:15">
      <c r="H2920" s="2"/>
      <c r="I2920" s="2"/>
      <c r="J2920" s="2"/>
      <c r="K2920" s="2"/>
      <c r="L2920" s="2"/>
      <c r="M2920" s="2"/>
      <c r="N2920" s="2"/>
      <c r="O2920" s="2"/>
    </row>
    <row r="2921" spans="8:15">
      <c r="H2921" s="2"/>
      <c r="I2921" s="2"/>
      <c r="J2921" s="2"/>
      <c r="K2921" s="2"/>
      <c r="L2921" s="2"/>
      <c r="M2921" s="2"/>
      <c r="N2921" s="2"/>
      <c r="O2921" s="2"/>
    </row>
    <row r="2922" spans="8:15">
      <c r="H2922" s="2"/>
      <c r="I2922" s="2"/>
      <c r="J2922" s="2"/>
      <c r="K2922" s="2"/>
      <c r="L2922" s="2"/>
      <c r="M2922" s="2"/>
      <c r="N2922" s="2"/>
      <c r="O2922" s="2"/>
    </row>
    <row r="2923" spans="8:15">
      <c r="H2923" s="2"/>
      <c r="I2923" s="2"/>
      <c r="J2923" s="2"/>
      <c r="K2923" s="2"/>
      <c r="L2923" s="2"/>
      <c r="M2923" s="2"/>
      <c r="N2923" s="2"/>
      <c r="O2923" s="2"/>
    </row>
    <row r="2924" spans="8:15">
      <c r="H2924" s="2"/>
      <c r="I2924" s="2"/>
      <c r="J2924" s="2"/>
      <c r="K2924" s="2"/>
      <c r="L2924" s="2"/>
      <c r="M2924" s="2"/>
      <c r="N2924" s="2"/>
      <c r="O2924" s="2"/>
    </row>
    <row r="2925" spans="8:15">
      <c r="H2925" s="2"/>
      <c r="I2925" s="2"/>
      <c r="J2925" s="2"/>
      <c r="K2925" s="2"/>
      <c r="L2925" s="2"/>
      <c r="M2925" s="2"/>
      <c r="N2925" s="2"/>
      <c r="O2925" s="2"/>
    </row>
    <row r="2926" spans="8:15">
      <c r="H2926" s="2"/>
      <c r="I2926" s="2"/>
      <c r="J2926" s="2"/>
      <c r="K2926" s="2"/>
      <c r="L2926" s="2"/>
      <c r="M2926" s="2"/>
      <c r="N2926" s="2"/>
      <c r="O2926" s="2"/>
    </row>
    <row r="2927" spans="8:15">
      <c r="H2927" s="2"/>
      <c r="I2927" s="2"/>
      <c r="J2927" s="2"/>
      <c r="K2927" s="2"/>
      <c r="L2927" s="2"/>
      <c r="M2927" s="2"/>
      <c r="N2927" s="2"/>
      <c r="O2927" s="2"/>
    </row>
    <row r="2928" spans="8:15">
      <c r="H2928" s="2"/>
      <c r="I2928" s="2"/>
      <c r="J2928" s="2"/>
      <c r="K2928" s="2"/>
      <c r="L2928" s="2"/>
      <c r="M2928" s="2"/>
      <c r="N2928" s="2"/>
      <c r="O2928" s="2"/>
    </row>
    <row r="2929" spans="8:15">
      <c r="H2929" s="2"/>
      <c r="I2929" s="2"/>
      <c r="J2929" s="2"/>
      <c r="K2929" s="2"/>
      <c r="L2929" s="2"/>
      <c r="M2929" s="2"/>
      <c r="N2929" s="2"/>
      <c r="O2929" s="2"/>
    </row>
    <row r="2930" spans="8:15">
      <c r="H2930" s="2"/>
      <c r="I2930" s="2"/>
      <c r="J2930" s="2"/>
      <c r="K2930" s="2"/>
      <c r="L2930" s="2"/>
      <c r="M2930" s="2"/>
      <c r="N2930" s="2"/>
      <c r="O2930" s="2"/>
    </row>
    <row r="2931" spans="8:15">
      <c r="H2931" s="2"/>
      <c r="I2931" s="2"/>
      <c r="J2931" s="2"/>
      <c r="K2931" s="2"/>
      <c r="L2931" s="2"/>
      <c r="M2931" s="2"/>
      <c r="N2931" s="2"/>
      <c r="O2931" s="2"/>
    </row>
    <row r="2932" spans="8:15">
      <c r="H2932" s="2"/>
      <c r="I2932" s="2"/>
      <c r="J2932" s="2"/>
      <c r="K2932" s="2"/>
      <c r="L2932" s="2"/>
      <c r="M2932" s="2"/>
      <c r="N2932" s="2"/>
      <c r="O2932" s="2"/>
    </row>
    <row r="2933" spans="8:15">
      <c r="H2933" s="2"/>
      <c r="I2933" s="2"/>
      <c r="J2933" s="2"/>
      <c r="K2933" s="2"/>
      <c r="L2933" s="2"/>
      <c r="M2933" s="2"/>
      <c r="N2933" s="2"/>
      <c r="O2933" s="2"/>
    </row>
    <row r="2934" spans="8:15">
      <c r="H2934" s="2"/>
      <c r="I2934" s="2"/>
      <c r="J2934" s="2"/>
      <c r="K2934" s="2"/>
      <c r="L2934" s="2"/>
      <c r="M2934" s="2"/>
      <c r="N2934" s="2"/>
      <c r="O2934" s="2"/>
    </row>
    <row r="2935" spans="8:15">
      <c r="H2935" s="2"/>
      <c r="I2935" s="2"/>
      <c r="J2935" s="2"/>
      <c r="K2935" s="2"/>
      <c r="L2935" s="2"/>
      <c r="M2935" s="2"/>
      <c r="N2935" s="2"/>
      <c r="O2935" s="2"/>
    </row>
    <row r="2936" spans="8:15">
      <c r="H2936" s="2"/>
      <c r="I2936" s="2"/>
      <c r="J2936" s="2"/>
      <c r="K2936" s="2"/>
      <c r="L2936" s="2"/>
      <c r="M2936" s="2"/>
      <c r="N2936" s="2"/>
      <c r="O2936" s="2"/>
    </row>
    <row r="2937" spans="8:15">
      <c r="H2937" s="2"/>
      <c r="I2937" s="2"/>
      <c r="J2937" s="2"/>
      <c r="K2937" s="2"/>
      <c r="L2937" s="2"/>
      <c r="M2937" s="2"/>
      <c r="N2937" s="2"/>
      <c r="O2937" s="2"/>
    </row>
    <row r="2938" spans="8:15">
      <c r="H2938" s="2"/>
      <c r="I2938" s="2"/>
      <c r="J2938" s="2"/>
      <c r="K2938" s="2"/>
      <c r="L2938" s="2"/>
      <c r="M2938" s="2"/>
      <c r="N2938" s="2"/>
      <c r="O2938" s="2"/>
    </row>
    <row r="2939" spans="8:15">
      <c r="H2939" s="2"/>
      <c r="I2939" s="2"/>
      <c r="J2939" s="2"/>
      <c r="K2939" s="2"/>
      <c r="L2939" s="2"/>
      <c r="M2939" s="2"/>
      <c r="N2939" s="2"/>
      <c r="O2939" s="2"/>
    </row>
    <row r="2940" spans="8:15">
      <c r="H2940" s="2"/>
      <c r="I2940" s="2"/>
      <c r="J2940" s="2"/>
      <c r="K2940" s="2"/>
      <c r="L2940" s="2"/>
      <c r="M2940" s="2"/>
      <c r="N2940" s="2"/>
      <c r="O2940" s="2"/>
    </row>
    <row r="2941" spans="8:15">
      <c r="H2941" s="2"/>
      <c r="I2941" s="2"/>
      <c r="J2941" s="2"/>
      <c r="K2941" s="2"/>
      <c r="L2941" s="2"/>
      <c r="M2941" s="2"/>
      <c r="N2941" s="2"/>
      <c r="O2941" s="2"/>
    </row>
    <row r="2942" spans="8:15">
      <c r="H2942" s="2"/>
      <c r="I2942" s="2"/>
      <c r="J2942" s="2"/>
      <c r="K2942" s="2"/>
      <c r="L2942" s="2"/>
      <c r="M2942" s="2"/>
      <c r="N2942" s="2"/>
      <c r="O2942" s="2"/>
    </row>
    <row r="2943" spans="8:15">
      <c r="H2943" s="2"/>
      <c r="I2943" s="2"/>
      <c r="J2943" s="2"/>
      <c r="K2943" s="2"/>
      <c r="L2943" s="2"/>
      <c r="M2943" s="2"/>
      <c r="N2943" s="2"/>
      <c r="O2943" s="2"/>
    </row>
    <row r="2944" spans="8:15">
      <c r="H2944" s="2"/>
      <c r="I2944" s="2"/>
      <c r="J2944" s="2"/>
      <c r="K2944" s="2"/>
      <c r="L2944" s="2"/>
      <c r="M2944" s="2"/>
      <c r="N2944" s="2"/>
      <c r="O2944" s="2"/>
    </row>
    <row r="2945" spans="8:15">
      <c r="H2945" s="2"/>
      <c r="I2945" s="2"/>
      <c r="J2945" s="2"/>
      <c r="K2945" s="2"/>
      <c r="L2945" s="2"/>
      <c r="M2945" s="2"/>
      <c r="N2945" s="2"/>
      <c r="O2945" s="2"/>
    </row>
    <row r="2946" spans="8:15">
      <c r="H2946" s="2"/>
      <c r="I2946" s="2"/>
      <c r="J2946" s="2"/>
      <c r="K2946" s="2"/>
      <c r="L2946" s="2"/>
      <c r="M2946" s="2"/>
      <c r="N2946" s="2"/>
      <c r="O2946" s="2"/>
    </row>
    <row r="2947" spans="8:15">
      <c r="H2947" s="2"/>
      <c r="I2947" s="2"/>
      <c r="J2947" s="2"/>
      <c r="K2947" s="2"/>
      <c r="L2947" s="2"/>
      <c r="M2947" s="2"/>
      <c r="N2947" s="2"/>
      <c r="O2947" s="2"/>
    </row>
    <row r="2948" spans="8:15">
      <c r="H2948" s="2"/>
      <c r="I2948" s="2"/>
      <c r="J2948" s="2"/>
      <c r="K2948" s="2"/>
      <c r="L2948" s="2"/>
      <c r="M2948" s="2"/>
      <c r="N2948" s="2"/>
      <c r="O2948" s="2"/>
    </row>
    <row r="2949" spans="8:15">
      <c r="H2949" s="2"/>
      <c r="I2949" s="2"/>
      <c r="J2949" s="2"/>
      <c r="K2949" s="2"/>
      <c r="L2949" s="2"/>
      <c r="M2949" s="2"/>
      <c r="N2949" s="2"/>
      <c r="O2949" s="2"/>
    </row>
    <row r="2950" spans="8:15">
      <c r="H2950" s="2"/>
      <c r="I2950" s="2"/>
      <c r="J2950" s="2"/>
      <c r="K2950" s="2"/>
      <c r="L2950" s="2"/>
      <c r="M2950" s="2"/>
      <c r="N2950" s="2"/>
      <c r="O2950" s="2"/>
    </row>
    <row r="2951" spans="8:15">
      <c r="H2951" s="2"/>
      <c r="I2951" s="2"/>
      <c r="J2951" s="2"/>
      <c r="K2951" s="2"/>
      <c r="L2951" s="2"/>
      <c r="M2951" s="2"/>
      <c r="N2951" s="2"/>
      <c r="O2951" s="2"/>
    </row>
    <row r="2952" spans="8:15">
      <c r="H2952" s="2"/>
      <c r="I2952" s="2"/>
      <c r="J2952" s="2"/>
      <c r="K2952" s="2"/>
      <c r="L2952" s="2"/>
      <c r="M2952" s="2"/>
      <c r="N2952" s="2"/>
      <c r="O2952" s="2"/>
    </row>
    <row r="2953" spans="8:15">
      <c r="H2953" s="2"/>
      <c r="I2953" s="2"/>
      <c r="J2953" s="2"/>
      <c r="K2953" s="2"/>
      <c r="L2953" s="2"/>
      <c r="M2953" s="2"/>
      <c r="N2953" s="2"/>
      <c r="O2953" s="2"/>
    </row>
    <row r="2954" spans="8:15">
      <c r="H2954" s="2"/>
      <c r="I2954" s="2"/>
      <c r="J2954" s="2"/>
      <c r="K2954" s="2"/>
      <c r="L2954" s="2"/>
      <c r="M2954" s="2"/>
      <c r="N2954" s="2"/>
      <c r="O2954" s="2"/>
    </row>
    <row r="2955" spans="8:15">
      <c r="H2955" s="2"/>
      <c r="I2955" s="2"/>
      <c r="J2955" s="2"/>
      <c r="K2955" s="2"/>
      <c r="L2955" s="2"/>
      <c r="M2955" s="2"/>
      <c r="N2955" s="2"/>
      <c r="O2955" s="2"/>
    </row>
    <row r="2956" spans="8:15">
      <c r="H2956" s="2"/>
      <c r="I2956" s="2"/>
      <c r="J2956" s="2"/>
      <c r="K2956" s="2"/>
      <c r="L2956" s="2"/>
      <c r="M2956" s="2"/>
      <c r="N2956" s="2"/>
      <c r="O2956" s="2"/>
    </row>
    <row r="2957" spans="8:15">
      <c r="H2957" s="2"/>
      <c r="I2957" s="2"/>
      <c r="J2957" s="2"/>
      <c r="K2957" s="2"/>
      <c r="L2957" s="2"/>
      <c r="M2957" s="2"/>
      <c r="N2957" s="2"/>
      <c r="O2957" s="2"/>
    </row>
    <row r="2958" spans="8:15">
      <c r="H2958" s="2"/>
      <c r="I2958" s="2"/>
      <c r="J2958" s="2"/>
      <c r="K2958" s="2"/>
      <c r="L2958" s="2"/>
      <c r="M2958" s="2"/>
      <c r="N2958" s="2"/>
      <c r="O2958" s="2"/>
    </row>
    <row r="2959" spans="8:15">
      <c r="H2959" s="2"/>
      <c r="I2959" s="2"/>
      <c r="J2959" s="2"/>
      <c r="K2959" s="2"/>
      <c r="L2959" s="2"/>
      <c r="M2959" s="2"/>
      <c r="N2959" s="2"/>
      <c r="O2959" s="2"/>
    </row>
    <row r="2960" spans="8:15">
      <c r="H2960" s="2"/>
      <c r="I2960" s="2"/>
      <c r="J2960" s="2"/>
      <c r="K2960" s="2"/>
      <c r="L2960" s="2"/>
      <c r="M2960" s="2"/>
      <c r="N2960" s="2"/>
      <c r="O2960" s="2"/>
    </row>
    <row r="2961" spans="8:15">
      <c r="H2961" s="2"/>
      <c r="I2961" s="2"/>
      <c r="J2961" s="2"/>
      <c r="K2961" s="2"/>
      <c r="L2961" s="2"/>
      <c r="M2961" s="2"/>
      <c r="N2961" s="2"/>
      <c r="O2961" s="2"/>
    </row>
    <row r="2962" spans="8:15">
      <c r="H2962" s="2"/>
      <c r="I2962" s="2"/>
      <c r="J2962" s="2"/>
      <c r="K2962" s="2"/>
      <c r="L2962" s="2"/>
      <c r="M2962" s="2"/>
      <c r="N2962" s="2"/>
      <c r="O2962" s="2"/>
    </row>
    <row r="2963" spans="8:15">
      <c r="H2963" s="2"/>
      <c r="I2963" s="2"/>
      <c r="J2963" s="2"/>
      <c r="K2963" s="2"/>
      <c r="L2963" s="2"/>
      <c r="M2963" s="2"/>
      <c r="N2963" s="2"/>
      <c r="O2963" s="2"/>
    </row>
    <row r="2964" spans="8:15">
      <c r="H2964" s="2"/>
      <c r="I2964" s="2"/>
      <c r="J2964" s="2"/>
      <c r="K2964" s="2"/>
      <c r="L2964" s="2"/>
      <c r="M2964" s="2"/>
      <c r="N2964" s="2"/>
      <c r="O2964" s="2"/>
    </row>
    <row r="2965" spans="8:15">
      <c r="H2965" s="2"/>
      <c r="I2965" s="2"/>
      <c r="J2965" s="2"/>
      <c r="K2965" s="2"/>
      <c r="L2965" s="2"/>
      <c r="M2965" s="2"/>
      <c r="N2965" s="2"/>
      <c r="O2965" s="2"/>
    </row>
    <row r="2966" spans="8:15">
      <c r="H2966" s="2"/>
      <c r="I2966" s="2"/>
      <c r="J2966" s="2"/>
      <c r="K2966" s="2"/>
      <c r="L2966" s="2"/>
      <c r="M2966" s="2"/>
      <c r="N2966" s="2"/>
      <c r="O2966" s="2"/>
    </row>
    <row r="2967" spans="8:15">
      <c r="H2967" s="2"/>
      <c r="I2967" s="2"/>
      <c r="J2967" s="2"/>
      <c r="K2967" s="2"/>
      <c r="L2967" s="2"/>
      <c r="M2967" s="2"/>
      <c r="N2967" s="2"/>
      <c r="O2967" s="2"/>
    </row>
    <row r="2968" spans="8:15">
      <c r="H2968" s="2"/>
      <c r="I2968" s="2"/>
      <c r="J2968" s="2"/>
      <c r="K2968" s="2"/>
      <c r="L2968" s="2"/>
      <c r="M2968" s="2"/>
      <c r="N2968" s="2"/>
      <c r="O2968" s="2"/>
    </row>
    <row r="2969" spans="8:15">
      <c r="H2969" s="2"/>
      <c r="I2969" s="2"/>
      <c r="J2969" s="2"/>
      <c r="K2969" s="2"/>
      <c r="L2969" s="2"/>
      <c r="M2969" s="2"/>
      <c r="N2969" s="2"/>
      <c r="O2969" s="2"/>
    </row>
    <row r="2970" spans="8:15">
      <c r="H2970" s="2"/>
      <c r="I2970" s="2"/>
      <c r="J2970" s="2"/>
      <c r="K2970" s="2"/>
      <c r="L2970" s="2"/>
      <c r="M2970" s="2"/>
      <c r="N2970" s="2"/>
      <c r="O2970" s="2"/>
    </row>
    <row r="2971" spans="8:15">
      <c r="H2971" s="2"/>
      <c r="I2971" s="2"/>
      <c r="J2971" s="2"/>
      <c r="K2971" s="2"/>
      <c r="L2971" s="2"/>
      <c r="M2971" s="2"/>
      <c r="N2971" s="2"/>
      <c r="O2971" s="2"/>
    </row>
    <row r="2972" spans="8:15">
      <c r="H2972" s="2"/>
      <c r="I2972" s="2"/>
      <c r="J2972" s="2"/>
      <c r="K2972" s="2"/>
      <c r="L2972" s="2"/>
      <c r="M2972" s="2"/>
      <c r="N2972" s="2"/>
      <c r="O2972" s="2"/>
    </row>
    <row r="2973" spans="8:15">
      <c r="H2973" s="2"/>
      <c r="I2973" s="2"/>
      <c r="J2973" s="2"/>
      <c r="K2973" s="2"/>
      <c r="L2973" s="2"/>
      <c r="M2973" s="2"/>
      <c r="N2973" s="2"/>
      <c r="O2973" s="2"/>
    </row>
    <row r="2974" spans="8:15">
      <c r="H2974" s="2"/>
      <c r="I2974" s="2"/>
      <c r="J2974" s="2"/>
      <c r="K2974" s="2"/>
      <c r="L2974" s="2"/>
      <c r="M2974" s="2"/>
      <c r="N2974" s="2"/>
      <c r="O2974" s="2"/>
    </row>
    <row r="2975" spans="8:15">
      <c r="H2975" s="2"/>
      <c r="I2975" s="2"/>
      <c r="J2975" s="2"/>
      <c r="K2975" s="2"/>
      <c r="L2975" s="2"/>
      <c r="M2975" s="2"/>
      <c r="N2975" s="2"/>
      <c r="O2975" s="2"/>
    </row>
    <row r="2976" spans="8:15">
      <c r="H2976" s="2"/>
      <c r="I2976" s="2"/>
      <c r="J2976" s="2"/>
      <c r="K2976" s="2"/>
      <c r="L2976" s="2"/>
      <c r="M2976" s="2"/>
      <c r="N2976" s="2"/>
      <c r="O2976" s="2"/>
    </row>
    <row r="2977" spans="8:15">
      <c r="H2977" s="2"/>
      <c r="I2977" s="2"/>
      <c r="J2977" s="2"/>
      <c r="K2977" s="2"/>
      <c r="L2977" s="2"/>
      <c r="M2977" s="2"/>
      <c r="N2977" s="2"/>
      <c r="O2977" s="2"/>
    </row>
    <row r="2978" spans="8:15">
      <c r="H2978" s="2"/>
      <c r="I2978" s="2"/>
      <c r="J2978" s="2"/>
      <c r="K2978" s="2"/>
      <c r="L2978" s="2"/>
      <c r="M2978" s="2"/>
      <c r="N2978" s="2"/>
      <c r="O2978" s="2"/>
    </row>
    <row r="2979" spans="8:15">
      <c r="H2979" s="2"/>
      <c r="I2979" s="2"/>
      <c r="J2979" s="2"/>
      <c r="K2979" s="2"/>
      <c r="L2979" s="2"/>
      <c r="M2979" s="2"/>
      <c r="N2979" s="2"/>
      <c r="O2979" s="2"/>
    </row>
    <row r="2980" spans="8:15">
      <c r="H2980" s="2"/>
      <c r="I2980" s="2"/>
      <c r="J2980" s="2"/>
      <c r="K2980" s="2"/>
      <c r="L2980" s="2"/>
      <c r="M2980" s="2"/>
      <c r="N2980" s="2"/>
      <c r="O2980" s="2"/>
    </row>
    <row r="2981" spans="8:15">
      <c r="H2981" s="2"/>
      <c r="I2981" s="2"/>
      <c r="J2981" s="2"/>
      <c r="K2981" s="2"/>
      <c r="L2981" s="2"/>
      <c r="M2981" s="2"/>
      <c r="N2981" s="2"/>
      <c r="O2981" s="2"/>
    </row>
    <row r="2982" spans="8:15">
      <c r="H2982" s="2"/>
      <c r="I2982" s="2"/>
      <c r="J2982" s="2"/>
      <c r="K2982" s="2"/>
      <c r="L2982" s="2"/>
      <c r="M2982" s="2"/>
      <c r="N2982" s="2"/>
      <c r="O2982" s="2"/>
    </row>
    <row r="2983" spans="8:15">
      <c r="H2983" s="2"/>
      <c r="I2983" s="2"/>
      <c r="J2983" s="2"/>
      <c r="K2983" s="2"/>
      <c r="L2983" s="2"/>
      <c r="M2983" s="2"/>
      <c r="N2983" s="2"/>
      <c r="O2983" s="2"/>
    </row>
    <row r="2984" spans="8:15">
      <c r="H2984" s="2"/>
      <c r="I2984" s="2"/>
      <c r="J2984" s="2"/>
      <c r="K2984" s="2"/>
      <c r="L2984" s="2"/>
      <c r="M2984" s="2"/>
      <c r="N2984" s="2"/>
      <c r="O2984" s="2"/>
    </row>
    <row r="2985" spans="8:15">
      <c r="H2985" s="2"/>
      <c r="I2985" s="2"/>
      <c r="J2985" s="2"/>
      <c r="K2985" s="2"/>
      <c r="L2985" s="2"/>
      <c r="M2985" s="2"/>
      <c r="N2985" s="2"/>
      <c r="O2985" s="2"/>
    </row>
    <row r="2986" spans="8:15">
      <c r="H2986" s="2"/>
      <c r="I2986" s="2"/>
      <c r="J2986" s="2"/>
      <c r="K2986" s="2"/>
      <c r="L2986" s="2"/>
      <c r="M2986" s="2"/>
      <c r="N2986" s="2"/>
      <c r="O2986" s="2"/>
    </row>
    <row r="2987" spans="8:15">
      <c r="H2987" s="2"/>
      <c r="I2987" s="2"/>
      <c r="J2987" s="2"/>
      <c r="K2987" s="2"/>
      <c r="L2987" s="2"/>
      <c r="M2987" s="2"/>
      <c r="N2987" s="2"/>
      <c r="O2987" s="2"/>
    </row>
    <row r="2988" spans="8:15">
      <c r="H2988" s="2"/>
      <c r="I2988" s="2"/>
      <c r="J2988" s="2"/>
      <c r="K2988" s="2"/>
      <c r="L2988" s="2"/>
      <c r="M2988" s="2"/>
      <c r="N2988" s="2"/>
      <c r="O2988" s="2"/>
    </row>
    <row r="2989" spans="8:15">
      <c r="H2989" s="2"/>
      <c r="I2989" s="2"/>
      <c r="J2989" s="2"/>
      <c r="K2989" s="2"/>
      <c r="L2989" s="2"/>
      <c r="M2989" s="2"/>
      <c r="N2989" s="2"/>
      <c r="O2989" s="2"/>
    </row>
    <row r="2990" spans="8:15">
      <c r="H2990" s="2"/>
      <c r="I2990" s="2"/>
      <c r="J2990" s="2"/>
      <c r="K2990" s="2"/>
      <c r="L2990" s="2"/>
      <c r="M2990" s="2"/>
      <c r="N2990" s="2"/>
      <c r="O2990" s="2"/>
    </row>
    <row r="2991" spans="8:15">
      <c r="H2991" s="2"/>
      <c r="I2991" s="2"/>
      <c r="J2991" s="2"/>
      <c r="K2991" s="2"/>
      <c r="L2991" s="2"/>
      <c r="M2991" s="2"/>
      <c r="N2991" s="2"/>
      <c r="O2991" s="2"/>
    </row>
    <row r="2992" spans="8:15">
      <c r="H2992" s="2"/>
      <c r="I2992" s="2"/>
      <c r="J2992" s="2"/>
      <c r="K2992" s="2"/>
      <c r="L2992" s="2"/>
      <c r="M2992" s="2"/>
      <c r="N2992" s="2"/>
      <c r="O2992" s="2"/>
    </row>
    <row r="2993" spans="8:15">
      <c r="H2993" s="2"/>
      <c r="I2993" s="2"/>
      <c r="J2993" s="2"/>
      <c r="K2993" s="2"/>
      <c r="L2993" s="2"/>
      <c r="M2993" s="2"/>
      <c r="N2993" s="2"/>
      <c r="O2993" s="2"/>
    </row>
    <row r="2994" spans="8:15">
      <c r="H2994" s="2"/>
      <c r="I2994" s="2"/>
      <c r="J2994" s="2"/>
      <c r="K2994" s="2"/>
      <c r="L2994" s="2"/>
      <c r="M2994" s="2"/>
      <c r="N2994" s="2"/>
      <c r="O2994" s="2"/>
    </row>
    <row r="2995" spans="8:15">
      <c r="H2995" s="2"/>
      <c r="I2995" s="2"/>
      <c r="J2995" s="2"/>
      <c r="K2995" s="2"/>
      <c r="L2995" s="2"/>
      <c r="M2995" s="2"/>
      <c r="N2995" s="2"/>
      <c r="O2995" s="2"/>
    </row>
    <row r="2996" spans="8:15">
      <c r="H2996" s="2"/>
      <c r="I2996" s="2"/>
      <c r="J2996" s="2"/>
      <c r="K2996" s="2"/>
      <c r="L2996" s="2"/>
      <c r="M2996" s="2"/>
      <c r="N2996" s="2"/>
      <c r="O2996" s="2"/>
    </row>
    <row r="2997" spans="8:15">
      <c r="H2997" s="2"/>
      <c r="I2997" s="2"/>
      <c r="J2997" s="2"/>
      <c r="K2997" s="2"/>
      <c r="L2997" s="2"/>
      <c r="M2997" s="2"/>
      <c r="N2997" s="2"/>
      <c r="O2997" s="2"/>
    </row>
    <row r="2998" spans="8:15">
      <c r="H2998" s="2"/>
      <c r="I2998" s="2"/>
      <c r="J2998" s="2"/>
      <c r="K2998" s="2"/>
      <c r="L2998" s="2"/>
      <c r="M2998" s="2"/>
      <c r="N2998" s="2"/>
      <c r="O2998" s="2"/>
    </row>
    <row r="2999" spans="8:15">
      <c r="H2999" s="2"/>
      <c r="I2999" s="2"/>
      <c r="J2999" s="2"/>
      <c r="K2999" s="2"/>
      <c r="L2999" s="2"/>
      <c r="M2999" s="2"/>
      <c r="N2999" s="2"/>
      <c r="O2999" s="2"/>
    </row>
    <row r="3000" spans="8:15">
      <c r="H3000" s="2"/>
      <c r="I3000" s="2"/>
      <c r="J3000" s="2"/>
      <c r="K3000" s="2"/>
      <c r="L3000" s="2"/>
      <c r="M3000" s="2"/>
      <c r="N3000" s="2"/>
      <c r="O3000" s="2"/>
    </row>
    <row r="3001" spans="8:15">
      <c r="H3001" s="2"/>
      <c r="I3001" s="2"/>
      <c r="J3001" s="2"/>
      <c r="K3001" s="2"/>
      <c r="L3001" s="2"/>
      <c r="M3001" s="2"/>
      <c r="N3001" s="2"/>
      <c r="O3001" s="2"/>
    </row>
    <row r="3002" spans="8:15">
      <c r="H3002" s="2"/>
      <c r="I3002" s="2"/>
      <c r="J3002" s="2"/>
      <c r="K3002" s="2"/>
      <c r="L3002" s="2"/>
      <c r="M3002" s="2"/>
      <c r="N3002" s="2"/>
      <c r="O3002" s="2"/>
    </row>
    <row r="3003" spans="8:15">
      <c r="H3003" s="2"/>
      <c r="I3003" s="2"/>
      <c r="J3003" s="2"/>
      <c r="K3003" s="2"/>
      <c r="L3003" s="2"/>
      <c r="M3003" s="2"/>
      <c r="N3003" s="2"/>
      <c r="O3003" s="2"/>
    </row>
    <row r="3004" spans="8:15">
      <c r="H3004" s="2"/>
      <c r="I3004" s="2"/>
      <c r="J3004" s="2"/>
      <c r="K3004" s="2"/>
      <c r="L3004" s="2"/>
      <c r="M3004" s="2"/>
      <c r="N3004" s="2"/>
      <c r="O3004" s="2"/>
    </row>
    <row r="3005" spans="8:15">
      <c r="H3005" s="2"/>
      <c r="I3005" s="2"/>
      <c r="J3005" s="2"/>
      <c r="K3005" s="2"/>
      <c r="L3005" s="2"/>
      <c r="M3005" s="2"/>
      <c r="N3005" s="2"/>
      <c r="O3005" s="2"/>
    </row>
    <row r="3006" spans="8:15">
      <c r="H3006" s="2"/>
      <c r="I3006" s="2"/>
      <c r="J3006" s="2"/>
      <c r="K3006" s="2"/>
      <c r="L3006" s="2"/>
      <c r="M3006" s="2"/>
      <c r="N3006" s="2"/>
      <c r="O3006" s="2"/>
    </row>
    <row r="3007" spans="8:15">
      <c r="H3007" s="2"/>
      <c r="I3007" s="2"/>
      <c r="J3007" s="2"/>
      <c r="K3007" s="2"/>
      <c r="L3007" s="2"/>
      <c r="M3007" s="2"/>
      <c r="N3007" s="2"/>
      <c r="O3007" s="2"/>
    </row>
    <row r="3008" spans="8:15">
      <c r="H3008" s="2"/>
      <c r="I3008" s="2"/>
      <c r="J3008" s="2"/>
      <c r="K3008" s="2"/>
      <c r="L3008" s="2"/>
      <c r="M3008" s="2"/>
      <c r="N3008" s="2"/>
      <c r="O3008" s="2"/>
    </row>
    <row r="3009" spans="8:15">
      <c r="H3009" s="2"/>
      <c r="I3009" s="2"/>
      <c r="J3009" s="2"/>
      <c r="K3009" s="2"/>
      <c r="L3009" s="2"/>
      <c r="M3009" s="2"/>
      <c r="N3009" s="2"/>
      <c r="O3009" s="2"/>
    </row>
    <row r="3010" spans="8:15">
      <c r="H3010" s="2"/>
      <c r="I3010" s="2"/>
      <c r="J3010" s="2"/>
      <c r="K3010" s="2"/>
      <c r="L3010" s="2"/>
      <c r="M3010" s="2"/>
      <c r="N3010" s="2"/>
      <c r="O3010" s="2"/>
    </row>
    <row r="3011" spans="8:15">
      <c r="H3011" s="2"/>
      <c r="I3011" s="2"/>
      <c r="J3011" s="2"/>
      <c r="K3011" s="2"/>
      <c r="L3011" s="2"/>
      <c r="M3011" s="2"/>
      <c r="N3011" s="2"/>
      <c r="O3011" s="2"/>
    </row>
    <row r="3012" spans="8:15">
      <c r="H3012" s="2"/>
      <c r="I3012" s="2"/>
      <c r="J3012" s="2"/>
      <c r="K3012" s="2"/>
      <c r="L3012" s="2"/>
      <c r="M3012" s="2"/>
      <c r="N3012" s="2"/>
      <c r="O3012" s="2"/>
    </row>
    <row r="3013" spans="8:15">
      <c r="H3013" s="2"/>
      <c r="I3013" s="2"/>
      <c r="J3013" s="2"/>
      <c r="K3013" s="2"/>
      <c r="L3013" s="2"/>
      <c r="M3013" s="2"/>
      <c r="N3013" s="2"/>
      <c r="O3013" s="2"/>
    </row>
    <row r="3014" spans="8:15">
      <c r="H3014" s="2"/>
      <c r="I3014" s="2"/>
      <c r="J3014" s="2"/>
      <c r="K3014" s="2"/>
      <c r="L3014" s="2"/>
      <c r="M3014" s="2"/>
      <c r="N3014" s="2"/>
      <c r="O3014" s="2"/>
    </row>
    <row r="3015" spans="8:15">
      <c r="H3015" s="2"/>
      <c r="I3015" s="2"/>
      <c r="J3015" s="2"/>
      <c r="K3015" s="2"/>
      <c r="L3015" s="2"/>
      <c r="M3015" s="2"/>
      <c r="N3015" s="2"/>
      <c r="O3015" s="2"/>
    </row>
    <row r="3016" spans="8:15">
      <c r="H3016" s="2"/>
      <c r="I3016" s="2"/>
      <c r="J3016" s="2"/>
      <c r="K3016" s="2"/>
      <c r="L3016" s="2"/>
      <c r="M3016" s="2"/>
      <c r="N3016" s="2"/>
      <c r="O3016" s="2"/>
    </row>
    <row r="3017" spans="8:15">
      <c r="H3017" s="2"/>
      <c r="I3017" s="2"/>
      <c r="J3017" s="2"/>
      <c r="K3017" s="2"/>
      <c r="L3017" s="2"/>
      <c r="M3017" s="2"/>
      <c r="N3017" s="2"/>
      <c r="O3017" s="2"/>
    </row>
    <row r="3018" spans="8:15">
      <c r="H3018" s="2"/>
      <c r="I3018" s="2"/>
      <c r="J3018" s="2"/>
      <c r="K3018" s="2"/>
      <c r="L3018" s="2"/>
      <c r="M3018" s="2"/>
      <c r="N3018" s="2"/>
      <c r="O3018" s="2"/>
    </row>
    <row r="3019" spans="8:15">
      <c r="H3019" s="2"/>
      <c r="I3019" s="2"/>
      <c r="J3019" s="2"/>
      <c r="K3019" s="2"/>
      <c r="L3019" s="2"/>
      <c r="M3019" s="2"/>
      <c r="N3019" s="2"/>
      <c r="O3019" s="2"/>
    </row>
    <row r="3020" spans="8:15">
      <c r="H3020" s="2"/>
      <c r="I3020" s="2"/>
      <c r="J3020" s="2"/>
      <c r="K3020" s="2"/>
      <c r="L3020" s="2"/>
      <c r="M3020" s="2"/>
      <c r="N3020" s="2"/>
      <c r="O3020" s="2"/>
    </row>
    <row r="3021" spans="8:15">
      <c r="H3021" s="2"/>
      <c r="I3021" s="2"/>
      <c r="J3021" s="2"/>
      <c r="K3021" s="2"/>
      <c r="L3021" s="2"/>
      <c r="M3021" s="2"/>
      <c r="N3021" s="2"/>
      <c r="O3021" s="2"/>
    </row>
    <row r="3022" spans="8:15">
      <c r="H3022" s="2"/>
      <c r="I3022" s="2"/>
      <c r="J3022" s="2"/>
      <c r="K3022" s="2"/>
      <c r="L3022" s="2"/>
      <c r="M3022" s="2"/>
      <c r="N3022" s="2"/>
      <c r="O3022" s="2"/>
    </row>
    <row r="3023" spans="8:15">
      <c r="H3023" s="2"/>
      <c r="I3023" s="2"/>
      <c r="J3023" s="2"/>
      <c r="K3023" s="2"/>
      <c r="L3023" s="2"/>
      <c r="M3023" s="2"/>
      <c r="N3023" s="2"/>
      <c r="O3023" s="2"/>
    </row>
    <row r="3024" spans="8:15">
      <c r="H3024" s="2"/>
      <c r="I3024" s="2"/>
      <c r="J3024" s="2"/>
      <c r="K3024" s="2"/>
      <c r="L3024" s="2"/>
      <c r="M3024" s="2"/>
      <c r="N3024" s="2"/>
      <c r="O3024" s="2"/>
    </row>
    <row r="3025" spans="8:15">
      <c r="H3025" s="2"/>
      <c r="I3025" s="2"/>
      <c r="J3025" s="2"/>
      <c r="K3025" s="2"/>
      <c r="L3025" s="2"/>
      <c r="M3025" s="2"/>
      <c r="N3025" s="2"/>
      <c r="O3025" s="2"/>
    </row>
    <row r="3026" spans="8:15">
      <c r="H3026" s="2"/>
      <c r="I3026" s="2"/>
      <c r="J3026" s="2"/>
      <c r="K3026" s="2"/>
      <c r="L3026" s="2"/>
      <c r="M3026" s="2"/>
      <c r="N3026" s="2"/>
      <c r="O3026" s="2"/>
    </row>
    <row r="3027" spans="8:15">
      <c r="H3027" s="2"/>
      <c r="I3027" s="2"/>
      <c r="J3027" s="2"/>
      <c r="K3027" s="2"/>
      <c r="L3027" s="2"/>
      <c r="M3027" s="2"/>
      <c r="N3027" s="2"/>
      <c r="O3027" s="2"/>
    </row>
    <row r="3028" spans="8:15">
      <c r="H3028" s="2"/>
      <c r="I3028" s="2"/>
      <c r="J3028" s="2"/>
      <c r="K3028" s="2"/>
      <c r="L3028" s="2"/>
      <c r="M3028" s="2"/>
      <c r="N3028" s="2"/>
      <c r="O3028" s="2"/>
    </row>
    <row r="3029" spans="8:15">
      <c r="H3029" s="2"/>
      <c r="I3029" s="2"/>
      <c r="J3029" s="2"/>
      <c r="K3029" s="2"/>
      <c r="L3029" s="2"/>
      <c r="M3029" s="2"/>
      <c r="N3029" s="2"/>
      <c r="O3029" s="2"/>
    </row>
    <row r="3030" spans="8:15">
      <c r="H3030" s="2"/>
      <c r="I3030" s="2"/>
      <c r="J3030" s="2"/>
      <c r="K3030" s="2"/>
      <c r="L3030" s="2"/>
      <c r="M3030" s="2"/>
      <c r="N3030" s="2"/>
      <c r="O3030" s="2"/>
    </row>
    <row r="3031" spans="8:15">
      <c r="H3031" s="2"/>
      <c r="I3031" s="2"/>
      <c r="J3031" s="2"/>
      <c r="K3031" s="2"/>
      <c r="L3031" s="2"/>
      <c r="M3031" s="2"/>
      <c r="N3031" s="2"/>
      <c r="O3031" s="2"/>
    </row>
    <row r="3032" spans="8:15">
      <c r="H3032" s="2"/>
      <c r="I3032" s="2"/>
      <c r="J3032" s="2"/>
      <c r="K3032" s="2"/>
      <c r="L3032" s="2"/>
      <c r="M3032" s="2"/>
      <c r="N3032" s="2"/>
      <c r="O3032" s="2"/>
    </row>
    <row r="3033" spans="8:15">
      <c r="H3033" s="2"/>
      <c r="I3033" s="2"/>
      <c r="J3033" s="2"/>
      <c r="K3033" s="2"/>
      <c r="L3033" s="2"/>
      <c r="M3033" s="2"/>
      <c r="N3033" s="2"/>
      <c r="O3033" s="2"/>
    </row>
    <row r="3034" spans="8:15">
      <c r="H3034" s="2"/>
      <c r="I3034" s="2"/>
      <c r="J3034" s="2"/>
      <c r="K3034" s="2"/>
      <c r="L3034" s="2"/>
      <c r="M3034" s="2"/>
      <c r="N3034" s="2"/>
      <c r="O3034" s="2"/>
    </row>
    <row r="3035" spans="8:15">
      <c r="H3035" s="2"/>
      <c r="I3035" s="2"/>
      <c r="J3035" s="2"/>
      <c r="K3035" s="2"/>
      <c r="L3035" s="2"/>
      <c r="M3035" s="2"/>
      <c r="N3035" s="2"/>
      <c r="O3035" s="2"/>
    </row>
    <row r="3036" spans="8:15">
      <c r="H3036" s="2"/>
      <c r="I3036" s="2"/>
      <c r="J3036" s="2"/>
      <c r="K3036" s="2"/>
      <c r="L3036" s="2"/>
      <c r="M3036" s="2"/>
      <c r="N3036" s="2"/>
      <c r="O3036" s="2"/>
    </row>
    <row r="3037" spans="8:15">
      <c r="H3037" s="2"/>
      <c r="I3037" s="2"/>
      <c r="J3037" s="2"/>
      <c r="K3037" s="2"/>
      <c r="L3037" s="2"/>
      <c r="M3037" s="2"/>
      <c r="N3037" s="2"/>
      <c r="O3037" s="2"/>
    </row>
    <row r="3038" spans="8:15">
      <c r="H3038" s="2"/>
      <c r="I3038" s="2"/>
      <c r="J3038" s="2"/>
      <c r="K3038" s="2"/>
      <c r="L3038" s="2"/>
      <c r="M3038" s="2"/>
      <c r="N3038" s="2"/>
      <c r="O3038" s="2"/>
    </row>
    <row r="3039" spans="8:15">
      <c r="H3039" s="2"/>
      <c r="I3039" s="2"/>
      <c r="J3039" s="2"/>
      <c r="K3039" s="2"/>
      <c r="L3039" s="2"/>
      <c r="M3039" s="2"/>
      <c r="N3039" s="2"/>
      <c r="O3039" s="2"/>
    </row>
    <row r="3040" spans="8:15">
      <c r="H3040" s="2"/>
      <c r="I3040" s="2"/>
      <c r="J3040" s="2"/>
      <c r="K3040" s="2"/>
      <c r="L3040" s="2"/>
      <c r="M3040" s="2"/>
      <c r="N3040" s="2"/>
      <c r="O3040" s="2"/>
    </row>
    <row r="3041" spans="8:15">
      <c r="H3041" s="2"/>
      <c r="I3041" s="2"/>
      <c r="J3041" s="2"/>
      <c r="K3041" s="2"/>
      <c r="L3041" s="2"/>
      <c r="M3041" s="2"/>
      <c r="N3041" s="2"/>
      <c r="O3041" s="2"/>
    </row>
    <row r="3042" spans="8:15">
      <c r="H3042" s="2"/>
      <c r="I3042" s="2"/>
      <c r="J3042" s="2"/>
      <c r="K3042" s="2"/>
      <c r="L3042" s="2"/>
      <c r="M3042" s="2"/>
      <c r="N3042" s="2"/>
      <c r="O3042" s="2"/>
    </row>
    <row r="3043" spans="8:15">
      <c r="H3043" s="2"/>
      <c r="I3043" s="2"/>
      <c r="J3043" s="2"/>
      <c r="K3043" s="2"/>
      <c r="L3043" s="2"/>
      <c r="M3043" s="2"/>
      <c r="N3043" s="2"/>
      <c r="O3043" s="2"/>
    </row>
    <row r="3044" spans="8:15">
      <c r="H3044" s="2"/>
      <c r="I3044" s="2"/>
      <c r="J3044" s="2"/>
      <c r="K3044" s="2"/>
      <c r="L3044" s="2"/>
      <c r="M3044" s="2"/>
      <c r="N3044" s="2"/>
      <c r="O3044" s="2"/>
    </row>
    <row r="3045" spans="8:15">
      <c r="H3045" s="2"/>
      <c r="I3045" s="2"/>
      <c r="J3045" s="2"/>
      <c r="K3045" s="2"/>
      <c r="L3045" s="2"/>
      <c r="M3045" s="2"/>
      <c r="N3045" s="2"/>
      <c r="O3045" s="2"/>
    </row>
    <row r="3046" spans="8:15">
      <c r="H3046" s="2"/>
      <c r="I3046" s="2"/>
      <c r="J3046" s="2"/>
      <c r="K3046" s="2"/>
      <c r="L3046" s="2"/>
      <c r="M3046" s="2"/>
      <c r="N3046" s="2"/>
      <c r="O3046" s="2"/>
    </row>
    <row r="3047" spans="8:15">
      <c r="H3047" s="2"/>
      <c r="I3047" s="2"/>
      <c r="J3047" s="2"/>
      <c r="K3047" s="2"/>
      <c r="L3047" s="2"/>
      <c r="M3047" s="2"/>
      <c r="N3047" s="2"/>
      <c r="O3047" s="2"/>
    </row>
    <row r="3048" spans="8:15">
      <c r="H3048" s="2"/>
      <c r="I3048" s="2"/>
      <c r="J3048" s="2"/>
      <c r="K3048" s="2"/>
      <c r="L3048" s="2"/>
      <c r="M3048" s="2"/>
      <c r="N3048" s="2"/>
      <c r="O3048" s="2"/>
    </row>
    <row r="3049" spans="8:15">
      <c r="H3049" s="2"/>
      <c r="I3049" s="2"/>
      <c r="J3049" s="2"/>
      <c r="K3049" s="2"/>
      <c r="L3049" s="2"/>
      <c r="M3049" s="2"/>
      <c r="N3049" s="2"/>
      <c r="O3049" s="2"/>
    </row>
    <row r="3050" spans="8:15">
      <c r="H3050" s="2"/>
      <c r="I3050" s="2"/>
      <c r="J3050" s="2"/>
      <c r="K3050" s="2"/>
      <c r="L3050" s="2"/>
      <c r="M3050" s="2"/>
      <c r="N3050" s="2"/>
      <c r="O3050" s="2"/>
    </row>
    <row r="3051" spans="8:15">
      <c r="H3051" s="2"/>
      <c r="I3051" s="2"/>
      <c r="J3051" s="2"/>
      <c r="K3051" s="2"/>
      <c r="L3051" s="2"/>
      <c r="M3051" s="2"/>
      <c r="N3051" s="2"/>
      <c r="O3051" s="2"/>
    </row>
    <row r="3052" spans="8:15">
      <c r="H3052" s="2"/>
      <c r="I3052" s="2"/>
      <c r="J3052" s="2"/>
      <c r="K3052" s="2"/>
      <c r="L3052" s="2"/>
      <c r="M3052" s="2"/>
      <c r="N3052" s="2"/>
      <c r="O3052" s="2"/>
    </row>
    <row r="3053" spans="8:15">
      <c r="H3053" s="2"/>
      <c r="I3053" s="2"/>
      <c r="J3053" s="2"/>
      <c r="K3053" s="2"/>
      <c r="L3053" s="2"/>
      <c r="M3053" s="2"/>
      <c r="N3053" s="2"/>
      <c r="O3053" s="2"/>
    </row>
    <row r="3054" spans="8:15">
      <c r="H3054" s="2"/>
      <c r="I3054" s="2"/>
      <c r="J3054" s="2"/>
      <c r="K3054" s="2"/>
      <c r="L3054" s="2"/>
      <c r="M3054" s="2"/>
      <c r="N3054" s="2"/>
      <c r="O3054" s="2"/>
    </row>
    <row r="3055" spans="8:15">
      <c r="H3055" s="2"/>
      <c r="I3055" s="2"/>
      <c r="J3055" s="2"/>
      <c r="K3055" s="2"/>
      <c r="L3055" s="2"/>
      <c r="M3055" s="2"/>
      <c r="N3055" s="2"/>
      <c r="O3055" s="2"/>
    </row>
    <row r="3056" spans="8:15">
      <c r="H3056" s="2"/>
      <c r="I3056" s="2"/>
      <c r="J3056" s="2"/>
      <c r="K3056" s="2"/>
      <c r="L3056" s="2"/>
      <c r="M3056" s="2"/>
      <c r="N3056" s="2"/>
      <c r="O3056" s="2"/>
    </row>
    <row r="3057" spans="8:15">
      <c r="H3057" s="2"/>
      <c r="I3057" s="2"/>
      <c r="J3057" s="2"/>
      <c r="K3057" s="2"/>
      <c r="L3057" s="2"/>
      <c r="M3057" s="2"/>
      <c r="N3057" s="2"/>
      <c r="O3057" s="2"/>
    </row>
    <row r="3058" spans="8:15">
      <c r="H3058" s="2"/>
      <c r="I3058" s="2"/>
      <c r="J3058" s="2"/>
      <c r="K3058" s="2"/>
      <c r="L3058" s="2"/>
      <c r="M3058" s="2"/>
      <c r="N3058" s="2"/>
      <c r="O3058" s="2"/>
    </row>
    <row r="3059" spans="8:15">
      <c r="H3059" s="2"/>
      <c r="I3059" s="2"/>
      <c r="J3059" s="2"/>
      <c r="K3059" s="2"/>
      <c r="L3059" s="2"/>
      <c r="M3059" s="2"/>
      <c r="N3059" s="2"/>
      <c r="O3059" s="2"/>
    </row>
    <row r="3060" spans="8:15">
      <c r="H3060" s="2"/>
      <c r="I3060" s="2"/>
      <c r="J3060" s="2"/>
      <c r="K3060" s="2"/>
      <c r="L3060" s="2"/>
      <c r="M3060" s="2"/>
      <c r="N3060" s="2"/>
      <c r="O3060" s="2"/>
    </row>
    <row r="3061" spans="8:15">
      <c r="H3061" s="2"/>
      <c r="I3061" s="2"/>
      <c r="J3061" s="2"/>
      <c r="K3061" s="2"/>
      <c r="L3061" s="2"/>
      <c r="M3061" s="2"/>
      <c r="N3061" s="2"/>
      <c r="O3061" s="2"/>
    </row>
    <row r="3062" spans="8:15">
      <c r="H3062" s="2"/>
      <c r="I3062" s="2"/>
      <c r="J3062" s="2"/>
      <c r="K3062" s="2"/>
      <c r="L3062" s="2"/>
      <c r="M3062" s="2"/>
      <c r="N3062" s="2"/>
      <c r="O3062" s="2"/>
    </row>
    <row r="3063" spans="8:15">
      <c r="H3063" s="2"/>
      <c r="I3063" s="2"/>
      <c r="J3063" s="2"/>
      <c r="K3063" s="2"/>
      <c r="L3063" s="2"/>
      <c r="M3063" s="2"/>
      <c r="N3063" s="2"/>
      <c r="O3063" s="2"/>
    </row>
    <row r="3064" spans="8:15">
      <c r="H3064" s="2"/>
      <c r="I3064" s="2"/>
      <c r="J3064" s="2"/>
      <c r="K3064" s="2"/>
      <c r="L3064" s="2"/>
      <c r="M3064" s="2"/>
      <c r="N3064" s="2"/>
      <c r="O3064" s="2"/>
    </row>
    <row r="3065" spans="8:15">
      <c r="H3065" s="2"/>
      <c r="I3065" s="2"/>
      <c r="J3065" s="2"/>
      <c r="K3065" s="2"/>
      <c r="L3065" s="2"/>
      <c r="M3065" s="2"/>
      <c r="N3065" s="2"/>
      <c r="O3065" s="2"/>
    </row>
    <row r="3066" spans="8:15">
      <c r="H3066" s="2"/>
      <c r="I3066" s="2"/>
      <c r="J3066" s="2"/>
      <c r="K3066" s="2"/>
      <c r="L3066" s="2"/>
      <c r="M3066" s="2"/>
      <c r="N3066" s="2"/>
      <c r="O3066" s="2"/>
    </row>
    <row r="3067" spans="8:15">
      <c r="H3067" s="2"/>
      <c r="I3067" s="2"/>
      <c r="J3067" s="2"/>
      <c r="K3067" s="2"/>
      <c r="L3067" s="2"/>
      <c r="M3067" s="2"/>
      <c r="N3067" s="2"/>
      <c r="O3067" s="2"/>
    </row>
    <row r="3068" spans="8:15">
      <c r="H3068" s="2"/>
      <c r="I3068" s="2"/>
      <c r="J3068" s="2"/>
      <c r="K3068" s="2"/>
      <c r="L3068" s="2"/>
      <c r="M3068" s="2"/>
      <c r="N3068" s="2"/>
      <c r="O3068" s="2"/>
    </row>
    <row r="3069" spans="8:15">
      <c r="H3069" s="2"/>
      <c r="I3069" s="2"/>
      <c r="J3069" s="2"/>
      <c r="K3069" s="2"/>
      <c r="L3069" s="2"/>
      <c r="M3069" s="2"/>
      <c r="N3069" s="2"/>
      <c r="O3069" s="2"/>
    </row>
    <row r="3070" spans="8:15">
      <c r="H3070" s="2"/>
      <c r="I3070" s="2"/>
      <c r="J3070" s="2"/>
      <c r="K3070" s="2"/>
      <c r="L3070" s="2"/>
      <c r="M3070" s="2"/>
      <c r="N3070" s="2"/>
      <c r="O3070" s="2"/>
    </row>
    <row r="3071" spans="8:15">
      <c r="H3071" s="2"/>
      <c r="I3071" s="2"/>
      <c r="J3071" s="2"/>
      <c r="K3071" s="2"/>
      <c r="L3071" s="2"/>
      <c r="M3071" s="2"/>
      <c r="N3071" s="2"/>
      <c r="O3071" s="2"/>
    </row>
    <row r="3072" spans="8:15">
      <c r="H3072" s="2"/>
      <c r="I3072" s="2"/>
      <c r="J3072" s="2"/>
      <c r="K3072" s="2"/>
      <c r="L3072" s="2"/>
      <c r="M3072" s="2"/>
      <c r="N3072" s="2"/>
      <c r="O3072" s="2"/>
    </row>
    <row r="3073" spans="8:15">
      <c r="H3073" s="2"/>
      <c r="I3073" s="2"/>
      <c r="J3073" s="2"/>
      <c r="K3073" s="2"/>
      <c r="L3073" s="2"/>
      <c r="M3073" s="2"/>
      <c r="N3073" s="2"/>
      <c r="O3073" s="2"/>
    </row>
    <row r="3074" spans="8:15">
      <c r="H3074" s="2"/>
      <c r="I3074" s="2"/>
      <c r="J3074" s="2"/>
      <c r="K3074" s="2"/>
      <c r="L3074" s="2"/>
      <c r="M3074" s="2"/>
      <c r="N3074" s="2"/>
      <c r="O3074" s="2"/>
    </row>
    <row r="3075" spans="8:15">
      <c r="H3075" s="2"/>
      <c r="I3075" s="2"/>
      <c r="J3075" s="2"/>
      <c r="K3075" s="2"/>
      <c r="L3075" s="2"/>
      <c r="M3075" s="2"/>
      <c r="N3075" s="2"/>
      <c r="O3075" s="2"/>
    </row>
    <row r="3076" spans="8:15">
      <c r="H3076" s="2"/>
      <c r="I3076" s="2"/>
      <c r="J3076" s="2"/>
      <c r="K3076" s="2"/>
      <c r="L3076" s="2"/>
      <c r="M3076" s="2"/>
      <c r="N3076" s="2"/>
      <c r="O3076" s="2"/>
    </row>
    <row r="3077" spans="8:15">
      <c r="H3077" s="2"/>
      <c r="I3077" s="2"/>
      <c r="J3077" s="2"/>
      <c r="K3077" s="2"/>
      <c r="L3077" s="2"/>
      <c r="M3077" s="2"/>
      <c r="N3077" s="2"/>
      <c r="O3077" s="2"/>
    </row>
    <row r="3078" spans="8:15">
      <c r="H3078" s="2"/>
      <c r="I3078" s="2"/>
      <c r="J3078" s="2"/>
      <c r="K3078" s="2"/>
      <c r="L3078" s="2"/>
      <c r="M3078" s="2"/>
      <c r="N3078" s="2"/>
      <c r="O3078" s="2"/>
    </row>
    <row r="3079" spans="8:15">
      <c r="H3079" s="2"/>
      <c r="I3079" s="2"/>
      <c r="J3079" s="2"/>
      <c r="K3079" s="2"/>
      <c r="L3079" s="2"/>
      <c r="M3079" s="2"/>
      <c r="N3079" s="2"/>
      <c r="O3079" s="2"/>
    </row>
    <row r="3080" spans="8:15">
      <c r="H3080" s="2"/>
      <c r="I3080" s="2"/>
      <c r="J3080" s="2"/>
      <c r="K3080" s="2"/>
      <c r="L3080" s="2"/>
      <c r="M3080" s="2"/>
      <c r="N3080" s="2"/>
      <c r="O3080" s="2"/>
    </row>
    <row r="3081" spans="8:15">
      <c r="H3081" s="2"/>
      <c r="I3081" s="2"/>
      <c r="J3081" s="2"/>
      <c r="K3081" s="2"/>
      <c r="L3081" s="2"/>
      <c r="M3081" s="2"/>
      <c r="N3081" s="2"/>
      <c r="O3081" s="2"/>
    </row>
    <row r="3082" spans="8:15">
      <c r="H3082" s="2"/>
      <c r="I3082" s="2"/>
      <c r="J3082" s="2"/>
      <c r="K3082" s="2"/>
      <c r="L3082" s="2"/>
      <c r="M3082" s="2"/>
      <c r="N3082" s="2"/>
      <c r="O3082" s="2"/>
    </row>
    <row r="3083" spans="8:15">
      <c r="H3083" s="2"/>
      <c r="I3083" s="2"/>
      <c r="J3083" s="2"/>
      <c r="K3083" s="2"/>
      <c r="L3083" s="2"/>
      <c r="M3083" s="2"/>
      <c r="N3083" s="2"/>
      <c r="O3083" s="2"/>
    </row>
    <row r="3084" spans="8:15">
      <c r="H3084" s="2"/>
      <c r="I3084" s="2"/>
      <c r="J3084" s="2"/>
      <c r="K3084" s="2"/>
      <c r="L3084" s="2"/>
      <c r="M3084" s="2"/>
      <c r="N3084" s="2"/>
      <c r="O3084" s="2"/>
    </row>
    <row r="3085" spans="8:15">
      <c r="H3085" s="2"/>
      <c r="I3085" s="2"/>
      <c r="J3085" s="2"/>
      <c r="K3085" s="2"/>
      <c r="L3085" s="2"/>
      <c r="M3085" s="2"/>
      <c r="N3085" s="2"/>
      <c r="O3085" s="2"/>
    </row>
    <row r="3086" spans="8:15">
      <c r="H3086" s="2"/>
      <c r="I3086" s="2"/>
      <c r="J3086" s="2"/>
      <c r="K3086" s="2"/>
      <c r="L3086" s="2"/>
      <c r="M3086" s="2"/>
      <c r="N3086" s="2"/>
      <c r="O3086" s="2"/>
    </row>
    <row r="3087" spans="8:15">
      <c r="H3087" s="2"/>
      <c r="I3087" s="2"/>
      <c r="J3087" s="2"/>
      <c r="K3087" s="2"/>
      <c r="L3087" s="2"/>
      <c r="M3087" s="2"/>
      <c r="N3087" s="2"/>
      <c r="O3087" s="2"/>
    </row>
    <row r="3088" spans="8:15">
      <c r="H3088" s="2"/>
      <c r="I3088" s="2"/>
      <c r="J3088" s="2"/>
      <c r="K3088" s="2"/>
      <c r="L3088" s="2"/>
      <c r="M3088" s="2"/>
      <c r="N3088" s="2"/>
      <c r="O3088" s="2"/>
    </row>
    <row r="3089" spans="8:15">
      <c r="H3089" s="2"/>
      <c r="I3089" s="2"/>
      <c r="J3089" s="2"/>
      <c r="K3089" s="2"/>
      <c r="L3089" s="2"/>
      <c r="M3089" s="2"/>
      <c r="N3089" s="2"/>
      <c r="O3089" s="2"/>
    </row>
    <row r="3090" spans="8:15">
      <c r="H3090" s="2"/>
      <c r="I3090" s="2"/>
      <c r="J3090" s="2"/>
      <c r="K3090" s="2"/>
      <c r="L3090" s="2"/>
      <c r="M3090" s="2"/>
      <c r="N3090" s="2"/>
      <c r="O3090" s="2"/>
    </row>
    <row r="3091" spans="8:15">
      <c r="H3091" s="2"/>
      <c r="I3091" s="2"/>
      <c r="J3091" s="2"/>
      <c r="K3091" s="2"/>
      <c r="L3091" s="2"/>
      <c r="M3091" s="2"/>
      <c r="N3091" s="2"/>
      <c r="O3091" s="2"/>
    </row>
    <row r="3092" spans="8:15">
      <c r="H3092" s="2"/>
      <c r="I3092" s="2"/>
      <c r="J3092" s="2"/>
      <c r="K3092" s="2"/>
      <c r="L3092" s="2"/>
      <c r="M3092" s="2"/>
      <c r="N3092" s="2"/>
      <c r="O3092" s="2"/>
    </row>
    <row r="3093" spans="8:15">
      <c r="H3093" s="2"/>
      <c r="I3093" s="2"/>
      <c r="J3093" s="2"/>
      <c r="K3093" s="2"/>
      <c r="L3093" s="2"/>
      <c r="M3093" s="2"/>
      <c r="N3093" s="2"/>
      <c r="O3093" s="2"/>
    </row>
    <row r="3094" spans="8:15">
      <c r="H3094" s="2"/>
      <c r="I3094" s="2"/>
      <c r="J3094" s="2"/>
      <c r="K3094" s="2"/>
      <c r="L3094" s="2"/>
      <c r="M3094" s="2"/>
      <c r="N3094" s="2"/>
      <c r="O3094" s="2"/>
    </row>
    <row r="3095" spans="8:15">
      <c r="H3095" s="2"/>
      <c r="I3095" s="2"/>
      <c r="J3095" s="2"/>
      <c r="K3095" s="2"/>
      <c r="L3095" s="2"/>
      <c r="M3095" s="2"/>
      <c r="N3095" s="2"/>
      <c r="O3095" s="2"/>
    </row>
    <row r="3096" spans="8:15">
      <c r="H3096" s="2"/>
      <c r="I3096" s="2"/>
      <c r="J3096" s="2"/>
      <c r="K3096" s="2"/>
      <c r="L3096" s="2"/>
      <c r="M3096" s="2"/>
      <c r="N3096" s="2"/>
      <c r="O3096" s="2"/>
    </row>
    <row r="3097" spans="8:15">
      <c r="H3097" s="2"/>
      <c r="I3097" s="2"/>
      <c r="J3097" s="2"/>
      <c r="K3097" s="2"/>
      <c r="L3097" s="2"/>
      <c r="M3097" s="2"/>
      <c r="N3097" s="2"/>
      <c r="O3097" s="2"/>
    </row>
    <row r="3098" spans="8:15">
      <c r="H3098" s="2"/>
      <c r="I3098" s="2"/>
      <c r="J3098" s="2"/>
      <c r="K3098" s="2"/>
      <c r="L3098" s="2"/>
      <c r="M3098" s="2"/>
      <c r="N3098" s="2"/>
      <c r="O3098" s="2"/>
    </row>
    <row r="3099" spans="8:15">
      <c r="H3099" s="2"/>
      <c r="I3099" s="2"/>
      <c r="J3099" s="2"/>
      <c r="K3099" s="2"/>
      <c r="L3099" s="2"/>
      <c r="M3099" s="2"/>
      <c r="N3099" s="2"/>
      <c r="O3099" s="2"/>
    </row>
    <row r="3100" spans="8:15">
      <c r="H3100" s="2"/>
      <c r="I3100" s="2"/>
      <c r="J3100" s="2"/>
      <c r="K3100" s="2"/>
      <c r="L3100" s="2"/>
      <c r="M3100" s="2"/>
      <c r="N3100" s="2"/>
      <c r="O3100" s="2"/>
    </row>
    <row r="3101" spans="8:15">
      <c r="H3101" s="2"/>
      <c r="I3101" s="2"/>
      <c r="J3101" s="2"/>
      <c r="K3101" s="2"/>
      <c r="L3101" s="2"/>
      <c r="M3101" s="2"/>
      <c r="N3101" s="2"/>
      <c r="O3101" s="2"/>
    </row>
    <row r="3102" spans="8:15">
      <c r="H3102" s="2"/>
      <c r="I3102" s="2"/>
      <c r="J3102" s="2"/>
      <c r="K3102" s="2"/>
      <c r="L3102" s="2"/>
      <c r="M3102" s="2"/>
      <c r="N3102" s="2"/>
      <c r="O3102" s="2"/>
    </row>
    <row r="3103" spans="8:15">
      <c r="H3103" s="2"/>
      <c r="I3103" s="2"/>
      <c r="J3103" s="2"/>
      <c r="K3103" s="2"/>
      <c r="L3103" s="2"/>
      <c r="M3103" s="2"/>
      <c r="N3103" s="2"/>
      <c r="O3103" s="2"/>
    </row>
    <row r="3104" spans="8:15">
      <c r="H3104" s="2"/>
      <c r="I3104" s="2"/>
      <c r="J3104" s="2"/>
      <c r="K3104" s="2"/>
      <c r="L3104" s="2"/>
      <c r="M3104" s="2"/>
      <c r="N3104" s="2"/>
      <c r="O3104" s="2"/>
    </row>
    <row r="3105" spans="8:15">
      <c r="H3105" s="2"/>
      <c r="I3105" s="2"/>
      <c r="J3105" s="2"/>
      <c r="K3105" s="2"/>
      <c r="L3105" s="2"/>
      <c r="M3105" s="2"/>
      <c r="N3105" s="2"/>
      <c r="O3105" s="2"/>
    </row>
    <row r="3106" spans="8:15">
      <c r="H3106" s="2"/>
      <c r="I3106" s="2"/>
      <c r="J3106" s="2"/>
      <c r="K3106" s="2"/>
      <c r="L3106" s="2"/>
      <c r="M3106" s="2"/>
      <c r="N3106" s="2"/>
      <c r="O3106" s="2"/>
    </row>
    <row r="3107" spans="8:15">
      <c r="H3107" s="2"/>
      <c r="I3107" s="2"/>
      <c r="J3107" s="2"/>
      <c r="K3107" s="2"/>
      <c r="L3107" s="2"/>
      <c r="M3107" s="2"/>
      <c r="N3107" s="2"/>
      <c r="O3107" s="2"/>
    </row>
    <row r="3108" spans="8:15">
      <c r="H3108" s="2"/>
      <c r="I3108" s="2"/>
      <c r="J3108" s="2"/>
      <c r="K3108" s="2"/>
      <c r="L3108" s="2"/>
      <c r="M3108" s="2"/>
      <c r="N3108" s="2"/>
      <c r="O3108" s="2"/>
    </row>
    <row r="3109" spans="8:15">
      <c r="H3109" s="2"/>
      <c r="I3109" s="2"/>
      <c r="J3109" s="2"/>
      <c r="K3109" s="2"/>
      <c r="L3109" s="2"/>
      <c r="M3109" s="2"/>
      <c r="N3109" s="2"/>
      <c r="O3109" s="2"/>
    </row>
    <row r="3110" spans="8:15">
      <c r="H3110" s="2"/>
      <c r="I3110" s="2"/>
      <c r="J3110" s="2"/>
      <c r="K3110" s="2"/>
      <c r="L3110" s="2"/>
      <c r="M3110" s="2"/>
      <c r="N3110" s="2"/>
      <c r="O3110" s="2"/>
    </row>
    <row r="3111" spans="8:15">
      <c r="H3111" s="2"/>
      <c r="I3111" s="2"/>
      <c r="J3111" s="2"/>
      <c r="K3111" s="2"/>
      <c r="L3111" s="2"/>
      <c r="M3111" s="2"/>
      <c r="N3111" s="2"/>
      <c r="O3111" s="2"/>
    </row>
    <row r="3112" spans="8:15">
      <c r="H3112" s="2"/>
      <c r="I3112" s="2"/>
      <c r="J3112" s="2"/>
      <c r="K3112" s="2"/>
      <c r="L3112" s="2"/>
      <c r="M3112" s="2"/>
      <c r="N3112" s="2"/>
      <c r="O3112" s="2"/>
    </row>
    <row r="3113" spans="8:15">
      <c r="H3113" s="2"/>
      <c r="I3113" s="2"/>
      <c r="J3113" s="2"/>
      <c r="K3113" s="2"/>
      <c r="L3113" s="2"/>
      <c r="M3113" s="2"/>
      <c r="N3113" s="2"/>
      <c r="O3113" s="2"/>
    </row>
    <row r="3114" spans="8:15">
      <c r="H3114" s="2"/>
      <c r="I3114" s="2"/>
      <c r="J3114" s="2"/>
      <c r="K3114" s="2"/>
      <c r="L3114" s="2"/>
      <c r="M3114" s="2"/>
      <c r="N3114" s="2"/>
      <c r="O3114" s="2"/>
    </row>
    <row r="3115" spans="8:15">
      <c r="H3115" s="2"/>
      <c r="I3115" s="2"/>
      <c r="J3115" s="2"/>
      <c r="K3115" s="2"/>
      <c r="L3115" s="2"/>
      <c r="M3115" s="2"/>
      <c r="N3115" s="2"/>
      <c r="O3115" s="2"/>
    </row>
    <row r="3116" spans="8:15">
      <c r="H3116" s="2"/>
      <c r="I3116" s="2"/>
      <c r="J3116" s="2"/>
      <c r="K3116" s="2"/>
      <c r="L3116" s="2"/>
      <c r="M3116" s="2"/>
      <c r="N3116" s="2"/>
      <c r="O3116" s="2"/>
    </row>
    <row r="3117" spans="8:15">
      <c r="H3117" s="2"/>
      <c r="I3117" s="2"/>
      <c r="J3117" s="2"/>
      <c r="K3117" s="2"/>
      <c r="L3117" s="2"/>
      <c r="M3117" s="2"/>
      <c r="N3117" s="2"/>
      <c r="O3117" s="2"/>
    </row>
    <row r="3118" spans="8:15">
      <c r="H3118" s="2"/>
      <c r="I3118" s="2"/>
      <c r="J3118" s="2"/>
      <c r="K3118" s="2"/>
      <c r="L3118" s="2"/>
      <c r="M3118" s="2"/>
      <c r="N3118" s="2"/>
      <c r="O3118" s="2"/>
    </row>
    <row r="3119" spans="8:15">
      <c r="H3119" s="2"/>
      <c r="I3119" s="2"/>
      <c r="J3119" s="2"/>
      <c r="K3119" s="2"/>
      <c r="L3119" s="2"/>
      <c r="M3119" s="2"/>
      <c r="N3119" s="2"/>
      <c r="O3119" s="2"/>
    </row>
    <row r="3120" spans="8:15">
      <c r="H3120" s="2"/>
      <c r="I3120" s="2"/>
      <c r="J3120" s="2"/>
      <c r="K3120" s="2"/>
      <c r="L3120" s="2"/>
      <c r="M3120" s="2"/>
      <c r="N3120" s="2"/>
      <c r="O3120" s="2"/>
    </row>
    <row r="3121" spans="8:15">
      <c r="H3121" s="2"/>
      <c r="I3121" s="2"/>
      <c r="J3121" s="2"/>
      <c r="K3121" s="2"/>
      <c r="L3121" s="2"/>
      <c r="M3121" s="2"/>
      <c r="N3121" s="2"/>
      <c r="O3121" s="2"/>
    </row>
    <row r="3122" spans="8:15">
      <c r="H3122" s="2"/>
      <c r="I3122" s="2"/>
      <c r="J3122" s="2"/>
      <c r="K3122" s="2"/>
      <c r="L3122" s="2"/>
      <c r="M3122" s="2"/>
      <c r="N3122" s="2"/>
      <c r="O3122" s="2"/>
    </row>
    <row r="3123" spans="8:15">
      <c r="H3123" s="2"/>
      <c r="I3123" s="2"/>
      <c r="J3123" s="2"/>
      <c r="K3123" s="2"/>
      <c r="L3123" s="2"/>
      <c r="M3123" s="2"/>
      <c r="N3123" s="2"/>
      <c r="O3123" s="2"/>
    </row>
    <row r="3124" spans="8:15">
      <c r="H3124" s="2"/>
      <c r="I3124" s="2"/>
      <c r="J3124" s="2"/>
      <c r="K3124" s="2"/>
      <c r="L3124" s="2"/>
      <c r="M3124" s="2"/>
      <c r="N3124" s="2"/>
      <c r="O3124" s="2"/>
    </row>
    <row r="3125" spans="8:15">
      <c r="H3125" s="2"/>
      <c r="I3125" s="2"/>
      <c r="J3125" s="2"/>
      <c r="K3125" s="2"/>
      <c r="L3125" s="2"/>
      <c r="M3125" s="2"/>
      <c r="N3125" s="2"/>
      <c r="O3125" s="2"/>
    </row>
    <row r="3126" spans="8:15">
      <c r="H3126" s="2"/>
      <c r="I3126" s="2"/>
      <c r="J3126" s="2"/>
      <c r="K3126" s="2"/>
      <c r="L3126" s="2"/>
      <c r="M3126" s="2"/>
      <c r="N3126" s="2"/>
      <c r="O3126" s="2"/>
    </row>
    <row r="3127" spans="8:15">
      <c r="H3127" s="2"/>
      <c r="I3127" s="2"/>
      <c r="J3127" s="2"/>
      <c r="K3127" s="2"/>
      <c r="L3127" s="2"/>
      <c r="M3127" s="2"/>
      <c r="N3127" s="2"/>
      <c r="O3127" s="2"/>
    </row>
    <row r="3128" spans="8:15">
      <c r="H3128" s="2"/>
      <c r="I3128" s="2"/>
      <c r="J3128" s="2"/>
      <c r="K3128" s="2"/>
      <c r="L3128" s="2"/>
      <c r="M3128" s="2"/>
      <c r="N3128" s="2"/>
      <c r="O3128" s="2"/>
    </row>
    <row r="3129" spans="8:15">
      <c r="H3129" s="2"/>
      <c r="I3129" s="2"/>
      <c r="J3129" s="2"/>
      <c r="K3129" s="2"/>
      <c r="L3129" s="2"/>
      <c r="M3129" s="2"/>
      <c r="N3129" s="2"/>
      <c r="O3129" s="2"/>
    </row>
    <row r="3130" spans="8:15">
      <c r="H3130" s="2"/>
      <c r="I3130" s="2"/>
      <c r="J3130" s="2"/>
      <c r="K3130" s="2"/>
      <c r="L3130" s="2"/>
      <c r="M3130" s="2"/>
      <c r="N3130" s="2"/>
      <c r="O3130" s="2"/>
    </row>
    <row r="3131" spans="8:15">
      <c r="H3131" s="2"/>
      <c r="I3131" s="2"/>
      <c r="J3131" s="2"/>
      <c r="K3131" s="2"/>
      <c r="L3131" s="2"/>
      <c r="M3131" s="2"/>
      <c r="N3131" s="2"/>
      <c r="O3131" s="2"/>
    </row>
    <row r="3132" spans="8:15">
      <c r="H3132" s="2"/>
      <c r="I3132" s="2"/>
      <c r="J3132" s="2"/>
      <c r="K3132" s="2"/>
      <c r="L3132" s="2"/>
      <c r="M3132" s="2"/>
      <c r="N3132" s="2"/>
      <c r="O3132" s="2"/>
    </row>
    <row r="3133" spans="8:15">
      <c r="H3133" s="2"/>
      <c r="I3133" s="2"/>
      <c r="J3133" s="2"/>
      <c r="K3133" s="2"/>
      <c r="L3133" s="2"/>
      <c r="M3133" s="2"/>
      <c r="N3133" s="2"/>
      <c r="O3133" s="2"/>
    </row>
    <row r="3134" spans="8:15">
      <c r="H3134" s="2"/>
      <c r="I3134" s="2"/>
      <c r="J3134" s="2"/>
      <c r="K3134" s="2"/>
      <c r="L3134" s="2"/>
      <c r="M3134" s="2"/>
      <c r="N3134" s="2"/>
      <c r="O3134" s="2"/>
    </row>
    <row r="3135" spans="8:15">
      <c r="H3135" s="2"/>
      <c r="I3135" s="2"/>
      <c r="J3135" s="2"/>
      <c r="K3135" s="2"/>
      <c r="L3135" s="2"/>
      <c r="M3135" s="2"/>
      <c r="N3135" s="2"/>
      <c r="O3135" s="2"/>
    </row>
    <row r="3136" spans="8:15">
      <c r="H3136" s="2"/>
      <c r="I3136" s="2"/>
      <c r="J3136" s="2"/>
      <c r="K3136" s="2"/>
      <c r="L3136" s="2"/>
      <c r="M3136" s="2"/>
      <c r="N3136" s="2"/>
      <c r="O3136" s="2"/>
    </row>
    <row r="3137" spans="8:15">
      <c r="H3137" s="2"/>
      <c r="I3137" s="2"/>
      <c r="J3137" s="2"/>
      <c r="K3137" s="2"/>
      <c r="L3137" s="2"/>
      <c r="M3137" s="2"/>
      <c r="N3137" s="2"/>
      <c r="O3137" s="2"/>
    </row>
    <row r="3138" spans="8:15">
      <c r="H3138" s="2"/>
      <c r="I3138" s="2"/>
      <c r="J3138" s="2"/>
      <c r="K3138" s="2"/>
      <c r="L3138" s="2"/>
      <c r="M3138" s="2"/>
      <c r="N3138" s="2"/>
      <c r="O3138" s="2"/>
    </row>
    <row r="3139" spans="8:15">
      <c r="H3139" s="2"/>
      <c r="I3139" s="2"/>
      <c r="J3139" s="2"/>
      <c r="K3139" s="2"/>
      <c r="L3139" s="2"/>
      <c r="M3139" s="2"/>
      <c r="N3139" s="2"/>
      <c r="O3139" s="2"/>
    </row>
    <row r="3140" spans="8:15">
      <c r="H3140" s="2"/>
      <c r="I3140" s="2"/>
      <c r="J3140" s="2"/>
      <c r="K3140" s="2"/>
      <c r="L3140" s="2"/>
      <c r="M3140" s="2"/>
      <c r="N3140" s="2"/>
      <c r="O3140" s="2"/>
    </row>
    <row r="3141" spans="8:15">
      <c r="H3141" s="2"/>
      <c r="I3141" s="2"/>
      <c r="J3141" s="2"/>
      <c r="K3141" s="2"/>
      <c r="L3141" s="2"/>
      <c r="M3141" s="2"/>
      <c r="N3141" s="2"/>
      <c r="O3141" s="2"/>
    </row>
    <row r="3142" spans="8:15">
      <c r="H3142" s="2"/>
      <c r="I3142" s="2"/>
      <c r="J3142" s="2"/>
      <c r="K3142" s="2"/>
      <c r="L3142" s="2"/>
      <c r="M3142" s="2"/>
      <c r="N3142" s="2"/>
      <c r="O3142" s="2"/>
    </row>
    <row r="3143" spans="8:15">
      <c r="H3143" s="2"/>
      <c r="I3143" s="2"/>
      <c r="J3143" s="2"/>
      <c r="K3143" s="2"/>
      <c r="L3143" s="2"/>
      <c r="M3143" s="2"/>
      <c r="N3143" s="2"/>
      <c r="O3143" s="2"/>
    </row>
    <row r="3144" spans="8:15">
      <c r="H3144" s="2"/>
      <c r="I3144" s="2"/>
      <c r="J3144" s="2"/>
      <c r="K3144" s="2"/>
      <c r="L3144" s="2"/>
      <c r="M3144" s="2"/>
      <c r="N3144" s="2"/>
      <c r="O3144" s="2"/>
    </row>
    <row r="3145" spans="8:15">
      <c r="H3145" s="2"/>
      <c r="I3145" s="2"/>
      <c r="J3145" s="2"/>
      <c r="K3145" s="2"/>
      <c r="L3145" s="2"/>
      <c r="M3145" s="2"/>
      <c r="N3145" s="2"/>
      <c r="O3145" s="2"/>
    </row>
    <row r="3146" spans="8:15">
      <c r="H3146" s="2"/>
      <c r="I3146" s="2"/>
      <c r="J3146" s="2"/>
      <c r="K3146" s="2"/>
      <c r="L3146" s="2"/>
      <c r="M3146" s="2"/>
      <c r="N3146" s="2"/>
      <c r="O3146" s="2"/>
    </row>
    <row r="3147" spans="8:15">
      <c r="H3147" s="2"/>
      <c r="I3147" s="2"/>
      <c r="J3147" s="2"/>
      <c r="K3147" s="2"/>
      <c r="L3147" s="2"/>
      <c r="M3147" s="2"/>
      <c r="N3147" s="2"/>
      <c r="O3147" s="2"/>
    </row>
    <row r="3148" spans="8:15">
      <c r="H3148" s="2"/>
      <c r="I3148" s="2"/>
      <c r="J3148" s="2"/>
      <c r="K3148" s="2"/>
      <c r="L3148" s="2"/>
      <c r="M3148" s="2"/>
      <c r="N3148" s="2"/>
      <c r="O3148" s="2"/>
    </row>
    <row r="3149" spans="8:15">
      <c r="H3149" s="2"/>
      <c r="I3149" s="2"/>
      <c r="J3149" s="2"/>
      <c r="K3149" s="2"/>
      <c r="L3149" s="2"/>
      <c r="M3149" s="2"/>
      <c r="N3149" s="2"/>
      <c r="O3149" s="2"/>
    </row>
    <row r="3150" spans="8:15">
      <c r="H3150" s="2"/>
      <c r="I3150" s="2"/>
      <c r="J3150" s="2"/>
      <c r="K3150" s="2"/>
      <c r="L3150" s="2"/>
      <c r="M3150" s="2"/>
      <c r="N3150" s="2"/>
      <c r="O3150" s="2"/>
    </row>
    <row r="3151" spans="8:15">
      <c r="H3151" s="2"/>
      <c r="I3151" s="2"/>
      <c r="J3151" s="2"/>
      <c r="K3151" s="2"/>
      <c r="L3151" s="2"/>
      <c r="M3151" s="2"/>
      <c r="N3151" s="2"/>
      <c r="O3151" s="2"/>
    </row>
    <row r="3152" spans="8:15">
      <c r="H3152" s="2"/>
      <c r="I3152" s="2"/>
      <c r="J3152" s="2"/>
      <c r="K3152" s="2"/>
      <c r="L3152" s="2"/>
      <c r="M3152" s="2"/>
      <c r="N3152" s="2"/>
      <c r="O3152" s="2"/>
    </row>
    <row r="3153" spans="8:15">
      <c r="H3153" s="2"/>
      <c r="I3153" s="2"/>
      <c r="J3153" s="2"/>
      <c r="K3153" s="2"/>
      <c r="L3153" s="2"/>
      <c r="M3153" s="2"/>
      <c r="N3153" s="2"/>
      <c r="O3153" s="2"/>
    </row>
    <row r="3154" spans="8:15">
      <c r="H3154" s="2"/>
      <c r="I3154" s="2"/>
      <c r="J3154" s="2"/>
      <c r="K3154" s="2"/>
      <c r="L3154" s="2"/>
      <c r="M3154" s="2"/>
      <c r="N3154" s="2"/>
      <c r="O3154" s="2"/>
    </row>
    <row r="3155" spans="8:15">
      <c r="H3155" s="2"/>
      <c r="I3155" s="2"/>
      <c r="J3155" s="2"/>
      <c r="K3155" s="2"/>
      <c r="L3155" s="2"/>
      <c r="M3155" s="2"/>
      <c r="N3155" s="2"/>
      <c r="O3155" s="2"/>
    </row>
    <row r="3156" spans="8:15">
      <c r="H3156" s="2"/>
      <c r="I3156" s="2"/>
      <c r="J3156" s="2"/>
      <c r="K3156" s="2"/>
      <c r="L3156" s="2"/>
      <c r="M3156" s="2"/>
      <c r="N3156" s="2"/>
      <c r="O3156" s="2"/>
    </row>
    <row r="3157" spans="8:15">
      <c r="H3157" s="2"/>
      <c r="I3157" s="2"/>
      <c r="J3157" s="2"/>
      <c r="K3157" s="2"/>
      <c r="L3157" s="2"/>
      <c r="M3157" s="2"/>
      <c r="N3157" s="2"/>
      <c r="O3157" s="2"/>
    </row>
    <row r="3158" spans="8:15">
      <c r="H3158" s="2"/>
      <c r="I3158" s="2"/>
      <c r="J3158" s="2"/>
      <c r="K3158" s="2"/>
      <c r="L3158" s="2"/>
      <c r="M3158" s="2"/>
      <c r="N3158" s="2"/>
      <c r="O3158" s="2"/>
    </row>
    <row r="3159" spans="8:15">
      <c r="H3159" s="2"/>
      <c r="I3159" s="2"/>
      <c r="J3159" s="2"/>
      <c r="K3159" s="2"/>
      <c r="L3159" s="2"/>
      <c r="M3159" s="2"/>
      <c r="N3159" s="2"/>
      <c r="O3159" s="2"/>
    </row>
    <row r="3160" spans="8:15">
      <c r="H3160" s="2"/>
      <c r="I3160" s="2"/>
      <c r="J3160" s="2"/>
      <c r="K3160" s="2"/>
      <c r="L3160" s="2"/>
      <c r="M3160" s="2"/>
      <c r="N3160" s="2"/>
      <c r="O3160" s="2"/>
    </row>
    <row r="3161" spans="8:15">
      <c r="H3161" s="2"/>
      <c r="I3161" s="2"/>
      <c r="J3161" s="2"/>
      <c r="K3161" s="2"/>
      <c r="L3161" s="2"/>
      <c r="M3161" s="2"/>
      <c r="N3161" s="2"/>
      <c r="O3161" s="2"/>
    </row>
    <row r="3162" spans="8:15">
      <c r="H3162" s="2"/>
      <c r="I3162" s="2"/>
      <c r="J3162" s="2"/>
      <c r="K3162" s="2"/>
      <c r="L3162" s="2"/>
      <c r="M3162" s="2"/>
      <c r="N3162" s="2"/>
      <c r="O3162" s="2"/>
    </row>
    <row r="3163" spans="8:15">
      <c r="H3163" s="2"/>
      <c r="I3163" s="2"/>
      <c r="J3163" s="2"/>
      <c r="K3163" s="2"/>
      <c r="L3163" s="2"/>
      <c r="M3163" s="2"/>
      <c r="N3163" s="2"/>
      <c r="O3163" s="2"/>
    </row>
    <row r="3164" spans="8:15">
      <c r="H3164" s="2"/>
      <c r="I3164" s="2"/>
      <c r="J3164" s="2"/>
      <c r="K3164" s="2"/>
      <c r="L3164" s="2"/>
      <c r="M3164" s="2"/>
      <c r="N3164" s="2"/>
      <c r="O3164" s="2"/>
    </row>
    <row r="3165" spans="8:15">
      <c r="H3165" s="2"/>
      <c r="I3165" s="2"/>
      <c r="J3165" s="2"/>
      <c r="K3165" s="2"/>
      <c r="L3165" s="2"/>
      <c r="M3165" s="2"/>
      <c r="N3165" s="2"/>
      <c r="O3165" s="2"/>
    </row>
    <row r="3166" spans="8:15">
      <c r="H3166" s="2"/>
      <c r="I3166" s="2"/>
      <c r="J3166" s="2"/>
      <c r="K3166" s="2"/>
      <c r="L3166" s="2"/>
      <c r="M3166" s="2"/>
      <c r="N3166" s="2"/>
      <c r="O3166" s="2"/>
    </row>
    <row r="3167" spans="8:15">
      <c r="H3167" s="2"/>
      <c r="I3167" s="2"/>
      <c r="J3167" s="2"/>
      <c r="K3167" s="2"/>
      <c r="L3167" s="2"/>
      <c r="M3167" s="2"/>
      <c r="N3167" s="2"/>
      <c r="O3167" s="2"/>
    </row>
    <row r="3168" spans="8:15">
      <c r="H3168" s="2"/>
      <c r="I3168" s="2"/>
      <c r="J3168" s="2"/>
      <c r="K3168" s="2"/>
      <c r="L3168" s="2"/>
      <c r="M3168" s="2"/>
      <c r="N3168" s="2"/>
      <c r="O3168" s="2"/>
    </row>
    <row r="3169" spans="8:15">
      <c r="H3169" s="2"/>
      <c r="I3169" s="2"/>
      <c r="J3169" s="2"/>
      <c r="K3169" s="2"/>
      <c r="L3169" s="2"/>
      <c r="M3169" s="2"/>
      <c r="N3169" s="2"/>
      <c r="O3169" s="2"/>
    </row>
    <row r="3170" spans="8:15">
      <c r="H3170" s="2"/>
      <c r="I3170" s="2"/>
      <c r="J3170" s="2"/>
      <c r="K3170" s="2"/>
      <c r="L3170" s="2"/>
      <c r="M3170" s="2"/>
      <c r="N3170" s="2"/>
      <c r="O3170" s="2"/>
    </row>
    <row r="3171" spans="8:15">
      <c r="H3171" s="2"/>
      <c r="I3171" s="2"/>
      <c r="J3171" s="2"/>
      <c r="K3171" s="2"/>
      <c r="L3171" s="2"/>
      <c r="M3171" s="2"/>
      <c r="N3171" s="2"/>
      <c r="O3171" s="2"/>
    </row>
    <row r="3172" spans="8:15">
      <c r="H3172" s="2"/>
      <c r="I3172" s="2"/>
      <c r="J3172" s="2"/>
      <c r="K3172" s="2"/>
      <c r="L3172" s="2"/>
      <c r="M3172" s="2"/>
      <c r="N3172" s="2"/>
      <c r="O3172" s="2"/>
    </row>
    <row r="3173" spans="8:15">
      <c r="H3173" s="2"/>
      <c r="I3173" s="2"/>
      <c r="J3173" s="2"/>
      <c r="K3173" s="2"/>
      <c r="L3173" s="2"/>
      <c r="M3173" s="2"/>
      <c r="N3173" s="2"/>
      <c r="O3173" s="2"/>
    </row>
    <row r="3174" spans="8:15">
      <c r="H3174" s="2"/>
      <c r="I3174" s="2"/>
      <c r="J3174" s="2"/>
      <c r="K3174" s="2"/>
      <c r="L3174" s="2"/>
      <c r="M3174" s="2"/>
      <c r="N3174" s="2"/>
      <c r="O3174" s="2"/>
    </row>
    <row r="3175" spans="8:15">
      <c r="H3175" s="2"/>
      <c r="I3175" s="2"/>
      <c r="J3175" s="2"/>
      <c r="K3175" s="2"/>
      <c r="L3175" s="2"/>
      <c r="M3175" s="2"/>
      <c r="N3175" s="2"/>
      <c r="O3175" s="2"/>
    </row>
    <row r="3176" spans="8:15">
      <c r="H3176" s="2"/>
      <c r="I3176" s="2"/>
      <c r="J3176" s="2"/>
      <c r="K3176" s="2"/>
      <c r="L3176" s="2"/>
      <c r="M3176" s="2"/>
      <c r="N3176" s="2"/>
      <c r="O3176" s="2"/>
    </row>
    <row r="3177" spans="8:15">
      <c r="H3177" s="2"/>
      <c r="I3177" s="2"/>
      <c r="J3177" s="2"/>
      <c r="K3177" s="2"/>
      <c r="L3177" s="2"/>
      <c r="M3177" s="2"/>
      <c r="N3177" s="2"/>
      <c r="O3177" s="2"/>
    </row>
    <row r="3178" spans="8:15">
      <c r="H3178" s="2"/>
      <c r="I3178" s="2"/>
      <c r="J3178" s="2"/>
      <c r="K3178" s="2"/>
      <c r="L3178" s="2"/>
      <c r="M3178" s="2"/>
      <c r="N3178" s="2"/>
      <c r="O3178" s="2"/>
    </row>
    <row r="3179" spans="8:15">
      <c r="H3179" s="2"/>
      <c r="I3179" s="2"/>
      <c r="J3179" s="2"/>
      <c r="K3179" s="2"/>
      <c r="L3179" s="2"/>
      <c r="M3179" s="2"/>
      <c r="N3179" s="2"/>
      <c r="O3179" s="2"/>
    </row>
    <row r="3180" spans="8:15">
      <c r="H3180" s="2"/>
      <c r="I3180" s="2"/>
      <c r="J3180" s="2"/>
      <c r="K3180" s="2"/>
      <c r="L3180" s="2"/>
      <c r="M3180" s="2"/>
      <c r="N3180" s="2"/>
      <c r="O3180" s="2"/>
    </row>
    <row r="3181" spans="8:15">
      <c r="H3181" s="2"/>
      <c r="I3181" s="2"/>
      <c r="J3181" s="2"/>
      <c r="K3181" s="2"/>
      <c r="L3181" s="2"/>
      <c r="M3181" s="2"/>
      <c r="N3181" s="2"/>
      <c r="O3181" s="2"/>
    </row>
    <row r="3182" spans="8:15">
      <c r="H3182" s="2"/>
      <c r="I3182" s="2"/>
      <c r="J3182" s="2"/>
      <c r="K3182" s="2"/>
      <c r="L3182" s="2"/>
      <c r="M3182" s="2"/>
      <c r="N3182" s="2"/>
      <c r="O3182" s="2"/>
    </row>
    <row r="3183" spans="8:15">
      <c r="H3183" s="2"/>
      <c r="I3183" s="2"/>
      <c r="J3183" s="2"/>
      <c r="K3183" s="2"/>
      <c r="L3183" s="2"/>
      <c r="M3183" s="2"/>
      <c r="N3183" s="2"/>
      <c r="O3183" s="2"/>
    </row>
    <row r="3184" spans="8:15">
      <c r="H3184" s="2"/>
      <c r="I3184" s="2"/>
      <c r="J3184" s="2"/>
      <c r="K3184" s="2"/>
      <c r="L3184" s="2"/>
      <c r="M3184" s="2"/>
      <c r="N3184" s="2"/>
      <c r="O3184" s="2"/>
    </row>
    <row r="3185" spans="8:15">
      <c r="H3185" s="2"/>
      <c r="I3185" s="2"/>
      <c r="J3185" s="2"/>
      <c r="K3185" s="2"/>
      <c r="L3185" s="2"/>
      <c r="M3185" s="2"/>
      <c r="N3185" s="2"/>
      <c r="O3185" s="2"/>
    </row>
    <row r="3186" spans="8:15">
      <c r="H3186" s="2"/>
      <c r="I3186" s="2"/>
      <c r="J3186" s="2"/>
      <c r="K3186" s="2"/>
      <c r="L3186" s="2"/>
      <c r="M3186" s="2"/>
      <c r="N3186" s="2"/>
      <c r="O3186" s="2"/>
    </row>
    <row r="3187" spans="8:15">
      <c r="H3187" s="2"/>
      <c r="I3187" s="2"/>
      <c r="J3187" s="2"/>
      <c r="K3187" s="2"/>
      <c r="L3187" s="2"/>
      <c r="M3187" s="2"/>
      <c r="N3187" s="2"/>
      <c r="O3187" s="2"/>
    </row>
    <row r="3188" spans="8:15">
      <c r="H3188" s="2"/>
      <c r="I3188" s="2"/>
      <c r="J3188" s="2"/>
      <c r="K3188" s="2"/>
      <c r="L3188" s="2"/>
      <c r="M3188" s="2"/>
      <c r="N3188" s="2"/>
      <c r="O3188" s="2"/>
    </row>
    <row r="3189" spans="8:15">
      <c r="H3189" s="2"/>
      <c r="I3189" s="2"/>
      <c r="J3189" s="2"/>
      <c r="K3189" s="2"/>
      <c r="L3189" s="2"/>
      <c r="M3189" s="2"/>
      <c r="N3189" s="2"/>
      <c r="O3189" s="2"/>
    </row>
    <row r="3190" spans="8:15">
      <c r="H3190" s="2"/>
      <c r="I3190" s="2"/>
      <c r="J3190" s="2"/>
      <c r="K3190" s="2"/>
      <c r="L3190" s="2"/>
      <c r="M3190" s="2"/>
      <c r="N3190" s="2"/>
      <c r="O3190" s="2"/>
    </row>
    <row r="3191" spans="8:15">
      <c r="H3191" s="2"/>
      <c r="I3191" s="2"/>
      <c r="J3191" s="2"/>
      <c r="K3191" s="2"/>
      <c r="L3191" s="2"/>
      <c r="M3191" s="2"/>
      <c r="N3191" s="2"/>
      <c r="O3191" s="2"/>
    </row>
    <row r="3192" spans="8:15">
      <c r="H3192" s="2"/>
      <c r="I3192" s="2"/>
      <c r="J3192" s="2"/>
      <c r="K3192" s="2"/>
      <c r="L3192" s="2"/>
      <c r="M3192" s="2"/>
      <c r="N3192" s="2"/>
      <c r="O3192" s="2"/>
    </row>
    <row r="3193" spans="8:15">
      <c r="H3193" s="2"/>
      <c r="I3193" s="2"/>
      <c r="J3193" s="2"/>
      <c r="K3193" s="2"/>
      <c r="L3193" s="2"/>
      <c r="M3193" s="2"/>
      <c r="N3193" s="2"/>
      <c r="O3193" s="2"/>
    </row>
    <row r="3194" spans="8:15">
      <c r="H3194" s="2"/>
      <c r="I3194" s="2"/>
      <c r="J3194" s="2"/>
      <c r="K3194" s="2"/>
      <c r="L3194" s="2"/>
      <c r="M3194" s="2"/>
      <c r="N3194" s="2"/>
      <c r="O3194" s="2"/>
    </row>
    <row r="3195" spans="8:15">
      <c r="H3195" s="2"/>
      <c r="I3195" s="2"/>
      <c r="J3195" s="2"/>
      <c r="K3195" s="2"/>
      <c r="L3195" s="2"/>
      <c r="M3195" s="2"/>
      <c r="N3195" s="2"/>
      <c r="O3195" s="2"/>
    </row>
    <row r="3196" spans="8:15">
      <c r="H3196" s="2"/>
      <c r="I3196" s="2"/>
      <c r="J3196" s="2"/>
      <c r="K3196" s="2"/>
      <c r="L3196" s="2"/>
      <c r="M3196" s="2"/>
      <c r="N3196" s="2"/>
      <c r="O3196" s="2"/>
    </row>
    <row r="3197" spans="8:15">
      <c r="H3197" s="2"/>
      <c r="I3197" s="2"/>
      <c r="J3197" s="2"/>
      <c r="K3197" s="2"/>
      <c r="L3197" s="2"/>
      <c r="M3197" s="2"/>
      <c r="N3197" s="2"/>
      <c r="O3197" s="2"/>
    </row>
    <row r="3198" spans="8:15">
      <c r="H3198" s="2"/>
      <c r="I3198" s="2"/>
      <c r="J3198" s="2"/>
      <c r="K3198" s="2"/>
      <c r="L3198" s="2"/>
      <c r="M3198" s="2"/>
      <c r="N3198" s="2"/>
      <c r="O3198" s="2"/>
    </row>
    <row r="3199" spans="8:15">
      <c r="H3199" s="2"/>
      <c r="I3199" s="2"/>
      <c r="J3199" s="2"/>
      <c r="K3199" s="2"/>
      <c r="L3199" s="2"/>
      <c r="M3199" s="2"/>
      <c r="N3199" s="2"/>
      <c r="O3199" s="2"/>
    </row>
    <row r="3200" spans="8:15">
      <c r="H3200" s="2"/>
      <c r="I3200" s="2"/>
      <c r="J3200" s="2"/>
      <c r="K3200" s="2"/>
      <c r="L3200" s="2"/>
      <c r="M3200" s="2"/>
      <c r="N3200" s="2"/>
      <c r="O3200" s="2"/>
    </row>
    <row r="3201" spans="8:15">
      <c r="H3201" s="2"/>
      <c r="I3201" s="2"/>
      <c r="J3201" s="2"/>
      <c r="K3201" s="2"/>
      <c r="L3201" s="2"/>
      <c r="M3201" s="2"/>
      <c r="N3201" s="2"/>
      <c r="O3201" s="2"/>
    </row>
    <row r="3202" spans="8:15">
      <c r="H3202" s="2"/>
      <c r="I3202" s="2"/>
      <c r="J3202" s="2"/>
      <c r="K3202" s="2"/>
      <c r="L3202" s="2"/>
      <c r="M3202" s="2"/>
      <c r="N3202" s="2"/>
      <c r="O3202" s="2"/>
    </row>
    <row r="3203" spans="8:15">
      <c r="H3203" s="2"/>
      <c r="I3203" s="2"/>
      <c r="J3203" s="2"/>
      <c r="K3203" s="2"/>
      <c r="L3203" s="2"/>
      <c r="M3203" s="2"/>
      <c r="N3203" s="2"/>
      <c r="O3203" s="2"/>
    </row>
    <row r="3204" spans="8:15">
      <c r="H3204" s="2"/>
      <c r="I3204" s="2"/>
      <c r="J3204" s="2"/>
      <c r="K3204" s="2"/>
      <c r="L3204" s="2"/>
      <c r="M3204" s="2"/>
      <c r="N3204" s="2"/>
      <c r="O3204" s="2"/>
    </row>
    <row r="3205" spans="8:15">
      <c r="H3205" s="2"/>
      <c r="I3205" s="2"/>
      <c r="J3205" s="2"/>
      <c r="K3205" s="2"/>
      <c r="L3205" s="2"/>
      <c r="M3205" s="2"/>
      <c r="N3205" s="2"/>
      <c r="O3205" s="2"/>
    </row>
    <row r="3206" spans="8:15">
      <c r="H3206" s="2"/>
      <c r="I3206" s="2"/>
      <c r="J3206" s="2"/>
      <c r="K3206" s="2"/>
      <c r="L3206" s="2"/>
      <c r="M3206" s="2"/>
      <c r="N3206" s="2"/>
      <c r="O3206" s="2"/>
    </row>
    <row r="3207" spans="8:15">
      <c r="H3207" s="2"/>
      <c r="I3207" s="2"/>
      <c r="J3207" s="2"/>
      <c r="K3207" s="2"/>
      <c r="L3207" s="2"/>
      <c r="M3207" s="2"/>
      <c r="N3207" s="2"/>
      <c r="O3207" s="2"/>
    </row>
    <row r="3208" spans="8:15">
      <c r="H3208" s="2"/>
      <c r="I3208" s="2"/>
      <c r="J3208" s="2"/>
      <c r="K3208" s="2"/>
      <c r="L3208" s="2"/>
      <c r="M3208" s="2"/>
      <c r="N3208" s="2"/>
      <c r="O3208" s="2"/>
    </row>
    <row r="3209" spans="8:15">
      <c r="H3209" s="2"/>
      <c r="I3209" s="2"/>
      <c r="J3209" s="2"/>
      <c r="K3209" s="2"/>
      <c r="L3209" s="2"/>
      <c r="M3209" s="2"/>
      <c r="N3209" s="2"/>
      <c r="O3209" s="2"/>
    </row>
    <row r="3210" spans="8:15">
      <c r="H3210" s="2"/>
      <c r="I3210" s="2"/>
      <c r="J3210" s="2"/>
      <c r="K3210" s="2"/>
      <c r="L3210" s="2"/>
      <c r="M3210" s="2"/>
      <c r="N3210" s="2"/>
      <c r="O3210" s="2"/>
    </row>
    <row r="3211" spans="8:15">
      <c r="H3211" s="2"/>
      <c r="I3211" s="2"/>
      <c r="J3211" s="2"/>
      <c r="K3211" s="2"/>
      <c r="L3211" s="2"/>
      <c r="M3211" s="2"/>
      <c r="N3211" s="2"/>
      <c r="O3211" s="2"/>
    </row>
    <row r="3212" spans="8:15">
      <c r="H3212" s="2"/>
      <c r="I3212" s="2"/>
      <c r="J3212" s="2"/>
      <c r="K3212" s="2"/>
      <c r="L3212" s="2"/>
      <c r="M3212" s="2"/>
      <c r="N3212" s="2"/>
      <c r="O3212" s="2"/>
    </row>
    <row r="3213" spans="8:15">
      <c r="H3213" s="2"/>
      <c r="I3213" s="2"/>
      <c r="J3213" s="2"/>
      <c r="K3213" s="2"/>
      <c r="L3213" s="2"/>
      <c r="M3213" s="2"/>
      <c r="N3213" s="2"/>
      <c r="O3213" s="2"/>
    </row>
    <row r="3214" spans="8:15">
      <c r="H3214" s="2"/>
      <c r="I3214" s="2"/>
      <c r="J3214" s="2"/>
      <c r="K3214" s="2"/>
      <c r="L3214" s="2"/>
      <c r="M3214" s="2"/>
      <c r="N3214" s="2"/>
      <c r="O3214" s="2"/>
    </row>
    <row r="3215" spans="8:15">
      <c r="H3215" s="2"/>
      <c r="I3215" s="2"/>
      <c r="J3215" s="2"/>
      <c r="K3215" s="2"/>
      <c r="L3215" s="2"/>
      <c r="M3215" s="2"/>
      <c r="N3215" s="2"/>
      <c r="O3215" s="2"/>
    </row>
    <row r="3216" spans="8:15">
      <c r="H3216" s="2"/>
      <c r="I3216" s="2"/>
      <c r="J3216" s="2"/>
      <c r="K3216" s="2"/>
      <c r="L3216" s="2"/>
      <c r="M3216" s="2"/>
      <c r="N3216" s="2"/>
      <c r="O3216" s="2"/>
    </row>
    <row r="3217" spans="8:15">
      <c r="H3217" s="2"/>
      <c r="I3217" s="2"/>
      <c r="J3217" s="2"/>
      <c r="K3217" s="2"/>
      <c r="L3217" s="2"/>
      <c r="M3217" s="2"/>
      <c r="N3217" s="2"/>
      <c r="O3217" s="2"/>
    </row>
    <row r="3218" spans="8:15">
      <c r="H3218" s="2"/>
      <c r="I3218" s="2"/>
      <c r="J3218" s="2"/>
      <c r="K3218" s="2"/>
      <c r="L3218" s="2"/>
      <c r="M3218" s="2"/>
      <c r="N3218" s="2"/>
      <c r="O3218" s="2"/>
    </row>
    <row r="3219" spans="8:15">
      <c r="H3219" s="2"/>
      <c r="I3219" s="2"/>
      <c r="J3219" s="2"/>
      <c r="K3219" s="2"/>
      <c r="L3219" s="2"/>
      <c r="M3219" s="2"/>
      <c r="N3219" s="2"/>
      <c r="O3219" s="2"/>
    </row>
    <row r="3220" spans="8:15">
      <c r="H3220" s="2"/>
      <c r="I3220" s="2"/>
      <c r="J3220" s="2"/>
      <c r="K3220" s="2"/>
      <c r="L3220" s="2"/>
      <c r="M3220" s="2"/>
      <c r="N3220" s="2"/>
      <c r="O3220" s="2"/>
    </row>
    <row r="3221" spans="8:15">
      <c r="H3221" s="2"/>
      <c r="I3221" s="2"/>
      <c r="J3221" s="2"/>
      <c r="K3221" s="2"/>
      <c r="L3221" s="2"/>
      <c r="M3221" s="2"/>
      <c r="N3221" s="2"/>
      <c r="O3221" s="2"/>
    </row>
    <row r="3222" spans="8:15">
      <c r="H3222" s="2"/>
      <c r="I3222" s="2"/>
      <c r="J3222" s="2"/>
      <c r="K3222" s="2"/>
      <c r="L3222" s="2"/>
      <c r="M3222" s="2"/>
      <c r="N3222" s="2"/>
      <c r="O3222" s="2"/>
    </row>
    <row r="3223" spans="8:15">
      <c r="H3223" s="2"/>
      <c r="I3223" s="2"/>
      <c r="J3223" s="2"/>
      <c r="K3223" s="2"/>
      <c r="L3223" s="2"/>
      <c r="M3223" s="2"/>
      <c r="N3223" s="2"/>
      <c r="O3223" s="2"/>
    </row>
    <row r="3224" spans="8:15">
      <c r="H3224" s="2"/>
      <c r="I3224" s="2"/>
      <c r="J3224" s="2"/>
      <c r="K3224" s="2"/>
      <c r="L3224" s="2"/>
      <c r="M3224" s="2"/>
      <c r="N3224" s="2"/>
      <c r="O3224" s="2"/>
    </row>
    <row r="3225" spans="8:15">
      <c r="H3225" s="2"/>
      <c r="I3225" s="2"/>
      <c r="J3225" s="2"/>
      <c r="K3225" s="2"/>
      <c r="L3225" s="2"/>
      <c r="M3225" s="2"/>
      <c r="N3225" s="2"/>
      <c r="O3225" s="2"/>
    </row>
    <row r="3226" spans="8:15">
      <c r="H3226" s="2"/>
      <c r="I3226" s="2"/>
      <c r="J3226" s="2"/>
      <c r="K3226" s="2"/>
      <c r="L3226" s="2"/>
      <c r="M3226" s="2"/>
      <c r="N3226" s="2"/>
      <c r="O3226" s="2"/>
    </row>
    <row r="3227" spans="8:15">
      <c r="H3227" s="2"/>
      <c r="I3227" s="2"/>
      <c r="J3227" s="2"/>
      <c r="K3227" s="2"/>
      <c r="L3227" s="2"/>
      <c r="M3227" s="2"/>
      <c r="N3227" s="2"/>
      <c r="O3227" s="2"/>
    </row>
    <row r="3228" spans="8:15">
      <c r="H3228" s="2"/>
      <c r="I3228" s="2"/>
      <c r="J3228" s="2"/>
      <c r="K3228" s="2"/>
      <c r="L3228" s="2"/>
      <c r="M3228" s="2"/>
      <c r="N3228" s="2"/>
      <c r="O3228" s="2"/>
    </row>
    <row r="3229" spans="8:15">
      <c r="H3229" s="2"/>
      <c r="I3229" s="2"/>
      <c r="J3229" s="2"/>
      <c r="K3229" s="2"/>
      <c r="L3229" s="2"/>
      <c r="M3229" s="2"/>
      <c r="N3229" s="2"/>
      <c r="O3229" s="2"/>
    </row>
    <row r="3230" spans="8:15">
      <c r="H3230" s="2"/>
      <c r="I3230" s="2"/>
      <c r="J3230" s="2"/>
      <c r="K3230" s="2"/>
      <c r="L3230" s="2"/>
      <c r="M3230" s="2"/>
      <c r="N3230" s="2"/>
      <c r="O3230" s="2"/>
    </row>
    <row r="3231" spans="8:15">
      <c r="H3231" s="2"/>
      <c r="I3231" s="2"/>
      <c r="J3231" s="2"/>
      <c r="K3231" s="2"/>
      <c r="L3231" s="2"/>
      <c r="M3231" s="2"/>
      <c r="N3231" s="2"/>
      <c r="O3231" s="2"/>
    </row>
    <row r="3232" spans="8:15">
      <c r="H3232" s="2"/>
      <c r="I3232" s="2"/>
      <c r="J3232" s="2"/>
      <c r="K3232" s="2"/>
      <c r="L3232" s="2"/>
      <c r="M3232" s="2"/>
      <c r="N3232" s="2"/>
      <c r="O3232" s="2"/>
    </row>
    <row r="3233" spans="8:15">
      <c r="H3233" s="2"/>
      <c r="I3233" s="2"/>
      <c r="J3233" s="2"/>
      <c r="K3233" s="2"/>
      <c r="L3233" s="2"/>
      <c r="M3233" s="2"/>
      <c r="N3233" s="2"/>
      <c r="O3233" s="2"/>
    </row>
    <row r="3234" spans="8:15">
      <c r="H3234" s="2"/>
      <c r="I3234" s="2"/>
      <c r="J3234" s="2"/>
      <c r="K3234" s="2"/>
      <c r="L3234" s="2"/>
      <c r="M3234" s="2"/>
      <c r="N3234" s="2"/>
      <c r="O3234" s="2"/>
    </row>
    <row r="3235" spans="8:15">
      <c r="H3235" s="2"/>
      <c r="I3235" s="2"/>
      <c r="J3235" s="2"/>
      <c r="K3235" s="2"/>
      <c r="L3235" s="2"/>
      <c r="M3235" s="2"/>
      <c r="N3235" s="2"/>
      <c r="O3235" s="2"/>
    </row>
    <row r="3236" spans="8:15">
      <c r="H3236" s="2"/>
      <c r="I3236" s="2"/>
      <c r="J3236" s="2"/>
      <c r="K3236" s="2"/>
      <c r="L3236" s="2"/>
      <c r="M3236" s="2"/>
      <c r="N3236" s="2"/>
      <c r="O3236" s="2"/>
    </row>
    <row r="3237" spans="8:15">
      <c r="H3237" s="2"/>
      <c r="I3237" s="2"/>
      <c r="J3237" s="2"/>
      <c r="K3237" s="2"/>
      <c r="L3237" s="2"/>
      <c r="M3237" s="2"/>
      <c r="N3237" s="2"/>
      <c r="O3237" s="2"/>
    </row>
    <row r="3238" spans="8:15">
      <c r="H3238" s="2"/>
      <c r="I3238" s="2"/>
      <c r="J3238" s="2"/>
      <c r="K3238" s="2"/>
      <c r="L3238" s="2"/>
      <c r="M3238" s="2"/>
      <c r="N3238" s="2"/>
      <c r="O3238" s="2"/>
    </row>
    <row r="3239" spans="8:15">
      <c r="H3239" s="2"/>
      <c r="I3239" s="2"/>
      <c r="J3239" s="2"/>
      <c r="K3239" s="2"/>
      <c r="L3239" s="2"/>
      <c r="M3239" s="2"/>
      <c r="N3239" s="2"/>
      <c r="O3239" s="2"/>
    </row>
    <row r="3240" spans="8:15">
      <c r="H3240" s="2"/>
      <c r="I3240" s="2"/>
      <c r="J3240" s="2"/>
      <c r="K3240" s="2"/>
      <c r="L3240" s="2"/>
      <c r="M3240" s="2"/>
      <c r="N3240" s="2"/>
      <c r="O3240" s="2"/>
    </row>
    <row r="3241" spans="8:15">
      <c r="H3241" s="2"/>
      <c r="I3241" s="2"/>
      <c r="J3241" s="2"/>
      <c r="K3241" s="2"/>
      <c r="L3241" s="2"/>
      <c r="M3241" s="2"/>
      <c r="N3241" s="2"/>
      <c r="O3241" s="2"/>
    </row>
    <row r="3242" spans="8:15">
      <c r="H3242" s="2"/>
      <c r="I3242" s="2"/>
      <c r="J3242" s="2"/>
      <c r="K3242" s="2"/>
      <c r="L3242" s="2"/>
      <c r="M3242" s="2"/>
      <c r="N3242" s="2"/>
      <c r="O3242" s="2"/>
    </row>
    <row r="3243" spans="8:15">
      <c r="H3243" s="2"/>
      <c r="I3243" s="2"/>
      <c r="J3243" s="2"/>
      <c r="K3243" s="2"/>
      <c r="L3243" s="2"/>
      <c r="M3243" s="2"/>
      <c r="N3243" s="2"/>
      <c r="O3243" s="2"/>
    </row>
    <row r="3244" spans="8:15">
      <c r="H3244" s="2"/>
      <c r="I3244" s="2"/>
      <c r="J3244" s="2"/>
      <c r="K3244" s="2"/>
      <c r="L3244" s="2"/>
      <c r="M3244" s="2"/>
      <c r="N3244" s="2"/>
      <c r="O3244" s="2"/>
    </row>
    <row r="3245" spans="8:15">
      <c r="H3245" s="2"/>
      <c r="I3245" s="2"/>
      <c r="J3245" s="2"/>
      <c r="K3245" s="2"/>
      <c r="L3245" s="2"/>
      <c r="M3245" s="2"/>
      <c r="N3245" s="2"/>
      <c r="O3245" s="2"/>
    </row>
    <row r="3246" spans="8:15">
      <c r="H3246" s="2"/>
      <c r="I3246" s="2"/>
      <c r="J3246" s="2"/>
      <c r="K3246" s="2"/>
      <c r="L3246" s="2"/>
      <c r="M3246" s="2"/>
      <c r="N3246" s="2"/>
      <c r="O3246" s="2"/>
    </row>
    <row r="3247" spans="8:15">
      <c r="H3247" s="2"/>
      <c r="I3247" s="2"/>
      <c r="J3247" s="2"/>
      <c r="K3247" s="2"/>
      <c r="L3247" s="2"/>
      <c r="M3247" s="2"/>
      <c r="N3247" s="2"/>
      <c r="O3247" s="2"/>
    </row>
    <row r="3248" spans="8:15">
      <c r="H3248" s="2"/>
      <c r="I3248" s="2"/>
      <c r="J3248" s="2"/>
      <c r="K3248" s="2"/>
      <c r="L3248" s="2"/>
      <c r="M3248" s="2"/>
      <c r="N3248" s="2"/>
      <c r="O3248" s="2"/>
    </row>
    <row r="3249" spans="8:15">
      <c r="H3249" s="2"/>
      <c r="I3249" s="2"/>
      <c r="J3249" s="2"/>
      <c r="K3249" s="2"/>
      <c r="L3249" s="2"/>
      <c r="M3249" s="2"/>
      <c r="N3249" s="2"/>
      <c r="O3249" s="2"/>
    </row>
    <row r="3250" spans="8:15">
      <c r="H3250" s="2"/>
      <c r="I3250" s="2"/>
      <c r="J3250" s="2"/>
      <c r="K3250" s="2"/>
      <c r="L3250" s="2"/>
      <c r="M3250" s="2"/>
      <c r="N3250" s="2"/>
      <c r="O3250" s="2"/>
    </row>
    <row r="3251" spans="8:15">
      <c r="H3251" s="2"/>
      <c r="I3251" s="2"/>
      <c r="J3251" s="2"/>
      <c r="K3251" s="2"/>
      <c r="L3251" s="2"/>
      <c r="M3251" s="2"/>
      <c r="N3251" s="2"/>
      <c r="O3251" s="2"/>
    </row>
    <row r="3252" spans="8:15">
      <c r="H3252" s="2"/>
      <c r="I3252" s="2"/>
      <c r="J3252" s="2"/>
      <c r="K3252" s="2"/>
      <c r="L3252" s="2"/>
      <c r="M3252" s="2"/>
      <c r="N3252" s="2"/>
      <c r="O3252" s="2"/>
    </row>
    <row r="3253" spans="8:15">
      <c r="H3253" s="2"/>
      <c r="I3253" s="2"/>
      <c r="J3253" s="2"/>
      <c r="K3253" s="2"/>
      <c r="L3253" s="2"/>
      <c r="M3253" s="2"/>
      <c r="N3253" s="2"/>
      <c r="O3253" s="2"/>
    </row>
    <row r="3254" spans="8:15">
      <c r="H3254" s="2"/>
      <c r="I3254" s="2"/>
      <c r="J3254" s="2"/>
      <c r="K3254" s="2"/>
      <c r="L3254" s="2"/>
      <c r="M3254" s="2"/>
      <c r="N3254" s="2"/>
      <c r="O3254" s="2"/>
    </row>
    <row r="3255" spans="8:15">
      <c r="H3255" s="2"/>
      <c r="I3255" s="2"/>
      <c r="J3255" s="2"/>
      <c r="K3255" s="2"/>
      <c r="L3255" s="2"/>
      <c r="M3255" s="2"/>
      <c r="N3255" s="2"/>
      <c r="O3255" s="2"/>
    </row>
    <row r="3256" spans="8:15">
      <c r="H3256" s="2"/>
      <c r="I3256" s="2"/>
      <c r="J3256" s="2"/>
      <c r="K3256" s="2"/>
      <c r="L3256" s="2"/>
      <c r="M3256" s="2"/>
      <c r="N3256" s="2"/>
      <c r="O3256" s="2"/>
    </row>
    <row r="3257" spans="8:15">
      <c r="H3257" s="2"/>
      <c r="I3257" s="2"/>
      <c r="J3257" s="2"/>
      <c r="K3257" s="2"/>
      <c r="L3257" s="2"/>
      <c r="M3257" s="2"/>
      <c r="N3257" s="2"/>
      <c r="O3257" s="2"/>
    </row>
    <row r="3258" spans="8:15">
      <c r="H3258" s="2"/>
      <c r="I3258" s="2"/>
      <c r="J3258" s="2"/>
      <c r="K3258" s="2"/>
      <c r="L3258" s="2"/>
      <c r="M3258" s="2"/>
      <c r="N3258" s="2"/>
      <c r="O3258" s="2"/>
    </row>
    <row r="3259" spans="8:15">
      <c r="H3259" s="2"/>
      <c r="I3259" s="2"/>
      <c r="J3259" s="2"/>
      <c r="K3259" s="2"/>
      <c r="L3259" s="2"/>
      <c r="M3259" s="2"/>
      <c r="N3259" s="2"/>
      <c r="O3259" s="2"/>
    </row>
    <row r="3260" spans="8:15">
      <c r="H3260" s="2"/>
      <c r="I3260" s="2"/>
      <c r="J3260" s="2"/>
      <c r="K3260" s="2"/>
      <c r="L3260" s="2"/>
      <c r="M3260" s="2"/>
      <c r="N3260" s="2"/>
      <c r="O3260" s="2"/>
    </row>
    <row r="3261" spans="8:15">
      <c r="H3261" s="2"/>
      <c r="I3261" s="2"/>
      <c r="J3261" s="2"/>
      <c r="K3261" s="2"/>
      <c r="L3261" s="2"/>
      <c r="M3261" s="2"/>
      <c r="N3261" s="2"/>
      <c r="O3261" s="2"/>
    </row>
    <row r="3262" spans="8:15">
      <c r="H3262" s="2"/>
      <c r="I3262" s="2"/>
      <c r="J3262" s="2"/>
      <c r="K3262" s="2"/>
      <c r="L3262" s="2"/>
      <c r="M3262" s="2"/>
      <c r="N3262" s="2"/>
      <c r="O3262" s="2"/>
    </row>
    <row r="3263" spans="8:15">
      <c r="H3263" s="2"/>
      <c r="I3263" s="2"/>
      <c r="J3263" s="2"/>
      <c r="K3263" s="2"/>
      <c r="L3263" s="2"/>
      <c r="M3263" s="2"/>
      <c r="N3263" s="2"/>
      <c r="O3263" s="2"/>
    </row>
    <row r="3264" spans="8:15">
      <c r="H3264" s="2"/>
      <c r="I3264" s="2"/>
      <c r="J3264" s="2"/>
      <c r="K3264" s="2"/>
      <c r="L3264" s="2"/>
      <c r="M3264" s="2"/>
      <c r="N3264" s="2"/>
      <c r="O3264" s="2"/>
    </row>
    <row r="3265" spans="8:15">
      <c r="H3265" s="2"/>
      <c r="I3265" s="2"/>
      <c r="J3265" s="2"/>
      <c r="K3265" s="2"/>
      <c r="L3265" s="2"/>
      <c r="M3265" s="2"/>
      <c r="N3265" s="2"/>
      <c r="O3265" s="2"/>
    </row>
    <row r="3266" spans="8:15">
      <c r="H3266" s="2"/>
      <c r="I3266" s="2"/>
      <c r="J3266" s="2"/>
      <c r="K3266" s="2"/>
      <c r="L3266" s="2"/>
      <c r="M3266" s="2"/>
      <c r="N3266" s="2"/>
      <c r="O3266" s="2"/>
    </row>
    <row r="3267" spans="8:15">
      <c r="H3267" s="2"/>
      <c r="I3267" s="2"/>
      <c r="J3267" s="2"/>
      <c r="K3267" s="2"/>
      <c r="L3267" s="2"/>
      <c r="M3267" s="2"/>
      <c r="N3267" s="2"/>
      <c r="O3267" s="2"/>
    </row>
    <row r="3268" spans="8:15">
      <c r="H3268" s="2"/>
      <c r="I3268" s="2"/>
      <c r="J3268" s="2"/>
      <c r="K3268" s="2"/>
      <c r="L3268" s="2"/>
      <c r="M3268" s="2"/>
      <c r="N3268" s="2"/>
      <c r="O3268" s="2"/>
    </row>
    <row r="3269" spans="8:15">
      <c r="H3269" s="2"/>
      <c r="I3269" s="2"/>
      <c r="J3269" s="2"/>
      <c r="K3269" s="2"/>
      <c r="L3269" s="2"/>
      <c r="M3269" s="2"/>
      <c r="N3269" s="2"/>
      <c r="O3269" s="2"/>
    </row>
    <row r="3270" spans="8:15">
      <c r="H3270" s="2"/>
      <c r="I3270" s="2"/>
      <c r="J3270" s="2"/>
      <c r="K3270" s="2"/>
      <c r="L3270" s="2"/>
      <c r="M3270" s="2"/>
      <c r="N3270" s="2"/>
      <c r="O3270" s="2"/>
    </row>
    <row r="3271" spans="8:15">
      <c r="H3271" s="2"/>
      <c r="I3271" s="2"/>
      <c r="J3271" s="2"/>
      <c r="K3271" s="2"/>
      <c r="L3271" s="2"/>
      <c r="M3271" s="2"/>
      <c r="N3271" s="2"/>
      <c r="O3271" s="2"/>
    </row>
    <row r="3272" spans="8:15">
      <c r="H3272" s="2"/>
      <c r="I3272" s="2"/>
      <c r="J3272" s="2"/>
      <c r="K3272" s="2"/>
      <c r="L3272" s="2"/>
      <c r="M3272" s="2"/>
      <c r="N3272" s="2"/>
      <c r="O3272" s="2"/>
    </row>
    <row r="3273" spans="8:15">
      <c r="H3273" s="2"/>
      <c r="I3273" s="2"/>
      <c r="J3273" s="2"/>
      <c r="K3273" s="2"/>
      <c r="L3273" s="2"/>
      <c r="M3273" s="2"/>
      <c r="N3273" s="2"/>
      <c r="O3273" s="2"/>
    </row>
    <row r="3274" spans="8:15">
      <c r="H3274" s="2"/>
      <c r="I3274" s="2"/>
      <c r="J3274" s="2"/>
      <c r="K3274" s="2"/>
      <c r="L3274" s="2"/>
      <c r="M3274" s="2"/>
      <c r="N3274" s="2"/>
      <c r="O3274" s="2"/>
    </row>
    <row r="3275" spans="8:15">
      <c r="H3275" s="2"/>
      <c r="I3275" s="2"/>
      <c r="J3275" s="2"/>
      <c r="K3275" s="2"/>
      <c r="L3275" s="2"/>
      <c r="M3275" s="2"/>
      <c r="N3275" s="2"/>
      <c r="O3275" s="2"/>
    </row>
    <row r="3276" spans="8:15">
      <c r="H3276" s="2"/>
      <c r="I3276" s="2"/>
      <c r="J3276" s="2"/>
      <c r="K3276" s="2"/>
      <c r="L3276" s="2"/>
      <c r="M3276" s="2"/>
      <c r="N3276" s="2"/>
      <c r="O3276" s="2"/>
    </row>
    <row r="3277" spans="8:15">
      <c r="H3277" s="2"/>
      <c r="I3277" s="2"/>
      <c r="J3277" s="2"/>
      <c r="K3277" s="2"/>
      <c r="L3277" s="2"/>
      <c r="M3277" s="2"/>
      <c r="N3277" s="2"/>
      <c r="O3277" s="2"/>
    </row>
    <row r="3278" spans="8:15">
      <c r="H3278" s="2"/>
      <c r="I3278" s="2"/>
      <c r="J3278" s="2"/>
      <c r="K3278" s="2"/>
      <c r="L3278" s="2"/>
      <c r="M3278" s="2"/>
      <c r="N3278" s="2"/>
      <c r="O3278" s="2"/>
    </row>
    <row r="3279" spans="8:15">
      <c r="H3279" s="2"/>
      <c r="I3279" s="2"/>
      <c r="J3279" s="2"/>
      <c r="K3279" s="2"/>
      <c r="L3279" s="2"/>
      <c r="M3279" s="2"/>
      <c r="N3279" s="2"/>
      <c r="O3279" s="2"/>
    </row>
    <row r="3280" spans="8:15">
      <c r="H3280" s="2"/>
      <c r="I3280" s="2"/>
      <c r="J3280" s="2"/>
      <c r="K3280" s="2"/>
      <c r="L3280" s="2"/>
      <c r="M3280" s="2"/>
      <c r="N3280" s="2"/>
      <c r="O3280" s="2"/>
    </row>
    <row r="3281" spans="8:15">
      <c r="H3281" s="2"/>
      <c r="I3281" s="2"/>
      <c r="J3281" s="2"/>
      <c r="K3281" s="2"/>
      <c r="L3281" s="2"/>
      <c r="M3281" s="2"/>
      <c r="N3281" s="2"/>
      <c r="O3281" s="2"/>
    </row>
    <row r="3282" spans="8:15">
      <c r="H3282" s="2"/>
      <c r="I3282" s="2"/>
      <c r="J3282" s="2"/>
      <c r="K3282" s="2"/>
      <c r="L3282" s="2"/>
      <c r="M3282" s="2"/>
      <c r="N3282" s="2"/>
      <c r="O3282" s="2"/>
    </row>
    <row r="3283" spans="8:15">
      <c r="H3283" s="2"/>
      <c r="I3283" s="2"/>
      <c r="J3283" s="2"/>
      <c r="K3283" s="2"/>
      <c r="L3283" s="2"/>
      <c r="M3283" s="2"/>
      <c r="N3283" s="2"/>
      <c r="O3283" s="2"/>
    </row>
    <row r="3284" spans="8:15">
      <c r="H3284" s="2"/>
      <c r="I3284" s="2"/>
      <c r="J3284" s="2"/>
      <c r="K3284" s="2"/>
      <c r="L3284" s="2"/>
      <c r="M3284" s="2"/>
      <c r="N3284" s="2"/>
      <c r="O3284" s="2"/>
    </row>
    <row r="3285" spans="8:15">
      <c r="H3285" s="2"/>
      <c r="I3285" s="2"/>
      <c r="J3285" s="2"/>
      <c r="K3285" s="2"/>
      <c r="L3285" s="2"/>
      <c r="M3285" s="2"/>
      <c r="N3285" s="2"/>
      <c r="O3285" s="2"/>
    </row>
    <row r="3286" spans="8:15">
      <c r="H3286" s="2"/>
      <c r="I3286" s="2"/>
      <c r="J3286" s="2"/>
      <c r="K3286" s="2"/>
      <c r="L3286" s="2"/>
      <c r="M3286" s="2"/>
      <c r="N3286" s="2"/>
      <c r="O3286" s="2"/>
    </row>
    <row r="3287" spans="8:15">
      <c r="H3287" s="2"/>
      <c r="I3287" s="2"/>
      <c r="J3287" s="2"/>
      <c r="K3287" s="2"/>
      <c r="L3287" s="2"/>
      <c r="M3287" s="2"/>
      <c r="N3287" s="2"/>
      <c r="O3287" s="2"/>
    </row>
    <row r="3288" spans="8:15">
      <c r="H3288" s="2"/>
      <c r="I3288" s="2"/>
      <c r="J3288" s="2"/>
      <c r="K3288" s="2"/>
      <c r="L3288" s="2"/>
      <c r="M3288" s="2"/>
      <c r="N3288" s="2"/>
      <c r="O3288" s="2"/>
    </row>
    <row r="3289" spans="8:15">
      <c r="H3289" s="2"/>
      <c r="I3289" s="2"/>
      <c r="J3289" s="2"/>
      <c r="K3289" s="2"/>
      <c r="L3289" s="2"/>
      <c r="M3289" s="2"/>
      <c r="N3289" s="2"/>
      <c r="O3289" s="2"/>
    </row>
    <row r="3290" spans="8:15">
      <c r="H3290" s="2"/>
      <c r="I3290" s="2"/>
      <c r="J3290" s="2"/>
      <c r="K3290" s="2"/>
      <c r="L3290" s="2"/>
      <c r="M3290" s="2"/>
      <c r="N3290" s="2"/>
      <c r="O3290" s="2"/>
    </row>
    <row r="3291" spans="8:15">
      <c r="H3291" s="2"/>
      <c r="I3291" s="2"/>
      <c r="J3291" s="2"/>
      <c r="K3291" s="2"/>
      <c r="L3291" s="2"/>
      <c r="M3291" s="2"/>
      <c r="N3291" s="2"/>
      <c r="O3291" s="2"/>
    </row>
    <row r="3292" spans="8:15">
      <c r="H3292" s="2"/>
      <c r="I3292" s="2"/>
      <c r="J3292" s="2"/>
      <c r="K3292" s="2"/>
      <c r="L3292" s="2"/>
      <c r="M3292" s="2"/>
      <c r="N3292" s="2"/>
      <c r="O3292" s="2"/>
    </row>
    <row r="3293" spans="8:15">
      <c r="H3293" s="2"/>
      <c r="I3293" s="2"/>
      <c r="J3293" s="2"/>
      <c r="K3293" s="2"/>
      <c r="L3293" s="2"/>
      <c r="M3293" s="2"/>
      <c r="N3293" s="2"/>
      <c r="O3293" s="2"/>
    </row>
    <row r="3294" spans="8:15">
      <c r="H3294" s="2"/>
      <c r="I3294" s="2"/>
      <c r="J3294" s="2"/>
      <c r="K3294" s="2"/>
      <c r="L3294" s="2"/>
      <c r="M3294" s="2"/>
      <c r="N3294" s="2"/>
      <c r="O3294" s="2"/>
    </row>
    <row r="3295" spans="8:15">
      <c r="H3295" s="2"/>
      <c r="I3295" s="2"/>
      <c r="J3295" s="2"/>
      <c r="K3295" s="2"/>
      <c r="L3295" s="2"/>
      <c r="M3295" s="2"/>
      <c r="N3295" s="2"/>
      <c r="O3295" s="2"/>
    </row>
    <row r="3296" spans="8:15">
      <c r="H3296" s="2"/>
      <c r="I3296" s="2"/>
      <c r="J3296" s="2"/>
      <c r="K3296" s="2"/>
      <c r="L3296" s="2"/>
      <c r="M3296" s="2"/>
      <c r="N3296" s="2"/>
      <c r="O3296" s="2"/>
    </row>
    <row r="3297" spans="8:15">
      <c r="H3297" s="2"/>
      <c r="I3297" s="2"/>
      <c r="J3297" s="2"/>
      <c r="K3297" s="2"/>
      <c r="L3297" s="2"/>
      <c r="M3297" s="2"/>
      <c r="N3297" s="2"/>
      <c r="O3297" s="2"/>
    </row>
    <row r="3298" spans="8:15">
      <c r="H3298" s="2"/>
      <c r="I3298" s="2"/>
      <c r="J3298" s="2"/>
      <c r="K3298" s="2"/>
      <c r="L3298" s="2"/>
      <c r="M3298" s="2"/>
      <c r="N3298" s="2"/>
      <c r="O3298" s="2"/>
    </row>
    <row r="3299" spans="8:15">
      <c r="H3299" s="2"/>
      <c r="I3299" s="2"/>
      <c r="J3299" s="2"/>
      <c r="K3299" s="2"/>
      <c r="L3299" s="2"/>
      <c r="M3299" s="2"/>
      <c r="N3299" s="2"/>
      <c r="O3299" s="2"/>
    </row>
    <row r="3300" spans="8:15">
      <c r="H3300" s="2"/>
      <c r="I3300" s="2"/>
      <c r="J3300" s="2"/>
      <c r="K3300" s="2"/>
      <c r="L3300" s="2"/>
      <c r="M3300" s="2"/>
      <c r="N3300" s="2"/>
      <c r="O3300" s="2"/>
    </row>
    <row r="3301" spans="8:15">
      <c r="H3301" s="2"/>
      <c r="I3301" s="2"/>
      <c r="J3301" s="2"/>
      <c r="K3301" s="2"/>
      <c r="L3301" s="2"/>
      <c r="M3301" s="2"/>
      <c r="N3301" s="2"/>
      <c r="O3301" s="2"/>
    </row>
    <row r="3302" spans="8:15">
      <c r="H3302" s="2"/>
      <c r="I3302" s="2"/>
      <c r="J3302" s="2"/>
      <c r="K3302" s="2"/>
      <c r="L3302" s="2"/>
      <c r="M3302" s="2"/>
      <c r="N3302" s="2"/>
      <c r="O3302" s="2"/>
    </row>
    <row r="3303" spans="8:15">
      <c r="H3303" s="2"/>
      <c r="I3303" s="2"/>
      <c r="J3303" s="2"/>
      <c r="K3303" s="2"/>
      <c r="L3303" s="2"/>
      <c r="M3303" s="2"/>
      <c r="N3303" s="2"/>
      <c r="O3303" s="2"/>
    </row>
    <row r="3304" spans="8:15">
      <c r="H3304" s="2"/>
      <c r="I3304" s="2"/>
      <c r="J3304" s="2"/>
      <c r="K3304" s="2"/>
      <c r="L3304" s="2"/>
      <c r="M3304" s="2"/>
      <c r="N3304" s="2"/>
      <c r="O3304" s="2"/>
    </row>
    <row r="3305" spans="8:15">
      <c r="H3305" s="2"/>
      <c r="I3305" s="2"/>
      <c r="J3305" s="2"/>
      <c r="K3305" s="2"/>
      <c r="L3305" s="2"/>
      <c r="M3305" s="2"/>
      <c r="N3305" s="2"/>
      <c r="O3305" s="2"/>
    </row>
    <row r="3306" spans="8:15">
      <c r="H3306" s="2"/>
      <c r="I3306" s="2"/>
      <c r="J3306" s="2"/>
      <c r="K3306" s="2"/>
      <c r="L3306" s="2"/>
      <c r="M3306" s="2"/>
      <c r="N3306" s="2"/>
      <c r="O3306" s="2"/>
    </row>
    <row r="3307" spans="8:15">
      <c r="H3307" s="2"/>
      <c r="I3307" s="2"/>
      <c r="J3307" s="2"/>
      <c r="K3307" s="2"/>
      <c r="L3307" s="2"/>
      <c r="M3307" s="2"/>
      <c r="N3307" s="2"/>
      <c r="O3307" s="2"/>
    </row>
    <row r="3308" spans="8:15">
      <c r="H3308" s="2"/>
      <c r="I3308" s="2"/>
      <c r="J3308" s="2"/>
      <c r="K3308" s="2"/>
      <c r="L3308" s="2"/>
      <c r="M3308" s="2"/>
      <c r="N3308" s="2"/>
      <c r="O3308" s="2"/>
    </row>
    <row r="3309" spans="8:15">
      <c r="H3309" s="2"/>
      <c r="I3309" s="2"/>
      <c r="J3309" s="2"/>
      <c r="K3309" s="2"/>
      <c r="L3309" s="2"/>
      <c r="M3309" s="2"/>
      <c r="N3309" s="2"/>
      <c r="O3309" s="2"/>
    </row>
    <row r="3310" spans="8:15">
      <c r="H3310" s="2"/>
      <c r="I3310" s="2"/>
      <c r="J3310" s="2"/>
      <c r="K3310" s="2"/>
      <c r="L3310" s="2"/>
      <c r="M3310" s="2"/>
      <c r="N3310" s="2"/>
      <c r="O3310" s="2"/>
    </row>
    <row r="3311" spans="8:15">
      <c r="H3311" s="2"/>
      <c r="I3311" s="2"/>
      <c r="J3311" s="2"/>
      <c r="K3311" s="2"/>
      <c r="L3311" s="2"/>
      <c r="M3311" s="2"/>
      <c r="N3311" s="2"/>
      <c r="O3311" s="2"/>
    </row>
    <row r="3312" spans="8:15">
      <c r="H3312" s="2"/>
      <c r="I3312" s="2"/>
      <c r="J3312" s="2"/>
      <c r="K3312" s="2"/>
      <c r="L3312" s="2"/>
      <c r="M3312" s="2"/>
      <c r="N3312" s="2"/>
      <c r="O3312" s="2"/>
    </row>
    <row r="3313" spans="8:15">
      <c r="H3313" s="2"/>
      <c r="I3313" s="2"/>
      <c r="J3313" s="2"/>
      <c r="K3313" s="2"/>
      <c r="L3313" s="2"/>
      <c r="M3313" s="2"/>
      <c r="N3313" s="2"/>
      <c r="O3313" s="2"/>
    </row>
    <row r="3314" spans="8:15">
      <c r="H3314" s="2"/>
      <c r="I3314" s="2"/>
      <c r="J3314" s="2"/>
      <c r="K3314" s="2"/>
      <c r="L3314" s="2"/>
      <c r="M3314" s="2"/>
      <c r="N3314" s="2"/>
      <c r="O3314" s="2"/>
    </row>
    <row r="3315" spans="8:15">
      <c r="H3315" s="2"/>
      <c r="I3315" s="2"/>
      <c r="J3315" s="2"/>
      <c r="K3315" s="2"/>
      <c r="L3315" s="2"/>
      <c r="M3315" s="2"/>
      <c r="N3315" s="2"/>
      <c r="O3315" s="2"/>
    </row>
    <row r="3316" spans="8:15">
      <c r="H3316" s="2"/>
      <c r="I3316" s="2"/>
      <c r="J3316" s="2"/>
      <c r="K3316" s="2"/>
      <c r="L3316" s="2"/>
      <c r="M3316" s="2"/>
      <c r="N3316" s="2"/>
      <c r="O3316" s="2"/>
    </row>
    <row r="3317" spans="8:15">
      <c r="H3317" s="2"/>
      <c r="I3317" s="2"/>
      <c r="J3317" s="2"/>
      <c r="K3317" s="2"/>
      <c r="L3317" s="2"/>
      <c r="M3317" s="2"/>
      <c r="N3317" s="2"/>
      <c r="O3317" s="2"/>
    </row>
    <row r="3318" spans="8:15">
      <c r="H3318" s="2"/>
      <c r="I3318" s="2"/>
      <c r="J3318" s="2"/>
      <c r="K3318" s="2"/>
      <c r="L3318" s="2"/>
      <c r="M3318" s="2"/>
      <c r="N3318" s="2"/>
      <c r="O3318" s="2"/>
    </row>
    <row r="3319" spans="8:15">
      <c r="H3319" s="2"/>
      <c r="I3319" s="2"/>
      <c r="J3319" s="2"/>
      <c r="K3319" s="2"/>
      <c r="L3319" s="2"/>
      <c r="M3319" s="2"/>
      <c r="N3319" s="2"/>
      <c r="O3319" s="2"/>
    </row>
    <row r="3320" spans="8:15">
      <c r="H3320" s="2"/>
      <c r="I3320" s="2"/>
      <c r="J3320" s="2"/>
      <c r="K3320" s="2"/>
      <c r="L3320" s="2"/>
      <c r="M3320" s="2"/>
      <c r="N3320" s="2"/>
      <c r="O3320" s="2"/>
    </row>
    <row r="3321" spans="8:15">
      <c r="H3321" s="2"/>
      <c r="I3321" s="2"/>
      <c r="J3321" s="2"/>
      <c r="K3321" s="2"/>
      <c r="L3321" s="2"/>
      <c r="M3321" s="2"/>
      <c r="N3321" s="2"/>
      <c r="O3321" s="2"/>
    </row>
    <row r="3322" spans="8:15">
      <c r="H3322" s="2"/>
      <c r="I3322" s="2"/>
      <c r="J3322" s="2"/>
      <c r="K3322" s="2"/>
      <c r="L3322" s="2"/>
      <c r="M3322" s="2"/>
      <c r="N3322" s="2"/>
      <c r="O3322" s="2"/>
    </row>
    <row r="3323" spans="8:15">
      <c r="H3323" s="2"/>
      <c r="I3323" s="2"/>
      <c r="J3323" s="2"/>
      <c r="K3323" s="2"/>
      <c r="L3323" s="2"/>
      <c r="M3323" s="2"/>
      <c r="N3323" s="2"/>
      <c r="O3323" s="2"/>
    </row>
    <row r="3324" spans="8:15">
      <c r="H3324" s="2"/>
      <c r="I3324" s="2"/>
      <c r="J3324" s="2"/>
      <c r="K3324" s="2"/>
      <c r="L3324" s="2"/>
      <c r="M3324" s="2"/>
      <c r="N3324" s="2"/>
      <c r="O3324" s="2"/>
    </row>
    <row r="3325" spans="8:15">
      <c r="H3325" s="2"/>
      <c r="I3325" s="2"/>
      <c r="J3325" s="2"/>
      <c r="K3325" s="2"/>
      <c r="L3325" s="2"/>
      <c r="M3325" s="2"/>
      <c r="N3325" s="2"/>
      <c r="O3325" s="2"/>
    </row>
    <row r="3326" spans="8:15">
      <c r="H3326" s="2"/>
      <c r="I3326" s="2"/>
      <c r="J3326" s="2"/>
      <c r="K3326" s="2"/>
      <c r="L3326" s="2"/>
      <c r="M3326" s="2"/>
      <c r="N3326" s="2"/>
      <c r="O3326" s="2"/>
    </row>
    <row r="3327" spans="8:15">
      <c r="H3327" s="2"/>
      <c r="I3327" s="2"/>
      <c r="J3327" s="2"/>
      <c r="K3327" s="2"/>
      <c r="L3327" s="2"/>
      <c r="M3327" s="2"/>
      <c r="N3327" s="2"/>
      <c r="O3327" s="2"/>
    </row>
    <row r="3328" spans="8:15">
      <c r="H3328" s="2"/>
      <c r="I3328" s="2"/>
      <c r="J3328" s="2"/>
      <c r="K3328" s="2"/>
      <c r="L3328" s="2"/>
      <c r="M3328" s="2"/>
      <c r="N3328" s="2"/>
      <c r="O3328" s="2"/>
    </row>
    <row r="3329" spans="8:15">
      <c r="H3329" s="2"/>
      <c r="I3329" s="2"/>
      <c r="J3329" s="2"/>
      <c r="K3329" s="2"/>
      <c r="L3329" s="2"/>
      <c r="M3329" s="2"/>
      <c r="N3329" s="2"/>
      <c r="O3329" s="2"/>
    </row>
    <row r="3330" spans="8:15">
      <c r="H3330" s="2"/>
      <c r="I3330" s="2"/>
      <c r="J3330" s="2"/>
      <c r="K3330" s="2"/>
      <c r="L3330" s="2"/>
      <c r="M3330" s="2"/>
      <c r="N3330" s="2"/>
      <c r="O3330" s="2"/>
    </row>
    <row r="3331" spans="8:15">
      <c r="H3331" s="2"/>
      <c r="I3331" s="2"/>
      <c r="J3331" s="2"/>
      <c r="K3331" s="2"/>
      <c r="L3331" s="2"/>
      <c r="M3331" s="2"/>
      <c r="N3331" s="2"/>
      <c r="O3331" s="2"/>
    </row>
    <row r="3332" spans="8:15">
      <c r="H3332" s="2"/>
      <c r="I3332" s="2"/>
      <c r="J3332" s="2"/>
      <c r="K3332" s="2"/>
      <c r="L3332" s="2"/>
      <c r="M3332" s="2"/>
      <c r="N3332" s="2"/>
      <c r="O3332" s="2"/>
    </row>
    <row r="3333" spans="8:15">
      <c r="H3333" s="2"/>
      <c r="I3333" s="2"/>
      <c r="J3333" s="2"/>
      <c r="K3333" s="2"/>
      <c r="L3333" s="2"/>
      <c r="M3333" s="2"/>
      <c r="N3333" s="2"/>
      <c r="O3333" s="2"/>
    </row>
    <row r="3334" spans="8:15">
      <c r="H3334" s="2"/>
      <c r="I3334" s="2"/>
      <c r="J3334" s="2"/>
      <c r="K3334" s="2"/>
      <c r="L3334" s="2"/>
      <c r="M3334" s="2"/>
      <c r="N3334" s="2"/>
      <c r="O3334" s="2"/>
    </row>
    <row r="3335" spans="8:15">
      <c r="H3335" s="2"/>
      <c r="I3335" s="2"/>
      <c r="J3335" s="2"/>
      <c r="K3335" s="2"/>
      <c r="L3335" s="2"/>
      <c r="M3335" s="2"/>
      <c r="N3335" s="2"/>
      <c r="O3335" s="2"/>
    </row>
    <row r="3336" spans="8:15">
      <c r="H3336" s="2"/>
      <c r="I3336" s="2"/>
      <c r="J3336" s="2"/>
      <c r="K3336" s="2"/>
      <c r="L3336" s="2"/>
      <c r="M3336" s="2"/>
      <c r="N3336" s="2"/>
      <c r="O3336" s="2"/>
    </row>
    <row r="3337" spans="8:15">
      <c r="H3337" s="2"/>
      <c r="I3337" s="2"/>
      <c r="J3337" s="2"/>
      <c r="K3337" s="2"/>
      <c r="L3337" s="2"/>
      <c r="M3337" s="2"/>
      <c r="N3337" s="2"/>
      <c r="O3337" s="2"/>
    </row>
    <row r="3338" spans="8:15">
      <c r="H3338" s="2"/>
      <c r="I3338" s="2"/>
      <c r="J3338" s="2"/>
      <c r="K3338" s="2"/>
      <c r="L3338" s="2"/>
      <c r="M3338" s="2"/>
      <c r="N3338" s="2"/>
      <c r="O3338" s="2"/>
    </row>
    <row r="3339" spans="8:15">
      <c r="H3339" s="2"/>
      <c r="I3339" s="2"/>
      <c r="J3339" s="2"/>
      <c r="K3339" s="2"/>
      <c r="L3339" s="2"/>
      <c r="M3339" s="2"/>
      <c r="N3339" s="2"/>
      <c r="O3339" s="2"/>
    </row>
    <row r="3340" spans="8:15">
      <c r="H3340" s="2"/>
      <c r="I3340" s="2"/>
      <c r="J3340" s="2"/>
      <c r="K3340" s="2"/>
      <c r="L3340" s="2"/>
      <c r="M3340" s="2"/>
      <c r="N3340" s="2"/>
      <c r="O3340" s="2"/>
    </row>
    <row r="3341" spans="8:15">
      <c r="H3341" s="2"/>
      <c r="I3341" s="2"/>
      <c r="J3341" s="2"/>
      <c r="K3341" s="2"/>
      <c r="L3341" s="2"/>
      <c r="M3341" s="2"/>
      <c r="N3341" s="2"/>
      <c r="O3341" s="2"/>
    </row>
    <row r="3342" spans="8:15">
      <c r="H3342" s="2"/>
      <c r="I3342" s="2"/>
      <c r="J3342" s="2"/>
      <c r="K3342" s="2"/>
      <c r="L3342" s="2"/>
      <c r="M3342" s="2"/>
      <c r="N3342" s="2"/>
      <c r="O3342" s="2"/>
    </row>
    <row r="3343" spans="8:15">
      <c r="H3343" s="2"/>
      <c r="I3343" s="2"/>
      <c r="J3343" s="2"/>
      <c r="K3343" s="2"/>
      <c r="L3343" s="2"/>
      <c r="M3343" s="2"/>
      <c r="N3343" s="2"/>
      <c r="O3343" s="2"/>
    </row>
    <row r="3344" spans="8:15">
      <c r="H3344" s="2"/>
      <c r="I3344" s="2"/>
      <c r="J3344" s="2"/>
      <c r="K3344" s="2"/>
      <c r="L3344" s="2"/>
      <c r="M3344" s="2"/>
      <c r="N3344" s="2"/>
      <c r="O3344" s="2"/>
    </row>
    <row r="3345" spans="8:15">
      <c r="H3345" s="2"/>
      <c r="I3345" s="2"/>
      <c r="J3345" s="2"/>
      <c r="K3345" s="2"/>
      <c r="L3345" s="2"/>
      <c r="M3345" s="2"/>
      <c r="N3345" s="2"/>
      <c r="O3345" s="2"/>
    </row>
    <row r="3346" spans="8:15">
      <c r="H3346" s="2"/>
      <c r="I3346" s="2"/>
      <c r="J3346" s="2"/>
      <c r="K3346" s="2"/>
      <c r="L3346" s="2"/>
      <c r="M3346" s="2"/>
      <c r="N3346" s="2"/>
      <c r="O3346" s="2"/>
    </row>
    <row r="3347" spans="8:15">
      <c r="H3347" s="2"/>
      <c r="I3347" s="2"/>
      <c r="J3347" s="2"/>
      <c r="K3347" s="2"/>
      <c r="L3347" s="2"/>
      <c r="M3347" s="2"/>
      <c r="N3347" s="2"/>
      <c r="O3347" s="2"/>
    </row>
    <row r="3348" spans="8:15">
      <c r="H3348" s="2"/>
      <c r="I3348" s="2"/>
      <c r="J3348" s="2"/>
      <c r="K3348" s="2"/>
      <c r="L3348" s="2"/>
      <c r="M3348" s="2"/>
      <c r="N3348" s="2"/>
      <c r="O3348" s="2"/>
    </row>
    <row r="3349" spans="8:15">
      <c r="H3349" s="2"/>
      <c r="I3349" s="2"/>
      <c r="J3349" s="2"/>
      <c r="K3349" s="2"/>
      <c r="L3349" s="2"/>
      <c r="M3349" s="2"/>
      <c r="N3349" s="2"/>
      <c r="O3349" s="2"/>
    </row>
    <row r="3350" spans="8:15">
      <c r="H3350" s="2"/>
      <c r="I3350" s="2"/>
      <c r="J3350" s="2"/>
      <c r="K3350" s="2"/>
      <c r="L3350" s="2"/>
      <c r="M3350" s="2"/>
      <c r="N3350" s="2"/>
      <c r="O3350" s="2"/>
    </row>
    <row r="3351" spans="8:15">
      <c r="H3351" s="2"/>
      <c r="I3351" s="2"/>
      <c r="J3351" s="2"/>
      <c r="K3351" s="2"/>
      <c r="L3351" s="2"/>
      <c r="M3351" s="2"/>
      <c r="N3351" s="2"/>
      <c r="O3351" s="2"/>
    </row>
    <row r="3352" spans="8:15">
      <c r="H3352" s="2"/>
      <c r="I3352" s="2"/>
      <c r="J3352" s="2"/>
      <c r="K3352" s="2"/>
      <c r="L3352" s="2"/>
      <c r="M3352" s="2"/>
      <c r="N3352" s="2"/>
      <c r="O3352" s="2"/>
    </row>
    <row r="3353" spans="8:15">
      <c r="H3353" s="2"/>
      <c r="I3353" s="2"/>
      <c r="J3353" s="2"/>
      <c r="K3353" s="2"/>
      <c r="L3353" s="2"/>
      <c r="M3353" s="2"/>
      <c r="N3353" s="2"/>
      <c r="O3353" s="2"/>
    </row>
    <row r="3354" spans="8:15">
      <c r="H3354" s="2"/>
      <c r="I3354" s="2"/>
      <c r="J3354" s="2"/>
      <c r="K3354" s="2"/>
      <c r="L3354" s="2"/>
      <c r="M3354" s="2"/>
      <c r="N3354" s="2"/>
      <c r="O3354" s="2"/>
    </row>
    <row r="3355" spans="8:15">
      <c r="H3355" s="2"/>
      <c r="I3355" s="2"/>
      <c r="J3355" s="2"/>
      <c r="K3355" s="2"/>
      <c r="L3355" s="2"/>
      <c r="M3355" s="2"/>
      <c r="N3355" s="2"/>
      <c r="O3355" s="2"/>
    </row>
    <row r="3356" spans="8:15">
      <c r="H3356" s="2"/>
      <c r="I3356" s="2"/>
      <c r="J3356" s="2"/>
      <c r="K3356" s="2"/>
      <c r="L3356" s="2"/>
      <c r="M3356" s="2"/>
      <c r="N3356" s="2"/>
      <c r="O3356" s="2"/>
    </row>
    <row r="3357" spans="8:15">
      <c r="H3357" s="2"/>
      <c r="I3357" s="2"/>
      <c r="J3357" s="2"/>
      <c r="K3357" s="2"/>
      <c r="L3357" s="2"/>
      <c r="M3357" s="2"/>
      <c r="N3357" s="2"/>
      <c r="O3357" s="2"/>
    </row>
    <row r="3358" spans="8:15">
      <c r="H3358" s="2"/>
      <c r="I3358" s="2"/>
      <c r="J3358" s="2"/>
      <c r="K3358" s="2"/>
      <c r="L3358" s="2"/>
      <c r="M3358" s="2"/>
      <c r="N3358" s="2"/>
      <c r="O3358" s="2"/>
    </row>
    <row r="3359" spans="8:15">
      <c r="H3359" s="2"/>
      <c r="I3359" s="2"/>
      <c r="J3359" s="2"/>
      <c r="K3359" s="2"/>
      <c r="L3359" s="2"/>
      <c r="M3359" s="2"/>
      <c r="N3359" s="2"/>
      <c r="O3359" s="2"/>
    </row>
    <row r="3360" spans="8:15">
      <c r="H3360" s="2"/>
      <c r="I3360" s="2"/>
      <c r="J3360" s="2"/>
      <c r="K3360" s="2"/>
      <c r="L3360" s="2"/>
      <c r="M3360" s="2"/>
      <c r="N3360" s="2"/>
      <c r="O3360" s="2"/>
    </row>
    <row r="3361" spans="8:15">
      <c r="H3361" s="2"/>
      <c r="I3361" s="2"/>
      <c r="J3361" s="2"/>
      <c r="K3361" s="2"/>
      <c r="L3361" s="2"/>
      <c r="M3361" s="2"/>
      <c r="N3361" s="2"/>
      <c r="O3361" s="2"/>
    </row>
    <row r="3362" spans="8:15">
      <c r="H3362" s="2"/>
      <c r="I3362" s="2"/>
      <c r="J3362" s="2"/>
      <c r="K3362" s="2"/>
      <c r="L3362" s="2"/>
      <c r="M3362" s="2"/>
      <c r="N3362" s="2"/>
      <c r="O3362" s="2"/>
    </row>
    <row r="3363" spans="8:15">
      <c r="H3363" s="2"/>
      <c r="I3363" s="2"/>
      <c r="J3363" s="2"/>
      <c r="K3363" s="2"/>
      <c r="L3363" s="2"/>
      <c r="M3363" s="2"/>
      <c r="N3363" s="2"/>
      <c r="O3363" s="2"/>
    </row>
    <row r="3364" spans="8:15">
      <c r="H3364" s="2"/>
      <c r="I3364" s="2"/>
      <c r="J3364" s="2"/>
      <c r="K3364" s="2"/>
      <c r="L3364" s="2"/>
      <c r="M3364" s="2"/>
      <c r="N3364" s="2"/>
      <c r="O3364" s="2"/>
    </row>
    <row r="3365" spans="8:15">
      <c r="H3365" s="2"/>
      <c r="I3365" s="2"/>
      <c r="J3365" s="2"/>
      <c r="K3365" s="2"/>
      <c r="L3365" s="2"/>
      <c r="M3365" s="2"/>
      <c r="N3365" s="2"/>
      <c r="O3365" s="2"/>
    </row>
    <row r="3366" spans="8:15">
      <c r="H3366" s="2"/>
      <c r="I3366" s="2"/>
      <c r="J3366" s="2"/>
      <c r="K3366" s="2"/>
      <c r="L3366" s="2"/>
      <c r="M3366" s="2"/>
      <c r="N3366" s="2"/>
      <c r="O3366" s="2"/>
    </row>
    <row r="3367" spans="8:15">
      <c r="H3367" s="2"/>
      <c r="I3367" s="2"/>
      <c r="J3367" s="2"/>
      <c r="K3367" s="2"/>
      <c r="L3367" s="2"/>
      <c r="M3367" s="2"/>
      <c r="N3367" s="2"/>
      <c r="O3367" s="2"/>
    </row>
    <row r="3368" spans="8:15">
      <c r="H3368" s="2"/>
      <c r="I3368" s="2"/>
      <c r="J3368" s="2"/>
      <c r="K3368" s="2"/>
      <c r="L3368" s="2"/>
      <c r="M3368" s="2"/>
      <c r="N3368" s="2"/>
      <c r="O3368" s="2"/>
    </row>
    <row r="3369" spans="8:15">
      <c r="H3369" s="2"/>
      <c r="I3369" s="2"/>
      <c r="J3369" s="2"/>
      <c r="K3369" s="2"/>
      <c r="L3369" s="2"/>
      <c r="M3369" s="2"/>
      <c r="N3369" s="2"/>
      <c r="O3369" s="2"/>
    </row>
    <row r="3370" spans="8:15">
      <c r="H3370" s="2"/>
      <c r="I3370" s="2"/>
      <c r="J3370" s="2"/>
      <c r="K3370" s="2"/>
      <c r="L3370" s="2"/>
      <c r="M3370" s="2"/>
      <c r="N3370" s="2"/>
      <c r="O3370" s="2"/>
    </row>
    <row r="3371" spans="8:15">
      <c r="H3371" s="2"/>
      <c r="I3371" s="2"/>
      <c r="J3371" s="2"/>
      <c r="K3371" s="2"/>
      <c r="L3371" s="2"/>
      <c r="M3371" s="2"/>
      <c r="N3371" s="2"/>
      <c r="O3371" s="2"/>
    </row>
    <row r="3372" spans="8:15">
      <c r="H3372" s="2"/>
      <c r="I3372" s="2"/>
      <c r="J3372" s="2"/>
      <c r="K3372" s="2"/>
      <c r="L3372" s="2"/>
      <c r="M3372" s="2"/>
      <c r="N3372" s="2"/>
      <c r="O3372" s="2"/>
    </row>
    <row r="3373" spans="8:15">
      <c r="H3373" s="2"/>
      <c r="I3373" s="2"/>
      <c r="J3373" s="2"/>
      <c r="K3373" s="2"/>
      <c r="L3373" s="2"/>
      <c r="M3373" s="2"/>
      <c r="N3373" s="2"/>
      <c r="O3373" s="2"/>
    </row>
    <row r="3374" spans="8:15">
      <c r="H3374" s="2"/>
      <c r="I3374" s="2"/>
      <c r="J3374" s="2"/>
      <c r="K3374" s="2"/>
      <c r="L3374" s="2"/>
      <c r="M3374" s="2"/>
      <c r="N3374" s="2"/>
      <c r="O3374" s="2"/>
    </row>
    <row r="3375" spans="8:15">
      <c r="H3375" s="2"/>
      <c r="I3375" s="2"/>
      <c r="J3375" s="2"/>
      <c r="K3375" s="2"/>
      <c r="L3375" s="2"/>
      <c r="M3375" s="2"/>
      <c r="N3375" s="2"/>
      <c r="O3375" s="2"/>
    </row>
    <row r="3376" spans="8:15">
      <c r="H3376" s="2"/>
      <c r="I3376" s="2"/>
      <c r="J3376" s="2"/>
      <c r="K3376" s="2"/>
      <c r="L3376" s="2"/>
      <c r="M3376" s="2"/>
      <c r="N3376" s="2"/>
      <c r="O3376" s="2"/>
    </row>
    <row r="3377" spans="8:15">
      <c r="H3377" s="2"/>
      <c r="I3377" s="2"/>
      <c r="J3377" s="2"/>
      <c r="K3377" s="2"/>
      <c r="L3377" s="2"/>
      <c r="M3377" s="2"/>
      <c r="N3377" s="2"/>
      <c r="O3377" s="2"/>
    </row>
    <row r="3378" spans="8:15">
      <c r="H3378" s="2"/>
      <c r="I3378" s="2"/>
      <c r="J3378" s="2"/>
      <c r="K3378" s="2"/>
      <c r="L3378" s="2"/>
      <c r="M3378" s="2"/>
      <c r="N3378" s="2"/>
      <c r="O3378" s="2"/>
    </row>
    <row r="3379" spans="8:15">
      <c r="H3379" s="2"/>
      <c r="I3379" s="2"/>
      <c r="J3379" s="2"/>
      <c r="K3379" s="2"/>
      <c r="L3379" s="2"/>
      <c r="M3379" s="2"/>
      <c r="N3379" s="2"/>
      <c r="O3379" s="2"/>
    </row>
    <row r="3380" spans="8:15">
      <c r="H3380" s="2"/>
      <c r="I3380" s="2"/>
      <c r="J3380" s="2"/>
      <c r="K3380" s="2"/>
      <c r="L3380" s="2"/>
      <c r="M3380" s="2"/>
      <c r="N3380" s="2"/>
      <c r="O3380" s="2"/>
    </row>
    <row r="3381" spans="8:15">
      <c r="H3381" s="2"/>
      <c r="I3381" s="2"/>
      <c r="J3381" s="2"/>
      <c r="K3381" s="2"/>
      <c r="L3381" s="2"/>
      <c r="M3381" s="2"/>
      <c r="N3381" s="2"/>
      <c r="O3381" s="2"/>
    </row>
    <row r="3382" spans="8:15">
      <c r="H3382" s="2"/>
      <c r="I3382" s="2"/>
      <c r="J3382" s="2"/>
      <c r="K3382" s="2"/>
      <c r="L3382" s="2"/>
      <c r="M3382" s="2"/>
      <c r="N3382" s="2"/>
      <c r="O3382" s="2"/>
    </row>
    <row r="3383" spans="8:15">
      <c r="H3383" s="2"/>
      <c r="I3383" s="2"/>
      <c r="J3383" s="2"/>
      <c r="K3383" s="2"/>
      <c r="L3383" s="2"/>
      <c r="M3383" s="2"/>
      <c r="N3383" s="2"/>
      <c r="O3383" s="2"/>
    </row>
    <row r="3384" spans="8:15">
      <c r="H3384" s="2"/>
      <c r="I3384" s="2"/>
      <c r="J3384" s="2"/>
      <c r="K3384" s="2"/>
      <c r="L3384" s="2"/>
      <c r="M3384" s="2"/>
      <c r="N3384" s="2"/>
      <c r="O3384" s="2"/>
    </row>
    <row r="3385" spans="8:15">
      <c r="H3385" s="2"/>
      <c r="I3385" s="2"/>
      <c r="J3385" s="2"/>
      <c r="K3385" s="2"/>
      <c r="L3385" s="2"/>
      <c r="M3385" s="2"/>
      <c r="N3385" s="2"/>
      <c r="O3385" s="2"/>
    </row>
    <row r="3386" spans="8:15">
      <c r="H3386" s="2"/>
      <c r="I3386" s="2"/>
      <c r="J3386" s="2"/>
      <c r="K3386" s="2"/>
      <c r="L3386" s="2"/>
      <c r="M3386" s="2"/>
      <c r="N3386" s="2"/>
      <c r="O3386" s="2"/>
    </row>
    <row r="3387" spans="8:15">
      <c r="H3387" s="2"/>
      <c r="I3387" s="2"/>
      <c r="J3387" s="2"/>
      <c r="K3387" s="2"/>
      <c r="L3387" s="2"/>
      <c r="M3387" s="2"/>
      <c r="N3387" s="2"/>
      <c r="O3387" s="2"/>
    </row>
    <row r="3388" spans="8:15">
      <c r="H3388" s="2"/>
      <c r="I3388" s="2"/>
      <c r="J3388" s="2"/>
      <c r="K3388" s="2"/>
      <c r="L3388" s="2"/>
      <c r="M3388" s="2"/>
      <c r="N3388" s="2"/>
      <c r="O3388" s="2"/>
    </row>
    <row r="3389" spans="8:15">
      <c r="H3389" s="2"/>
      <c r="I3389" s="2"/>
      <c r="J3389" s="2"/>
      <c r="K3389" s="2"/>
      <c r="L3389" s="2"/>
      <c r="M3389" s="2"/>
      <c r="N3389" s="2"/>
      <c r="O3389" s="2"/>
    </row>
    <row r="3390" spans="8:15">
      <c r="H3390" s="2"/>
      <c r="I3390" s="2"/>
      <c r="J3390" s="2"/>
      <c r="K3390" s="2"/>
      <c r="L3390" s="2"/>
      <c r="M3390" s="2"/>
      <c r="N3390" s="2"/>
      <c r="O3390" s="2"/>
    </row>
    <row r="3391" spans="8:15">
      <c r="H3391" s="2"/>
      <c r="I3391" s="2"/>
      <c r="J3391" s="2"/>
      <c r="K3391" s="2"/>
      <c r="L3391" s="2"/>
      <c r="M3391" s="2"/>
      <c r="N3391" s="2"/>
      <c r="O3391" s="2"/>
    </row>
    <row r="3392" spans="8:15">
      <c r="H3392" s="2"/>
      <c r="I3392" s="2"/>
      <c r="J3392" s="2"/>
      <c r="K3392" s="2"/>
      <c r="L3392" s="2"/>
      <c r="M3392" s="2"/>
      <c r="N3392" s="2"/>
      <c r="O3392" s="2"/>
    </row>
    <row r="3393" spans="8:15">
      <c r="H3393" s="2"/>
      <c r="I3393" s="2"/>
      <c r="J3393" s="2"/>
      <c r="K3393" s="2"/>
      <c r="L3393" s="2"/>
      <c r="M3393" s="2"/>
      <c r="N3393" s="2"/>
      <c r="O3393" s="2"/>
    </row>
    <row r="3394" spans="8:15">
      <c r="H3394" s="2"/>
      <c r="I3394" s="2"/>
      <c r="J3394" s="2"/>
      <c r="K3394" s="2"/>
      <c r="L3394" s="2"/>
      <c r="M3394" s="2"/>
      <c r="N3394" s="2"/>
      <c r="O3394" s="2"/>
    </row>
    <row r="3395" spans="8:15">
      <c r="H3395" s="2"/>
      <c r="I3395" s="2"/>
      <c r="J3395" s="2"/>
      <c r="K3395" s="2"/>
      <c r="L3395" s="2"/>
      <c r="M3395" s="2"/>
      <c r="N3395" s="2"/>
      <c r="O3395" s="2"/>
    </row>
    <row r="3396" spans="8:15">
      <c r="H3396" s="2"/>
      <c r="I3396" s="2"/>
      <c r="J3396" s="2"/>
      <c r="K3396" s="2"/>
      <c r="L3396" s="2"/>
      <c r="M3396" s="2"/>
      <c r="N3396" s="2"/>
      <c r="O3396" s="2"/>
    </row>
    <row r="3397" spans="8:15">
      <c r="H3397" s="2"/>
      <c r="I3397" s="2"/>
      <c r="J3397" s="2"/>
      <c r="K3397" s="2"/>
      <c r="L3397" s="2"/>
      <c r="M3397" s="2"/>
      <c r="N3397" s="2"/>
      <c r="O3397" s="2"/>
    </row>
    <row r="3398" spans="8:15">
      <c r="H3398" s="2"/>
      <c r="I3398" s="2"/>
      <c r="J3398" s="2"/>
      <c r="K3398" s="2"/>
      <c r="L3398" s="2"/>
      <c r="M3398" s="2"/>
      <c r="N3398" s="2"/>
      <c r="O3398" s="2"/>
    </row>
    <row r="3399" spans="8:15">
      <c r="H3399" s="2"/>
      <c r="I3399" s="2"/>
      <c r="J3399" s="2"/>
      <c r="K3399" s="2"/>
      <c r="L3399" s="2"/>
      <c r="M3399" s="2"/>
      <c r="N3399" s="2"/>
      <c r="O3399" s="2"/>
    </row>
    <row r="3400" spans="8:15">
      <c r="H3400" s="2"/>
      <c r="I3400" s="2"/>
      <c r="J3400" s="2"/>
      <c r="K3400" s="2"/>
      <c r="L3400" s="2"/>
      <c r="M3400" s="2"/>
      <c r="N3400" s="2"/>
      <c r="O3400" s="2"/>
    </row>
    <row r="3401" spans="8:15">
      <c r="H3401" s="2"/>
      <c r="I3401" s="2"/>
      <c r="J3401" s="2"/>
      <c r="K3401" s="2"/>
      <c r="L3401" s="2"/>
      <c r="M3401" s="2"/>
      <c r="N3401" s="2"/>
      <c r="O3401" s="2"/>
    </row>
    <row r="3402" spans="8:15">
      <c r="H3402" s="2"/>
      <c r="I3402" s="2"/>
      <c r="J3402" s="2"/>
      <c r="K3402" s="2"/>
      <c r="L3402" s="2"/>
      <c r="M3402" s="2"/>
      <c r="N3402" s="2"/>
      <c r="O3402" s="2"/>
    </row>
    <row r="3403" spans="8:15">
      <c r="H3403" s="2"/>
      <c r="I3403" s="2"/>
      <c r="J3403" s="2"/>
      <c r="K3403" s="2"/>
      <c r="L3403" s="2"/>
      <c r="M3403" s="2"/>
      <c r="N3403" s="2"/>
      <c r="O3403" s="2"/>
    </row>
    <row r="3404" spans="8:15">
      <c r="H3404" s="2"/>
      <c r="I3404" s="2"/>
      <c r="J3404" s="2"/>
      <c r="K3404" s="2"/>
      <c r="L3404" s="2"/>
      <c r="M3404" s="2"/>
      <c r="N3404" s="2"/>
      <c r="O3404" s="2"/>
    </row>
    <row r="3405" spans="8:15">
      <c r="H3405" s="2"/>
      <c r="I3405" s="2"/>
      <c r="J3405" s="2"/>
      <c r="K3405" s="2"/>
      <c r="L3405" s="2"/>
      <c r="M3405" s="2"/>
      <c r="N3405" s="2"/>
      <c r="O3405" s="2"/>
    </row>
    <row r="3406" spans="8:15">
      <c r="H3406" s="2"/>
      <c r="I3406" s="2"/>
      <c r="J3406" s="2"/>
      <c r="K3406" s="2"/>
      <c r="L3406" s="2"/>
      <c r="M3406" s="2"/>
      <c r="N3406" s="2"/>
      <c r="O3406" s="2"/>
    </row>
    <row r="3407" spans="8:15">
      <c r="H3407" s="2"/>
      <c r="I3407" s="2"/>
      <c r="J3407" s="2"/>
      <c r="K3407" s="2"/>
      <c r="L3407" s="2"/>
      <c r="M3407" s="2"/>
      <c r="N3407" s="2"/>
      <c r="O3407" s="2"/>
    </row>
    <row r="3408" spans="8:15">
      <c r="H3408" s="2"/>
      <c r="I3408" s="2"/>
      <c r="J3408" s="2"/>
      <c r="K3408" s="2"/>
      <c r="L3408" s="2"/>
      <c r="M3408" s="2"/>
      <c r="N3408" s="2"/>
      <c r="O3408" s="2"/>
    </row>
    <row r="3409" spans="8:15">
      <c r="H3409" s="2"/>
      <c r="I3409" s="2"/>
      <c r="J3409" s="2"/>
      <c r="K3409" s="2"/>
      <c r="L3409" s="2"/>
      <c r="M3409" s="2"/>
      <c r="N3409" s="2"/>
      <c r="O3409" s="2"/>
    </row>
    <row r="3410" spans="8:15">
      <c r="H3410" s="2"/>
      <c r="I3410" s="2"/>
      <c r="J3410" s="2"/>
      <c r="K3410" s="2"/>
      <c r="L3410" s="2"/>
      <c r="M3410" s="2"/>
      <c r="N3410" s="2"/>
      <c r="O3410" s="2"/>
    </row>
    <row r="3411" spans="8:15">
      <c r="H3411" s="2"/>
      <c r="I3411" s="2"/>
      <c r="J3411" s="2"/>
      <c r="K3411" s="2"/>
      <c r="L3411" s="2"/>
      <c r="M3411" s="2"/>
      <c r="N3411" s="2"/>
      <c r="O3411" s="2"/>
    </row>
    <row r="3412" spans="8:15">
      <c r="H3412" s="2"/>
      <c r="I3412" s="2"/>
      <c r="J3412" s="2"/>
      <c r="K3412" s="2"/>
      <c r="L3412" s="2"/>
      <c r="M3412" s="2"/>
      <c r="N3412" s="2"/>
      <c r="O3412" s="2"/>
    </row>
    <row r="3413" spans="8:15">
      <c r="H3413" s="2"/>
      <c r="I3413" s="2"/>
      <c r="J3413" s="2"/>
      <c r="K3413" s="2"/>
      <c r="L3413" s="2"/>
      <c r="M3413" s="2"/>
      <c r="N3413" s="2"/>
      <c r="O3413" s="2"/>
    </row>
    <row r="3414" spans="8:15">
      <c r="H3414" s="2"/>
      <c r="I3414" s="2"/>
      <c r="J3414" s="2"/>
      <c r="K3414" s="2"/>
      <c r="L3414" s="2"/>
      <c r="M3414" s="2"/>
      <c r="N3414" s="2"/>
      <c r="O3414" s="2"/>
    </row>
    <row r="3415" spans="8:15">
      <c r="H3415" s="2"/>
      <c r="I3415" s="2"/>
      <c r="J3415" s="2"/>
      <c r="K3415" s="2"/>
      <c r="L3415" s="2"/>
      <c r="M3415" s="2"/>
      <c r="N3415" s="2"/>
      <c r="O3415" s="2"/>
    </row>
    <row r="3416" spans="8:15">
      <c r="H3416" s="2"/>
      <c r="I3416" s="2"/>
      <c r="J3416" s="2"/>
      <c r="K3416" s="2"/>
      <c r="L3416" s="2"/>
      <c r="M3416" s="2"/>
      <c r="N3416" s="2"/>
      <c r="O3416" s="2"/>
    </row>
    <row r="3417" spans="8:15">
      <c r="H3417" s="2"/>
      <c r="I3417" s="2"/>
      <c r="J3417" s="2"/>
      <c r="K3417" s="2"/>
      <c r="L3417" s="2"/>
      <c r="M3417" s="2"/>
      <c r="N3417" s="2"/>
      <c r="O3417" s="2"/>
    </row>
    <row r="3418" spans="8:15">
      <c r="H3418" s="2"/>
      <c r="I3418" s="2"/>
      <c r="J3418" s="2"/>
      <c r="K3418" s="2"/>
      <c r="L3418" s="2"/>
      <c r="M3418" s="2"/>
      <c r="N3418" s="2"/>
      <c r="O3418" s="2"/>
    </row>
    <row r="3419" spans="8:15">
      <c r="H3419" s="2"/>
      <c r="I3419" s="2"/>
      <c r="J3419" s="2"/>
      <c r="K3419" s="2"/>
      <c r="L3419" s="2"/>
      <c r="M3419" s="2"/>
      <c r="N3419" s="2"/>
      <c r="O3419" s="2"/>
    </row>
    <row r="3420" spans="8:15">
      <c r="H3420" s="2"/>
      <c r="I3420" s="2"/>
      <c r="J3420" s="2"/>
      <c r="K3420" s="2"/>
      <c r="L3420" s="2"/>
      <c r="M3420" s="2"/>
      <c r="N3420" s="2"/>
      <c r="O3420" s="2"/>
    </row>
    <row r="3421" spans="8:15">
      <c r="H3421" s="2"/>
      <c r="I3421" s="2"/>
      <c r="J3421" s="2"/>
      <c r="K3421" s="2"/>
      <c r="L3421" s="2"/>
      <c r="M3421" s="2"/>
      <c r="N3421" s="2"/>
      <c r="O3421" s="2"/>
    </row>
    <row r="3422" spans="8:15">
      <c r="H3422" s="2"/>
      <c r="I3422" s="2"/>
      <c r="J3422" s="2"/>
      <c r="K3422" s="2"/>
      <c r="L3422" s="2"/>
      <c r="M3422" s="2"/>
      <c r="N3422" s="2"/>
      <c r="O3422" s="2"/>
    </row>
    <row r="3423" spans="8:15">
      <c r="H3423" s="2"/>
      <c r="I3423" s="2"/>
      <c r="J3423" s="2"/>
      <c r="K3423" s="2"/>
      <c r="L3423" s="2"/>
      <c r="M3423" s="2"/>
      <c r="N3423" s="2"/>
      <c r="O3423" s="2"/>
    </row>
    <row r="3424" spans="8:15">
      <c r="H3424" s="2"/>
      <c r="I3424" s="2"/>
      <c r="J3424" s="2"/>
      <c r="K3424" s="2"/>
      <c r="L3424" s="2"/>
      <c r="M3424" s="2"/>
      <c r="N3424" s="2"/>
      <c r="O3424" s="2"/>
    </row>
    <row r="3425" spans="8:15">
      <c r="H3425" s="2"/>
      <c r="I3425" s="2"/>
      <c r="J3425" s="2"/>
      <c r="K3425" s="2"/>
      <c r="L3425" s="2"/>
      <c r="M3425" s="2"/>
      <c r="N3425" s="2"/>
      <c r="O3425" s="2"/>
    </row>
    <row r="3426" spans="8:15">
      <c r="H3426" s="2"/>
      <c r="I3426" s="2"/>
      <c r="J3426" s="2"/>
      <c r="K3426" s="2"/>
      <c r="L3426" s="2"/>
      <c r="M3426" s="2"/>
      <c r="N3426" s="2"/>
      <c r="O3426" s="2"/>
    </row>
    <row r="3427" spans="8:15">
      <c r="H3427" s="2"/>
      <c r="I3427" s="2"/>
      <c r="J3427" s="2"/>
      <c r="K3427" s="2"/>
      <c r="L3427" s="2"/>
      <c r="M3427" s="2"/>
      <c r="N3427" s="2"/>
      <c r="O3427" s="2"/>
    </row>
    <row r="3428" spans="8:15">
      <c r="H3428" s="2"/>
      <c r="I3428" s="2"/>
      <c r="J3428" s="2"/>
      <c r="K3428" s="2"/>
      <c r="L3428" s="2"/>
      <c r="M3428" s="2"/>
      <c r="N3428" s="2"/>
      <c r="O3428" s="2"/>
    </row>
    <row r="3429" spans="8:15">
      <c r="H3429" s="2"/>
      <c r="I3429" s="2"/>
      <c r="J3429" s="2"/>
      <c r="K3429" s="2"/>
      <c r="L3429" s="2"/>
      <c r="M3429" s="2"/>
      <c r="N3429" s="2"/>
      <c r="O3429" s="2"/>
    </row>
    <row r="3430" spans="8:15">
      <c r="H3430" s="2"/>
      <c r="I3430" s="2"/>
      <c r="J3430" s="2"/>
      <c r="K3430" s="2"/>
      <c r="L3430" s="2"/>
      <c r="M3430" s="2"/>
      <c r="N3430" s="2"/>
      <c r="O3430" s="2"/>
    </row>
    <row r="3431" spans="8:15">
      <c r="H3431" s="2"/>
      <c r="I3431" s="2"/>
      <c r="J3431" s="2"/>
      <c r="K3431" s="2"/>
      <c r="L3431" s="2"/>
      <c r="M3431" s="2"/>
      <c r="N3431" s="2"/>
      <c r="O3431" s="2"/>
    </row>
    <row r="3432" spans="8:15">
      <c r="H3432" s="2"/>
      <c r="I3432" s="2"/>
      <c r="J3432" s="2"/>
      <c r="K3432" s="2"/>
      <c r="L3432" s="2"/>
      <c r="M3432" s="2"/>
      <c r="N3432" s="2"/>
      <c r="O3432" s="2"/>
    </row>
    <row r="3433" spans="8:15">
      <c r="H3433" s="2"/>
      <c r="I3433" s="2"/>
      <c r="J3433" s="2"/>
      <c r="K3433" s="2"/>
      <c r="L3433" s="2"/>
      <c r="M3433" s="2"/>
      <c r="N3433" s="2"/>
      <c r="O3433" s="2"/>
    </row>
    <row r="3434" spans="8:15">
      <c r="H3434" s="2"/>
      <c r="I3434" s="2"/>
      <c r="J3434" s="2"/>
      <c r="K3434" s="2"/>
      <c r="L3434" s="2"/>
      <c r="M3434" s="2"/>
      <c r="N3434" s="2"/>
      <c r="O3434" s="2"/>
    </row>
    <row r="3435" spans="8:15">
      <c r="H3435" s="2"/>
      <c r="I3435" s="2"/>
      <c r="J3435" s="2"/>
      <c r="K3435" s="2"/>
      <c r="L3435" s="2"/>
      <c r="M3435" s="2"/>
      <c r="N3435" s="2"/>
      <c r="O3435" s="2"/>
    </row>
    <row r="3436" spans="8:15">
      <c r="H3436" s="2"/>
      <c r="I3436" s="2"/>
      <c r="J3436" s="2"/>
      <c r="K3436" s="2"/>
      <c r="L3436" s="2"/>
      <c r="M3436" s="2"/>
      <c r="N3436" s="2"/>
      <c r="O3436" s="2"/>
    </row>
    <row r="3437" spans="8:15">
      <c r="H3437" s="2"/>
      <c r="I3437" s="2"/>
      <c r="J3437" s="2"/>
      <c r="K3437" s="2"/>
      <c r="L3437" s="2"/>
      <c r="M3437" s="2"/>
      <c r="N3437" s="2"/>
      <c r="O3437" s="2"/>
    </row>
    <row r="3438" spans="8:15">
      <c r="H3438" s="2"/>
      <c r="I3438" s="2"/>
      <c r="J3438" s="2"/>
      <c r="K3438" s="2"/>
      <c r="L3438" s="2"/>
      <c r="M3438" s="2"/>
      <c r="N3438" s="2"/>
      <c r="O3438" s="2"/>
    </row>
    <row r="3439" spans="8:15">
      <c r="H3439" s="2"/>
      <c r="I3439" s="2"/>
      <c r="J3439" s="2"/>
      <c r="K3439" s="2"/>
      <c r="L3439" s="2"/>
      <c r="M3439" s="2"/>
      <c r="N3439" s="2"/>
      <c r="O3439" s="2"/>
    </row>
    <row r="3440" spans="8:15">
      <c r="H3440" s="2"/>
      <c r="I3440" s="2"/>
      <c r="J3440" s="2"/>
      <c r="K3440" s="2"/>
      <c r="L3440" s="2"/>
      <c r="M3440" s="2"/>
      <c r="N3440" s="2"/>
      <c r="O3440" s="2"/>
    </row>
    <row r="3441" spans="8:15">
      <c r="H3441" s="2"/>
      <c r="I3441" s="2"/>
      <c r="J3441" s="2"/>
      <c r="K3441" s="2"/>
      <c r="L3441" s="2"/>
      <c r="M3441" s="2"/>
      <c r="N3441" s="2"/>
      <c r="O3441" s="2"/>
    </row>
    <row r="3442" spans="8:15">
      <c r="H3442" s="2"/>
      <c r="I3442" s="2"/>
      <c r="J3442" s="2"/>
      <c r="K3442" s="2"/>
      <c r="L3442" s="2"/>
      <c r="M3442" s="2"/>
      <c r="N3442" s="2"/>
      <c r="O3442" s="2"/>
    </row>
    <row r="3443" spans="8:15">
      <c r="H3443" s="2"/>
      <c r="I3443" s="2"/>
      <c r="J3443" s="2"/>
      <c r="K3443" s="2"/>
      <c r="L3443" s="2"/>
      <c r="M3443" s="2"/>
      <c r="N3443" s="2"/>
      <c r="O3443" s="2"/>
    </row>
    <row r="3444" spans="8:15">
      <c r="H3444" s="2"/>
      <c r="I3444" s="2"/>
      <c r="J3444" s="2"/>
      <c r="K3444" s="2"/>
      <c r="L3444" s="2"/>
      <c r="M3444" s="2"/>
      <c r="N3444" s="2"/>
      <c r="O3444" s="2"/>
    </row>
    <row r="3445" spans="8:15">
      <c r="H3445" s="2"/>
      <c r="I3445" s="2"/>
      <c r="J3445" s="2"/>
      <c r="K3445" s="2"/>
      <c r="L3445" s="2"/>
      <c r="M3445" s="2"/>
      <c r="N3445" s="2"/>
      <c r="O3445" s="2"/>
    </row>
    <row r="3446" spans="8:15">
      <c r="H3446" s="2"/>
      <c r="I3446" s="2"/>
      <c r="J3446" s="2"/>
      <c r="K3446" s="2"/>
      <c r="L3446" s="2"/>
      <c r="M3446" s="2"/>
      <c r="N3446" s="2"/>
      <c r="O3446" s="2"/>
    </row>
    <row r="3447" spans="8:15">
      <c r="H3447" s="2"/>
      <c r="I3447" s="2"/>
      <c r="J3447" s="2"/>
      <c r="K3447" s="2"/>
      <c r="L3447" s="2"/>
      <c r="M3447" s="2"/>
      <c r="N3447" s="2"/>
      <c r="O3447" s="2"/>
    </row>
    <row r="3448" spans="8:15">
      <c r="H3448" s="2"/>
      <c r="I3448" s="2"/>
      <c r="J3448" s="2"/>
      <c r="K3448" s="2"/>
      <c r="L3448" s="2"/>
      <c r="M3448" s="2"/>
      <c r="N3448" s="2"/>
      <c r="O3448" s="2"/>
    </row>
    <row r="3449" spans="8:15">
      <c r="H3449" s="2"/>
      <c r="I3449" s="2"/>
      <c r="J3449" s="2"/>
      <c r="K3449" s="2"/>
      <c r="L3449" s="2"/>
      <c r="M3449" s="2"/>
      <c r="N3449" s="2"/>
      <c r="O3449" s="2"/>
    </row>
    <row r="3450" spans="8:15">
      <c r="H3450" s="2"/>
      <c r="I3450" s="2"/>
      <c r="J3450" s="2"/>
      <c r="K3450" s="2"/>
      <c r="L3450" s="2"/>
      <c r="M3450" s="2"/>
      <c r="N3450" s="2"/>
      <c r="O3450" s="2"/>
    </row>
    <row r="3451" spans="8:15">
      <c r="H3451" s="2"/>
      <c r="I3451" s="2"/>
      <c r="J3451" s="2"/>
      <c r="K3451" s="2"/>
      <c r="L3451" s="2"/>
      <c r="M3451" s="2"/>
      <c r="N3451" s="2"/>
      <c r="O3451" s="2"/>
    </row>
    <row r="3452" spans="8:15">
      <c r="H3452" s="2"/>
      <c r="I3452" s="2"/>
      <c r="J3452" s="2"/>
      <c r="K3452" s="2"/>
      <c r="L3452" s="2"/>
      <c r="M3452" s="2"/>
      <c r="N3452" s="2"/>
      <c r="O3452" s="2"/>
    </row>
    <row r="3453" spans="8:15">
      <c r="H3453" s="2"/>
      <c r="I3453" s="2"/>
      <c r="J3453" s="2"/>
      <c r="K3453" s="2"/>
      <c r="L3453" s="2"/>
      <c r="M3453" s="2"/>
      <c r="N3453" s="2"/>
      <c r="O3453" s="2"/>
    </row>
    <row r="3454" spans="8:15">
      <c r="H3454" s="2"/>
      <c r="I3454" s="2"/>
      <c r="J3454" s="2"/>
      <c r="K3454" s="2"/>
      <c r="L3454" s="2"/>
      <c r="M3454" s="2"/>
      <c r="N3454" s="2"/>
      <c r="O3454" s="2"/>
    </row>
    <row r="3455" spans="8:15">
      <c r="H3455" s="2"/>
      <c r="I3455" s="2"/>
      <c r="J3455" s="2"/>
      <c r="K3455" s="2"/>
      <c r="L3455" s="2"/>
      <c r="M3455" s="2"/>
      <c r="N3455" s="2"/>
      <c r="O3455" s="2"/>
    </row>
    <row r="3456" spans="8:15">
      <c r="H3456" s="2"/>
      <c r="I3456" s="2"/>
      <c r="J3456" s="2"/>
      <c r="K3456" s="2"/>
      <c r="L3456" s="2"/>
      <c r="M3456" s="2"/>
      <c r="N3456" s="2"/>
      <c r="O3456" s="2"/>
    </row>
    <row r="3457" spans="8:15">
      <c r="H3457" s="2"/>
      <c r="I3457" s="2"/>
      <c r="J3457" s="2"/>
      <c r="K3457" s="2"/>
      <c r="L3457" s="2"/>
      <c r="M3457" s="2"/>
      <c r="N3457" s="2"/>
      <c r="O3457" s="2"/>
    </row>
    <row r="3458" spans="8:15">
      <c r="H3458" s="2"/>
      <c r="I3458" s="2"/>
      <c r="J3458" s="2"/>
      <c r="K3458" s="2"/>
      <c r="L3458" s="2"/>
      <c r="M3458" s="2"/>
      <c r="N3458" s="2"/>
      <c r="O3458" s="2"/>
    </row>
    <row r="3459" spans="8:15">
      <c r="H3459" s="2"/>
      <c r="I3459" s="2"/>
      <c r="J3459" s="2"/>
      <c r="K3459" s="2"/>
      <c r="L3459" s="2"/>
      <c r="M3459" s="2"/>
      <c r="N3459" s="2"/>
      <c r="O3459" s="2"/>
    </row>
    <row r="3460" spans="8:15">
      <c r="H3460" s="2"/>
      <c r="I3460" s="2"/>
      <c r="J3460" s="2"/>
      <c r="K3460" s="2"/>
      <c r="L3460" s="2"/>
      <c r="M3460" s="2"/>
      <c r="N3460" s="2"/>
      <c r="O3460" s="2"/>
    </row>
    <row r="3461" spans="8:15">
      <c r="H3461" s="2"/>
      <c r="I3461" s="2"/>
      <c r="J3461" s="2"/>
      <c r="K3461" s="2"/>
      <c r="L3461" s="2"/>
      <c r="M3461" s="2"/>
      <c r="N3461" s="2"/>
      <c r="O3461" s="2"/>
    </row>
    <row r="3462" spans="8:15">
      <c r="H3462" s="2"/>
      <c r="I3462" s="2"/>
      <c r="J3462" s="2"/>
      <c r="K3462" s="2"/>
      <c r="L3462" s="2"/>
      <c r="M3462" s="2"/>
      <c r="N3462" s="2"/>
      <c r="O3462" s="2"/>
    </row>
    <row r="3463" spans="8:15">
      <c r="H3463" s="2"/>
      <c r="I3463" s="2"/>
      <c r="J3463" s="2"/>
      <c r="K3463" s="2"/>
      <c r="L3463" s="2"/>
      <c r="M3463" s="2"/>
      <c r="N3463" s="2"/>
      <c r="O3463" s="2"/>
    </row>
    <row r="3464" spans="8:15">
      <c r="H3464" s="2"/>
      <c r="I3464" s="2"/>
      <c r="J3464" s="2"/>
      <c r="K3464" s="2"/>
      <c r="L3464" s="2"/>
      <c r="M3464" s="2"/>
      <c r="N3464" s="2"/>
      <c r="O3464" s="2"/>
    </row>
    <row r="3465" spans="8:15">
      <c r="H3465" s="2"/>
      <c r="I3465" s="2"/>
      <c r="J3465" s="2"/>
      <c r="K3465" s="2"/>
      <c r="L3465" s="2"/>
      <c r="M3465" s="2"/>
      <c r="N3465" s="2"/>
      <c r="O3465" s="2"/>
    </row>
    <row r="3466" spans="8:15">
      <c r="H3466" s="2"/>
      <c r="I3466" s="2"/>
      <c r="J3466" s="2"/>
      <c r="K3466" s="2"/>
      <c r="L3466" s="2"/>
      <c r="M3466" s="2"/>
      <c r="N3466" s="2"/>
      <c r="O3466" s="2"/>
    </row>
    <row r="3467" spans="8:15">
      <c r="H3467" s="2"/>
      <c r="I3467" s="2"/>
      <c r="J3467" s="2"/>
      <c r="K3467" s="2"/>
      <c r="L3467" s="2"/>
      <c r="M3467" s="2"/>
      <c r="N3467" s="2"/>
      <c r="O3467" s="2"/>
    </row>
    <row r="3468" spans="8:15">
      <c r="H3468" s="2"/>
      <c r="I3468" s="2"/>
      <c r="J3468" s="2"/>
      <c r="K3468" s="2"/>
      <c r="L3468" s="2"/>
      <c r="M3468" s="2"/>
      <c r="N3468" s="2"/>
      <c r="O3468" s="2"/>
    </row>
    <row r="3469" spans="8:15">
      <c r="H3469" s="2"/>
      <c r="I3469" s="2"/>
      <c r="J3469" s="2"/>
      <c r="K3469" s="2"/>
      <c r="L3469" s="2"/>
      <c r="M3469" s="2"/>
      <c r="N3469" s="2"/>
      <c r="O3469" s="2"/>
    </row>
    <row r="3470" spans="8:15">
      <c r="H3470" s="2"/>
      <c r="I3470" s="2"/>
      <c r="J3470" s="2"/>
      <c r="K3470" s="2"/>
      <c r="L3470" s="2"/>
      <c r="M3470" s="2"/>
      <c r="N3470" s="2"/>
      <c r="O3470" s="2"/>
    </row>
    <row r="3471" spans="8:15">
      <c r="H3471" s="2"/>
      <c r="I3471" s="2"/>
      <c r="J3471" s="2"/>
      <c r="K3471" s="2"/>
      <c r="L3471" s="2"/>
      <c r="M3471" s="2"/>
      <c r="N3471" s="2"/>
      <c r="O3471" s="2"/>
    </row>
    <row r="3472" spans="8:15">
      <c r="H3472" s="2"/>
      <c r="I3472" s="2"/>
      <c r="J3472" s="2"/>
      <c r="K3472" s="2"/>
      <c r="L3472" s="2"/>
      <c r="M3472" s="2"/>
      <c r="N3472" s="2"/>
      <c r="O3472" s="2"/>
    </row>
    <row r="3473" spans="8:15">
      <c r="H3473" s="2"/>
      <c r="I3473" s="2"/>
      <c r="J3473" s="2"/>
      <c r="K3473" s="2"/>
      <c r="L3473" s="2"/>
      <c r="M3473" s="2"/>
      <c r="N3473" s="2"/>
      <c r="O3473" s="2"/>
    </row>
    <row r="3474" spans="8:15">
      <c r="H3474" s="2"/>
      <c r="I3474" s="2"/>
      <c r="J3474" s="2"/>
      <c r="K3474" s="2"/>
      <c r="L3474" s="2"/>
      <c r="M3474" s="2"/>
      <c r="N3474" s="2"/>
      <c r="O3474" s="2"/>
    </row>
    <row r="3475" spans="8:15">
      <c r="H3475" s="2"/>
      <c r="I3475" s="2"/>
      <c r="J3475" s="2"/>
      <c r="K3475" s="2"/>
      <c r="L3475" s="2"/>
      <c r="M3475" s="2"/>
      <c r="N3475" s="2"/>
      <c r="O3475" s="2"/>
    </row>
    <row r="3476" spans="8:15">
      <c r="H3476" s="2"/>
      <c r="I3476" s="2"/>
      <c r="J3476" s="2"/>
      <c r="K3476" s="2"/>
      <c r="L3476" s="2"/>
      <c r="M3476" s="2"/>
      <c r="N3476" s="2"/>
      <c r="O3476" s="2"/>
    </row>
    <row r="3477" spans="8:15">
      <c r="H3477" s="2"/>
      <c r="I3477" s="2"/>
      <c r="J3477" s="2"/>
      <c r="K3477" s="2"/>
      <c r="L3477" s="2"/>
      <c r="M3477" s="2"/>
      <c r="N3477" s="2"/>
      <c r="O3477" s="2"/>
    </row>
    <row r="3478" spans="8:15">
      <c r="H3478" s="2"/>
      <c r="I3478" s="2"/>
      <c r="J3478" s="2"/>
      <c r="K3478" s="2"/>
      <c r="L3478" s="2"/>
      <c r="M3478" s="2"/>
      <c r="N3478" s="2"/>
      <c r="O3478" s="2"/>
    </row>
    <row r="3479" spans="8:15">
      <c r="H3479" s="2"/>
      <c r="I3479" s="2"/>
      <c r="J3479" s="2"/>
      <c r="K3479" s="2"/>
      <c r="L3479" s="2"/>
      <c r="M3479" s="2"/>
      <c r="N3479" s="2"/>
      <c r="O3479" s="2"/>
    </row>
    <row r="3480" spans="8:15">
      <c r="H3480" s="2"/>
      <c r="I3480" s="2"/>
      <c r="J3480" s="2"/>
      <c r="K3480" s="2"/>
      <c r="L3480" s="2"/>
      <c r="M3480" s="2"/>
      <c r="N3480" s="2"/>
      <c r="O3480" s="2"/>
    </row>
    <row r="3481" spans="8:15">
      <c r="H3481" s="2"/>
      <c r="I3481" s="2"/>
      <c r="J3481" s="2"/>
      <c r="K3481" s="2"/>
      <c r="L3481" s="2"/>
      <c r="M3481" s="2"/>
      <c r="N3481" s="2"/>
      <c r="O3481" s="2"/>
    </row>
    <row r="3482" spans="8:15">
      <c r="H3482" s="2"/>
      <c r="I3482" s="2"/>
      <c r="J3482" s="2"/>
      <c r="K3482" s="2"/>
      <c r="L3482" s="2"/>
      <c r="M3482" s="2"/>
      <c r="N3482" s="2"/>
      <c r="O3482" s="2"/>
    </row>
    <row r="3483" spans="8:15">
      <c r="H3483" s="2"/>
      <c r="I3483" s="2"/>
      <c r="J3483" s="2"/>
      <c r="K3483" s="2"/>
      <c r="L3483" s="2"/>
      <c r="M3483" s="2"/>
      <c r="N3483" s="2"/>
      <c r="O3483" s="2"/>
    </row>
    <row r="3484" spans="8:15">
      <c r="H3484" s="2"/>
      <c r="I3484" s="2"/>
      <c r="J3484" s="2"/>
      <c r="K3484" s="2"/>
      <c r="L3484" s="2"/>
      <c r="M3484" s="2"/>
      <c r="N3484" s="2"/>
      <c r="O3484" s="2"/>
    </row>
    <row r="3485" spans="8:15">
      <c r="H3485" s="2"/>
      <c r="I3485" s="2"/>
      <c r="J3485" s="2"/>
      <c r="K3485" s="2"/>
      <c r="L3485" s="2"/>
      <c r="M3485" s="2"/>
      <c r="N3485" s="2"/>
      <c r="O3485" s="2"/>
    </row>
    <row r="3486" spans="8:15">
      <c r="H3486" s="2"/>
      <c r="I3486" s="2"/>
      <c r="J3486" s="2"/>
      <c r="K3486" s="2"/>
      <c r="L3486" s="2"/>
      <c r="M3486" s="2"/>
      <c r="N3486" s="2"/>
      <c r="O3486" s="2"/>
    </row>
    <row r="3487" spans="8:15">
      <c r="H3487" s="2"/>
      <c r="I3487" s="2"/>
      <c r="J3487" s="2"/>
      <c r="K3487" s="2"/>
      <c r="L3487" s="2"/>
      <c r="M3487" s="2"/>
      <c r="N3487" s="2"/>
      <c r="O3487" s="2"/>
    </row>
    <row r="3488" spans="8:15">
      <c r="H3488" s="2"/>
      <c r="I3488" s="2"/>
      <c r="J3488" s="2"/>
      <c r="K3488" s="2"/>
      <c r="L3488" s="2"/>
      <c r="M3488" s="2"/>
      <c r="N3488" s="2"/>
      <c r="O3488" s="2"/>
    </row>
    <row r="3489" spans="8:15">
      <c r="H3489" s="2"/>
      <c r="I3489" s="2"/>
      <c r="J3489" s="2"/>
      <c r="K3489" s="2"/>
      <c r="L3489" s="2"/>
      <c r="M3489" s="2"/>
      <c r="N3489" s="2"/>
      <c r="O3489" s="2"/>
    </row>
    <row r="3490" spans="8:15">
      <c r="H3490" s="2"/>
      <c r="I3490" s="2"/>
      <c r="J3490" s="2"/>
      <c r="K3490" s="2"/>
      <c r="L3490" s="2"/>
      <c r="M3490" s="2"/>
      <c r="N3490" s="2"/>
      <c r="O3490" s="2"/>
    </row>
    <row r="3491" spans="8:15">
      <c r="H3491" s="2"/>
      <c r="I3491" s="2"/>
      <c r="J3491" s="2"/>
      <c r="K3491" s="2"/>
      <c r="L3491" s="2"/>
      <c r="M3491" s="2"/>
      <c r="N3491" s="2"/>
      <c r="O3491" s="2"/>
    </row>
    <row r="3492" spans="8:15">
      <c r="H3492" s="2"/>
      <c r="I3492" s="2"/>
      <c r="J3492" s="2"/>
      <c r="K3492" s="2"/>
      <c r="L3492" s="2"/>
      <c r="M3492" s="2"/>
      <c r="N3492" s="2"/>
      <c r="O3492" s="2"/>
    </row>
    <row r="3493" spans="8:15">
      <c r="H3493" s="2"/>
      <c r="I3493" s="2"/>
      <c r="J3493" s="2"/>
      <c r="K3493" s="2"/>
      <c r="L3493" s="2"/>
      <c r="M3493" s="2"/>
      <c r="N3493" s="2"/>
      <c r="O3493" s="2"/>
    </row>
    <row r="3494" spans="8:15">
      <c r="H3494" s="2"/>
      <c r="I3494" s="2"/>
      <c r="J3494" s="2"/>
      <c r="K3494" s="2"/>
      <c r="L3494" s="2"/>
      <c r="M3494" s="2"/>
      <c r="N3494" s="2"/>
      <c r="O3494" s="2"/>
    </row>
    <row r="3495" spans="8:15">
      <c r="H3495" s="2"/>
      <c r="I3495" s="2"/>
      <c r="J3495" s="2"/>
      <c r="K3495" s="2"/>
      <c r="L3495" s="2"/>
      <c r="M3495" s="2"/>
      <c r="N3495" s="2"/>
      <c r="O3495" s="2"/>
    </row>
    <row r="3496" spans="8:15">
      <c r="H3496" s="2"/>
      <c r="I3496" s="2"/>
      <c r="J3496" s="2"/>
      <c r="K3496" s="2"/>
      <c r="L3496" s="2"/>
      <c r="M3496" s="2"/>
      <c r="N3496" s="2"/>
      <c r="O3496" s="2"/>
    </row>
    <row r="3497" spans="8:15">
      <c r="H3497" s="2"/>
      <c r="I3497" s="2"/>
      <c r="J3497" s="2"/>
      <c r="K3497" s="2"/>
      <c r="L3497" s="2"/>
      <c r="M3497" s="2"/>
      <c r="N3497" s="2"/>
      <c r="O3497" s="2"/>
    </row>
    <row r="3498" spans="8:15">
      <c r="H3498" s="2"/>
      <c r="I3498" s="2"/>
      <c r="J3498" s="2"/>
      <c r="K3498" s="2"/>
      <c r="L3498" s="2"/>
      <c r="M3498" s="2"/>
      <c r="N3498" s="2"/>
      <c r="O3498" s="2"/>
    </row>
    <row r="3499" spans="8:15">
      <c r="H3499" s="2"/>
      <c r="I3499" s="2"/>
      <c r="J3499" s="2"/>
      <c r="K3499" s="2"/>
      <c r="L3499" s="2"/>
      <c r="M3499" s="2"/>
      <c r="N3499" s="2"/>
      <c r="O3499" s="2"/>
    </row>
    <row r="3500" spans="8:15">
      <c r="H3500" s="2"/>
      <c r="I3500" s="2"/>
      <c r="J3500" s="2"/>
      <c r="K3500" s="2"/>
      <c r="L3500" s="2"/>
      <c r="M3500" s="2"/>
      <c r="N3500" s="2"/>
      <c r="O3500" s="2"/>
    </row>
    <row r="3501" spans="8:15">
      <c r="H3501" s="2"/>
      <c r="I3501" s="2"/>
      <c r="J3501" s="2"/>
      <c r="K3501" s="2"/>
      <c r="L3501" s="2"/>
      <c r="M3501" s="2"/>
      <c r="N3501" s="2"/>
      <c r="O3501" s="2"/>
    </row>
    <row r="3502" spans="8:15">
      <c r="H3502" s="2"/>
      <c r="I3502" s="2"/>
      <c r="J3502" s="2"/>
      <c r="K3502" s="2"/>
      <c r="L3502" s="2"/>
      <c r="M3502" s="2"/>
      <c r="N3502" s="2"/>
      <c r="O3502" s="2"/>
    </row>
    <row r="3503" spans="8:15">
      <c r="H3503" s="2"/>
      <c r="I3503" s="2"/>
      <c r="J3503" s="2"/>
      <c r="K3503" s="2"/>
      <c r="L3503" s="2"/>
      <c r="M3503" s="2"/>
      <c r="N3503" s="2"/>
      <c r="O3503" s="2"/>
    </row>
    <row r="3504" spans="8:15">
      <c r="H3504" s="2"/>
      <c r="I3504" s="2"/>
      <c r="J3504" s="2"/>
      <c r="K3504" s="2"/>
      <c r="L3504" s="2"/>
      <c r="M3504" s="2"/>
      <c r="N3504" s="2"/>
      <c r="O3504" s="2"/>
    </row>
    <row r="3505" spans="8:15">
      <c r="H3505" s="2"/>
      <c r="I3505" s="2"/>
      <c r="J3505" s="2"/>
      <c r="K3505" s="2"/>
      <c r="L3505" s="2"/>
      <c r="M3505" s="2"/>
      <c r="N3505" s="2"/>
      <c r="O3505" s="2"/>
    </row>
    <row r="3506" spans="8:15">
      <c r="H3506" s="2"/>
      <c r="I3506" s="2"/>
      <c r="J3506" s="2"/>
      <c r="K3506" s="2"/>
      <c r="L3506" s="2"/>
      <c r="M3506" s="2"/>
      <c r="N3506" s="2"/>
      <c r="O3506" s="2"/>
    </row>
    <row r="3507" spans="8:15">
      <c r="H3507" s="2"/>
      <c r="I3507" s="2"/>
      <c r="J3507" s="2"/>
      <c r="K3507" s="2"/>
      <c r="L3507" s="2"/>
      <c r="M3507" s="2"/>
      <c r="N3507" s="2"/>
      <c r="O3507" s="2"/>
    </row>
    <row r="3508" spans="8:15">
      <c r="H3508" s="2"/>
      <c r="I3508" s="2"/>
      <c r="J3508" s="2"/>
      <c r="K3508" s="2"/>
      <c r="L3508" s="2"/>
      <c r="M3508" s="2"/>
      <c r="N3508" s="2"/>
      <c r="O3508" s="2"/>
    </row>
    <row r="3509" spans="8:15">
      <c r="H3509" s="2"/>
      <c r="I3509" s="2"/>
      <c r="J3509" s="2"/>
      <c r="K3509" s="2"/>
      <c r="L3509" s="2"/>
      <c r="M3509" s="2"/>
      <c r="N3509" s="2"/>
      <c r="O3509" s="2"/>
    </row>
    <row r="3510" spans="8:15">
      <c r="H3510" s="2"/>
      <c r="I3510" s="2"/>
      <c r="J3510" s="2"/>
      <c r="K3510" s="2"/>
      <c r="L3510" s="2"/>
      <c r="M3510" s="2"/>
      <c r="N3510" s="2"/>
      <c r="O3510" s="2"/>
    </row>
    <row r="3511" spans="8:15">
      <c r="H3511" s="2"/>
      <c r="I3511" s="2"/>
      <c r="J3511" s="2"/>
      <c r="K3511" s="2"/>
      <c r="L3511" s="2"/>
      <c r="M3511" s="2"/>
      <c r="N3511" s="2"/>
      <c r="O3511" s="2"/>
    </row>
    <row r="3512" spans="8:15">
      <c r="H3512" s="2"/>
      <c r="I3512" s="2"/>
      <c r="J3512" s="2"/>
      <c r="K3512" s="2"/>
      <c r="L3512" s="2"/>
      <c r="M3512" s="2"/>
      <c r="N3512" s="2"/>
      <c r="O3512" s="2"/>
    </row>
    <row r="3513" spans="8:15">
      <c r="H3513" s="2"/>
      <c r="I3513" s="2"/>
      <c r="J3513" s="2"/>
      <c r="K3513" s="2"/>
      <c r="L3513" s="2"/>
      <c r="M3513" s="2"/>
      <c r="N3513" s="2"/>
      <c r="O3513" s="2"/>
    </row>
    <row r="3514" spans="8:15">
      <c r="H3514" s="2"/>
      <c r="I3514" s="2"/>
      <c r="J3514" s="2"/>
      <c r="K3514" s="2"/>
      <c r="L3514" s="2"/>
      <c r="M3514" s="2"/>
      <c r="N3514" s="2"/>
      <c r="O3514" s="2"/>
    </row>
    <row r="3515" spans="8:15">
      <c r="H3515" s="2"/>
      <c r="I3515" s="2"/>
      <c r="J3515" s="2"/>
      <c r="K3515" s="2"/>
      <c r="L3515" s="2"/>
      <c r="M3515" s="2"/>
      <c r="N3515" s="2"/>
      <c r="O3515" s="2"/>
    </row>
    <row r="3516" spans="8:15">
      <c r="H3516" s="2"/>
      <c r="I3516" s="2"/>
      <c r="J3516" s="2"/>
      <c r="K3516" s="2"/>
      <c r="L3516" s="2"/>
      <c r="M3516" s="2"/>
      <c r="N3516" s="2"/>
      <c r="O3516" s="2"/>
    </row>
    <row r="3517" spans="8:15">
      <c r="H3517" s="2"/>
      <c r="I3517" s="2"/>
      <c r="J3517" s="2"/>
      <c r="K3517" s="2"/>
      <c r="L3517" s="2"/>
      <c r="M3517" s="2"/>
      <c r="N3517" s="2"/>
      <c r="O3517" s="2"/>
    </row>
    <row r="3518" spans="8:15">
      <c r="H3518" s="2"/>
      <c r="I3518" s="2"/>
      <c r="J3518" s="2"/>
      <c r="K3518" s="2"/>
      <c r="L3518" s="2"/>
      <c r="M3518" s="2"/>
      <c r="N3518" s="2"/>
      <c r="O3518" s="2"/>
    </row>
    <row r="3519" spans="8:15">
      <c r="H3519" s="2"/>
      <c r="I3519" s="2"/>
      <c r="J3519" s="2"/>
      <c r="K3519" s="2"/>
      <c r="L3519" s="2"/>
      <c r="M3519" s="2"/>
      <c r="N3519" s="2"/>
      <c r="O3519" s="2"/>
    </row>
    <row r="3520" spans="8:15">
      <c r="H3520" s="2"/>
      <c r="I3520" s="2"/>
      <c r="J3520" s="2"/>
      <c r="K3520" s="2"/>
      <c r="L3520" s="2"/>
      <c r="M3520" s="2"/>
      <c r="N3520" s="2"/>
      <c r="O3520" s="2"/>
    </row>
    <row r="3521" spans="8:15">
      <c r="H3521" s="2"/>
      <c r="I3521" s="2"/>
      <c r="J3521" s="2"/>
      <c r="K3521" s="2"/>
      <c r="L3521" s="2"/>
      <c r="M3521" s="2"/>
      <c r="N3521" s="2"/>
      <c r="O3521" s="2"/>
    </row>
    <row r="3522" spans="8:15">
      <c r="H3522" s="2"/>
      <c r="I3522" s="2"/>
      <c r="J3522" s="2"/>
      <c r="K3522" s="2"/>
      <c r="L3522" s="2"/>
      <c r="M3522" s="2"/>
      <c r="N3522" s="2"/>
      <c r="O3522" s="2"/>
    </row>
    <row r="3523" spans="8:15">
      <c r="H3523" s="2"/>
      <c r="I3523" s="2"/>
      <c r="J3523" s="2"/>
      <c r="K3523" s="2"/>
      <c r="L3523" s="2"/>
      <c r="M3523" s="2"/>
      <c r="N3523" s="2"/>
      <c r="O3523" s="2"/>
    </row>
    <row r="3524" spans="8:15">
      <c r="H3524" s="2"/>
      <c r="I3524" s="2"/>
      <c r="J3524" s="2"/>
      <c r="K3524" s="2"/>
      <c r="L3524" s="2"/>
      <c r="M3524" s="2"/>
      <c r="N3524" s="2"/>
      <c r="O3524" s="2"/>
    </row>
    <row r="3525" spans="8:15">
      <c r="H3525" s="2"/>
      <c r="I3525" s="2"/>
      <c r="J3525" s="2"/>
      <c r="K3525" s="2"/>
      <c r="L3525" s="2"/>
      <c r="M3525" s="2"/>
      <c r="N3525" s="2"/>
      <c r="O3525" s="2"/>
    </row>
    <row r="3526" spans="8:15">
      <c r="H3526" s="2"/>
      <c r="I3526" s="2"/>
      <c r="J3526" s="2"/>
      <c r="K3526" s="2"/>
      <c r="L3526" s="2"/>
      <c r="M3526" s="2"/>
      <c r="N3526" s="2"/>
      <c r="O3526" s="2"/>
    </row>
    <row r="3527" spans="8:15">
      <c r="H3527" s="2"/>
      <c r="I3527" s="2"/>
      <c r="J3527" s="2"/>
      <c r="K3527" s="2"/>
      <c r="L3527" s="2"/>
      <c r="M3527" s="2"/>
      <c r="N3527" s="2"/>
      <c r="O3527" s="2"/>
    </row>
    <row r="3528" spans="8:15">
      <c r="H3528" s="2"/>
      <c r="I3528" s="2"/>
      <c r="J3528" s="2"/>
      <c r="K3528" s="2"/>
      <c r="L3528" s="2"/>
      <c r="M3528" s="2"/>
      <c r="N3528" s="2"/>
      <c r="O3528" s="2"/>
    </row>
    <row r="3529" spans="8:15">
      <c r="H3529" s="2"/>
      <c r="I3529" s="2"/>
      <c r="J3529" s="2"/>
      <c r="K3529" s="2"/>
      <c r="L3529" s="2"/>
      <c r="M3529" s="2"/>
      <c r="N3529" s="2"/>
      <c r="O3529" s="2"/>
    </row>
    <row r="3530" spans="8:15">
      <c r="H3530" s="2"/>
      <c r="I3530" s="2"/>
      <c r="J3530" s="2"/>
      <c r="K3530" s="2"/>
      <c r="L3530" s="2"/>
      <c r="M3530" s="2"/>
      <c r="N3530" s="2"/>
      <c r="O3530" s="2"/>
    </row>
    <row r="3531" spans="8:15">
      <c r="H3531" s="2"/>
      <c r="I3531" s="2"/>
      <c r="J3531" s="2"/>
      <c r="K3531" s="2"/>
      <c r="L3531" s="2"/>
      <c r="M3531" s="2"/>
      <c r="N3531" s="2"/>
      <c r="O3531" s="2"/>
    </row>
    <row r="3532" spans="8:15">
      <c r="H3532" s="2"/>
      <c r="I3532" s="2"/>
      <c r="J3532" s="2"/>
      <c r="K3532" s="2"/>
      <c r="L3532" s="2"/>
      <c r="M3532" s="2"/>
      <c r="N3532" s="2"/>
      <c r="O3532" s="2"/>
    </row>
    <row r="3533" spans="8:15">
      <c r="H3533" s="2"/>
      <c r="I3533" s="2"/>
      <c r="J3533" s="2"/>
      <c r="K3533" s="2"/>
      <c r="L3533" s="2"/>
      <c r="M3533" s="2"/>
      <c r="N3533" s="2"/>
      <c r="O3533" s="2"/>
    </row>
    <row r="3534" spans="8:15">
      <c r="H3534" s="2"/>
      <c r="I3534" s="2"/>
      <c r="J3534" s="2"/>
      <c r="K3534" s="2"/>
      <c r="L3534" s="2"/>
      <c r="M3534" s="2"/>
      <c r="N3534" s="2"/>
      <c r="O3534" s="2"/>
    </row>
    <row r="3535" spans="8:15">
      <c r="H3535" s="2"/>
      <c r="I3535" s="2"/>
      <c r="J3535" s="2"/>
      <c r="K3535" s="2"/>
      <c r="L3535" s="2"/>
      <c r="M3535" s="2"/>
      <c r="N3535" s="2"/>
      <c r="O3535" s="2"/>
    </row>
    <row r="3536" spans="8:15">
      <c r="H3536" s="2"/>
      <c r="I3536" s="2"/>
      <c r="J3536" s="2"/>
      <c r="K3536" s="2"/>
      <c r="L3536" s="2"/>
      <c r="M3536" s="2"/>
      <c r="N3536" s="2"/>
      <c r="O3536" s="2"/>
    </row>
    <row r="3537" spans="8:15">
      <c r="H3537" s="2"/>
      <c r="I3537" s="2"/>
      <c r="J3537" s="2"/>
      <c r="K3537" s="2"/>
      <c r="L3537" s="2"/>
      <c r="M3537" s="2"/>
      <c r="N3537" s="2"/>
      <c r="O3537" s="2"/>
    </row>
    <row r="3538" spans="8:15">
      <c r="H3538" s="2"/>
      <c r="I3538" s="2"/>
      <c r="J3538" s="2"/>
      <c r="K3538" s="2"/>
      <c r="L3538" s="2"/>
      <c r="M3538" s="2"/>
      <c r="N3538" s="2"/>
      <c r="O3538" s="2"/>
    </row>
    <row r="3539" spans="8:15">
      <c r="H3539" s="2"/>
      <c r="I3539" s="2"/>
      <c r="J3539" s="2"/>
      <c r="K3539" s="2"/>
      <c r="L3539" s="2"/>
      <c r="M3539" s="2"/>
      <c r="N3539" s="2"/>
      <c r="O3539" s="2"/>
    </row>
    <row r="3540" spans="8:15">
      <c r="H3540" s="2"/>
      <c r="I3540" s="2"/>
      <c r="J3540" s="2"/>
      <c r="K3540" s="2"/>
      <c r="L3540" s="2"/>
      <c r="M3540" s="2"/>
      <c r="N3540" s="2"/>
      <c r="O3540" s="2"/>
    </row>
    <row r="3541" spans="8:15">
      <c r="H3541" s="2"/>
      <c r="I3541" s="2"/>
      <c r="J3541" s="2"/>
      <c r="K3541" s="2"/>
      <c r="L3541" s="2"/>
      <c r="M3541" s="2"/>
      <c r="N3541" s="2"/>
      <c r="O3541" s="2"/>
    </row>
    <row r="3542" spans="8:15">
      <c r="H3542" s="2"/>
      <c r="I3542" s="2"/>
      <c r="J3542" s="2"/>
      <c r="K3542" s="2"/>
      <c r="L3542" s="2"/>
      <c r="M3542" s="2"/>
      <c r="N3542" s="2"/>
      <c r="O3542" s="2"/>
    </row>
    <row r="3543" spans="8:15">
      <c r="H3543" s="2"/>
      <c r="I3543" s="2"/>
      <c r="J3543" s="2"/>
      <c r="K3543" s="2"/>
      <c r="L3543" s="2"/>
      <c r="M3543" s="2"/>
      <c r="N3543" s="2"/>
      <c r="O3543" s="2"/>
    </row>
    <row r="3544" spans="8:15">
      <c r="H3544" s="2"/>
      <c r="I3544" s="2"/>
      <c r="J3544" s="2"/>
      <c r="K3544" s="2"/>
      <c r="L3544" s="2"/>
      <c r="M3544" s="2"/>
      <c r="N3544" s="2"/>
      <c r="O3544" s="2"/>
    </row>
    <row r="3545" spans="8:15">
      <c r="H3545" s="2"/>
      <c r="I3545" s="2"/>
      <c r="J3545" s="2"/>
      <c r="K3545" s="2"/>
      <c r="L3545" s="2"/>
      <c r="M3545" s="2"/>
      <c r="N3545" s="2"/>
      <c r="O3545" s="2"/>
    </row>
    <row r="3546" spans="8:15">
      <c r="H3546" s="2"/>
      <c r="I3546" s="2"/>
      <c r="J3546" s="2"/>
      <c r="K3546" s="2"/>
      <c r="L3546" s="2"/>
      <c r="M3546" s="2"/>
      <c r="N3546" s="2"/>
      <c r="O3546" s="2"/>
    </row>
    <row r="3547" spans="8:15">
      <c r="H3547" s="2"/>
      <c r="I3547" s="2"/>
      <c r="J3547" s="2"/>
      <c r="K3547" s="2"/>
      <c r="L3547" s="2"/>
      <c r="M3547" s="2"/>
      <c r="N3547" s="2"/>
      <c r="O3547" s="2"/>
    </row>
    <row r="3548" spans="8:15">
      <c r="H3548" s="2"/>
      <c r="I3548" s="2"/>
      <c r="J3548" s="2"/>
      <c r="K3548" s="2"/>
      <c r="L3548" s="2"/>
      <c r="M3548" s="2"/>
      <c r="N3548" s="2"/>
      <c r="O3548" s="2"/>
    </row>
    <row r="3549" spans="8:15">
      <c r="H3549" s="2"/>
      <c r="I3549" s="2"/>
      <c r="J3549" s="2"/>
      <c r="K3549" s="2"/>
      <c r="L3549" s="2"/>
      <c r="M3549" s="2"/>
      <c r="N3549" s="2"/>
      <c r="O3549" s="2"/>
    </row>
    <row r="3550" spans="8:15">
      <c r="H3550" s="2"/>
      <c r="I3550" s="2"/>
      <c r="J3550" s="2"/>
      <c r="K3550" s="2"/>
      <c r="L3550" s="2"/>
      <c r="M3550" s="2"/>
      <c r="N3550" s="2"/>
      <c r="O3550" s="2"/>
    </row>
    <row r="3551" spans="8:15">
      <c r="H3551" s="2"/>
      <c r="I3551" s="2"/>
      <c r="J3551" s="2"/>
      <c r="K3551" s="2"/>
      <c r="L3551" s="2"/>
      <c r="M3551" s="2"/>
      <c r="N3551" s="2"/>
      <c r="O3551" s="2"/>
    </row>
    <row r="3552" spans="8:15">
      <c r="H3552" s="2"/>
      <c r="I3552" s="2"/>
      <c r="J3552" s="2"/>
      <c r="K3552" s="2"/>
      <c r="L3552" s="2"/>
      <c r="M3552" s="2"/>
      <c r="N3552" s="2"/>
      <c r="O3552" s="2"/>
    </row>
    <row r="3553" spans="8:15">
      <c r="H3553" s="2"/>
      <c r="I3553" s="2"/>
      <c r="J3553" s="2"/>
      <c r="K3553" s="2"/>
      <c r="L3553" s="2"/>
      <c r="M3553" s="2"/>
      <c r="N3553" s="2"/>
      <c r="O3553" s="2"/>
    </row>
    <row r="3554" spans="8:15">
      <c r="H3554" s="2"/>
      <c r="I3554" s="2"/>
      <c r="J3554" s="2"/>
      <c r="K3554" s="2"/>
      <c r="L3554" s="2"/>
      <c r="M3554" s="2"/>
      <c r="N3554" s="2"/>
      <c r="O3554" s="2"/>
    </row>
    <row r="3555" spans="8:15">
      <c r="H3555" s="2"/>
      <c r="I3555" s="2"/>
      <c r="J3555" s="2"/>
      <c r="K3555" s="2"/>
      <c r="L3555" s="2"/>
      <c r="M3555" s="2"/>
      <c r="N3555" s="2"/>
      <c r="O3555" s="2"/>
    </row>
    <row r="3556" spans="8:15">
      <c r="H3556" s="2"/>
      <c r="I3556" s="2"/>
      <c r="J3556" s="2"/>
      <c r="K3556" s="2"/>
      <c r="L3556" s="2"/>
      <c r="M3556" s="2"/>
      <c r="N3556" s="2"/>
      <c r="O3556" s="2"/>
    </row>
    <row r="3557" spans="8:15">
      <c r="H3557" s="2"/>
      <c r="I3557" s="2"/>
      <c r="J3557" s="2"/>
      <c r="K3557" s="2"/>
      <c r="L3557" s="2"/>
      <c r="M3557" s="2"/>
      <c r="N3557" s="2"/>
      <c r="O3557" s="2"/>
    </row>
    <row r="3558" spans="8:15">
      <c r="H3558" s="2"/>
      <c r="I3558" s="2"/>
      <c r="J3558" s="2"/>
      <c r="K3558" s="2"/>
      <c r="L3558" s="2"/>
      <c r="M3558" s="2"/>
      <c r="N3558" s="2"/>
      <c r="O3558" s="2"/>
    </row>
    <row r="3559" spans="8:15">
      <c r="H3559" s="2"/>
      <c r="I3559" s="2"/>
      <c r="J3559" s="2"/>
      <c r="K3559" s="2"/>
      <c r="L3559" s="2"/>
      <c r="M3559" s="2"/>
      <c r="N3559" s="2"/>
      <c r="O3559" s="2"/>
    </row>
    <row r="3560" spans="8:15">
      <c r="H3560" s="2"/>
      <c r="I3560" s="2"/>
      <c r="J3560" s="2"/>
      <c r="K3560" s="2"/>
      <c r="L3560" s="2"/>
      <c r="M3560" s="2"/>
      <c r="N3560" s="2"/>
      <c r="O3560" s="2"/>
    </row>
    <row r="3561" spans="8:15">
      <c r="H3561" s="2"/>
      <c r="I3561" s="2"/>
      <c r="J3561" s="2"/>
      <c r="K3561" s="2"/>
      <c r="L3561" s="2"/>
      <c r="M3561" s="2"/>
      <c r="N3561" s="2"/>
      <c r="O3561" s="2"/>
    </row>
    <row r="3562" spans="8:15">
      <c r="H3562" s="2"/>
      <c r="I3562" s="2"/>
      <c r="J3562" s="2"/>
      <c r="K3562" s="2"/>
      <c r="L3562" s="2"/>
      <c r="M3562" s="2"/>
      <c r="N3562" s="2"/>
      <c r="O3562" s="2"/>
    </row>
    <row r="3563" spans="8:15">
      <c r="H3563" s="2"/>
      <c r="I3563" s="2"/>
      <c r="J3563" s="2"/>
      <c r="K3563" s="2"/>
      <c r="L3563" s="2"/>
      <c r="M3563" s="2"/>
      <c r="N3563" s="2"/>
      <c r="O3563" s="2"/>
    </row>
    <row r="3564" spans="8:15">
      <c r="H3564" s="2"/>
      <c r="I3564" s="2"/>
      <c r="J3564" s="2"/>
      <c r="K3564" s="2"/>
      <c r="L3564" s="2"/>
      <c r="M3564" s="2"/>
      <c r="N3564" s="2"/>
      <c r="O3564" s="2"/>
    </row>
    <row r="3565" spans="8:15">
      <c r="H3565" s="2"/>
      <c r="I3565" s="2"/>
      <c r="J3565" s="2"/>
      <c r="K3565" s="2"/>
      <c r="L3565" s="2"/>
      <c r="M3565" s="2"/>
      <c r="N3565" s="2"/>
      <c r="O3565" s="2"/>
    </row>
    <row r="3566" spans="8:15">
      <c r="H3566" s="2"/>
      <c r="I3566" s="2"/>
      <c r="J3566" s="2"/>
      <c r="K3566" s="2"/>
      <c r="L3566" s="2"/>
      <c r="M3566" s="2"/>
      <c r="N3566" s="2"/>
      <c r="O3566" s="2"/>
    </row>
    <row r="3567" spans="8:15">
      <c r="H3567" s="2"/>
      <c r="I3567" s="2"/>
      <c r="J3567" s="2"/>
      <c r="K3567" s="2"/>
      <c r="L3567" s="2"/>
      <c r="M3567" s="2"/>
      <c r="N3567" s="2"/>
      <c r="O3567" s="2"/>
    </row>
    <row r="3568" spans="8:15">
      <c r="H3568" s="2"/>
      <c r="I3568" s="2"/>
      <c r="J3568" s="2"/>
      <c r="K3568" s="2"/>
      <c r="L3568" s="2"/>
      <c r="M3568" s="2"/>
      <c r="N3568" s="2"/>
      <c r="O3568" s="2"/>
    </row>
    <row r="3569" spans="8:15">
      <c r="H3569" s="2"/>
      <c r="I3569" s="2"/>
      <c r="J3569" s="2"/>
      <c r="K3569" s="2"/>
      <c r="L3569" s="2"/>
      <c r="M3569" s="2"/>
      <c r="N3569" s="2"/>
      <c r="O3569" s="2"/>
    </row>
    <row r="3570" spans="8:15">
      <c r="H3570" s="2"/>
      <c r="I3570" s="2"/>
      <c r="J3570" s="2"/>
      <c r="K3570" s="2"/>
      <c r="L3570" s="2"/>
      <c r="M3570" s="2"/>
      <c r="N3570" s="2"/>
      <c r="O3570" s="2"/>
    </row>
    <row r="3571" spans="8:15">
      <c r="H3571" s="2"/>
      <c r="I3571" s="2"/>
      <c r="J3571" s="2"/>
      <c r="K3571" s="2"/>
      <c r="L3571" s="2"/>
      <c r="M3571" s="2"/>
      <c r="N3571" s="2"/>
      <c r="O3571" s="2"/>
    </row>
    <row r="3572" spans="8:15">
      <c r="H3572" s="2"/>
      <c r="I3572" s="2"/>
      <c r="J3572" s="2"/>
      <c r="K3572" s="2"/>
      <c r="L3572" s="2"/>
      <c r="M3572" s="2"/>
      <c r="N3572" s="2"/>
      <c r="O3572" s="2"/>
    </row>
    <row r="3573" spans="8:15">
      <c r="H3573" s="2"/>
      <c r="I3573" s="2"/>
      <c r="J3573" s="2"/>
      <c r="K3573" s="2"/>
      <c r="L3573" s="2"/>
      <c r="M3573" s="2"/>
      <c r="N3573" s="2"/>
      <c r="O3573" s="2"/>
    </row>
    <row r="3574" spans="8:15">
      <c r="H3574" s="2"/>
      <c r="I3574" s="2"/>
      <c r="J3574" s="2"/>
      <c r="K3574" s="2"/>
      <c r="L3574" s="2"/>
      <c r="M3574" s="2"/>
      <c r="N3574" s="2"/>
      <c r="O3574" s="2"/>
    </row>
    <row r="3575" spans="8:15">
      <c r="H3575" s="2"/>
      <c r="I3575" s="2"/>
      <c r="J3575" s="2"/>
      <c r="K3575" s="2"/>
      <c r="L3575" s="2"/>
      <c r="M3575" s="2"/>
      <c r="N3575" s="2"/>
      <c r="O3575" s="2"/>
    </row>
    <row r="3576" spans="8:15">
      <c r="H3576" s="2"/>
      <c r="I3576" s="2"/>
      <c r="J3576" s="2"/>
      <c r="K3576" s="2"/>
      <c r="L3576" s="2"/>
      <c r="M3576" s="2"/>
      <c r="N3576" s="2"/>
      <c r="O3576" s="2"/>
    </row>
    <row r="3577" spans="8:15">
      <c r="H3577" s="2"/>
      <c r="I3577" s="2"/>
      <c r="J3577" s="2"/>
      <c r="K3577" s="2"/>
      <c r="L3577" s="2"/>
      <c r="M3577" s="2"/>
      <c r="N3577" s="2"/>
      <c r="O3577" s="2"/>
    </row>
    <row r="3578" spans="8:15">
      <c r="H3578" s="2"/>
      <c r="I3578" s="2"/>
      <c r="J3578" s="2"/>
      <c r="K3578" s="2"/>
      <c r="L3578" s="2"/>
      <c r="M3578" s="2"/>
      <c r="N3578" s="2"/>
      <c r="O3578" s="2"/>
    </row>
    <row r="3579" spans="8:15">
      <c r="H3579" s="2"/>
      <c r="I3579" s="2"/>
      <c r="J3579" s="2"/>
      <c r="K3579" s="2"/>
      <c r="L3579" s="2"/>
      <c r="M3579" s="2"/>
      <c r="N3579" s="2"/>
      <c r="O3579" s="2"/>
    </row>
    <row r="3580" spans="8:15">
      <c r="H3580" s="2"/>
      <c r="I3580" s="2"/>
      <c r="J3580" s="2"/>
      <c r="K3580" s="2"/>
      <c r="L3580" s="2"/>
      <c r="M3580" s="2"/>
      <c r="N3580" s="2"/>
      <c r="O3580" s="2"/>
    </row>
    <row r="3581" spans="8:15">
      <c r="H3581" s="2"/>
      <c r="I3581" s="2"/>
      <c r="J3581" s="2"/>
      <c r="K3581" s="2"/>
      <c r="L3581" s="2"/>
      <c r="M3581" s="2"/>
      <c r="N3581" s="2"/>
      <c r="O3581" s="2"/>
    </row>
    <row r="3582" spans="8:15">
      <c r="H3582" s="2"/>
      <c r="I3582" s="2"/>
      <c r="J3582" s="2"/>
      <c r="K3582" s="2"/>
      <c r="L3582" s="2"/>
      <c r="M3582" s="2"/>
      <c r="N3582" s="2"/>
      <c r="O3582" s="2"/>
    </row>
    <row r="3583" spans="8:15">
      <c r="H3583" s="2"/>
      <c r="I3583" s="2"/>
      <c r="J3583" s="2"/>
      <c r="K3583" s="2"/>
      <c r="L3583" s="2"/>
      <c r="M3583" s="2"/>
      <c r="N3583" s="2"/>
      <c r="O3583" s="2"/>
    </row>
    <row r="3584" spans="8:15">
      <c r="H3584" s="2"/>
      <c r="I3584" s="2"/>
      <c r="J3584" s="2"/>
      <c r="K3584" s="2"/>
      <c r="L3584" s="2"/>
      <c r="M3584" s="2"/>
      <c r="N3584" s="2"/>
      <c r="O3584" s="2"/>
    </row>
    <row r="3585" spans="8:15">
      <c r="H3585" s="2"/>
      <c r="I3585" s="2"/>
      <c r="J3585" s="2"/>
      <c r="K3585" s="2"/>
      <c r="L3585" s="2"/>
      <c r="M3585" s="2"/>
      <c r="N3585" s="2"/>
      <c r="O3585" s="2"/>
    </row>
    <row r="3586" spans="8:15">
      <c r="H3586" s="2"/>
      <c r="I3586" s="2"/>
      <c r="J3586" s="2"/>
      <c r="K3586" s="2"/>
      <c r="L3586" s="2"/>
      <c r="M3586" s="2"/>
      <c r="N3586" s="2"/>
      <c r="O3586" s="2"/>
    </row>
    <row r="3587" spans="8:15">
      <c r="H3587" s="2"/>
      <c r="I3587" s="2"/>
      <c r="J3587" s="2"/>
      <c r="K3587" s="2"/>
      <c r="L3587" s="2"/>
      <c r="M3587" s="2"/>
      <c r="N3587" s="2"/>
      <c r="O3587" s="2"/>
    </row>
    <row r="3588" spans="8:15">
      <c r="H3588" s="2"/>
      <c r="I3588" s="2"/>
      <c r="J3588" s="2"/>
      <c r="K3588" s="2"/>
      <c r="L3588" s="2"/>
      <c r="M3588" s="2"/>
      <c r="N3588" s="2"/>
      <c r="O3588" s="2"/>
    </row>
    <row r="3589" spans="8:15">
      <c r="H3589" s="2"/>
      <c r="I3589" s="2"/>
      <c r="J3589" s="2"/>
      <c r="K3589" s="2"/>
      <c r="L3589" s="2"/>
      <c r="M3589" s="2"/>
      <c r="N3589" s="2"/>
      <c r="O3589" s="2"/>
    </row>
    <row r="3590" spans="8:15">
      <c r="H3590" s="2"/>
      <c r="I3590" s="2"/>
      <c r="J3590" s="2"/>
      <c r="K3590" s="2"/>
      <c r="L3590" s="2"/>
      <c r="M3590" s="2"/>
      <c r="N3590" s="2"/>
      <c r="O3590" s="2"/>
    </row>
    <row r="3591" spans="8:15">
      <c r="H3591" s="2"/>
      <c r="I3591" s="2"/>
      <c r="J3591" s="2"/>
      <c r="K3591" s="2"/>
      <c r="L3591" s="2"/>
      <c r="M3591" s="2"/>
      <c r="N3591" s="2"/>
      <c r="O3591" s="2"/>
    </row>
    <row r="3592" spans="8:15">
      <c r="H3592" s="2"/>
      <c r="I3592" s="2"/>
      <c r="J3592" s="2"/>
      <c r="K3592" s="2"/>
      <c r="L3592" s="2"/>
      <c r="M3592" s="2"/>
      <c r="N3592" s="2"/>
      <c r="O3592" s="2"/>
    </row>
    <row r="3593" spans="8:15">
      <c r="H3593" s="2"/>
      <c r="I3593" s="2"/>
      <c r="J3593" s="2"/>
      <c r="K3593" s="2"/>
      <c r="L3593" s="2"/>
      <c r="M3593" s="2"/>
      <c r="N3593" s="2"/>
      <c r="O3593" s="2"/>
    </row>
    <row r="3594" spans="8:15">
      <c r="H3594" s="2"/>
      <c r="I3594" s="2"/>
      <c r="J3594" s="2"/>
      <c r="K3594" s="2"/>
      <c r="L3594" s="2"/>
      <c r="M3594" s="2"/>
      <c r="N3594" s="2"/>
      <c r="O3594" s="2"/>
    </row>
    <row r="3595" spans="8:15">
      <c r="H3595" s="2"/>
      <c r="I3595" s="2"/>
      <c r="J3595" s="2"/>
      <c r="K3595" s="2"/>
      <c r="L3595" s="2"/>
      <c r="M3595" s="2"/>
      <c r="N3595" s="2"/>
      <c r="O3595" s="2"/>
    </row>
    <row r="3596" spans="8:15">
      <c r="H3596" s="2"/>
      <c r="I3596" s="2"/>
      <c r="J3596" s="2"/>
      <c r="K3596" s="2"/>
      <c r="L3596" s="2"/>
      <c r="M3596" s="2"/>
      <c r="N3596" s="2"/>
      <c r="O3596" s="2"/>
    </row>
    <row r="3597" spans="8:15">
      <c r="H3597" s="2"/>
      <c r="I3597" s="2"/>
      <c r="J3597" s="2"/>
      <c r="K3597" s="2"/>
      <c r="L3597" s="2"/>
      <c r="M3597" s="2"/>
      <c r="N3597" s="2"/>
      <c r="O3597" s="2"/>
    </row>
    <row r="3598" spans="8:15">
      <c r="H3598" s="2"/>
      <c r="I3598" s="2"/>
      <c r="J3598" s="2"/>
      <c r="K3598" s="2"/>
      <c r="L3598" s="2"/>
      <c r="M3598" s="2"/>
      <c r="N3598" s="2"/>
      <c r="O3598" s="2"/>
    </row>
    <row r="3599" spans="8:15">
      <c r="H3599" s="2"/>
      <c r="I3599" s="2"/>
      <c r="J3599" s="2"/>
      <c r="K3599" s="2"/>
      <c r="L3599" s="2"/>
      <c r="M3599" s="2"/>
      <c r="N3599" s="2"/>
      <c r="O3599" s="2"/>
    </row>
    <row r="3600" spans="8:15">
      <c r="H3600" s="2"/>
      <c r="I3600" s="2"/>
      <c r="J3600" s="2"/>
      <c r="K3600" s="2"/>
      <c r="L3600" s="2"/>
      <c r="M3600" s="2"/>
      <c r="N3600" s="2"/>
      <c r="O3600" s="2"/>
    </row>
    <row r="3601" spans="8:15">
      <c r="H3601" s="2"/>
      <c r="I3601" s="2"/>
      <c r="J3601" s="2"/>
      <c r="K3601" s="2"/>
      <c r="L3601" s="2"/>
      <c r="M3601" s="2"/>
      <c r="N3601" s="2"/>
      <c r="O3601" s="2"/>
    </row>
    <row r="3602" spans="8:15">
      <c r="H3602" s="2"/>
      <c r="I3602" s="2"/>
      <c r="J3602" s="2"/>
      <c r="K3602" s="2"/>
      <c r="L3602" s="2"/>
      <c r="M3602" s="2"/>
      <c r="N3602" s="2"/>
      <c r="O3602" s="2"/>
    </row>
    <row r="3603" spans="8:15">
      <c r="H3603" s="2"/>
      <c r="I3603" s="2"/>
      <c r="J3603" s="2"/>
      <c r="K3603" s="2"/>
      <c r="L3603" s="2"/>
      <c r="M3603" s="2"/>
      <c r="N3603" s="2"/>
      <c r="O3603" s="2"/>
    </row>
    <row r="3604" spans="8:15">
      <c r="H3604" s="2"/>
      <c r="I3604" s="2"/>
      <c r="J3604" s="2"/>
      <c r="K3604" s="2"/>
      <c r="L3604" s="2"/>
      <c r="M3604" s="2"/>
      <c r="N3604" s="2"/>
      <c r="O3604" s="2"/>
    </row>
    <row r="3605" spans="8:15">
      <c r="H3605" s="2"/>
      <c r="I3605" s="2"/>
      <c r="J3605" s="2"/>
      <c r="K3605" s="2"/>
      <c r="L3605" s="2"/>
      <c r="M3605" s="2"/>
      <c r="N3605" s="2"/>
      <c r="O3605" s="2"/>
    </row>
    <row r="3606" spans="8:15">
      <c r="H3606" s="2"/>
      <c r="I3606" s="2"/>
      <c r="J3606" s="2"/>
      <c r="K3606" s="2"/>
      <c r="L3606" s="2"/>
      <c r="M3606" s="2"/>
      <c r="N3606" s="2"/>
      <c r="O3606" s="2"/>
    </row>
    <row r="3607" spans="8:15">
      <c r="H3607" s="2"/>
      <c r="I3607" s="2"/>
      <c r="J3607" s="2"/>
      <c r="K3607" s="2"/>
      <c r="L3607" s="2"/>
      <c r="M3607" s="2"/>
      <c r="N3607" s="2"/>
      <c r="O3607" s="2"/>
    </row>
    <row r="3608" spans="8:15">
      <c r="H3608" s="2"/>
      <c r="I3608" s="2"/>
      <c r="J3608" s="2"/>
      <c r="K3608" s="2"/>
      <c r="L3608" s="2"/>
      <c r="M3608" s="2"/>
      <c r="N3608" s="2"/>
      <c r="O3608" s="2"/>
    </row>
    <row r="3609" spans="8:15">
      <c r="H3609" s="2"/>
      <c r="I3609" s="2"/>
      <c r="J3609" s="2"/>
      <c r="K3609" s="2"/>
      <c r="L3609" s="2"/>
      <c r="M3609" s="2"/>
      <c r="N3609" s="2"/>
      <c r="O3609" s="2"/>
    </row>
    <row r="3610" spans="8:15">
      <c r="H3610" s="2"/>
      <c r="I3610" s="2"/>
      <c r="J3610" s="2"/>
      <c r="K3610" s="2"/>
      <c r="L3610" s="2"/>
      <c r="M3610" s="2"/>
      <c r="N3610" s="2"/>
      <c r="O3610" s="2"/>
    </row>
    <row r="3611" spans="8:15">
      <c r="H3611" s="2"/>
      <c r="I3611" s="2"/>
      <c r="J3611" s="2"/>
      <c r="K3611" s="2"/>
      <c r="L3611" s="2"/>
      <c r="M3611" s="2"/>
      <c r="N3611" s="2"/>
      <c r="O3611" s="2"/>
    </row>
    <row r="3612" spans="8:15">
      <c r="H3612" s="2"/>
      <c r="I3612" s="2"/>
      <c r="J3612" s="2"/>
      <c r="K3612" s="2"/>
      <c r="L3612" s="2"/>
      <c r="M3612" s="2"/>
      <c r="N3612" s="2"/>
      <c r="O3612" s="2"/>
    </row>
    <row r="3613" spans="8:15">
      <c r="H3613" s="2"/>
      <c r="I3613" s="2"/>
      <c r="J3613" s="2"/>
      <c r="K3613" s="2"/>
      <c r="L3613" s="2"/>
      <c r="M3613" s="2"/>
      <c r="N3613" s="2"/>
      <c r="O3613" s="2"/>
    </row>
    <row r="3614" spans="8:15">
      <c r="H3614" s="2"/>
      <c r="I3614" s="2"/>
      <c r="J3614" s="2"/>
      <c r="K3614" s="2"/>
      <c r="L3614" s="2"/>
      <c r="M3614" s="2"/>
      <c r="N3614" s="2"/>
      <c r="O3614" s="2"/>
    </row>
    <row r="3615" spans="8:15">
      <c r="H3615" s="2"/>
      <c r="I3615" s="2"/>
      <c r="J3615" s="2"/>
      <c r="K3615" s="2"/>
      <c r="L3615" s="2"/>
      <c r="M3615" s="2"/>
      <c r="N3615" s="2"/>
      <c r="O3615" s="2"/>
    </row>
    <row r="3616" spans="8:15">
      <c r="H3616" s="2"/>
      <c r="I3616" s="2"/>
      <c r="J3616" s="2"/>
      <c r="K3616" s="2"/>
      <c r="L3616" s="2"/>
      <c r="M3616" s="2"/>
      <c r="N3616" s="2"/>
      <c r="O3616" s="2"/>
    </row>
    <row r="3617" spans="8:15">
      <c r="H3617" s="2"/>
      <c r="I3617" s="2"/>
      <c r="J3617" s="2"/>
      <c r="K3617" s="2"/>
      <c r="L3617" s="2"/>
      <c r="M3617" s="2"/>
      <c r="N3617" s="2"/>
      <c r="O3617" s="2"/>
    </row>
    <row r="3618" spans="8:15">
      <c r="H3618" s="2"/>
      <c r="I3618" s="2"/>
      <c r="J3618" s="2"/>
      <c r="K3618" s="2"/>
      <c r="L3618" s="2"/>
      <c r="M3618" s="2"/>
      <c r="N3618" s="2"/>
      <c r="O3618" s="2"/>
    </row>
    <row r="3619" spans="8:15">
      <c r="H3619" s="2"/>
      <c r="I3619" s="2"/>
      <c r="J3619" s="2"/>
      <c r="K3619" s="2"/>
      <c r="L3619" s="2"/>
      <c r="M3619" s="2"/>
      <c r="N3619" s="2"/>
      <c r="O3619" s="2"/>
    </row>
    <row r="3620" spans="8:15">
      <c r="H3620" s="2"/>
      <c r="I3620" s="2"/>
      <c r="J3620" s="2"/>
      <c r="K3620" s="2"/>
      <c r="L3620" s="2"/>
      <c r="M3620" s="2"/>
      <c r="N3620" s="2"/>
      <c r="O3620" s="2"/>
    </row>
    <row r="3621" spans="8:15">
      <c r="H3621" s="2"/>
      <c r="I3621" s="2"/>
      <c r="J3621" s="2"/>
      <c r="K3621" s="2"/>
      <c r="L3621" s="2"/>
      <c r="M3621" s="2"/>
      <c r="N3621" s="2"/>
      <c r="O3621" s="2"/>
    </row>
    <row r="3622" spans="8:15">
      <c r="H3622" s="2"/>
      <c r="I3622" s="2"/>
      <c r="J3622" s="2"/>
      <c r="K3622" s="2"/>
      <c r="L3622" s="2"/>
      <c r="M3622" s="2"/>
      <c r="N3622" s="2"/>
      <c r="O3622" s="2"/>
    </row>
    <row r="3623" spans="8:15">
      <c r="H3623" s="2"/>
      <c r="I3623" s="2"/>
      <c r="J3623" s="2"/>
      <c r="K3623" s="2"/>
      <c r="L3623" s="2"/>
      <c r="M3623" s="2"/>
      <c r="N3623" s="2"/>
      <c r="O3623" s="2"/>
    </row>
    <row r="3624" spans="8:15">
      <c r="H3624" s="2"/>
      <c r="I3624" s="2"/>
      <c r="J3624" s="2"/>
      <c r="K3624" s="2"/>
      <c r="L3624" s="2"/>
      <c r="M3624" s="2"/>
      <c r="N3624" s="2"/>
      <c r="O3624" s="2"/>
    </row>
    <row r="3625" spans="8:15">
      <c r="H3625" s="2"/>
      <c r="I3625" s="2"/>
      <c r="J3625" s="2"/>
      <c r="K3625" s="2"/>
      <c r="L3625" s="2"/>
      <c r="M3625" s="2"/>
      <c r="N3625" s="2"/>
      <c r="O3625" s="2"/>
    </row>
    <row r="3626" spans="8:15">
      <c r="H3626" s="2"/>
      <c r="I3626" s="2"/>
      <c r="J3626" s="2"/>
      <c r="K3626" s="2"/>
      <c r="L3626" s="2"/>
      <c r="M3626" s="2"/>
      <c r="N3626" s="2"/>
      <c r="O3626" s="2"/>
    </row>
    <row r="3627" spans="8:15">
      <c r="H3627" s="2"/>
      <c r="I3627" s="2"/>
      <c r="J3627" s="2"/>
      <c r="K3627" s="2"/>
      <c r="L3627" s="2"/>
      <c r="M3627" s="2"/>
      <c r="N3627" s="2"/>
      <c r="O3627" s="2"/>
    </row>
    <row r="3628" spans="8:15">
      <c r="H3628" s="2"/>
      <c r="I3628" s="2"/>
      <c r="J3628" s="2"/>
      <c r="K3628" s="2"/>
      <c r="L3628" s="2"/>
      <c r="M3628" s="2"/>
      <c r="N3628" s="2"/>
      <c r="O3628" s="2"/>
    </row>
    <row r="3629" spans="8:15">
      <c r="H3629" s="2"/>
      <c r="I3629" s="2"/>
      <c r="J3629" s="2"/>
      <c r="K3629" s="2"/>
      <c r="L3629" s="2"/>
      <c r="M3629" s="2"/>
      <c r="N3629" s="2"/>
      <c r="O3629" s="2"/>
    </row>
    <row r="3630" spans="8:15">
      <c r="H3630" s="2"/>
      <c r="I3630" s="2"/>
      <c r="J3630" s="2"/>
      <c r="K3630" s="2"/>
      <c r="L3630" s="2"/>
      <c r="M3630" s="2"/>
      <c r="N3630" s="2"/>
      <c r="O3630" s="2"/>
    </row>
    <row r="3631" spans="8:15">
      <c r="H3631" s="2"/>
      <c r="I3631" s="2"/>
      <c r="J3631" s="2"/>
      <c r="K3631" s="2"/>
      <c r="L3631" s="2"/>
      <c r="M3631" s="2"/>
      <c r="N3631" s="2"/>
      <c r="O3631" s="2"/>
    </row>
    <row r="3632" spans="8:15">
      <c r="H3632" s="2"/>
      <c r="I3632" s="2"/>
      <c r="J3632" s="2"/>
      <c r="K3632" s="2"/>
      <c r="L3632" s="2"/>
      <c r="M3632" s="2"/>
      <c r="N3632" s="2"/>
      <c r="O3632" s="2"/>
    </row>
    <row r="3633" spans="8:15">
      <c r="H3633" s="2"/>
      <c r="I3633" s="2"/>
      <c r="J3633" s="2"/>
      <c r="K3633" s="2"/>
      <c r="L3633" s="2"/>
      <c r="M3633" s="2"/>
      <c r="N3633" s="2"/>
      <c r="O3633" s="2"/>
    </row>
    <row r="3634" spans="8:15">
      <c r="H3634" s="2"/>
      <c r="I3634" s="2"/>
      <c r="J3634" s="2"/>
      <c r="K3634" s="2"/>
      <c r="L3634" s="2"/>
      <c r="M3634" s="2"/>
      <c r="N3634" s="2"/>
      <c r="O3634" s="2"/>
    </row>
    <row r="3635" spans="8:15">
      <c r="H3635" s="2"/>
      <c r="I3635" s="2"/>
      <c r="J3635" s="2"/>
      <c r="K3635" s="2"/>
      <c r="L3635" s="2"/>
      <c r="M3635" s="2"/>
      <c r="N3635" s="2"/>
      <c r="O3635" s="2"/>
    </row>
    <row r="3636" spans="8:15">
      <c r="H3636" s="2"/>
      <c r="I3636" s="2"/>
      <c r="J3636" s="2"/>
      <c r="K3636" s="2"/>
      <c r="L3636" s="2"/>
      <c r="M3636" s="2"/>
      <c r="N3636" s="2"/>
      <c r="O3636" s="2"/>
    </row>
    <row r="3637" spans="8:15">
      <c r="H3637" s="2"/>
      <c r="I3637" s="2"/>
      <c r="J3637" s="2"/>
      <c r="K3637" s="2"/>
      <c r="L3637" s="2"/>
      <c r="M3637" s="2"/>
      <c r="N3637" s="2"/>
      <c r="O3637" s="2"/>
    </row>
    <row r="3638" spans="8:15">
      <c r="H3638" s="2"/>
      <c r="I3638" s="2"/>
      <c r="J3638" s="2"/>
      <c r="K3638" s="2"/>
      <c r="L3638" s="2"/>
      <c r="M3638" s="2"/>
      <c r="N3638" s="2"/>
      <c r="O3638" s="2"/>
    </row>
    <row r="3639" spans="8:15">
      <c r="H3639" s="2"/>
      <c r="I3639" s="2"/>
      <c r="J3639" s="2"/>
      <c r="K3639" s="2"/>
      <c r="L3639" s="2"/>
      <c r="M3639" s="2"/>
      <c r="N3639" s="2"/>
      <c r="O3639" s="2"/>
    </row>
    <row r="3640" spans="8:15">
      <c r="H3640" s="2"/>
      <c r="I3640" s="2"/>
      <c r="J3640" s="2"/>
      <c r="K3640" s="2"/>
      <c r="L3640" s="2"/>
      <c r="M3640" s="2"/>
      <c r="N3640" s="2"/>
      <c r="O3640" s="2"/>
    </row>
    <row r="3641" spans="8:15">
      <c r="H3641" s="2"/>
      <c r="I3641" s="2"/>
      <c r="J3641" s="2"/>
      <c r="K3641" s="2"/>
      <c r="L3641" s="2"/>
      <c r="M3641" s="2"/>
      <c r="N3641" s="2"/>
      <c r="O3641" s="2"/>
    </row>
    <row r="3642" spans="8:15">
      <c r="H3642" s="2"/>
      <c r="I3642" s="2"/>
      <c r="J3642" s="2"/>
      <c r="K3642" s="2"/>
      <c r="L3642" s="2"/>
      <c r="M3642" s="2"/>
      <c r="N3642" s="2"/>
      <c r="O3642" s="2"/>
    </row>
    <row r="3643" spans="8:15">
      <c r="H3643" s="2"/>
      <c r="I3643" s="2"/>
      <c r="J3643" s="2"/>
      <c r="K3643" s="2"/>
      <c r="L3643" s="2"/>
      <c r="M3643" s="2"/>
      <c r="N3643" s="2"/>
      <c r="O3643" s="2"/>
    </row>
    <row r="3644" spans="8:15">
      <c r="H3644" s="2"/>
      <c r="I3644" s="2"/>
      <c r="J3644" s="2"/>
      <c r="K3644" s="2"/>
      <c r="L3644" s="2"/>
      <c r="M3644" s="2"/>
      <c r="N3644" s="2"/>
      <c r="O3644" s="2"/>
    </row>
    <row r="3645" spans="8:15">
      <c r="H3645" s="2"/>
      <c r="I3645" s="2"/>
      <c r="J3645" s="2"/>
      <c r="K3645" s="2"/>
      <c r="L3645" s="2"/>
      <c r="M3645" s="2"/>
      <c r="N3645" s="2"/>
      <c r="O3645" s="2"/>
    </row>
    <row r="3646" spans="8:15">
      <c r="H3646" s="2"/>
      <c r="I3646" s="2"/>
      <c r="J3646" s="2"/>
      <c r="K3646" s="2"/>
      <c r="L3646" s="2"/>
      <c r="M3646" s="2"/>
      <c r="N3646" s="2"/>
      <c r="O3646" s="2"/>
    </row>
    <row r="3647" spans="8:15">
      <c r="H3647" s="2"/>
      <c r="I3647" s="2"/>
      <c r="J3647" s="2"/>
      <c r="K3647" s="2"/>
      <c r="L3647" s="2"/>
      <c r="M3647" s="2"/>
      <c r="N3647" s="2"/>
      <c r="O3647" s="2"/>
    </row>
    <row r="3648" spans="8:15">
      <c r="H3648" s="2"/>
      <c r="I3648" s="2"/>
      <c r="J3648" s="2"/>
      <c r="K3648" s="2"/>
      <c r="L3648" s="2"/>
      <c r="M3648" s="2"/>
      <c r="N3648" s="2"/>
      <c r="O3648" s="2"/>
    </row>
    <row r="3649" spans="8:15">
      <c r="H3649" s="2"/>
      <c r="I3649" s="2"/>
      <c r="J3649" s="2"/>
      <c r="K3649" s="2"/>
      <c r="L3649" s="2"/>
      <c r="M3649" s="2"/>
      <c r="N3649" s="2"/>
      <c r="O3649" s="2"/>
    </row>
    <row r="3650" spans="8:15">
      <c r="H3650" s="2"/>
      <c r="I3650" s="2"/>
      <c r="J3650" s="2"/>
      <c r="K3650" s="2"/>
      <c r="L3650" s="2"/>
      <c r="M3650" s="2"/>
      <c r="N3650" s="2"/>
      <c r="O3650" s="2"/>
    </row>
    <row r="3651" spans="8:15">
      <c r="H3651" s="2"/>
      <c r="I3651" s="2"/>
      <c r="J3651" s="2"/>
      <c r="K3651" s="2"/>
      <c r="L3651" s="2"/>
      <c r="M3651" s="2"/>
      <c r="N3651" s="2"/>
      <c r="O3651" s="2"/>
    </row>
    <row r="3652" spans="8:15">
      <c r="H3652" s="2"/>
      <c r="I3652" s="2"/>
      <c r="J3652" s="2"/>
      <c r="K3652" s="2"/>
      <c r="L3652" s="2"/>
      <c r="M3652" s="2"/>
      <c r="N3652" s="2"/>
      <c r="O3652" s="2"/>
    </row>
    <row r="3653" spans="8:15">
      <c r="H3653" s="2"/>
      <c r="I3653" s="2"/>
      <c r="J3653" s="2"/>
      <c r="K3653" s="2"/>
      <c r="L3653" s="2"/>
      <c r="M3653" s="2"/>
      <c r="N3653" s="2"/>
      <c r="O3653" s="2"/>
    </row>
    <row r="3654" spans="8:15">
      <c r="H3654" s="2"/>
      <c r="I3654" s="2"/>
      <c r="J3654" s="2"/>
      <c r="K3654" s="2"/>
      <c r="L3654" s="2"/>
      <c r="M3654" s="2"/>
      <c r="N3654" s="2"/>
      <c r="O3654" s="2"/>
    </row>
    <row r="3655" spans="8:15">
      <c r="H3655" s="2"/>
      <c r="I3655" s="2"/>
      <c r="J3655" s="2"/>
      <c r="K3655" s="2"/>
      <c r="L3655" s="2"/>
      <c r="M3655" s="2"/>
      <c r="N3655" s="2"/>
      <c r="O3655" s="2"/>
    </row>
    <row r="3656" spans="8:15">
      <c r="H3656" s="2"/>
      <c r="I3656" s="2"/>
      <c r="J3656" s="2"/>
      <c r="K3656" s="2"/>
      <c r="L3656" s="2"/>
      <c r="M3656" s="2"/>
      <c r="N3656" s="2"/>
      <c r="O3656" s="2"/>
    </row>
    <row r="3657" spans="8:15">
      <c r="H3657" s="2"/>
      <c r="I3657" s="2"/>
      <c r="J3657" s="2"/>
      <c r="K3657" s="2"/>
      <c r="L3657" s="2"/>
      <c r="M3657" s="2"/>
      <c r="N3657" s="2"/>
      <c r="O3657" s="2"/>
    </row>
    <row r="3658" spans="8:15">
      <c r="H3658" s="2"/>
      <c r="I3658" s="2"/>
      <c r="J3658" s="2"/>
      <c r="K3658" s="2"/>
      <c r="L3658" s="2"/>
      <c r="M3658" s="2"/>
      <c r="N3658" s="2"/>
      <c r="O3658" s="2"/>
    </row>
    <row r="3659" spans="8:15">
      <c r="H3659" s="2"/>
      <c r="I3659" s="2"/>
      <c r="J3659" s="2"/>
      <c r="K3659" s="2"/>
      <c r="L3659" s="2"/>
      <c r="M3659" s="2"/>
      <c r="N3659" s="2"/>
      <c r="O3659" s="2"/>
    </row>
    <row r="3660" spans="8:15">
      <c r="H3660" s="2"/>
      <c r="I3660" s="2"/>
      <c r="J3660" s="2"/>
      <c r="K3660" s="2"/>
      <c r="L3660" s="2"/>
      <c r="M3660" s="2"/>
      <c r="N3660" s="2"/>
      <c r="O3660" s="2"/>
    </row>
    <row r="3661" spans="8:15">
      <c r="H3661" s="2"/>
      <c r="I3661" s="2"/>
      <c r="J3661" s="2"/>
      <c r="K3661" s="2"/>
      <c r="L3661" s="2"/>
      <c r="M3661" s="2"/>
      <c r="N3661" s="2"/>
      <c r="O3661" s="2"/>
    </row>
    <row r="3662" spans="8:15">
      <c r="H3662" s="2"/>
      <c r="I3662" s="2"/>
      <c r="J3662" s="2"/>
      <c r="K3662" s="2"/>
      <c r="L3662" s="2"/>
      <c r="M3662" s="2"/>
      <c r="N3662" s="2"/>
      <c r="O3662" s="2"/>
    </row>
    <row r="3663" spans="8:15">
      <c r="H3663" s="2"/>
      <c r="I3663" s="2"/>
      <c r="J3663" s="2"/>
      <c r="K3663" s="2"/>
      <c r="L3663" s="2"/>
      <c r="M3663" s="2"/>
      <c r="N3663" s="2"/>
      <c r="O3663" s="2"/>
    </row>
    <row r="3664" spans="8:15">
      <c r="H3664" s="2"/>
      <c r="I3664" s="2"/>
      <c r="J3664" s="2"/>
      <c r="K3664" s="2"/>
      <c r="L3664" s="2"/>
      <c r="M3664" s="2"/>
      <c r="N3664" s="2"/>
      <c r="O3664" s="2"/>
    </row>
    <row r="3665" spans="8:15">
      <c r="H3665" s="2"/>
      <c r="I3665" s="2"/>
      <c r="J3665" s="2"/>
      <c r="K3665" s="2"/>
      <c r="L3665" s="2"/>
      <c r="M3665" s="2"/>
      <c r="N3665" s="2"/>
      <c r="O3665" s="2"/>
    </row>
    <row r="3666" spans="8:15">
      <c r="H3666" s="2"/>
      <c r="I3666" s="2"/>
      <c r="J3666" s="2"/>
      <c r="K3666" s="2"/>
      <c r="L3666" s="2"/>
      <c r="M3666" s="2"/>
      <c r="N3666" s="2"/>
      <c r="O3666" s="2"/>
    </row>
    <row r="3667" spans="8:15">
      <c r="H3667" s="2"/>
      <c r="I3667" s="2"/>
      <c r="J3667" s="2"/>
      <c r="K3667" s="2"/>
      <c r="L3667" s="2"/>
      <c r="M3667" s="2"/>
      <c r="N3667" s="2"/>
      <c r="O3667" s="2"/>
    </row>
    <row r="3668" spans="8:15">
      <c r="H3668" s="2"/>
      <c r="I3668" s="2"/>
      <c r="J3668" s="2"/>
      <c r="K3668" s="2"/>
      <c r="L3668" s="2"/>
      <c r="M3668" s="2"/>
      <c r="N3668" s="2"/>
      <c r="O3668" s="2"/>
    </row>
    <row r="3669" spans="8:15">
      <c r="H3669" s="2"/>
      <c r="I3669" s="2"/>
      <c r="J3669" s="2"/>
      <c r="K3669" s="2"/>
      <c r="L3669" s="2"/>
      <c r="M3669" s="2"/>
      <c r="N3669" s="2"/>
      <c r="O3669" s="2"/>
    </row>
    <row r="3670" spans="8:15">
      <c r="H3670" s="2"/>
      <c r="I3670" s="2"/>
      <c r="J3670" s="2"/>
      <c r="K3670" s="2"/>
      <c r="L3670" s="2"/>
      <c r="M3670" s="2"/>
      <c r="N3670" s="2"/>
      <c r="O3670" s="2"/>
    </row>
    <row r="3671" spans="8:15">
      <c r="H3671" s="2"/>
      <c r="I3671" s="2"/>
      <c r="J3671" s="2"/>
      <c r="K3671" s="2"/>
      <c r="L3671" s="2"/>
      <c r="M3671" s="2"/>
      <c r="N3671" s="2"/>
      <c r="O3671" s="2"/>
    </row>
    <row r="3672" spans="8:15">
      <c r="H3672" s="2"/>
      <c r="I3672" s="2"/>
      <c r="J3672" s="2"/>
      <c r="K3672" s="2"/>
      <c r="L3672" s="2"/>
      <c r="M3672" s="2"/>
      <c r="N3672" s="2"/>
      <c r="O3672" s="2"/>
    </row>
    <row r="3673" spans="8:15">
      <c r="H3673" s="2"/>
      <c r="I3673" s="2"/>
      <c r="J3673" s="2"/>
      <c r="K3673" s="2"/>
      <c r="L3673" s="2"/>
      <c r="M3673" s="2"/>
      <c r="N3673" s="2"/>
      <c r="O3673" s="2"/>
    </row>
    <row r="3674" spans="8:15">
      <c r="H3674" s="2"/>
      <c r="I3674" s="2"/>
      <c r="J3674" s="2"/>
      <c r="K3674" s="2"/>
      <c r="L3674" s="2"/>
      <c r="M3674" s="2"/>
      <c r="N3674" s="2"/>
      <c r="O3674" s="2"/>
    </row>
    <row r="3675" spans="8:15">
      <c r="H3675" s="2"/>
      <c r="I3675" s="2"/>
      <c r="J3675" s="2"/>
      <c r="K3675" s="2"/>
      <c r="L3675" s="2"/>
      <c r="M3675" s="2"/>
      <c r="N3675" s="2"/>
      <c r="O3675" s="2"/>
    </row>
    <row r="3676" spans="8:15">
      <c r="H3676" s="2"/>
      <c r="I3676" s="2"/>
      <c r="J3676" s="2"/>
      <c r="K3676" s="2"/>
      <c r="L3676" s="2"/>
      <c r="M3676" s="2"/>
      <c r="N3676" s="2"/>
      <c r="O3676" s="2"/>
    </row>
    <row r="3677" spans="8:15">
      <c r="H3677" s="2"/>
      <c r="I3677" s="2"/>
      <c r="J3677" s="2"/>
      <c r="K3677" s="2"/>
      <c r="L3677" s="2"/>
      <c r="M3677" s="2"/>
      <c r="N3677" s="2"/>
      <c r="O3677" s="2"/>
    </row>
    <row r="3678" spans="8:15">
      <c r="H3678" s="2"/>
      <c r="I3678" s="2"/>
      <c r="J3678" s="2"/>
      <c r="K3678" s="2"/>
      <c r="L3678" s="2"/>
      <c r="M3678" s="2"/>
      <c r="N3678" s="2"/>
      <c r="O3678" s="2"/>
    </row>
    <row r="3679" spans="8:15">
      <c r="H3679" s="2"/>
      <c r="I3679" s="2"/>
      <c r="J3679" s="2"/>
      <c r="K3679" s="2"/>
      <c r="L3679" s="2"/>
      <c r="M3679" s="2"/>
      <c r="N3679" s="2"/>
      <c r="O3679" s="2"/>
    </row>
    <row r="3680" spans="8:15">
      <c r="H3680" s="2"/>
      <c r="I3680" s="2"/>
      <c r="J3680" s="2"/>
      <c r="K3680" s="2"/>
      <c r="L3680" s="2"/>
      <c r="M3680" s="2"/>
      <c r="N3680" s="2"/>
      <c r="O3680" s="2"/>
    </row>
    <row r="3681" spans="8:15">
      <c r="H3681" s="2"/>
      <c r="I3681" s="2"/>
      <c r="J3681" s="2"/>
      <c r="K3681" s="2"/>
      <c r="L3681" s="2"/>
      <c r="M3681" s="2"/>
      <c r="N3681" s="2"/>
      <c r="O3681" s="2"/>
    </row>
    <row r="3682" spans="8:15">
      <c r="H3682" s="2"/>
      <c r="I3682" s="2"/>
      <c r="J3682" s="2"/>
      <c r="K3682" s="2"/>
      <c r="L3682" s="2"/>
      <c r="M3682" s="2"/>
      <c r="N3682" s="2"/>
      <c r="O3682" s="2"/>
    </row>
    <row r="3683" spans="8:15">
      <c r="H3683" s="2"/>
      <c r="I3683" s="2"/>
      <c r="J3683" s="2"/>
      <c r="K3683" s="2"/>
      <c r="L3683" s="2"/>
      <c r="M3683" s="2"/>
      <c r="N3683" s="2"/>
      <c r="O3683" s="2"/>
    </row>
    <row r="3684" spans="8:15">
      <c r="H3684" s="2"/>
      <c r="I3684" s="2"/>
      <c r="J3684" s="2"/>
      <c r="K3684" s="2"/>
      <c r="L3684" s="2"/>
      <c r="M3684" s="2"/>
      <c r="N3684" s="2"/>
      <c r="O3684" s="2"/>
    </row>
    <row r="3685" spans="8:15">
      <c r="H3685" s="2"/>
      <c r="I3685" s="2"/>
      <c r="J3685" s="2"/>
      <c r="K3685" s="2"/>
      <c r="L3685" s="2"/>
      <c r="M3685" s="2"/>
      <c r="N3685" s="2"/>
      <c r="O3685" s="2"/>
    </row>
    <row r="3686" spans="8:15">
      <c r="H3686" s="2"/>
      <c r="I3686" s="2"/>
      <c r="J3686" s="2"/>
      <c r="K3686" s="2"/>
      <c r="L3686" s="2"/>
      <c r="M3686" s="2"/>
      <c r="N3686" s="2"/>
      <c r="O3686" s="2"/>
    </row>
    <row r="3687" spans="8:15">
      <c r="H3687" s="2"/>
      <c r="I3687" s="2"/>
      <c r="J3687" s="2"/>
      <c r="K3687" s="2"/>
      <c r="L3687" s="2"/>
      <c r="M3687" s="2"/>
      <c r="N3687" s="2"/>
      <c r="O3687" s="2"/>
    </row>
    <row r="3688" spans="8:15">
      <c r="H3688" s="2"/>
      <c r="I3688" s="2"/>
      <c r="J3688" s="2"/>
      <c r="K3688" s="2"/>
      <c r="L3688" s="2"/>
      <c r="M3688" s="2"/>
      <c r="N3688" s="2"/>
      <c r="O3688" s="2"/>
    </row>
    <row r="3689" spans="8:15">
      <c r="H3689" s="2"/>
      <c r="I3689" s="2"/>
      <c r="J3689" s="2"/>
      <c r="K3689" s="2"/>
      <c r="L3689" s="2"/>
      <c r="M3689" s="2"/>
      <c r="N3689" s="2"/>
      <c r="O3689" s="2"/>
    </row>
    <row r="3690" spans="8:15">
      <c r="H3690" s="2"/>
      <c r="I3690" s="2"/>
      <c r="J3690" s="2"/>
      <c r="K3690" s="2"/>
      <c r="L3690" s="2"/>
      <c r="M3690" s="2"/>
      <c r="N3690" s="2"/>
      <c r="O3690" s="2"/>
    </row>
    <row r="3691" spans="8:15">
      <c r="H3691" s="2"/>
      <c r="I3691" s="2"/>
      <c r="J3691" s="2"/>
      <c r="K3691" s="2"/>
      <c r="L3691" s="2"/>
      <c r="M3691" s="2"/>
      <c r="N3691" s="2"/>
      <c r="O3691" s="2"/>
    </row>
    <row r="3692" spans="8:15">
      <c r="H3692" s="2"/>
      <c r="I3692" s="2"/>
      <c r="J3692" s="2"/>
      <c r="K3692" s="2"/>
      <c r="L3692" s="2"/>
      <c r="M3692" s="2"/>
      <c r="N3692" s="2"/>
      <c r="O3692" s="2"/>
    </row>
    <row r="3693" spans="8:15">
      <c r="H3693" s="2"/>
      <c r="I3693" s="2"/>
      <c r="J3693" s="2"/>
      <c r="K3693" s="2"/>
      <c r="L3693" s="2"/>
      <c r="M3693" s="2"/>
      <c r="N3693" s="2"/>
      <c r="O3693" s="2"/>
    </row>
    <row r="3694" spans="8:15">
      <c r="H3694" s="2"/>
      <c r="I3694" s="2"/>
      <c r="J3694" s="2"/>
      <c r="K3694" s="2"/>
      <c r="L3694" s="2"/>
      <c r="M3694" s="2"/>
      <c r="N3694" s="2"/>
      <c r="O3694" s="2"/>
    </row>
    <row r="3695" spans="8:15">
      <c r="H3695" s="2"/>
      <c r="I3695" s="2"/>
      <c r="J3695" s="2"/>
      <c r="K3695" s="2"/>
      <c r="L3695" s="2"/>
      <c r="M3695" s="2"/>
      <c r="N3695" s="2"/>
      <c r="O3695" s="2"/>
    </row>
    <row r="3696" spans="8:15">
      <c r="H3696" s="2"/>
      <c r="I3696" s="2"/>
      <c r="J3696" s="2"/>
      <c r="K3696" s="2"/>
      <c r="L3696" s="2"/>
      <c r="M3696" s="2"/>
      <c r="N3696" s="2"/>
      <c r="O3696" s="2"/>
    </row>
    <row r="3697" spans="8:15">
      <c r="H3697" s="2"/>
      <c r="I3697" s="2"/>
      <c r="J3697" s="2"/>
      <c r="K3697" s="2"/>
      <c r="L3697" s="2"/>
      <c r="M3697" s="2"/>
      <c r="N3697" s="2"/>
      <c r="O3697" s="2"/>
    </row>
    <row r="3698" spans="8:15">
      <c r="H3698" s="2"/>
      <c r="I3698" s="2"/>
      <c r="J3698" s="2"/>
      <c r="K3698" s="2"/>
      <c r="L3698" s="2"/>
      <c r="M3698" s="2"/>
      <c r="N3698" s="2"/>
      <c r="O3698" s="2"/>
    </row>
    <row r="3699" spans="8:15">
      <c r="H3699" s="2"/>
      <c r="I3699" s="2"/>
      <c r="J3699" s="2"/>
      <c r="K3699" s="2"/>
      <c r="L3699" s="2"/>
      <c r="M3699" s="2"/>
      <c r="N3699" s="2"/>
      <c r="O3699" s="2"/>
    </row>
    <row r="3700" spans="8:15">
      <c r="H3700" s="2"/>
      <c r="I3700" s="2"/>
      <c r="J3700" s="2"/>
      <c r="K3700" s="2"/>
      <c r="L3700" s="2"/>
      <c r="M3700" s="2"/>
      <c r="N3700" s="2"/>
      <c r="O3700" s="2"/>
    </row>
    <row r="3701" spans="8:15">
      <c r="H3701" s="2"/>
      <c r="I3701" s="2"/>
      <c r="J3701" s="2"/>
      <c r="K3701" s="2"/>
      <c r="L3701" s="2"/>
      <c r="M3701" s="2"/>
      <c r="N3701" s="2"/>
      <c r="O3701" s="2"/>
    </row>
    <row r="3702" spans="8:15">
      <c r="H3702" s="2"/>
      <c r="I3702" s="2"/>
      <c r="J3702" s="2"/>
      <c r="K3702" s="2"/>
      <c r="L3702" s="2"/>
      <c r="M3702" s="2"/>
      <c r="N3702" s="2"/>
      <c r="O3702" s="2"/>
    </row>
    <row r="3703" spans="8:15">
      <c r="H3703" s="2"/>
      <c r="I3703" s="2"/>
      <c r="J3703" s="2"/>
      <c r="K3703" s="2"/>
      <c r="L3703" s="2"/>
      <c r="M3703" s="2"/>
      <c r="N3703" s="2"/>
      <c r="O3703" s="2"/>
    </row>
    <row r="3704" spans="8:15">
      <c r="H3704" s="2"/>
      <c r="I3704" s="2"/>
      <c r="J3704" s="2"/>
      <c r="K3704" s="2"/>
      <c r="L3704" s="2"/>
      <c r="M3704" s="2"/>
      <c r="N3704" s="2"/>
      <c r="O3704" s="2"/>
    </row>
    <row r="3705" spans="8:15">
      <c r="H3705" s="2"/>
      <c r="I3705" s="2"/>
      <c r="J3705" s="2"/>
      <c r="K3705" s="2"/>
      <c r="L3705" s="2"/>
      <c r="M3705" s="2"/>
      <c r="N3705" s="2"/>
      <c r="O3705" s="2"/>
    </row>
    <row r="3706" spans="8:15">
      <c r="H3706" s="2"/>
      <c r="I3706" s="2"/>
      <c r="J3706" s="2"/>
      <c r="K3706" s="2"/>
      <c r="L3706" s="2"/>
      <c r="M3706" s="2"/>
      <c r="N3706" s="2"/>
      <c r="O3706" s="2"/>
    </row>
    <row r="3707" spans="8:15">
      <c r="H3707" s="2"/>
      <c r="I3707" s="2"/>
      <c r="J3707" s="2"/>
      <c r="K3707" s="2"/>
      <c r="L3707" s="2"/>
      <c r="M3707" s="2"/>
      <c r="N3707" s="2"/>
      <c r="O3707" s="2"/>
    </row>
    <row r="3708" spans="8:15">
      <c r="H3708" s="2"/>
      <c r="I3708" s="2"/>
      <c r="J3708" s="2"/>
      <c r="K3708" s="2"/>
      <c r="L3708" s="2"/>
      <c r="M3708" s="2"/>
      <c r="N3708" s="2"/>
      <c r="O3708" s="2"/>
    </row>
    <row r="3709" spans="8:15">
      <c r="H3709" s="2"/>
      <c r="I3709" s="2"/>
      <c r="J3709" s="2"/>
      <c r="K3709" s="2"/>
      <c r="L3709" s="2"/>
      <c r="M3709" s="2"/>
      <c r="N3709" s="2"/>
      <c r="O3709" s="2"/>
    </row>
    <row r="3710" spans="8:15">
      <c r="H3710" s="2"/>
      <c r="I3710" s="2"/>
      <c r="J3710" s="2"/>
      <c r="K3710" s="2"/>
      <c r="L3710" s="2"/>
      <c r="M3710" s="2"/>
      <c r="N3710" s="2"/>
      <c r="O3710" s="2"/>
    </row>
    <row r="3711" spans="8:15">
      <c r="H3711" s="2"/>
      <c r="I3711" s="2"/>
      <c r="J3711" s="2"/>
      <c r="K3711" s="2"/>
      <c r="L3711" s="2"/>
      <c r="M3711" s="2"/>
      <c r="N3711" s="2"/>
      <c r="O3711" s="2"/>
    </row>
    <row r="3712" spans="8:15">
      <c r="H3712" s="2"/>
      <c r="I3712" s="2"/>
      <c r="J3712" s="2"/>
      <c r="K3712" s="2"/>
      <c r="L3712" s="2"/>
      <c r="M3712" s="2"/>
      <c r="N3712" s="2"/>
      <c r="O3712" s="2"/>
    </row>
    <row r="3713" spans="8:15">
      <c r="H3713" s="2"/>
      <c r="I3713" s="2"/>
      <c r="J3713" s="2"/>
      <c r="K3713" s="2"/>
      <c r="L3713" s="2"/>
      <c r="M3713" s="2"/>
      <c r="N3713" s="2"/>
      <c r="O3713" s="2"/>
    </row>
    <row r="3714" spans="8:15">
      <c r="H3714" s="2"/>
      <c r="I3714" s="2"/>
      <c r="J3714" s="2"/>
      <c r="K3714" s="2"/>
      <c r="L3714" s="2"/>
      <c r="M3714" s="2"/>
      <c r="N3714" s="2"/>
      <c r="O3714" s="2"/>
    </row>
    <row r="3715" spans="8:15">
      <c r="H3715" s="2"/>
      <c r="I3715" s="2"/>
      <c r="J3715" s="2"/>
      <c r="K3715" s="2"/>
      <c r="L3715" s="2"/>
      <c r="M3715" s="2"/>
      <c r="N3715" s="2"/>
      <c r="O3715" s="2"/>
    </row>
    <row r="3716" spans="8:15">
      <c r="H3716" s="2"/>
      <c r="I3716" s="2"/>
      <c r="J3716" s="2"/>
      <c r="K3716" s="2"/>
      <c r="L3716" s="2"/>
      <c r="M3716" s="2"/>
      <c r="N3716" s="2"/>
      <c r="O3716" s="2"/>
    </row>
    <row r="3717" spans="8:15">
      <c r="H3717" s="2"/>
      <c r="I3717" s="2"/>
      <c r="J3717" s="2"/>
      <c r="K3717" s="2"/>
      <c r="L3717" s="2"/>
      <c r="M3717" s="2"/>
      <c r="N3717" s="2"/>
      <c r="O3717" s="2"/>
    </row>
    <row r="3718" spans="8:15">
      <c r="H3718" s="2"/>
      <c r="I3718" s="2"/>
      <c r="J3718" s="2"/>
      <c r="K3718" s="2"/>
      <c r="L3718" s="2"/>
      <c r="M3718" s="2"/>
      <c r="N3718" s="2"/>
      <c r="O3718" s="2"/>
    </row>
    <row r="3719" spans="8:15">
      <c r="H3719" s="2"/>
      <c r="I3719" s="2"/>
      <c r="J3719" s="2"/>
      <c r="K3719" s="2"/>
      <c r="L3719" s="2"/>
      <c r="M3719" s="2"/>
      <c r="N3719" s="2"/>
      <c r="O3719" s="2"/>
    </row>
    <row r="3720" spans="8:15">
      <c r="H3720" s="2"/>
      <c r="I3720" s="2"/>
      <c r="J3720" s="2"/>
      <c r="K3720" s="2"/>
      <c r="L3720" s="2"/>
      <c r="M3720" s="2"/>
      <c r="N3720" s="2"/>
      <c r="O3720" s="2"/>
    </row>
    <row r="3721" spans="8:15">
      <c r="H3721" s="2"/>
      <c r="I3721" s="2"/>
      <c r="J3721" s="2"/>
      <c r="K3721" s="2"/>
      <c r="L3721" s="2"/>
      <c r="M3721" s="2"/>
      <c r="N3721" s="2"/>
      <c r="O3721" s="2"/>
    </row>
    <row r="3722" spans="8:15">
      <c r="H3722" s="2"/>
      <c r="I3722" s="2"/>
      <c r="J3722" s="2"/>
      <c r="K3722" s="2"/>
      <c r="L3722" s="2"/>
      <c r="M3722" s="2"/>
      <c r="N3722" s="2"/>
      <c r="O3722" s="2"/>
    </row>
    <row r="3723" spans="8:15">
      <c r="H3723" s="2"/>
      <c r="I3723" s="2"/>
      <c r="J3723" s="2"/>
      <c r="K3723" s="2"/>
      <c r="L3723" s="2"/>
      <c r="M3723" s="2"/>
      <c r="N3723" s="2"/>
      <c r="O3723" s="2"/>
    </row>
    <row r="3724" spans="8:15">
      <c r="H3724" s="2"/>
      <c r="I3724" s="2"/>
      <c r="J3724" s="2"/>
      <c r="K3724" s="2"/>
      <c r="L3724" s="2"/>
      <c r="M3724" s="2"/>
      <c r="N3724" s="2"/>
      <c r="O3724" s="2"/>
    </row>
    <row r="3725" spans="8:15">
      <c r="H3725" s="2"/>
      <c r="I3725" s="2"/>
      <c r="J3725" s="2"/>
      <c r="K3725" s="2"/>
      <c r="L3725" s="2"/>
      <c r="M3725" s="2"/>
      <c r="N3725" s="2"/>
      <c r="O3725" s="2"/>
    </row>
    <row r="3726" spans="8:15">
      <c r="H3726" s="2"/>
      <c r="I3726" s="2"/>
      <c r="J3726" s="2"/>
      <c r="K3726" s="2"/>
      <c r="L3726" s="2"/>
      <c r="M3726" s="2"/>
      <c r="N3726" s="2"/>
      <c r="O3726" s="2"/>
    </row>
    <row r="3727" spans="8:15">
      <c r="H3727" s="2"/>
      <c r="I3727" s="2"/>
      <c r="J3727" s="2"/>
      <c r="K3727" s="2"/>
      <c r="L3727" s="2"/>
      <c r="M3727" s="2"/>
      <c r="N3727" s="2"/>
      <c r="O3727" s="2"/>
    </row>
    <row r="3728" spans="8:15">
      <c r="H3728" s="2"/>
      <c r="I3728" s="2"/>
      <c r="J3728" s="2"/>
      <c r="K3728" s="2"/>
      <c r="L3728" s="2"/>
      <c r="M3728" s="2"/>
      <c r="N3728" s="2"/>
      <c r="O3728" s="2"/>
    </row>
    <row r="3729" spans="8:15">
      <c r="H3729" s="2"/>
      <c r="I3729" s="2"/>
      <c r="J3729" s="2"/>
      <c r="K3729" s="2"/>
      <c r="L3729" s="2"/>
      <c r="M3729" s="2"/>
      <c r="N3729" s="2"/>
      <c r="O3729" s="2"/>
    </row>
    <row r="3730" spans="8:15">
      <c r="H3730" s="2"/>
      <c r="I3730" s="2"/>
      <c r="J3730" s="2"/>
      <c r="K3730" s="2"/>
      <c r="L3730" s="2"/>
      <c r="M3730" s="2"/>
      <c r="N3730" s="2"/>
      <c r="O3730" s="2"/>
    </row>
    <row r="3731" spans="8:15">
      <c r="H3731" s="2"/>
      <c r="I3731" s="2"/>
      <c r="J3731" s="2"/>
      <c r="K3731" s="2"/>
      <c r="L3731" s="2"/>
      <c r="M3731" s="2"/>
      <c r="N3731" s="2"/>
      <c r="O3731" s="2"/>
    </row>
    <row r="3732" spans="8:15">
      <c r="H3732" s="2"/>
      <c r="I3732" s="2"/>
      <c r="J3732" s="2"/>
      <c r="K3732" s="2"/>
      <c r="L3732" s="2"/>
      <c r="M3732" s="2"/>
      <c r="N3732" s="2"/>
      <c r="O3732" s="2"/>
    </row>
    <row r="3733" spans="8:15">
      <c r="H3733" s="2"/>
      <c r="I3733" s="2"/>
      <c r="J3733" s="2"/>
      <c r="K3733" s="2"/>
      <c r="L3733" s="2"/>
      <c r="M3733" s="2"/>
      <c r="N3733" s="2"/>
      <c r="O3733" s="2"/>
    </row>
    <row r="3734" spans="8:15">
      <c r="H3734" s="2"/>
      <c r="I3734" s="2"/>
      <c r="J3734" s="2"/>
      <c r="K3734" s="2"/>
      <c r="L3734" s="2"/>
      <c r="M3734" s="2"/>
      <c r="N3734" s="2"/>
      <c r="O3734" s="2"/>
    </row>
    <row r="3735" spans="8:15">
      <c r="H3735" s="2"/>
      <c r="I3735" s="2"/>
      <c r="J3735" s="2"/>
      <c r="K3735" s="2"/>
      <c r="L3735" s="2"/>
      <c r="M3735" s="2"/>
      <c r="N3735" s="2"/>
      <c r="O3735" s="2"/>
    </row>
    <row r="3736" spans="8:15">
      <c r="H3736" s="2"/>
      <c r="I3736" s="2"/>
      <c r="J3736" s="2"/>
      <c r="K3736" s="2"/>
      <c r="L3736" s="2"/>
      <c r="M3736" s="2"/>
      <c r="N3736" s="2"/>
      <c r="O3736" s="2"/>
    </row>
    <row r="3737" spans="8:15">
      <c r="H3737" s="2"/>
      <c r="I3737" s="2"/>
      <c r="J3737" s="2"/>
      <c r="K3737" s="2"/>
      <c r="L3737" s="2"/>
      <c r="M3737" s="2"/>
      <c r="N3737" s="2"/>
      <c r="O3737" s="2"/>
    </row>
    <row r="3738" spans="8:15">
      <c r="H3738" s="2"/>
      <c r="I3738" s="2"/>
      <c r="J3738" s="2"/>
      <c r="K3738" s="2"/>
      <c r="L3738" s="2"/>
      <c r="M3738" s="2"/>
      <c r="N3738" s="2"/>
      <c r="O3738" s="2"/>
    </row>
    <row r="3739" spans="8:15">
      <c r="H3739" s="2"/>
      <c r="I3739" s="2"/>
      <c r="J3739" s="2"/>
      <c r="K3739" s="2"/>
      <c r="L3739" s="2"/>
      <c r="M3739" s="2"/>
      <c r="N3739" s="2"/>
      <c r="O3739" s="2"/>
    </row>
    <row r="3740" spans="8:15">
      <c r="H3740" s="2"/>
      <c r="I3740" s="2"/>
      <c r="J3740" s="2"/>
      <c r="K3740" s="2"/>
      <c r="L3740" s="2"/>
      <c r="M3740" s="2"/>
      <c r="N3740" s="2"/>
      <c r="O3740" s="2"/>
    </row>
    <row r="3741" spans="8:15">
      <c r="H3741" s="2"/>
      <c r="I3741" s="2"/>
      <c r="J3741" s="2"/>
      <c r="K3741" s="2"/>
      <c r="L3741" s="2"/>
      <c r="M3741" s="2"/>
      <c r="N3741" s="2"/>
      <c r="O3741" s="2"/>
    </row>
    <row r="3742" spans="8:15">
      <c r="H3742" s="2"/>
      <c r="I3742" s="2"/>
      <c r="J3742" s="2"/>
      <c r="K3742" s="2"/>
      <c r="L3742" s="2"/>
      <c r="M3742" s="2"/>
      <c r="N3742" s="2"/>
      <c r="O3742" s="2"/>
    </row>
    <row r="3743" spans="8:15">
      <c r="H3743" s="2"/>
      <c r="I3743" s="2"/>
      <c r="J3743" s="2"/>
      <c r="K3743" s="2"/>
      <c r="L3743" s="2"/>
      <c r="M3743" s="2"/>
      <c r="N3743" s="2"/>
      <c r="O3743" s="2"/>
    </row>
    <row r="3744" spans="8:15">
      <c r="H3744" s="2"/>
      <c r="I3744" s="2"/>
      <c r="J3744" s="2"/>
      <c r="K3744" s="2"/>
      <c r="L3744" s="2"/>
      <c r="M3744" s="2"/>
      <c r="N3744" s="2"/>
      <c r="O3744" s="2"/>
    </row>
    <row r="3745" spans="8:15">
      <c r="H3745" s="2"/>
      <c r="I3745" s="2"/>
      <c r="J3745" s="2"/>
      <c r="K3745" s="2"/>
      <c r="L3745" s="2"/>
      <c r="M3745" s="2"/>
      <c r="N3745" s="2"/>
      <c r="O3745" s="2"/>
    </row>
    <row r="3746" spans="8:15">
      <c r="H3746" s="2"/>
      <c r="I3746" s="2"/>
      <c r="J3746" s="2"/>
      <c r="K3746" s="2"/>
      <c r="L3746" s="2"/>
      <c r="M3746" s="2"/>
      <c r="N3746" s="2"/>
      <c r="O3746" s="2"/>
    </row>
    <row r="3747" spans="8:15">
      <c r="H3747" s="2"/>
      <c r="I3747" s="2"/>
      <c r="J3747" s="2"/>
      <c r="K3747" s="2"/>
      <c r="L3747" s="2"/>
      <c r="M3747" s="2"/>
      <c r="N3747" s="2"/>
      <c r="O3747" s="2"/>
    </row>
    <row r="3748" spans="8:15">
      <c r="H3748" s="2"/>
      <c r="I3748" s="2"/>
      <c r="J3748" s="2"/>
      <c r="K3748" s="2"/>
      <c r="L3748" s="2"/>
      <c r="M3748" s="2"/>
      <c r="N3748" s="2"/>
      <c r="O3748" s="2"/>
    </row>
    <row r="3749" spans="8:15">
      <c r="H3749" s="2"/>
      <c r="I3749" s="2"/>
      <c r="J3749" s="2"/>
      <c r="K3749" s="2"/>
      <c r="L3749" s="2"/>
      <c r="M3749" s="2"/>
      <c r="N3749" s="2"/>
      <c r="O3749" s="2"/>
    </row>
    <row r="3750" spans="8:15">
      <c r="H3750" s="2"/>
      <c r="I3750" s="2"/>
      <c r="J3750" s="2"/>
      <c r="K3750" s="2"/>
      <c r="L3750" s="2"/>
      <c r="M3750" s="2"/>
      <c r="N3750" s="2"/>
      <c r="O3750" s="2"/>
    </row>
    <row r="3751" spans="8:15">
      <c r="H3751" s="2"/>
      <c r="I3751" s="2"/>
      <c r="J3751" s="2"/>
      <c r="K3751" s="2"/>
      <c r="L3751" s="2"/>
      <c r="M3751" s="2"/>
      <c r="N3751" s="2"/>
      <c r="O3751" s="2"/>
    </row>
    <row r="3752" spans="8:15">
      <c r="H3752" s="2"/>
      <c r="I3752" s="2"/>
      <c r="J3752" s="2"/>
      <c r="K3752" s="2"/>
      <c r="L3752" s="2"/>
      <c r="M3752" s="2"/>
      <c r="N3752" s="2"/>
      <c r="O3752" s="2"/>
    </row>
    <row r="3753" spans="8:15">
      <c r="H3753" s="2"/>
      <c r="I3753" s="2"/>
      <c r="J3753" s="2"/>
      <c r="K3753" s="2"/>
      <c r="L3753" s="2"/>
      <c r="M3753" s="2"/>
      <c r="N3753" s="2"/>
      <c r="O3753" s="2"/>
    </row>
    <row r="3754" spans="8:15">
      <c r="H3754" s="2"/>
      <c r="I3754" s="2"/>
      <c r="J3754" s="2"/>
      <c r="K3754" s="2"/>
      <c r="L3754" s="2"/>
      <c r="M3754" s="2"/>
      <c r="N3754" s="2"/>
      <c r="O3754" s="2"/>
    </row>
    <row r="3755" spans="8:15">
      <c r="H3755" s="2"/>
      <c r="I3755" s="2"/>
      <c r="J3755" s="2"/>
      <c r="K3755" s="2"/>
      <c r="L3755" s="2"/>
      <c r="M3755" s="2"/>
      <c r="N3755" s="2"/>
      <c r="O3755" s="2"/>
    </row>
    <row r="3756" spans="8:15">
      <c r="H3756" s="2"/>
      <c r="I3756" s="2"/>
      <c r="J3756" s="2"/>
      <c r="K3756" s="2"/>
      <c r="L3756" s="2"/>
      <c r="M3756" s="2"/>
      <c r="N3756" s="2"/>
      <c r="O3756" s="2"/>
    </row>
    <row r="3757" spans="8:15">
      <c r="H3757" s="2"/>
      <c r="I3757" s="2"/>
      <c r="J3757" s="2"/>
      <c r="K3757" s="2"/>
      <c r="L3757" s="2"/>
      <c r="M3757" s="2"/>
      <c r="N3757" s="2"/>
      <c r="O3757" s="2"/>
    </row>
    <row r="3758" spans="8:15">
      <c r="H3758" s="2"/>
      <c r="I3758" s="2"/>
      <c r="J3758" s="2"/>
      <c r="K3758" s="2"/>
      <c r="L3758" s="2"/>
      <c r="M3758" s="2"/>
      <c r="N3758" s="2"/>
      <c r="O3758" s="2"/>
    </row>
    <row r="3759" spans="8:15">
      <c r="H3759" s="2"/>
      <c r="I3759" s="2"/>
      <c r="J3759" s="2"/>
      <c r="K3759" s="2"/>
      <c r="L3759" s="2"/>
      <c r="M3759" s="2"/>
      <c r="N3759" s="2"/>
      <c r="O3759" s="2"/>
    </row>
    <row r="3760" spans="8:15">
      <c r="H3760" s="2"/>
      <c r="I3760" s="2"/>
      <c r="J3760" s="2"/>
      <c r="K3760" s="2"/>
      <c r="L3760" s="2"/>
      <c r="M3760" s="2"/>
      <c r="N3760" s="2"/>
      <c r="O3760" s="2"/>
    </row>
    <row r="3761" spans="8:15">
      <c r="H3761" s="2"/>
      <c r="I3761" s="2"/>
      <c r="J3761" s="2"/>
      <c r="K3761" s="2"/>
      <c r="L3761" s="2"/>
      <c r="M3761" s="2"/>
      <c r="N3761" s="2"/>
      <c r="O3761" s="2"/>
    </row>
    <row r="3762" spans="8:15">
      <c r="H3762" s="2"/>
      <c r="I3762" s="2"/>
      <c r="J3762" s="2"/>
      <c r="K3762" s="2"/>
      <c r="L3762" s="2"/>
      <c r="M3762" s="2"/>
      <c r="N3762" s="2"/>
      <c r="O3762" s="2"/>
    </row>
    <row r="3763" spans="8:15">
      <c r="H3763" s="2"/>
      <c r="I3763" s="2"/>
      <c r="J3763" s="2"/>
      <c r="K3763" s="2"/>
      <c r="L3763" s="2"/>
      <c r="M3763" s="2"/>
      <c r="N3763" s="2"/>
      <c r="O3763" s="2"/>
    </row>
    <row r="3764" spans="8:15">
      <c r="H3764" s="2"/>
      <c r="I3764" s="2"/>
      <c r="J3764" s="2"/>
      <c r="K3764" s="2"/>
      <c r="L3764" s="2"/>
      <c r="M3764" s="2"/>
      <c r="N3764" s="2"/>
      <c r="O3764" s="2"/>
    </row>
    <row r="3765" spans="8:15">
      <c r="H3765" s="2"/>
      <c r="I3765" s="2"/>
      <c r="J3765" s="2"/>
      <c r="K3765" s="2"/>
      <c r="L3765" s="2"/>
      <c r="M3765" s="2"/>
      <c r="N3765" s="2"/>
      <c r="O3765" s="2"/>
    </row>
    <row r="3766" spans="8:15">
      <c r="H3766" s="2"/>
      <c r="I3766" s="2"/>
      <c r="J3766" s="2"/>
      <c r="K3766" s="2"/>
      <c r="L3766" s="2"/>
      <c r="M3766" s="2"/>
      <c r="N3766" s="2"/>
      <c r="O3766" s="2"/>
    </row>
    <row r="3767" spans="8:15">
      <c r="H3767" s="2"/>
      <c r="I3767" s="2"/>
      <c r="J3767" s="2"/>
      <c r="K3767" s="2"/>
      <c r="L3767" s="2"/>
      <c r="M3767" s="2"/>
      <c r="N3767" s="2"/>
      <c r="O3767" s="2"/>
    </row>
    <row r="3768" spans="8:15">
      <c r="H3768" s="2"/>
      <c r="I3768" s="2"/>
      <c r="J3768" s="2"/>
      <c r="K3768" s="2"/>
      <c r="L3768" s="2"/>
      <c r="M3768" s="2"/>
      <c r="N3768" s="2"/>
      <c r="O3768" s="2"/>
    </row>
    <row r="3769" spans="8:15">
      <c r="H3769" s="2"/>
      <c r="I3769" s="2"/>
      <c r="J3769" s="2"/>
      <c r="K3769" s="2"/>
      <c r="L3769" s="2"/>
      <c r="M3769" s="2"/>
      <c r="N3769" s="2"/>
      <c r="O3769" s="2"/>
    </row>
    <row r="3770" spans="8:15">
      <c r="H3770" s="2"/>
      <c r="I3770" s="2"/>
      <c r="J3770" s="2"/>
      <c r="K3770" s="2"/>
      <c r="L3770" s="2"/>
      <c r="M3770" s="2"/>
      <c r="N3770" s="2"/>
      <c r="O3770" s="2"/>
    </row>
    <row r="3771" spans="8:15">
      <c r="H3771" s="2"/>
      <c r="I3771" s="2"/>
      <c r="J3771" s="2"/>
      <c r="K3771" s="2"/>
      <c r="L3771" s="2"/>
      <c r="M3771" s="2"/>
      <c r="N3771" s="2"/>
      <c r="O3771" s="2"/>
    </row>
    <row r="3772" spans="8:15">
      <c r="H3772" s="2"/>
      <c r="I3772" s="2"/>
      <c r="J3772" s="2"/>
      <c r="K3772" s="2"/>
      <c r="L3772" s="2"/>
      <c r="M3772" s="2"/>
      <c r="N3772" s="2"/>
      <c r="O3772" s="2"/>
    </row>
    <row r="3773" spans="8:15">
      <c r="H3773" s="2"/>
      <c r="I3773" s="2"/>
      <c r="J3773" s="2"/>
      <c r="K3773" s="2"/>
      <c r="L3773" s="2"/>
      <c r="M3773" s="2"/>
      <c r="N3773" s="2"/>
      <c r="O3773" s="2"/>
    </row>
    <row r="3774" spans="8:15">
      <c r="H3774" s="2"/>
      <c r="I3774" s="2"/>
      <c r="J3774" s="2"/>
      <c r="K3774" s="2"/>
      <c r="L3774" s="2"/>
      <c r="M3774" s="2"/>
      <c r="N3774" s="2"/>
      <c r="O3774" s="2"/>
    </row>
    <row r="3775" spans="8:15">
      <c r="H3775" s="2"/>
      <c r="I3775" s="2"/>
      <c r="J3775" s="2"/>
      <c r="K3775" s="2"/>
      <c r="L3775" s="2"/>
      <c r="M3775" s="2"/>
      <c r="N3775" s="2"/>
      <c r="O3775" s="2"/>
    </row>
    <row r="3776" spans="8:15">
      <c r="H3776" s="2"/>
      <c r="I3776" s="2"/>
      <c r="J3776" s="2"/>
      <c r="K3776" s="2"/>
      <c r="L3776" s="2"/>
      <c r="M3776" s="2"/>
      <c r="N3776" s="2"/>
      <c r="O3776" s="2"/>
    </row>
    <row r="3777" spans="8:15">
      <c r="H3777" s="2"/>
      <c r="I3777" s="2"/>
      <c r="J3777" s="2"/>
      <c r="K3777" s="2"/>
      <c r="L3777" s="2"/>
      <c r="M3777" s="2"/>
      <c r="N3777" s="2"/>
      <c r="O3777" s="2"/>
    </row>
    <row r="3778" spans="8:15">
      <c r="H3778" s="2"/>
      <c r="I3778" s="2"/>
      <c r="J3778" s="2"/>
      <c r="K3778" s="2"/>
      <c r="L3778" s="2"/>
      <c r="M3778" s="2"/>
      <c r="N3778" s="2"/>
      <c r="O3778" s="2"/>
    </row>
    <row r="3779" spans="8:15">
      <c r="H3779" s="2"/>
      <c r="I3779" s="2"/>
      <c r="J3779" s="2"/>
      <c r="K3779" s="2"/>
      <c r="L3779" s="2"/>
      <c r="M3779" s="2"/>
      <c r="N3779" s="2"/>
      <c r="O3779" s="2"/>
    </row>
    <row r="3780" spans="8:15">
      <c r="H3780" s="2"/>
      <c r="I3780" s="2"/>
      <c r="J3780" s="2"/>
      <c r="K3780" s="2"/>
      <c r="L3780" s="2"/>
      <c r="M3780" s="2"/>
      <c r="N3780" s="2"/>
      <c r="O3780" s="2"/>
    </row>
    <row r="3781" spans="8:15">
      <c r="H3781" s="2"/>
      <c r="I3781" s="2"/>
      <c r="J3781" s="2"/>
      <c r="K3781" s="2"/>
      <c r="L3781" s="2"/>
      <c r="M3781" s="2"/>
      <c r="N3781" s="2"/>
      <c r="O3781" s="2"/>
    </row>
    <row r="3782" spans="8:15">
      <c r="H3782" s="2"/>
      <c r="I3782" s="2"/>
      <c r="J3782" s="2"/>
      <c r="K3782" s="2"/>
      <c r="L3782" s="2"/>
      <c r="M3782" s="2"/>
      <c r="N3782" s="2"/>
      <c r="O3782" s="2"/>
    </row>
    <row r="3783" spans="8:15">
      <c r="H3783" s="2"/>
      <c r="I3783" s="2"/>
      <c r="J3783" s="2"/>
      <c r="K3783" s="2"/>
      <c r="L3783" s="2"/>
      <c r="M3783" s="2"/>
      <c r="N3783" s="2"/>
      <c r="O3783" s="2"/>
    </row>
    <row r="3784" spans="8:15">
      <c r="H3784" s="2"/>
      <c r="I3784" s="2"/>
      <c r="J3784" s="2"/>
      <c r="K3784" s="2"/>
      <c r="L3784" s="2"/>
      <c r="M3784" s="2"/>
      <c r="N3784" s="2"/>
      <c r="O3784" s="2"/>
    </row>
    <row r="3785" spans="8:15">
      <c r="H3785" s="2"/>
      <c r="I3785" s="2"/>
      <c r="J3785" s="2"/>
      <c r="K3785" s="2"/>
      <c r="L3785" s="2"/>
      <c r="M3785" s="2"/>
      <c r="N3785" s="2"/>
      <c r="O3785" s="2"/>
    </row>
    <row r="3786" spans="8:15">
      <c r="H3786" s="2"/>
      <c r="I3786" s="2"/>
      <c r="J3786" s="2"/>
      <c r="K3786" s="2"/>
      <c r="L3786" s="2"/>
      <c r="M3786" s="2"/>
      <c r="N3786" s="2"/>
      <c r="O3786" s="2"/>
    </row>
    <row r="3787" spans="8:15">
      <c r="H3787" s="2"/>
      <c r="I3787" s="2"/>
      <c r="J3787" s="2"/>
      <c r="K3787" s="2"/>
      <c r="L3787" s="2"/>
      <c r="M3787" s="2"/>
      <c r="N3787" s="2"/>
      <c r="O3787" s="2"/>
    </row>
    <row r="3788" spans="8:15">
      <c r="H3788" s="2"/>
      <c r="I3788" s="2"/>
      <c r="J3788" s="2"/>
      <c r="K3788" s="2"/>
      <c r="L3788" s="2"/>
      <c r="M3788" s="2"/>
      <c r="N3788" s="2"/>
      <c r="O3788" s="2"/>
    </row>
    <row r="3789" spans="8:15">
      <c r="H3789" s="2"/>
      <c r="I3789" s="2"/>
      <c r="J3789" s="2"/>
      <c r="K3789" s="2"/>
      <c r="L3789" s="2"/>
      <c r="M3789" s="2"/>
      <c r="N3789" s="2"/>
      <c r="O3789" s="2"/>
    </row>
    <row r="3790" spans="8:15">
      <c r="H3790" s="2"/>
      <c r="I3790" s="2"/>
      <c r="J3790" s="2"/>
      <c r="K3790" s="2"/>
      <c r="L3790" s="2"/>
      <c r="M3790" s="2"/>
      <c r="N3790" s="2"/>
      <c r="O3790" s="2"/>
    </row>
    <row r="3791" spans="8:15">
      <c r="H3791" s="2"/>
      <c r="I3791" s="2"/>
      <c r="J3791" s="2"/>
      <c r="K3791" s="2"/>
      <c r="L3791" s="2"/>
      <c r="M3791" s="2"/>
      <c r="N3791" s="2"/>
      <c r="O3791" s="2"/>
    </row>
    <row r="3792" spans="8:15">
      <c r="H3792" s="2"/>
      <c r="I3792" s="2"/>
      <c r="J3792" s="2"/>
      <c r="K3792" s="2"/>
      <c r="L3792" s="2"/>
      <c r="M3792" s="2"/>
      <c r="N3792" s="2"/>
      <c r="O3792" s="2"/>
    </row>
    <row r="3793" spans="8:15">
      <c r="H3793" s="2"/>
      <c r="I3793" s="2"/>
      <c r="J3793" s="2"/>
      <c r="K3793" s="2"/>
      <c r="L3793" s="2"/>
      <c r="M3793" s="2"/>
      <c r="N3793" s="2"/>
      <c r="O3793" s="2"/>
    </row>
    <row r="3794" spans="8:15">
      <c r="H3794" s="2"/>
      <c r="I3794" s="2"/>
      <c r="J3794" s="2"/>
      <c r="K3794" s="2"/>
      <c r="L3794" s="2"/>
      <c r="M3794" s="2"/>
      <c r="N3794" s="2"/>
      <c r="O3794" s="2"/>
    </row>
    <row r="3795" spans="8:15">
      <c r="H3795" s="2"/>
      <c r="I3795" s="2"/>
      <c r="J3795" s="2"/>
      <c r="K3795" s="2"/>
      <c r="L3795" s="2"/>
      <c r="M3795" s="2"/>
      <c r="N3795" s="2"/>
      <c r="O3795" s="2"/>
    </row>
    <row r="3796" spans="8:15">
      <c r="H3796" s="2"/>
      <c r="I3796" s="2"/>
      <c r="J3796" s="2"/>
      <c r="K3796" s="2"/>
      <c r="L3796" s="2"/>
      <c r="M3796" s="2"/>
      <c r="N3796" s="2"/>
      <c r="O3796" s="2"/>
    </row>
    <row r="3797" spans="8:15">
      <c r="H3797" s="2"/>
      <c r="I3797" s="2"/>
      <c r="J3797" s="2"/>
      <c r="K3797" s="2"/>
      <c r="L3797" s="2"/>
      <c r="M3797" s="2"/>
      <c r="N3797" s="2"/>
      <c r="O3797" s="2"/>
    </row>
    <row r="3798" spans="8:15">
      <c r="H3798" s="2"/>
      <c r="I3798" s="2"/>
      <c r="J3798" s="2"/>
      <c r="K3798" s="2"/>
      <c r="L3798" s="2"/>
      <c r="M3798" s="2"/>
      <c r="N3798" s="2"/>
      <c r="O3798" s="2"/>
    </row>
    <row r="3799" spans="8:15">
      <c r="H3799" s="2"/>
      <c r="I3799" s="2"/>
      <c r="J3799" s="2"/>
      <c r="K3799" s="2"/>
      <c r="L3799" s="2"/>
      <c r="M3799" s="2"/>
      <c r="N3799" s="2"/>
      <c r="O3799" s="2"/>
    </row>
    <row r="3800" spans="8:15">
      <c r="H3800" s="2"/>
      <c r="I3800" s="2"/>
      <c r="J3800" s="2"/>
      <c r="K3800" s="2"/>
      <c r="L3800" s="2"/>
      <c r="M3800" s="2"/>
      <c r="N3800" s="2"/>
      <c r="O3800" s="2"/>
    </row>
    <row r="3801" spans="8:15">
      <c r="H3801" s="2"/>
      <c r="I3801" s="2"/>
      <c r="J3801" s="2"/>
      <c r="K3801" s="2"/>
      <c r="L3801" s="2"/>
      <c r="M3801" s="2"/>
      <c r="N3801" s="2"/>
      <c r="O3801" s="2"/>
    </row>
    <row r="3802" spans="8:15">
      <c r="H3802" s="2"/>
      <c r="I3802" s="2"/>
      <c r="J3802" s="2"/>
      <c r="K3802" s="2"/>
      <c r="L3802" s="2"/>
      <c r="M3802" s="2"/>
      <c r="N3802" s="2"/>
      <c r="O3802" s="2"/>
    </row>
    <row r="3803" spans="8:15">
      <c r="H3803" s="2"/>
      <c r="I3803" s="2"/>
      <c r="J3803" s="2"/>
      <c r="K3803" s="2"/>
      <c r="L3803" s="2"/>
      <c r="M3803" s="2"/>
      <c r="N3803" s="2"/>
      <c r="O3803" s="2"/>
    </row>
    <row r="3804" spans="8:15">
      <c r="H3804" s="2"/>
      <c r="I3804" s="2"/>
      <c r="J3804" s="2"/>
      <c r="K3804" s="2"/>
      <c r="L3804" s="2"/>
      <c r="M3804" s="2"/>
      <c r="N3804" s="2"/>
      <c r="O3804" s="2"/>
    </row>
    <row r="3805" spans="8:15">
      <c r="H3805" s="2"/>
      <c r="I3805" s="2"/>
      <c r="J3805" s="2"/>
      <c r="K3805" s="2"/>
      <c r="L3805" s="2"/>
      <c r="M3805" s="2"/>
      <c r="N3805" s="2"/>
      <c r="O3805" s="2"/>
    </row>
    <row r="3806" spans="8:15">
      <c r="H3806" s="2"/>
      <c r="I3806" s="2"/>
      <c r="J3806" s="2"/>
      <c r="K3806" s="2"/>
      <c r="L3806" s="2"/>
      <c r="M3806" s="2"/>
      <c r="N3806" s="2"/>
      <c r="O3806" s="2"/>
    </row>
    <row r="3807" spans="8:15">
      <c r="H3807" s="2"/>
      <c r="I3807" s="2"/>
      <c r="J3807" s="2"/>
      <c r="K3807" s="2"/>
      <c r="L3807" s="2"/>
      <c r="M3807" s="2"/>
      <c r="N3807" s="2"/>
      <c r="O3807" s="2"/>
    </row>
    <row r="3808" spans="8:15">
      <c r="H3808" s="2"/>
      <c r="I3808" s="2"/>
      <c r="J3808" s="2"/>
      <c r="K3808" s="2"/>
      <c r="L3808" s="2"/>
      <c r="M3808" s="2"/>
      <c r="N3808" s="2"/>
      <c r="O3808" s="2"/>
    </row>
    <row r="3809" spans="8:15">
      <c r="H3809" s="2"/>
      <c r="I3809" s="2"/>
      <c r="J3809" s="2"/>
      <c r="K3809" s="2"/>
      <c r="L3809" s="2"/>
      <c r="M3809" s="2"/>
      <c r="N3809" s="2"/>
      <c r="O3809" s="2"/>
    </row>
    <row r="3810" spans="8:15">
      <c r="H3810" s="2"/>
      <c r="I3810" s="2"/>
      <c r="J3810" s="2"/>
      <c r="K3810" s="2"/>
      <c r="L3810" s="2"/>
      <c r="M3810" s="2"/>
      <c r="N3810" s="2"/>
      <c r="O3810" s="2"/>
    </row>
    <row r="3811" spans="8:15">
      <c r="H3811" s="2"/>
      <c r="I3811" s="2"/>
      <c r="J3811" s="2"/>
      <c r="K3811" s="2"/>
      <c r="L3811" s="2"/>
      <c r="M3811" s="2"/>
      <c r="N3811" s="2"/>
      <c r="O3811" s="2"/>
    </row>
    <row r="3812" spans="8:15">
      <c r="H3812" s="2"/>
      <c r="I3812" s="2"/>
      <c r="J3812" s="2"/>
      <c r="K3812" s="2"/>
      <c r="L3812" s="2"/>
      <c r="M3812" s="2"/>
      <c r="N3812" s="2"/>
      <c r="O3812" s="2"/>
    </row>
    <row r="3813" spans="8:15">
      <c r="H3813" s="2"/>
      <c r="I3813" s="2"/>
      <c r="J3813" s="2"/>
      <c r="K3813" s="2"/>
      <c r="L3813" s="2"/>
      <c r="M3813" s="2"/>
      <c r="N3813" s="2"/>
      <c r="O3813" s="2"/>
    </row>
    <row r="3814" spans="8:15">
      <c r="H3814" s="2"/>
      <c r="I3814" s="2"/>
      <c r="J3814" s="2"/>
      <c r="K3814" s="2"/>
      <c r="L3814" s="2"/>
      <c r="M3814" s="2"/>
      <c r="N3814" s="2"/>
      <c r="O3814" s="2"/>
    </row>
    <row r="3815" spans="8:15">
      <c r="H3815" s="2"/>
      <c r="I3815" s="2"/>
      <c r="J3815" s="2"/>
      <c r="K3815" s="2"/>
      <c r="L3815" s="2"/>
      <c r="M3815" s="2"/>
      <c r="N3815" s="2"/>
      <c r="O3815" s="2"/>
    </row>
    <row r="3816" spans="8:15">
      <c r="H3816" s="2"/>
      <c r="I3816" s="2"/>
      <c r="J3816" s="2"/>
      <c r="K3816" s="2"/>
      <c r="L3816" s="2"/>
      <c r="M3816" s="2"/>
      <c r="N3816" s="2"/>
      <c r="O3816" s="2"/>
    </row>
    <row r="3817" spans="8:15">
      <c r="H3817" s="2"/>
      <c r="I3817" s="2"/>
      <c r="J3817" s="2"/>
      <c r="K3817" s="2"/>
      <c r="L3817" s="2"/>
      <c r="M3817" s="2"/>
      <c r="N3817" s="2"/>
      <c r="O3817" s="2"/>
    </row>
    <row r="3818" spans="8:15">
      <c r="H3818" s="2"/>
      <c r="I3818" s="2"/>
      <c r="J3818" s="2"/>
      <c r="K3818" s="2"/>
      <c r="L3818" s="2"/>
      <c r="M3818" s="2"/>
      <c r="N3818" s="2"/>
      <c r="O3818" s="2"/>
    </row>
    <row r="3819" spans="8:15">
      <c r="H3819" s="2"/>
      <c r="I3819" s="2"/>
      <c r="J3819" s="2"/>
      <c r="K3819" s="2"/>
      <c r="L3819" s="2"/>
      <c r="M3819" s="2"/>
      <c r="N3819" s="2"/>
      <c r="O3819" s="2"/>
    </row>
    <row r="3820" spans="8:15">
      <c r="H3820" s="2"/>
      <c r="I3820" s="2"/>
      <c r="J3820" s="2"/>
      <c r="K3820" s="2"/>
      <c r="L3820" s="2"/>
      <c r="M3820" s="2"/>
      <c r="N3820" s="2"/>
      <c r="O3820" s="2"/>
    </row>
    <row r="3821" spans="8:15">
      <c r="H3821" s="2"/>
      <c r="I3821" s="2"/>
      <c r="J3821" s="2"/>
      <c r="K3821" s="2"/>
      <c r="L3821" s="2"/>
      <c r="M3821" s="2"/>
      <c r="N3821" s="2"/>
      <c r="O3821" s="2"/>
    </row>
    <row r="3822" spans="8:15">
      <c r="H3822" s="2"/>
      <c r="I3822" s="2"/>
      <c r="J3822" s="2"/>
      <c r="K3822" s="2"/>
      <c r="L3822" s="2"/>
      <c r="M3822" s="2"/>
      <c r="N3822" s="2"/>
      <c r="O3822" s="2"/>
    </row>
    <row r="3823" spans="8:15">
      <c r="H3823" s="2"/>
      <c r="I3823" s="2"/>
      <c r="J3823" s="2"/>
      <c r="K3823" s="2"/>
      <c r="L3823" s="2"/>
      <c r="M3823" s="2"/>
      <c r="N3823" s="2"/>
      <c r="O3823" s="2"/>
    </row>
    <row r="3824" spans="8:15">
      <c r="H3824" s="2"/>
      <c r="I3824" s="2"/>
      <c r="J3824" s="2"/>
      <c r="K3824" s="2"/>
      <c r="L3824" s="2"/>
      <c r="M3824" s="2"/>
      <c r="N3824" s="2"/>
      <c r="O3824" s="2"/>
    </row>
    <row r="3825" spans="8:15">
      <c r="H3825" s="2"/>
      <c r="I3825" s="2"/>
      <c r="J3825" s="2"/>
      <c r="K3825" s="2"/>
      <c r="L3825" s="2"/>
      <c r="M3825" s="2"/>
      <c r="N3825" s="2"/>
      <c r="O3825" s="2"/>
    </row>
    <row r="3826" spans="8:15">
      <c r="H3826" s="2"/>
      <c r="I3826" s="2"/>
      <c r="J3826" s="2"/>
      <c r="K3826" s="2"/>
      <c r="L3826" s="2"/>
      <c r="M3826" s="2"/>
      <c r="N3826" s="2"/>
      <c r="O3826" s="2"/>
    </row>
    <row r="3827" spans="8:15">
      <c r="H3827" s="2"/>
      <c r="I3827" s="2"/>
      <c r="J3827" s="2"/>
      <c r="K3827" s="2"/>
      <c r="L3827" s="2"/>
      <c r="M3827" s="2"/>
      <c r="N3827" s="2"/>
      <c r="O3827" s="2"/>
    </row>
    <row r="3828" spans="8:15">
      <c r="H3828" s="2"/>
      <c r="I3828" s="2"/>
      <c r="J3828" s="2"/>
      <c r="K3828" s="2"/>
      <c r="L3828" s="2"/>
      <c r="M3828" s="2"/>
      <c r="N3828" s="2"/>
      <c r="O3828" s="2"/>
    </row>
    <row r="3829" spans="8:15">
      <c r="H3829" s="2"/>
      <c r="I3829" s="2"/>
      <c r="J3829" s="2"/>
      <c r="K3829" s="2"/>
      <c r="L3829" s="2"/>
      <c r="M3829" s="2"/>
      <c r="N3829" s="2"/>
      <c r="O3829" s="2"/>
    </row>
    <row r="3830" spans="8:15">
      <c r="H3830" s="2"/>
      <c r="I3830" s="2"/>
      <c r="J3830" s="2"/>
      <c r="K3830" s="2"/>
      <c r="L3830" s="2"/>
      <c r="M3830" s="2"/>
      <c r="N3830" s="2"/>
      <c r="O3830" s="2"/>
    </row>
    <row r="3831" spans="8:15">
      <c r="H3831" s="2"/>
      <c r="I3831" s="2"/>
      <c r="J3831" s="2"/>
      <c r="K3831" s="2"/>
      <c r="L3831" s="2"/>
      <c r="M3831" s="2"/>
      <c r="N3831" s="2"/>
      <c r="O3831" s="2"/>
    </row>
    <row r="3832" spans="8:15">
      <c r="H3832" s="2"/>
      <c r="I3832" s="2"/>
      <c r="J3832" s="2"/>
      <c r="K3832" s="2"/>
      <c r="L3832" s="2"/>
      <c r="M3832" s="2"/>
      <c r="N3832" s="2"/>
      <c r="O3832" s="2"/>
    </row>
    <row r="3833" spans="8:15">
      <c r="H3833" s="2"/>
      <c r="I3833" s="2"/>
      <c r="J3833" s="2"/>
      <c r="K3833" s="2"/>
      <c r="L3833" s="2"/>
      <c r="M3833" s="2"/>
      <c r="N3833" s="2"/>
      <c r="O3833" s="2"/>
    </row>
    <row r="3834" spans="8:15">
      <c r="H3834" s="2"/>
      <c r="I3834" s="2"/>
      <c r="J3834" s="2"/>
      <c r="K3834" s="2"/>
      <c r="L3834" s="2"/>
      <c r="M3834" s="2"/>
      <c r="N3834" s="2"/>
      <c r="O3834" s="2"/>
    </row>
    <row r="3835" spans="8:15">
      <c r="H3835" s="2"/>
      <c r="I3835" s="2"/>
      <c r="J3835" s="2"/>
      <c r="K3835" s="2"/>
      <c r="L3835" s="2"/>
      <c r="M3835" s="2"/>
      <c r="N3835" s="2"/>
      <c r="O3835" s="2"/>
    </row>
    <row r="3836" spans="8:15">
      <c r="H3836" s="2"/>
      <c r="I3836" s="2"/>
      <c r="J3836" s="2"/>
      <c r="K3836" s="2"/>
      <c r="L3836" s="2"/>
      <c r="M3836" s="2"/>
      <c r="N3836" s="2"/>
      <c r="O3836" s="2"/>
    </row>
    <row r="3837" spans="8:15">
      <c r="H3837" s="2"/>
      <c r="I3837" s="2"/>
      <c r="J3837" s="2"/>
      <c r="K3837" s="2"/>
      <c r="L3837" s="2"/>
      <c r="M3837" s="2"/>
      <c r="N3837" s="2"/>
      <c r="O3837" s="2"/>
    </row>
    <row r="3838" spans="8:15">
      <c r="H3838" s="2"/>
      <c r="I3838" s="2"/>
      <c r="J3838" s="2"/>
      <c r="K3838" s="2"/>
      <c r="L3838" s="2"/>
      <c r="M3838" s="2"/>
      <c r="N3838" s="2"/>
      <c r="O3838" s="2"/>
    </row>
    <row r="3839" spans="8:15">
      <c r="H3839" s="2"/>
      <c r="I3839" s="2"/>
      <c r="J3839" s="2"/>
      <c r="K3839" s="2"/>
      <c r="L3839" s="2"/>
      <c r="M3839" s="2"/>
      <c r="N3839" s="2"/>
      <c r="O3839" s="2"/>
    </row>
    <row r="3840" spans="8:15">
      <c r="H3840" s="2"/>
      <c r="I3840" s="2"/>
      <c r="J3840" s="2"/>
      <c r="K3840" s="2"/>
      <c r="L3840" s="2"/>
      <c r="M3840" s="2"/>
      <c r="N3840" s="2"/>
      <c r="O3840" s="2"/>
    </row>
    <row r="3841" spans="8:15">
      <c r="H3841" s="2"/>
      <c r="I3841" s="2"/>
      <c r="J3841" s="2"/>
      <c r="K3841" s="2"/>
      <c r="L3841" s="2"/>
      <c r="M3841" s="2"/>
      <c r="N3841" s="2"/>
      <c r="O3841" s="2"/>
    </row>
    <row r="3842" spans="8:15">
      <c r="H3842" s="2"/>
      <c r="I3842" s="2"/>
      <c r="J3842" s="2"/>
      <c r="K3842" s="2"/>
      <c r="L3842" s="2"/>
      <c r="M3842" s="2"/>
      <c r="N3842" s="2"/>
      <c r="O3842" s="2"/>
    </row>
    <row r="3843" spans="8:15">
      <c r="H3843" s="2"/>
      <c r="I3843" s="2"/>
      <c r="J3843" s="2"/>
      <c r="K3843" s="2"/>
      <c r="L3843" s="2"/>
      <c r="M3843" s="2"/>
      <c r="N3843" s="2"/>
      <c r="O3843" s="2"/>
    </row>
    <row r="3844" spans="8:15">
      <c r="H3844" s="2"/>
      <c r="I3844" s="2"/>
      <c r="J3844" s="2"/>
      <c r="K3844" s="2"/>
      <c r="L3844" s="2"/>
      <c r="M3844" s="2"/>
      <c r="N3844" s="2"/>
      <c r="O3844" s="2"/>
    </row>
    <row r="3845" spans="8:15">
      <c r="H3845" s="2"/>
      <c r="I3845" s="2"/>
      <c r="J3845" s="2"/>
      <c r="K3845" s="2"/>
      <c r="L3845" s="2"/>
      <c r="M3845" s="2"/>
      <c r="N3845" s="2"/>
      <c r="O3845" s="2"/>
    </row>
    <row r="3846" spans="8:15">
      <c r="H3846" s="2"/>
      <c r="I3846" s="2"/>
      <c r="J3846" s="2"/>
      <c r="K3846" s="2"/>
      <c r="L3846" s="2"/>
      <c r="M3846" s="2"/>
      <c r="N3846" s="2"/>
      <c r="O3846" s="2"/>
    </row>
    <row r="3847" spans="8:15">
      <c r="H3847" s="2"/>
      <c r="I3847" s="2"/>
      <c r="J3847" s="2"/>
      <c r="K3847" s="2"/>
      <c r="L3847" s="2"/>
      <c r="M3847" s="2"/>
      <c r="N3847" s="2"/>
      <c r="O3847" s="2"/>
    </row>
    <row r="3848" spans="8:15">
      <c r="H3848" s="2"/>
      <c r="I3848" s="2"/>
      <c r="J3848" s="2"/>
      <c r="K3848" s="2"/>
      <c r="L3848" s="2"/>
      <c r="M3848" s="2"/>
      <c r="N3848" s="2"/>
      <c r="O3848" s="2"/>
    </row>
    <row r="3849" spans="8:15">
      <c r="H3849" s="2"/>
      <c r="I3849" s="2"/>
      <c r="J3849" s="2"/>
      <c r="K3849" s="2"/>
      <c r="L3849" s="2"/>
      <c r="M3849" s="2"/>
      <c r="N3849" s="2"/>
      <c r="O3849" s="2"/>
    </row>
    <row r="3850" spans="8:15">
      <c r="H3850" s="2"/>
      <c r="I3850" s="2"/>
      <c r="J3850" s="2"/>
      <c r="K3850" s="2"/>
      <c r="L3850" s="2"/>
      <c r="M3850" s="2"/>
      <c r="N3850" s="2"/>
      <c r="O3850" s="2"/>
    </row>
    <row r="3851" spans="8:15">
      <c r="H3851" s="2"/>
      <c r="I3851" s="2"/>
      <c r="J3851" s="2"/>
      <c r="K3851" s="2"/>
      <c r="L3851" s="2"/>
      <c r="M3851" s="2"/>
      <c r="N3851" s="2"/>
      <c r="O3851" s="2"/>
    </row>
    <row r="3852" spans="8:15">
      <c r="H3852" s="2"/>
      <c r="I3852" s="2"/>
      <c r="J3852" s="2"/>
      <c r="K3852" s="2"/>
      <c r="L3852" s="2"/>
      <c r="M3852" s="2"/>
      <c r="N3852" s="2"/>
      <c r="O3852" s="2"/>
    </row>
    <row r="3853" spans="8:15">
      <c r="H3853" s="2"/>
      <c r="I3853" s="2"/>
      <c r="J3853" s="2"/>
      <c r="K3853" s="2"/>
      <c r="L3853" s="2"/>
      <c r="M3853" s="2"/>
      <c r="N3853" s="2"/>
      <c r="O3853" s="2"/>
    </row>
    <row r="3854" spans="8:15">
      <c r="H3854" s="2"/>
      <c r="I3854" s="2"/>
      <c r="J3854" s="2"/>
      <c r="K3854" s="2"/>
      <c r="L3854" s="2"/>
      <c r="M3854" s="2"/>
      <c r="N3854" s="2"/>
      <c r="O3854" s="2"/>
    </row>
    <row r="3855" spans="8:15">
      <c r="H3855" s="2"/>
      <c r="I3855" s="2"/>
      <c r="J3855" s="2"/>
      <c r="K3855" s="2"/>
      <c r="L3855" s="2"/>
      <c r="M3855" s="2"/>
      <c r="N3855" s="2"/>
      <c r="O3855" s="2"/>
    </row>
    <row r="3856" spans="8:15">
      <c r="H3856" s="2"/>
      <c r="I3856" s="2"/>
      <c r="J3856" s="2"/>
      <c r="K3856" s="2"/>
      <c r="L3856" s="2"/>
      <c r="M3856" s="2"/>
      <c r="N3856" s="2"/>
      <c r="O3856" s="2"/>
    </row>
    <row r="3857" spans="8:15">
      <c r="H3857" s="2"/>
      <c r="I3857" s="2"/>
      <c r="J3857" s="2"/>
      <c r="K3857" s="2"/>
      <c r="L3857" s="2"/>
      <c r="M3857" s="2"/>
      <c r="N3857" s="2"/>
      <c r="O3857" s="2"/>
    </row>
    <row r="3858" spans="8:15">
      <c r="H3858" s="2"/>
      <c r="I3858" s="2"/>
      <c r="J3858" s="2"/>
      <c r="K3858" s="2"/>
      <c r="L3858" s="2"/>
      <c r="M3858" s="2"/>
      <c r="N3858" s="2"/>
      <c r="O3858" s="2"/>
    </row>
    <row r="3859" spans="8:15">
      <c r="H3859" s="2"/>
      <c r="I3859" s="2"/>
      <c r="J3859" s="2"/>
      <c r="K3859" s="2"/>
      <c r="L3859" s="2"/>
      <c r="M3859" s="2"/>
      <c r="N3859" s="2"/>
      <c r="O3859" s="2"/>
    </row>
    <row r="3860" spans="8:15">
      <c r="H3860" s="2"/>
      <c r="I3860" s="2"/>
      <c r="J3860" s="2"/>
      <c r="K3860" s="2"/>
      <c r="L3860" s="2"/>
      <c r="M3860" s="2"/>
      <c r="N3860" s="2"/>
      <c r="O3860" s="2"/>
    </row>
    <row r="3861" spans="8:15">
      <c r="H3861" s="2"/>
      <c r="I3861" s="2"/>
      <c r="J3861" s="2"/>
      <c r="K3861" s="2"/>
      <c r="L3861" s="2"/>
      <c r="M3861" s="2"/>
      <c r="N3861" s="2"/>
      <c r="O3861" s="2"/>
    </row>
    <row r="3862" spans="8:15">
      <c r="H3862" s="2"/>
      <c r="I3862" s="2"/>
      <c r="J3862" s="2"/>
      <c r="K3862" s="2"/>
      <c r="L3862" s="2"/>
      <c r="M3862" s="2"/>
      <c r="N3862" s="2"/>
      <c r="O3862" s="2"/>
    </row>
    <row r="3863" spans="8:15">
      <c r="H3863" s="2"/>
      <c r="I3863" s="2"/>
      <c r="J3863" s="2"/>
      <c r="K3863" s="2"/>
      <c r="L3863" s="2"/>
      <c r="M3863" s="2"/>
      <c r="N3863" s="2"/>
      <c r="O3863" s="2"/>
    </row>
    <row r="3864" spans="8:15">
      <c r="H3864" s="2"/>
      <c r="I3864" s="2"/>
      <c r="J3864" s="2"/>
      <c r="K3864" s="2"/>
      <c r="L3864" s="2"/>
      <c r="M3864" s="2"/>
      <c r="N3864" s="2"/>
      <c r="O3864" s="2"/>
    </row>
    <row r="3865" spans="8:15">
      <c r="H3865" s="2"/>
      <c r="I3865" s="2"/>
      <c r="J3865" s="2"/>
      <c r="K3865" s="2"/>
      <c r="L3865" s="2"/>
      <c r="M3865" s="2"/>
      <c r="N3865" s="2"/>
      <c r="O3865" s="2"/>
    </row>
    <row r="3866" spans="8:15">
      <c r="H3866" s="2"/>
      <c r="I3866" s="2"/>
      <c r="J3866" s="2"/>
      <c r="K3866" s="2"/>
      <c r="L3866" s="2"/>
      <c r="M3866" s="2"/>
      <c r="N3866" s="2"/>
      <c r="O3866" s="2"/>
    </row>
    <row r="3867" spans="8:15">
      <c r="H3867" s="2"/>
      <c r="I3867" s="2"/>
      <c r="J3867" s="2"/>
      <c r="K3867" s="2"/>
      <c r="L3867" s="2"/>
      <c r="M3867" s="2"/>
      <c r="N3867" s="2"/>
      <c r="O3867" s="2"/>
    </row>
    <row r="3868" spans="8:15">
      <c r="H3868" s="2"/>
      <c r="I3868" s="2"/>
      <c r="J3868" s="2"/>
      <c r="K3868" s="2"/>
      <c r="L3868" s="2"/>
      <c r="M3868" s="2"/>
      <c r="N3868" s="2"/>
      <c r="O3868" s="2"/>
    </row>
    <row r="3869" spans="8:15">
      <c r="H3869" s="2"/>
      <c r="I3869" s="2"/>
      <c r="J3869" s="2"/>
      <c r="K3869" s="2"/>
      <c r="L3869" s="2"/>
      <c r="M3869" s="2"/>
      <c r="N3869" s="2"/>
      <c r="O3869" s="2"/>
    </row>
    <row r="3870" spans="8:15">
      <c r="H3870" s="2"/>
      <c r="I3870" s="2"/>
      <c r="J3870" s="2"/>
      <c r="K3870" s="2"/>
      <c r="L3870" s="2"/>
      <c r="M3870" s="2"/>
      <c r="N3870" s="2"/>
      <c r="O3870" s="2"/>
    </row>
    <row r="3871" spans="8:15">
      <c r="H3871" s="2"/>
      <c r="I3871" s="2"/>
      <c r="J3871" s="2"/>
      <c r="K3871" s="2"/>
      <c r="L3871" s="2"/>
      <c r="M3871" s="2"/>
      <c r="N3871" s="2"/>
      <c r="O3871" s="2"/>
    </row>
    <row r="3872" spans="8:15">
      <c r="H3872" s="2"/>
      <c r="I3872" s="2"/>
      <c r="J3872" s="2"/>
      <c r="K3872" s="2"/>
      <c r="L3872" s="2"/>
      <c r="M3872" s="2"/>
      <c r="N3872" s="2"/>
      <c r="O3872" s="2"/>
    </row>
    <row r="3873" spans="8:15">
      <c r="H3873" s="2"/>
      <c r="I3873" s="2"/>
      <c r="J3873" s="2"/>
      <c r="K3873" s="2"/>
      <c r="L3873" s="2"/>
      <c r="M3873" s="2"/>
      <c r="N3873" s="2"/>
      <c r="O3873" s="2"/>
    </row>
    <row r="3874" spans="8:15">
      <c r="H3874" s="2"/>
      <c r="I3874" s="2"/>
      <c r="J3874" s="2"/>
      <c r="K3874" s="2"/>
      <c r="L3874" s="2"/>
      <c r="M3874" s="2"/>
      <c r="N3874" s="2"/>
      <c r="O3874" s="2"/>
    </row>
    <row r="3875" spans="8:15">
      <c r="H3875" s="2"/>
      <c r="I3875" s="2"/>
      <c r="J3875" s="2"/>
      <c r="K3875" s="2"/>
      <c r="L3875" s="2"/>
      <c r="M3875" s="2"/>
      <c r="N3875" s="2"/>
      <c r="O3875" s="2"/>
    </row>
    <row r="3876" spans="8:15">
      <c r="H3876" s="2"/>
      <c r="I3876" s="2"/>
      <c r="J3876" s="2"/>
      <c r="K3876" s="2"/>
      <c r="L3876" s="2"/>
      <c r="M3876" s="2"/>
      <c r="N3876" s="2"/>
      <c r="O3876" s="2"/>
    </row>
    <row r="3877" spans="8:15">
      <c r="H3877" s="2"/>
      <c r="I3877" s="2"/>
      <c r="J3877" s="2"/>
      <c r="K3877" s="2"/>
      <c r="L3877" s="2"/>
      <c r="M3877" s="2"/>
      <c r="N3877" s="2"/>
      <c r="O3877" s="2"/>
    </row>
    <row r="3878" spans="8:15">
      <c r="H3878" s="2"/>
      <c r="I3878" s="2"/>
      <c r="J3878" s="2"/>
      <c r="K3878" s="2"/>
      <c r="L3878" s="2"/>
      <c r="M3878" s="2"/>
      <c r="N3878" s="2"/>
      <c r="O3878" s="2"/>
    </row>
    <row r="3879" spans="8:15">
      <c r="H3879" s="2"/>
      <c r="I3879" s="2"/>
      <c r="J3879" s="2"/>
      <c r="K3879" s="2"/>
      <c r="L3879" s="2"/>
      <c r="M3879" s="2"/>
      <c r="N3879" s="2"/>
      <c r="O3879" s="2"/>
    </row>
    <row r="3880" spans="8:15">
      <c r="H3880" s="2"/>
      <c r="I3880" s="2"/>
      <c r="J3880" s="2"/>
      <c r="K3880" s="2"/>
      <c r="L3880" s="2"/>
      <c r="M3880" s="2"/>
      <c r="N3880" s="2"/>
      <c r="O3880" s="2"/>
    </row>
    <row r="3881" spans="8:15">
      <c r="H3881" s="2"/>
      <c r="I3881" s="2"/>
      <c r="J3881" s="2"/>
      <c r="K3881" s="2"/>
      <c r="L3881" s="2"/>
      <c r="M3881" s="2"/>
      <c r="N3881" s="2"/>
      <c r="O3881" s="2"/>
    </row>
    <row r="3882" spans="8:15">
      <c r="H3882" s="2"/>
      <c r="I3882" s="2"/>
      <c r="J3882" s="2"/>
      <c r="K3882" s="2"/>
      <c r="L3882" s="2"/>
      <c r="M3882" s="2"/>
      <c r="N3882" s="2"/>
      <c r="O3882" s="2"/>
    </row>
    <row r="3883" spans="8:15">
      <c r="H3883" s="2"/>
      <c r="I3883" s="2"/>
      <c r="J3883" s="2"/>
      <c r="K3883" s="2"/>
      <c r="L3883" s="2"/>
      <c r="M3883" s="2"/>
      <c r="N3883" s="2"/>
      <c r="O3883" s="2"/>
    </row>
    <row r="3884" spans="8:15">
      <c r="H3884" s="2"/>
      <c r="I3884" s="2"/>
      <c r="J3884" s="2"/>
      <c r="K3884" s="2"/>
      <c r="L3884" s="2"/>
      <c r="M3884" s="2"/>
      <c r="N3884" s="2"/>
      <c r="O3884" s="2"/>
    </row>
    <row r="3885" spans="8:15">
      <c r="H3885" s="2"/>
      <c r="I3885" s="2"/>
      <c r="J3885" s="2"/>
      <c r="K3885" s="2"/>
      <c r="L3885" s="2"/>
      <c r="M3885" s="2"/>
      <c r="N3885" s="2"/>
      <c r="O3885" s="2"/>
    </row>
    <row r="3886" spans="8:15">
      <c r="H3886" s="2"/>
      <c r="I3886" s="2"/>
      <c r="J3886" s="2"/>
      <c r="K3886" s="2"/>
      <c r="L3886" s="2"/>
      <c r="M3886" s="2"/>
      <c r="N3886" s="2"/>
      <c r="O3886" s="2"/>
    </row>
    <row r="3887" spans="8:15">
      <c r="H3887" s="2"/>
      <c r="I3887" s="2"/>
      <c r="J3887" s="2"/>
      <c r="K3887" s="2"/>
      <c r="L3887" s="2"/>
      <c r="M3887" s="2"/>
      <c r="N3887" s="2"/>
      <c r="O3887" s="2"/>
    </row>
    <row r="3888" spans="8:15">
      <c r="H3888" s="2"/>
      <c r="I3888" s="2"/>
      <c r="J3888" s="2"/>
      <c r="K3888" s="2"/>
      <c r="L3888" s="2"/>
      <c r="M3888" s="2"/>
      <c r="N3888" s="2"/>
      <c r="O3888" s="2"/>
    </row>
    <row r="3889" spans="8:15">
      <c r="H3889" s="2"/>
      <c r="I3889" s="2"/>
      <c r="J3889" s="2"/>
      <c r="K3889" s="2"/>
      <c r="L3889" s="2"/>
      <c r="M3889" s="2"/>
      <c r="N3889" s="2"/>
      <c r="O3889" s="2"/>
    </row>
    <row r="3890" spans="8:15">
      <c r="H3890" s="2"/>
      <c r="I3890" s="2"/>
      <c r="J3890" s="2"/>
      <c r="K3890" s="2"/>
      <c r="L3890" s="2"/>
      <c r="M3890" s="2"/>
      <c r="N3890" s="2"/>
      <c r="O3890" s="2"/>
    </row>
    <row r="3891" spans="8:15">
      <c r="H3891" s="2"/>
      <c r="I3891" s="2"/>
      <c r="J3891" s="2"/>
      <c r="K3891" s="2"/>
      <c r="L3891" s="2"/>
      <c r="M3891" s="2"/>
      <c r="N3891" s="2"/>
      <c r="O3891" s="2"/>
    </row>
    <row r="3892" spans="8:15">
      <c r="H3892" s="2"/>
      <c r="I3892" s="2"/>
      <c r="J3892" s="2"/>
      <c r="K3892" s="2"/>
      <c r="L3892" s="2"/>
      <c r="M3892" s="2"/>
      <c r="N3892" s="2"/>
      <c r="O3892" s="2"/>
    </row>
    <row r="3893" spans="8:15">
      <c r="H3893" s="2"/>
      <c r="I3893" s="2"/>
      <c r="J3893" s="2"/>
      <c r="K3893" s="2"/>
      <c r="L3893" s="2"/>
      <c r="M3893" s="2"/>
      <c r="N3893" s="2"/>
      <c r="O3893" s="2"/>
    </row>
    <row r="3894" spans="8:15">
      <c r="H3894" s="2"/>
      <c r="I3894" s="2"/>
      <c r="J3894" s="2"/>
      <c r="K3894" s="2"/>
      <c r="L3894" s="2"/>
      <c r="M3894" s="2"/>
      <c r="N3894" s="2"/>
      <c r="O3894" s="2"/>
    </row>
    <row r="3895" spans="8:15">
      <c r="H3895" s="2"/>
      <c r="I3895" s="2"/>
      <c r="J3895" s="2"/>
      <c r="K3895" s="2"/>
      <c r="L3895" s="2"/>
      <c r="M3895" s="2"/>
      <c r="N3895" s="2"/>
      <c r="O3895" s="2"/>
    </row>
    <row r="3896" spans="8:15">
      <c r="H3896" s="2"/>
      <c r="I3896" s="2"/>
      <c r="J3896" s="2"/>
      <c r="K3896" s="2"/>
      <c r="L3896" s="2"/>
      <c r="M3896" s="2"/>
      <c r="N3896" s="2"/>
      <c r="O3896" s="2"/>
    </row>
    <row r="3897" spans="8:15">
      <c r="H3897" s="2"/>
      <c r="I3897" s="2"/>
      <c r="J3897" s="2"/>
      <c r="K3897" s="2"/>
      <c r="L3897" s="2"/>
      <c r="M3897" s="2"/>
      <c r="N3897" s="2"/>
      <c r="O3897" s="2"/>
    </row>
    <row r="3898" spans="8:15">
      <c r="H3898" s="2"/>
      <c r="I3898" s="2"/>
      <c r="J3898" s="2"/>
      <c r="K3898" s="2"/>
      <c r="L3898" s="2"/>
      <c r="M3898" s="2"/>
      <c r="N3898" s="2"/>
      <c r="O3898" s="2"/>
    </row>
    <row r="3899" spans="8:15">
      <c r="H3899" s="2"/>
      <c r="I3899" s="2"/>
      <c r="J3899" s="2"/>
      <c r="K3899" s="2"/>
      <c r="L3899" s="2"/>
      <c r="M3899" s="2"/>
      <c r="N3899" s="2"/>
      <c r="O3899" s="2"/>
    </row>
    <row r="3900" spans="8:15">
      <c r="H3900" s="2"/>
      <c r="I3900" s="2"/>
      <c r="J3900" s="2"/>
      <c r="K3900" s="2"/>
      <c r="L3900" s="2"/>
      <c r="M3900" s="2"/>
      <c r="N3900" s="2"/>
      <c r="O3900" s="2"/>
    </row>
    <row r="3901" spans="8:15">
      <c r="H3901" s="2"/>
      <c r="I3901" s="2"/>
      <c r="J3901" s="2"/>
      <c r="K3901" s="2"/>
      <c r="L3901" s="2"/>
      <c r="M3901" s="2"/>
      <c r="N3901" s="2"/>
      <c r="O3901" s="2"/>
    </row>
    <row r="3902" spans="8:15">
      <c r="H3902" s="2"/>
      <c r="I3902" s="2"/>
      <c r="J3902" s="2"/>
      <c r="K3902" s="2"/>
      <c r="L3902" s="2"/>
      <c r="M3902" s="2"/>
      <c r="N3902" s="2"/>
      <c r="O3902" s="2"/>
    </row>
    <row r="3903" spans="8:15">
      <c r="H3903" s="2"/>
      <c r="I3903" s="2"/>
      <c r="J3903" s="2"/>
      <c r="K3903" s="2"/>
      <c r="L3903" s="2"/>
      <c r="M3903" s="2"/>
      <c r="N3903" s="2"/>
      <c r="O3903" s="2"/>
    </row>
    <row r="3904" spans="8:15">
      <c r="H3904" s="2"/>
      <c r="I3904" s="2"/>
      <c r="J3904" s="2"/>
      <c r="K3904" s="2"/>
      <c r="L3904" s="2"/>
      <c r="M3904" s="2"/>
      <c r="N3904" s="2"/>
      <c r="O3904" s="2"/>
    </row>
    <row r="3905" spans="8:15">
      <c r="H3905" s="2"/>
      <c r="I3905" s="2"/>
      <c r="J3905" s="2"/>
      <c r="K3905" s="2"/>
      <c r="L3905" s="2"/>
      <c r="M3905" s="2"/>
      <c r="N3905" s="2"/>
      <c r="O3905" s="2"/>
    </row>
    <row r="3906" spans="8:15">
      <c r="H3906" s="2"/>
      <c r="I3906" s="2"/>
      <c r="J3906" s="2"/>
      <c r="K3906" s="2"/>
      <c r="L3906" s="2"/>
      <c r="M3906" s="2"/>
      <c r="N3906" s="2"/>
      <c r="O3906" s="2"/>
    </row>
    <row r="3907" spans="8:15">
      <c r="H3907" s="2"/>
      <c r="I3907" s="2"/>
      <c r="J3907" s="2"/>
      <c r="K3907" s="2"/>
      <c r="L3907" s="2"/>
      <c r="M3907" s="2"/>
      <c r="N3907" s="2"/>
      <c r="O3907" s="2"/>
    </row>
    <row r="3908" spans="8:15">
      <c r="H3908" s="2"/>
      <c r="I3908" s="2"/>
      <c r="J3908" s="2"/>
      <c r="K3908" s="2"/>
      <c r="L3908" s="2"/>
      <c r="M3908" s="2"/>
      <c r="N3908" s="2"/>
      <c r="O3908" s="2"/>
    </row>
    <row r="3909" spans="8:15">
      <c r="H3909" s="2"/>
      <c r="I3909" s="2"/>
      <c r="J3909" s="2"/>
      <c r="K3909" s="2"/>
      <c r="L3909" s="2"/>
      <c r="M3909" s="2"/>
      <c r="N3909" s="2"/>
      <c r="O3909" s="2"/>
    </row>
    <row r="3910" spans="8:15">
      <c r="H3910" s="2"/>
      <c r="I3910" s="2"/>
      <c r="J3910" s="2"/>
      <c r="K3910" s="2"/>
      <c r="L3910" s="2"/>
      <c r="M3910" s="2"/>
      <c r="N3910" s="2"/>
      <c r="O3910" s="2"/>
    </row>
    <row r="3911" spans="8:15">
      <c r="H3911" s="2"/>
      <c r="I3911" s="2"/>
      <c r="J3911" s="2"/>
      <c r="K3911" s="2"/>
      <c r="L3911" s="2"/>
      <c r="M3911" s="2"/>
      <c r="N3911" s="2"/>
      <c r="O3911" s="2"/>
    </row>
    <row r="3912" spans="8:15">
      <c r="H3912" s="2"/>
      <c r="I3912" s="2"/>
      <c r="J3912" s="2"/>
      <c r="K3912" s="2"/>
      <c r="L3912" s="2"/>
      <c r="M3912" s="2"/>
      <c r="N3912" s="2"/>
      <c r="O3912" s="2"/>
    </row>
    <row r="3913" spans="8:15">
      <c r="H3913" s="2"/>
      <c r="I3913" s="2"/>
      <c r="J3913" s="2"/>
      <c r="K3913" s="2"/>
      <c r="L3913" s="2"/>
      <c r="M3913" s="2"/>
      <c r="N3913" s="2"/>
      <c r="O3913" s="2"/>
    </row>
    <row r="3914" spans="8:15">
      <c r="H3914" s="2"/>
      <c r="I3914" s="2"/>
      <c r="J3914" s="2"/>
      <c r="K3914" s="2"/>
      <c r="L3914" s="2"/>
      <c r="M3914" s="2"/>
      <c r="N3914" s="2"/>
      <c r="O3914" s="2"/>
    </row>
    <row r="3915" spans="8:15">
      <c r="H3915" s="2"/>
      <c r="I3915" s="2"/>
      <c r="J3915" s="2"/>
      <c r="K3915" s="2"/>
      <c r="L3915" s="2"/>
      <c r="M3915" s="2"/>
      <c r="N3915" s="2"/>
      <c r="O3915" s="2"/>
    </row>
    <row r="3916" spans="8:15">
      <c r="H3916" s="2"/>
      <c r="I3916" s="2"/>
      <c r="J3916" s="2"/>
      <c r="K3916" s="2"/>
      <c r="L3916" s="2"/>
      <c r="M3916" s="2"/>
      <c r="N3916" s="2"/>
      <c r="O3916" s="2"/>
    </row>
    <row r="3917" spans="8:15">
      <c r="H3917" s="2"/>
      <c r="I3917" s="2"/>
      <c r="J3917" s="2"/>
      <c r="K3917" s="2"/>
      <c r="L3917" s="2"/>
      <c r="M3917" s="2"/>
      <c r="N3917" s="2"/>
      <c r="O3917" s="2"/>
    </row>
    <row r="3918" spans="8:15">
      <c r="H3918" s="2"/>
      <c r="I3918" s="2"/>
      <c r="J3918" s="2"/>
      <c r="K3918" s="2"/>
      <c r="L3918" s="2"/>
      <c r="M3918" s="2"/>
      <c r="N3918" s="2"/>
      <c r="O3918" s="2"/>
    </row>
    <row r="3919" spans="8:15">
      <c r="H3919" s="2"/>
      <c r="I3919" s="2"/>
      <c r="J3919" s="2"/>
      <c r="K3919" s="2"/>
      <c r="L3919" s="2"/>
      <c r="M3919" s="2"/>
      <c r="N3919" s="2"/>
      <c r="O3919" s="2"/>
    </row>
    <row r="3920" spans="8:15">
      <c r="H3920" s="2"/>
      <c r="I3920" s="2"/>
      <c r="J3920" s="2"/>
      <c r="K3920" s="2"/>
      <c r="L3920" s="2"/>
      <c r="M3920" s="2"/>
      <c r="N3920" s="2"/>
      <c r="O3920" s="2"/>
    </row>
    <row r="3921" spans="8:15">
      <c r="H3921" s="2"/>
      <c r="I3921" s="2"/>
      <c r="J3921" s="2"/>
      <c r="K3921" s="2"/>
      <c r="L3921" s="2"/>
      <c r="M3921" s="2"/>
      <c r="N3921" s="2"/>
      <c r="O3921" s="2"/>
    </row>
    <row r="3922" spans="8:15">
      <c r="H3922" s="2"/>
      <c r="I3922" s="2"/>
      <c r="J3922" s="2"/>
      <c r="K3922" s="2"/>
      <c r="L3922" s="2"/>
      <c r="M3922" s="2"/>
      <c r="N3922" s="2"/>
      <c r="O3922" s="2"/>
    </row>
    <row r="3923" spans="8:15">
      <c r="H3923" s="2"/>
      <c r="I3923" s="2"/>
      <c r="J3923" s="2"/>
      <c r="K3923" s="2"/>
      <c r="L3923" s="2"/>
      <c r="M3923" s="2"/>
      <c r="N3923" s="2"/>
      <c r="O3923" s="2"/>
    </row>
    <row r="3924" spans="8:15">
      <c r="H3924" s="2"/>
      <c r="I3924" s="2"/>
      <c r="J3924" s="2"/>
      <c r="K3924" s="2"/>
      <c r="L3924" s="2"/>
      <c r="M3924" s="2"/>
      <c r="N3924" s="2"/>
      <c r="O3924" s="2"/>
    </row>
    <row r="3925" spans="8:15">
      <c r="H3925" s="2"/>
      <c r="I3925" s="2"/>
      <c r="J3925" s="2"/>
      <c r="K3925" s="2"/>
      <c r="L3925" s="2"/>
      <c r="M3925" s="2"/>
      <c r="N3925" s="2"/>
      <c r="O3925" s="2"/>
    </row>
    <row r="3926" spans="8:15">
      <c r="H3926" s="2"/>
      <c r="I3926" s="2"/>
      <c r="J3926" s="2"/>
      <c r="K3926" s="2"/>
      <c r="L3926" s="2"/>
      <c r="M3926" s="2"/>
      <c r="N3926" s="2"/>
      <c r="O3926" s="2"/>
    </row>
    <row r="3927" spans="8:15">
      <c r="H3927" s="2"/>
      <c r="I3927" s="2"/>
      <c r="J3927" s="2"/>
      <c r="K3927" s="2"/>
      <c r="L3927" s="2"/>
      <c r="M3927" s="2"/>
      <c r="N3927" s="2"/>
      <c r="O3927" s="2"/>
    </row>
    <row r="3928" spans="8:15">
      <c r="H3928" s="2"/>
      <c r="I3928" s="2"/>
      <c r="J3928" s="2"/>
      <c r="K3928" s="2"/>
      <c r="L3928" s="2"/>
      <c r="M3928" s="2"/>
      <c r="N3928" s="2"/>
      <c r="O3928" s="2"/>
    </row>
    <row r="3929" spans="8:15">
      <c r="H3929" s="2"/>
      <c r="I3929" s="2"/>
      <c r="J3929" s="2"/>
      <c r="K3929" s="2"/>
      <c r="L3929" s="2"/>
      <c r="M3929" s="2"/>
      <c r="N3929" s="2"/>
      <c r="O3929" s="2"/>
    </row>
    <row r="3930" spans="8:15">
      <c r="H3930" s="2"/>
      <c r="I3930" s="2"/>
      <c r="J3930" s="2"/>
      <c r="K3930" s="2"/>
      <c r="L3930" s="2"/>
      <c r="M3930" s="2"/>
      <c r="N3930" s="2"/>
      <c r="O3930" s="2"/>
    </row>
    <row r="3931" spans="8:15">
      <c r="H3931" s="2"/>
      <c r="I3931" s="2"/>
      <c r="J3931" s="2"/>
      <c r="K3931" s="2"/>
      <c r="L3931" s="2"/>
      <c r="M3931" s="2"/>
      <c r="N3931" s="2"/>
      <c r="O3931" s="2"/>
    </row>
    <row r="3932" spans="8:15">
      <c r="H3932" s="2"/>
      <c r="I3932" s="2"/>
      <c r="J3932" s="2"/>
      <c r="K3932" s="2"/>
      <c r="L3932" s="2"/>
      <c r="M3932" s="2"/>
      <c r="N3932" s="2"/>
      <c r="O3932" s="2"/>
    </row>
    <row r="3933" spans="8:15">
      <c r="H3933" s="2"/>
      <c r="I3933" s="2"/>
      <c r="J3933" s="2"/>
      <c r="K3933" s="2"/>
      <c r="L3933" s="2"/>
      <c r="M3933" s="2"/>
      <c r="N3933" s="2"/>
      <c r="O3933" s="2"/>
    </row>
    <row r="3934" spans="8:15">
      <c r="H3934" s="2"/>
      <c r="I3934" s="2"/>
      <c r="J3934" s="2"/>
      <c r="K3934" s="2"/>
      <c r="L3934" s="2"/>
      <c r="M3934" s="2"/>
      <c r="N3934" s="2"/>
      <c r="O3934" s="2"/>
    </row>
    <row r="3935" spans="8:15">
      <c r="H3935" s="2"/>
      <c r="I3935" s="2"/>
      <c r="J3935" s="2"/>
      <c r="K3935" s="2"/>
      <c r="L3935" s="2"/>
      <c r="M3935" s="2"/>
      <c r="N3935" s="2"/>
      <c r="O3935" s="2"/>
    </row>
    <row r="3936" spans="8:15">
      <c r="H3936" s="2"/>
      <c r="I3936" s="2"/>
      <c r="J3936" s="2"/>
      <c r="K3936" s="2"/>
      <c r="L3936" s="2"/>
      <c r="M3936" s="2"/>
      <c r="N3936" s="2"/>
      <c r="O3936" s="2"/>
    </row>
    <row r="3937" spans="8:15">
      <c r="H3937" s="2"/>
      <c r="I3937" s="2"/>
      <c r="J3937" s="2"/>
      <c r="K3937" s="2"/>
      <c r="L3937" s="2"/>
      <c r="M3937" s="2"/>
      <c r="N3937" s="2"/>
      <c r="O3937" s="2"/>
    </row>
    <row r="3938" spans="8:15">
      <c r="H3938" s="2"/>
      <c r="I3938" s="2"/>
      <c r="J3938" s="2"/>
      <c r="K3938" s="2"/>
      <c r="L3938" s="2"/>
      <c r="M3938" s="2"/>
      <c r="N3938" s="2"/>
      <c r="O3938" s="2"/>
    </row>
    <row r="3939" spans="8:15">
      <c r="H3939" s="2"/>
      <c r="I3939" s="2"/>
      <c r="J3939" s="2"/>
      <c r="K3939" s="2"/>
      <c r="L3939" s="2"/>
      <c r="M3939" s="2"/>
      <c r="N3939" s="2"/>
      <c r="O3939" s="2"/>
    </row>
    <row r="3940" spans="8:15">
      <c r="H3940" s="2"/>
      <c r="I3940" s="2"/>
      <c r="J3940" s="2"/>
      <c r="K3940" s="2"/>
      <c r="L3940" s="2"/>
      <c r="M3940" s="2"/>
      <c r="N3940" s="2"/>
      <c r="O3940" s="2"/>
    </row>
    <row r="3941" spans="8:15">
      <c r="H3941" s="2"/>
      <c r="I3941" s="2"/>
      <c r="J3941" s="2"/>
      <c r="K3941" s="2"/>
      <c r="L3941" s="2"/>
      <c r="M3941" s="2"/>
      <c r="N3941" s="2"/>
      <c r="O3941" s="2"/>
    </row>
    <row r="3942" spans="8:15">
      <c r="H3942" s="2"/>
      <c r="I3942" s="2"/>
      <c r="J3942" s="2"/>
      <c r="K3942" s="2"/>
      <c r="L3942" s="2"/>
      <c r="M3942" s="2"/>
      <c r="N3942" s="2"/>
      <c r="O3942" s="2"/>
    </row>
    <row r="3943" spans="8:15">
      <c r="H3943" s="2"/>
      <c r="I3943" s="2"/>
      <c r="J3943" s="2"/>
      <c r="K3943" s="2"/>
      <c r="L3943" s="2"/>
      <c r="M3943" s="2"/>
      <c r="N3943" s="2"/>
      <c r="O3943" s="2"/>
    </row>
    <row r="3944" spans="8:15">
      <c r="H3944" s="2"/>
      <c r="I3944" s="2"/>
      <c r="J3944" s="2"/>
      <c r="K3944" s="2"/>
      <c r="L3944" s="2"/>
      <c r="M3944" s="2"/>
      <c r="N3944" s="2"/>
      <c r="O3944" s="2"/>
    </row>
    <row r="3945" spans="8:15">
      <c r="H3945" s="2"/>
      <c r="I3945" s="2"/>
      <c r="J3945" s="2"/>
      <c r="K3945" s="2"/>
      <c r="L3945" s="2"/>
      <c r="M3945" s="2"/>
      <c r="N3945" s="2"/>
      <c r="O3945" s="2"/>
    </row>
    <row r="3946" spans="8:15">
      <c r="H3946" s="2"/>
      <c r="I3946" s="2"/>
      <c r="J3946" s="2"/>
      <c r="K3946" s="2"/>
      <c r="L3946" s="2"/>
      <c r="M3946" s="2"/>
      <c r="N3946" s="2"/>
      <c r="O3946" s="2"/>
    </row>
    <row r="3947" spans="8:15">
      <c r="H3947" s="2"/>
      <c r="I3947" s="2"/>
      <c r="J3947" s="2"/>
      <c r="K3947" s="2"/>
      <c r="L3947" s="2"/>
      <c r="M3947" s="2"/>
      <c r="N3947" s="2"/>
      <c r="O3947" s="2"/>
    </row>
    <row r="3948" spans="8:15">
      <c r="H3948" s="2"/>
      <c r="I3948" s="2"/>
      <c r="J3948" s="2"/>
      <c r="K3948" s="2"/>
      <c r="L3948" s="2"/>
      <c r="M3948" s="2"/>
      <c r="N3948" s="2"/>
      <c r="O3948" s="2"/>
    </row>
    <row r="3949" spans="8:15">
      <c r="H3949" s="2"/>
      <c r="I3949" s="2"/>
      <c r="J3949" s="2"/>
      <c r="K3949" s="2"/>
      <c r="L3949" s="2"/>
      <c r="M3949" s="2"/>
      <c r="N3949" s="2"/>
      <c r="O3949" s="2"/>
    </row>
    <row r="3950" spans="8:15">
      <c r="H3950" s="2"/>
      <c r="I3950" s="2"/>
      <c r="J3950" s="2"/>
      <c r="K3950" s="2"/>
      <c r="L3950" s="2"/>
      <c r="M3950" s="2"/>
      <c r="N3950" s="2"/>
      <c r="O3950" s="2"/>
    </row>
    <row r="3951" spans="8:15">
      <c r="H3951" s="2"/>
      <c r="I3951" s="2"/>
      <c r="J3951" s="2"/>
      <c r="K3951" s="2"/>
      <c r="L3951" s="2"/>
      <c r="M3951" s="2"/>
      <c r="N3951" s="2"/>
      <c r="O3951" s="2"/>
    </row>
    <row r="3952" spans="8:15">
      <c r="H3952" s="2"/>
      <c r="I3952" s="2"/>
      <c r="J3952" s="2"/>
      <c r="K3952" s="2"/>
      <c r="L3952" s="2"/>
      <c r="M3952" s="2"/>
      <c r="N3952" s="2"/>
      <c r="O3952" s="2"/>
    </row>
    <row r="3953" spans="8:15">
      <c r="H3953" s="2"/>
      <c r="I3953" s="2"/>
      <c r="J3953" s="2"/>
      <c r="K3953" s="2"/>
      <c r="L3953" s="2"/>
      <c r="M3953" s="2"/>
      <c r="N3953" s="2"/>
      <c r="O3953" s="2"/>
    </row>
    <row r="3954" spans="8:15">
      <c r="H3954" s="2"/>
      <c r="I3954" s="2"/>
      <c r="J3954" s="2"/>
      <c r="K3954" s="2"/>
      <c r="L3954" s="2"/>
      <c r="M3954" s="2"/>
      <c r="N3954" s="2"/>
      <c r="O3954" s="2"/>
    </row>
    <row r="3955" spans="8:15">
      <c r="H3955" s="2"/>
      <c r="I3955" s="2"/>
      <c r="J3955" s="2"/>
      <c r="K3955" s="2"/>
      <c r="L3955" s="2"/>
      <c r="M3955" s="2"/>
      <c r="N3955" s="2"/>
      <c r="O3955" s="2"/>
    </row>
    <row r="3956" spans="8:15">
      <c r="H3956" s="2"/>
      <c r="I3956" s="2"/>
      <c r="J3956" s="2"/>
      <c r="K3956" s="2"/>
      <c r="L3956" s="2"/>
      <c r="M3956" s="2"/>
      <c r="N3956" s="2"/>
      <c r="O3956" s="2"/>
    </row>
    <row r="3957" spans="8:15">
      <c r="H3957" s="2"/>
      <c r="I3957" s="2"/>
      <c r="J3957" s="2"/>
      <c r="K3957" s="2"/>
      <c r="L3957" s="2"/>
      <c r="M3957" s="2"/>
      <c r="N3957" s="2"/>
      <c r="O3957" s="2"/>
    </row>
    <row r="3958" spans="8:15">
      <c r="H3958" s="2"/>
      <c r="I3958" s="2"/>
      <c r="J3958" s="2"/>
      <c r="K3958" s="2"/>
      <c r="L3958" s="2"/>
      <c r="M3958" s="2"/>
      <c r="N3958" s="2"/>
      <c r="O3958" s="2"/>
    </row>
    <row r="3959" spans="8:15">
      <c r="H3959" s="2"/>
      <c r="I3959" s="2"/>
      <c r="J3959" s="2"/>
      <c r="K3959" s="2"/>
      <c r="L3959" s="2"/>
      <c r="M3959" s="2"/>
      <c r="N3959" s="2"/>
      <c r="O3959" s="2"/>
    </row>
    <row r="3960" spans="8:15">
      <c r="H3960" s="2"/>
      <c r="I3960" s="2"/>
      <c r="J3960" s="2"/>
      <c r="K3960" s="2"/>
      <c r="L3960" s="2"/>
      <c r="M3960" s="2"/>
      <c r="N3960" s="2"/>
      <c r="O3960" s="2"/>
    </row>
    <row r="3961" spans="8:15">
      <c r="H3961" s="2"/>
      <c r="I3961" s="2"/>
      <c r="J3961" s="2"/>
      <c r="K3961" s="2"/>
      <c r="L3961" s="2"/>
      <c r="M3961" s="2"/>
      <c r="N3961" s="2"/>
      <c r="O3961" s="2"/>
    </row>
    <row r="3962" spans="8:15">
      <c r="H3962" s="2"/>
      <c r="I3962" s="2"/>
      <c r="J3962" s="2"/>
      <c r="K3962" s="2"/>
      <c r="L3962" s="2"/>
      <c r="M3962" s="2"/>
      <c r="N3962" s="2"/>
      <c r="O3962" s="2"/>
    </row>
    <row r="3963" spans="8:15">
      <c r="H3963" s="2"/>
      <c r="I3963" s="2"/>
      <c r="J3963" s="2"/>
      <c r="K3963" s="2"/>
      <c r="L3963" s="2"/>
      <c r="M3963" s="2"/>
      <c r="N3963" s="2"/>
      <c r="O3963" s="2"/>
    </row>
    <row r="3964" spans="8:15">
      <c r="H3964" s="2"/>
      <c r="I3964" s="2"/>
      <c r="J3964" s="2"/>
      <c r="K3964" s="2"/>
      <c r="L3964" s="2"/>
      <c r="M3964" s="2"/>
      <c r="N3964" s="2"/>
      <c r="O3964" s="2"/>
    </row>
    <row r="3965" spans="8:15">
      <c r="H3965" s="2"/>
      <c r="I3965" s="2"/>
      <c r="J3965" s="2"/>
      <c r="K3965" s="2"/>
      <c r="L3965" s="2"/>
      <c r="M3965" s="2"/>
      <c r="N3965" s="2"/>
      <c r="O3965" s="2"/>
    </row>
    <row r="3966" spans="8:15">
      <c r="H3966" s="2"/>
      <c r="I3966" s="2"/>
      <c r="J3966" s="2"/>
      <c r="K3966" s="2"/>
      <c r="L3966" s="2"/>
      <c r="M3966" s="2"/>
      <c r="N3966" s="2"/>
      <c r="O3966" s="2"/>
    </row>
    <row r="3967" spans="8:15">
      <c r="H3967" s="2"/>
      <c r="I3967" s="2"/>
      <c r="J3967" s="2"/>
      <c r="K3967" s="2"/>
      <c r="L3967" s="2"/>
      <c r="M3967" s="2"/>
      <c r="N3967" s="2"/>
      <c r="O3967" s="2"/>
    </row>
    <row r="3968" spans="8:15">
      <c r="H3968" s="2"/>
      <c r="I3968" s="2"/>
      <c r="J3968" s="2"/>
      <c r="K3968" s="2"/>
      <c r="L3968" s="2"/>
      <c r="M3968" s="2"/>
      <c r="N3968" s="2"/>
      <c r="O3968" s="2"/>
    </row>
    <row r="3969" spans="8:15">
      <c r="H3969" s="2"/>
      <c r="I3969" s="2"/>
      <c r="J3969" s="2"/>
      <c r="K3969" s="2"/>
      <c r="L3969" s="2"/>
      <c r="M3969" s="2"/>
      <c r="N3969" s="2"/>
      <c r="O3969" s="2"/>
    </row>
    <row r="3970" spans="8:15">
      <c r="H3970" s="2"/>
      <c r="I3970" s="2"/>
      <c r="J3970" s="2"/>
      <c r="K3970" s="2"/>
      <c r="L3970" s="2"/>
      <c r="M3970" s="2"/>
      <c r="N3970" s="2"/>
      <c r="O3970" s="2"/>
    </row>
    <row r="3971" spans="8:15">
      <c r="H3971" s="2"/>
      <c r="I3971" s="2"/>
      <c r="J3971" s="2"/>
      <c r="K3971" s="2"/>
      <c r="L3971" s="2"/>
      <c r="M3971" s="2"/>
      <c r="N3971" s="2"/>
      <c r="O3971" s="2"/>
    </row>
    <row r="3972" spans="8:15">
      <c r="H3972" s="2"/>
      <c r="I3972" s="2"/>
      <c r="J3972" s="2"/>
      <c r="K3972" s="2"/>
      <c r="L3972" s="2"/>
      <c r="M3972" s="2"/>
      <c r="N3972" s="2"/>
      <c r="O3972" s="2"/>
    </row>
    <row r="3973" spans="8:15">
      <c r="H3973" s="2"/>
      <c r="I3973" s="2"/>
      <c r="J3973" s="2"/>
      <c r="K3973" s="2"/>
      <c r="L3973" s="2"/>
      <c r="M3973" s="2"/>
      <c r="N3973" s="2"/>
      <c r="O3973" s="2"/>
    </row>
    <row r="3974" spans="8:15">
      <c r="H3974" s="2"/>
      <c r="I3974" s="2"/>
      <c r="J3974" s="2"/>
      <c r="K3974" s="2"/>
      <c r="L3974" s="2"/>
      <c r="M3974" s="2"/>
      <c r="N3974" s="2"/>
      <c r="O3974" s="2"/>
    </row>
    <row r="3975" spans="8:15">
      <c r="H3975" s="2"/>
      <c r="I3975" s="2"/>
      <c r="J3975" s="2"/>
      <c r="K3975" s="2"/>
      <c r="L3975" s="2"/>
      <c r="M3975" s="2"/>
      <c r="N3975" s="2"/>
      <c r="O3975" s="2"/>
    </row>
    <row r="3976" spans="8:15">
      <c r="H3976" s="2"/>
      <c r="I3976" s="2"/>
      <c r="J3976" s="2"/>
      <c r="K3976" s="2"/>
      <c r="L3976" s="2"/>
      <c r="M3976" s="2"/>
      <c r="N3976" s="2"/>
      <c r="O3976" s="2"/>
    </row>
    <row r="3977" spans="8:15">
      <c r="H3977" s="2"/>
      <c r="I3977" s="2"/>
      <c r="J3977" s="2"/>
      <c r="K3977" s="2"/>
      <c r="L3977" s="2"/>
      <c r="M3977" s="2"/>
      <c r="N3977" s="2"/>
      <c r="O3977" s="2"/>
    </row>
    <row r="3978" spans="8:15">
      <c r="H3978" s="2"/>
      <c r="I3978" s="2"/>
      <c r="J3978" s="2"/>
      <c r="K3978" s="2"/>
      <c r="L3978" s="2"/>
      <c r="M3978" s="2"/>
      <c r="N3978" s="2"/>
      <c r="O3978" s="2"/>
    </row>
    <row r="3979" spans="8:15">
      <c r="H3979" s="2"/>
      <c r="I3979" s="2"/>
      <c r="J3979" s="2"/>
      <c r="K3979" s="2"/>
      <c r="L3979" s="2"/>
      <c r="M3979" s="2"/>
      <c r="N3979" s="2"/>
      <c r="O3979" s="2"/>
    </row>
    <row r="3980" spans="8:15">
      <c r="H3980" s="2"/>
      <c r="I3980" s="2"/>
      <c r="J3980" s="2"/>
      <c r="K3980" s="2"/>
      <c r="L3980" s="2"/>
      <c r="M3980" s="2"/>
      <c r="N3980" s="2"/>
      <c r="O3980" s="2"/>
    </row>
    <row r="3981" spans="8:15">
      <c r="H3981" s="2"/>
      <c r="I3981" s="2"/>
      <c r="J3981" s="2"/>
      <c r="K3981" s="2"/>
      <c r="L3981" s="2"/>
      <c r="M3981" s="2"/>
      <c r="N3981" s="2"/>
      <c r="O3981" s="2"/>
    </row>
    <row r="3982" spans="8:15">
      <c r="H3982" s="2"/>
      <c r="I3982" s="2"/>
      <c r="J3982" s="2"/>
      <c r="K3982" s="2"/>
      <c r="L3982" s="2"/>
      <c r="M3982" s="2"/>
      <c r="N3982" s="2"/>
      <c r="O3982" s="2"/>
    </row>
    <row r="3983" spans="8:15">
      <c r="H3983" s="2"/>
      <c r="I3983" s="2"/>
      <c r="J3983" s="2"/>
      <c r="K3983" s="2"/>
      <c r="L3983" s="2"/>
      <c r="M3983" s="2"/>
      <c r="N3983" s="2"/>
      <c r="O3983" s="2"/>
    </row>
    <row r="3984" spans="8:15">
      <c r="H3984" s="2"/>
      <c r="I3984" s="2"/>
      <c r="J3984" s="2"/>
      <c r="K3984" s="2"/>
      <c r="L3984" s="2"/>
      <c r="M3984" s="2"/>
      <c r="N3984" s="2"/>
      <c r="O3984" s="2"/>
    </row>
    <row r="3985" spans="8:15">
      <c r="H3985" s="2"/>
      <c r="I3985" s="2"/>
      <c r="J3985" s="2"/>
      <c r="K3985" s="2"/>
      <c r="L3985" s="2"/>
      <c r="M3985" s="2"/>
      <c r="N3985" s="2"/>
      <c r="O3985" s="2"/>
    </row>
    <row r="3986" spans="8:15">
      <c r="H3986" s="2"/>
      <c r="I3986" s="2"/>
      <c r="J3986" s="2"/>
      <c r="K3986" s="2"/>
      <c r="L3986" s="2"/>
      <c r="M3986" s="2"/>
      <c r="N3986" s="2"/>
      <c r="O3986" s="2"/>
    </row>
    <row r="3987" spans="8:15">
      <c r="H3987" s="2"/>
      <c r="I3987" s="2"/>
      <c r="J3987" s="2"/>
      <c r="K3987" s="2"/>
      <c r="L3987" s="2"/>
      <c r="M3987" s="2"/>
      <c r="N3987" s="2"/>
      <c r="O3987" s="2"/>
    </row>
    <row r="3988" spans="8:15">
      <c r="H3988" s="2"/>
      <c r="I3988" s="2"/>
      <c r="J3988" s="2"/>
      <c r="K3988" s="2"/>
      <c r="L3988" s="2"/>
      <c r="M3988" s="2"/>
      <c r="N3988" s="2"/>
      <c r="O3988" s="2"/>
    </row>
    <row r="3989" spans="8:15">
      <c r="H3989" s="2"/>
      <c r="I3989" s="2"/>
      <c r="J3989" s="2"/>
      <c r="K3989" s="2"/>
      <c r="L3989" s="2"/>
      <c r="M3989" s="2"/>
      <c r="N3989" s="2"/>
      <c r="O3989" s="2"/>
    </row>
    <row r="3990" spans="8:15">
      <c r="H3990" s="2"/>
      <c r="I3990" s="2"/>
      <c r="J3990" s="2"/>
      <c r="K3990" s="2"/>
      <c r="L3990" s="2"/>
      <c r="M3990" s="2"/>
      <c r="N3990" s="2"/>
      <c r="O3990" s="2"/>
    </row>
    <row r="3991" spans="8:15">
      <c r="H3991" s="2"/>
      <c r="I3991" s="2"/>
      <c r="J3991" s="2"/>
      <c r="K3991" s="2"/>
      <c r="L3991" s="2"/>
      <c r="M3991" s="2"/>
      <c r="N3991" s="2"/>
      <c r="O3991" s="2"/>
    </row>
    <row r="3992" spans="8:15">
      <c r="H3992" s="2"/>
      <c r="I3992" s="2"/>
      <c r="J3992" s="2"/>
      <c r="K3992" s="2"/>
      <c r="L3992" s="2"/>
      <c r="M3992" s="2"/>
      <c r="N3992" s="2"/>
      <c r="O3992" s="2"/>
    </row>
    <row r="3993" spans="8:15">
      <c r="H3993" s="2"/>
      <c r="I3993" s="2"/>
      <c r="J3993" s="2"/>
      <c r="K3993" s="2"/>
      <c r="L3993" s="2"/>
      <c r="M3993" s="2"/>
      <c r="N3993" s="2"/>
      <c r="O3993" s="2"/>
    </row>
    <row r="3994" spans="8:15">
      <c r="H3994" s="2"/>
      <c r="I3994" s="2"/>
      <c r="J3994" s="2"/>
      <c r="K3994" s="2"/>
      <c r="L3994" s="2"/>
      <c r="M3994" s="2"/>
      <c r="N3994" s="2"/>
      <c r="O3994" s="2"/>
    </row>
    <row r="3995" spans="8:15">
      <c r="H3995" s="2"/>
      <c r="I3995" s="2"/>
      <c r="J3995" s="2"/>
      <c r="K3995" s="2"/>
      <c r="L3995" s="2"/>
      <c r="M3995" s="2"/>
      <c r="N3995" s="2"/>
      <c r="O3995" s="2"/>
    </row>
    <row r="3996" spans="8:15">
      <c r="H3996" s="2"/>
      <c r="I3996" s="2"/>
      <c r="J3996" s="2"/>
      <c r="K3996" s="2"/>
      <c r="L3996" s="2"/>
      <c r="M3996" s="2"/>
      <c r="N3996" s="2"/>
      <c r="O3996" s="2"/>
    </row>
    <row r="3997" spans="8:15">
      <c r="H3997" s="2"/>
      <c r="I3997" s="2"/>
      <c r="J3997" s="2"/>
      <c r="K3997" s="2"/>
      <c r="L3997" s="2"/>
      <c r="M3997" s="2"/>
      <c r="N3997" s="2"/>
      <c r="O3997" s="2"/>
    </row>
    <row r="3998" spans="8:15">
      <c r="H3998" s="2"/>
      <c r="I3998" s="2"/>
      <c r="J3998" s="2"/>
      <c r="K3998" s="2"/>
      <c r="L3998" s="2"/>
      <c r="M3998" s="2"/>
      <c r="N3998" s="2"/>
      <c r="O3998" s="2"/>
    </row>
    <row r="3999" spans="8:15">
      <c r="H3999" s="2"/>
      <c r="I3999" s="2"/>
      <c r="J3999" s="2"/>
      <c r="K3999" s="2"/>
      <c r="L3999" s="2"/>
      <c r="M3999" s="2"/>
      <c r="N3999" s="2"/>
      <c r="O3999" s="2"/>
    </row>
    <row r="4000" spans="8:15">
      <c r="H4000" s="2"/>
      <c r="I4000" s="2"/>
      <c r="J4000" s="2"/>
      <c r="K4000" s="2"/>
      <c r="L4000" s="2"/>
      <c r="M4000" s="2"/>
      <c r="N4000" s="2"/>
      <c r="O4000" s="2"/>
    </row>
    <row r="4001" spans="8:15">
      <c r="H4001" s="2"/>
      <c r="I4001" s="2"/>
      <c r="J4001" s="2"/>
      <c r="K4001" s="2"/>
      <c r="L4001" s="2"/>
      <c r="M4001" s="2"/>
      <c r="N4001" s="2"/>
      <c r="O4001" s="2"/>
    </row>
    <row r="4002" spans="8:15">
      <c r="H4002" s="2"/>
      <c r="I4002" s="2"/>
      <c r="J4002" s="2"/>
      <c r="K4002" s="2"/>
      <c r="L4002" s="2"/>
      <c r="M4002" s="2"/>
      <c r="N4002" s="2"/>
      <c r="O4002" s="2"/>
    </row>
    <row r="4003" spans="8:15">
      <c r="H4003" s="2"/>
      <c r="I4003" s="2"/>
      <c r="J4003" s="2"/>
      <c r="K4003" s="2"/>
      <c r="L4003" s="2"/>
      <c r="M4003" s="2"/>
      <c r="N4003" s="2"/>
      <c r="O4003" s="2"/>
    </row>
    <row r="4004" spans="8:15">
      <c r="H4004" s="2"/>
      <c r="I4004" s="2"/>
      <c r="J4004" s="2"/>
      <c r="K4004" s="2"/>
      <c r="L4004" s="2"/>
      <c r="M4004" s="2"/>
      <c r="N4004" s="2"/>
      <c r="O4004" s="2"/>
    </row>
    <row r="4005" spans="8:15">
      <c r="H4005" s="2"/>
      <c r="I4005" s="2"/>
      <c r="J4005" s="2"/>
      <c r="K4005" s="2"/>
      <c r="L4005" s="2"/>
      <c r="M4005" s="2"/>
      <c r="N4005" s="2"/>
      <c r="O4005" s="2"/>
    </row>
    <row r="4006" spans="8:15">
      <c r="H4006" s="2"/>
      <c r="I4006" s="2"/>
      <c r="J4006" s="2"/>
      <c r="K4006" s="2"/>
      <c r="L4006" s="2"/>
      <c r="M4006" s="2"/>
      <c r="N4006" s="2"/>
      <c r="O4006" s="2"/>
    </row>
    <row r="4007" spans="8:15">
      <c r="H4007" s="2"/>
      <c r="I4007" s="2"/>
      <c r="J4007" s="2"/>
      <c r="K4007" s="2"/>
      <c r="L4007" s="2"/>
      <c r="M4007" s="2"/>
      <c r="N4007" s="2"/>
      <c r="O4007" s="2"/>
    </row>
    <row r="4008" spans="8:15">
      <c r="H4008" s="2"/>
      <c r="I4008" s="2"/>
      <c r="J4008" s="2"/>
      <c r="K4008" s="2"/>
      <c r="L4008" s="2"/>
      <c r="M4008" s="2"/>
      <c r="N4008" s="2"/>
      <c r="O4008" s="2"/>
    </row>
    <row r="4009" spans="8:15">
      <c r="H4009" s="2"/>
      <c r="I4009" s="2"/>
      <c r="J4009" s="2"/>
      <c r="K4009" s="2"/>
      <c r="L4009" s="2"/>
      <c r="M4009" s="2"/>
      <c r="N4009" s="2"/>
      <c r="O4009" s="2"/>
    </row>
    <row r="4010" spans="8:15">
      <c r="H4010" s="2"/>
      <c r="I4010" s="2"/>
      <c r="J4010" s="2"/>
      <c r="K4010" s="2"/>
      <c r="L4010" s="2"/>
      <c r="M4010" s="2"/>
      <c r="N4010" s="2"/>
      <c r="O4010" s="2"/>
    </row>
    <row r="4011" spans="8:15">
      <c r="H4011" s="2"/>
      <c r="I4011" s="2"/>
      <c r="J4011" s="2"/>
      <c r="K4011" s="2"/>
      <c r="L4011" s="2"/>
      <c r="M4011" s="2"/>
      <c r="N4011" s="2"/>
      <c r="O4011" s="2"/>
    </row>
    <row r="4012" spans="8:15">
      <c r="H4012" s="2"/>
      <c r="I4012" s="2"/>
      <c r="J4012" s="2"/>
      <c r="K4012" s="2"/>
      <c r="L4012" s="2"/>
      <c r="M4012" s="2"/>
      <c r="N4012" s="2"/>
      <c r="O4012" s="2"/>
    </row>
    <row r="4013" spans="8:15">
      <c r="H4013" s="2"/>
      <c r="I4013" s="2"/>
      <c r="J4013" s="2"/>
      <c r="K4013" s="2"/>
      <c r="L4013" s="2"/>
      <c r="M4013" s="2"/>
      <c r="N4013" s="2"/>
      <c r="O4013" s="2"/>
    </row>
    <row r="4014" spans="8:15">
      <c r="H4014" s="2"/>
      <c r="I4014" s="2"/>
      <c r="J4014" s="2"/>
      <c r="K4014" s="2"/>
      <c r="L4014" s="2"/>
      <c r="M4014" s="2"/>
      <c r="N4014" s="2"/>
      <c r="O4014" s="2"/>
    </row>
    <row r="4015" spans="8:15">
      <c r="H4015" s="2"/>
      <c r="I4015" s="2"/>
      <c r="J4015" s="2"/>
      <c r="K4015" s="2"/>
      <c r="L4015" s="2"/>
      <c r="M4015" s="2"/>
      <c r="N4015" s="2"/>
      <c r="O4015" s="2"/>
    </row>
    <row r="4016" spans="8:15">
      <c r="H4016" s="2"/>
      <c r="I4016" s="2"/>
      <c r="J4016" s="2"/>
      <c r="K4016" s="2"/>
      <c r="L4016" s="2"/>
      <c r="M4016" s="2"/>
      <c r="N4016" s="2"/>
      <c r="O4016" s="2"/>
    </row>
    <row r="4017" spans="8:15">
      <c r="H4017" s="2"/>
      <c r="I4017" s="2"/>
      <c r="J4017" s="2"/>
      <c r="K4017" s="2"/>
      <c r="L4017" s="2"/>
      <c r="M4017" s="2"/>
      <c r="N4017" s="2"/>
      <c r="O4017" s="2"/>
    </row>
    <row r="4018" spans="8:15">
      <c r="H4018" s="2"/>
      <c r="I4018" s="2"/>
      <c r="J4018" s="2"/>
      <c r="K4018" s="2"/>
      <c r="L4018" s="2"/>
      <c r="M4018" s="2"/>
      <c r="N4018" s="2"/>
      <c r="O4018" s="2"/>
    </row>
    <row r="4019" spans="8:15">
      <c r="H4019" s="2"/>
      <c r="I4019" s="2"/>
      <c r="J4019" s="2"/>
      <c r="K4019" s="2"/>
      <c r="L4019" s="2"/>
      <c r="M4019" s="2"/>
      <c r="N4019" s="2"/>
      <c r="O4019" s="2"/>
    </row>
    <row r="4020" spans="8:15">
      <c r="H4020" s="2"/>
      <c r="I4020" s="2"/>
      <c r="J4020" s="2"/>
      <c r="K4020" s="2"/>
      <c r="L4020" s="2"/>
      <c r="M4020" s="2"/>
      <c r="N4020" s="2"/>
      <c r="O4020" s="2"/>
    </row>
    <row r="4021" spans="8:15">
      <c r="H4021" s="2"/>
      <c r="I4021" s="2"/>
      <c r="J4021" s="2"/>
      <c r="K4021" s="2"/>
      <c r="L4021" s="2"/>
      <c r="M4021" s="2"/>
      <c r="N4021" s="2"/>
      <c r="O4021" s="2"/>
    </row>
    <row r="4022" spans="8:15">
      <c r="H4022" s="2"/>
      <c r="I4022" s="2"/>
      <c r="J4022" s="2"/>
      <c r="K4022" s="2"/>
      <c r="L4022" s="2"/>
      <c r="M4022" s="2"/>
      <c r="N4022" s="2"/>
      <c r="O4022" s="2"/>
    </row>
    <row r="4023" spans="8:15">
      <c r="H4023" s="2"/>
      <c r="I4023" s="2"/>
      <c r="J4023" s="2"/>
      <c r="K4023" s="2"/>
      <c r="L4023" s="2"/>
      <c r="M4023" s="2"/>
      <c r="N4023" s="2"/>
      <c r="O4023" s="2"/>
    </row>
    <row r="4024" spans="8:15">
      <c r="H4024" s="2"/>
      <c r="I4024" s="2"/>
      <c r="J4024" s="2"/>
      <c r="K4024" s="2"/>
      <c r="L4024" s="2"/>
      <c r="M4024" s="2"/>
      <c r="N4024" s="2"/>
      <c r="O4024" s="2"/>
    </row>
    <row r="4025" spans="8:15">
      <c r="H4025" s="2"/>
      <c r="I4025" s="2"/>
      <c r="J4025" s="2"/>
      <c r="K4025" s="2"/>
      <c r="L4025" s="2"/>
      <c r="M4025" s="2"/>
      <c r="N4025" s="2"/>
      <c r="O4025" s="2"/>
    </row>
    <row r="4026" spans="8:15">
      <c r="H4026" s="2"/>
      <c r="I4026" s="2"/>
      <c r="J4026" s="2"/>
      <c r="K4026" s="2"/>
      <c r="L4026" s="2"/>
      <c r="M4026" s="2"/>
      <c r="N4026" s="2"/>
      <c r="O4026" s="2"/>
    </row>
    <row r="4027" spans="8:15">
      <c r="H4027" s="2"/>
      <c r="I4027" s="2"/>
      <c r="J4027" s="2"/>
      <c r="K4027" s="2"/>
      <c r="L4027" s="2"/>
      <c r="M4027" s="2"/>
      <c r="N4027" s="2"/>
      <c r="O4027" s="2"/>
    </row>
    <row r="4028" spans="8:15">
      <c r="H4028" s="2"/>
      <c r="I4028" s="2"/>
      <c r="J4028" s="2"/>
      <c r="K4028" s="2"/>
      <c r="L4028" s="2"/>
      <c r="M4028" s="2"/>
      <c r="N4028" s="2"/>
      <c r="O4028" s="2"/>
    </row>
    <row r="4029" spans="8:15">
      <c r="H4029" s="2"/>
      <c r="I4029" s="2"/>
      <c r="J4029" s="2"/>
      <c r="K4029" s="2"/>
      <c r="L4029" s="2"/>
      <c r="M4029" s="2"/>
      <c r="N4029" s="2"/>
      <c r="O4029" s="2"/>
    </row>
    <row r="4030" spans="8:15">
      <c r="H4030" s="2"/>
      <c r="I4030" s="2"/>
      <c r="J4030" s="2"/>
      <c r="K4030" s="2"/>
      <c r="L4030" s="2"/>
      <c r="M4030" s="2"/>
      <c r="N4030" s="2"/>
      <c r="O4030" s="2"/>
    </row>
    <row r="4031" spans="8:15">
      <c r="H4031" s="2"/>
      <c r="I4031" s="2"/>
      <c r="J4031" s="2"/>
      <c r="K4031" s="2"/>
      <c r="L4031" s="2"/>
      <c r="M4031" s="2"/>
      <c r="N4031" s="2"/>
      <c r="O4031" s="2"/>
    </row>
    <row r="4032" spans="8:15">
      <c r="H4032" s="2"/>
      <c r="I4032" s="2"/>
      <c r="J4032" s="2"/>
      <c r="K4032" s="2"/>
      <c r="L4032" s="2"/>
      <c r="M4032" s="2"/>
      <c r="N4032" s="2"/>
      <c r="O4032" s="2"/>
    </row>
    <row r="4033" spans="8:15">
      <c r="H4033" s="2"/>
      <c r="I4033" s="2"/>
      <c r="J4033" s="2"/>
      <c r="K4033" s="2"/>
      <c r="L4033" s="2"/>
      <c r="M4033" s="2"/>
      <c r="N4033" s="2"/>
      <c r="O4033" s="2"/>
    </row>
    <row r="4034" spans="8:15">
      <c r="H4034" s="2"/>
      <c r="I4034" s="2"/>
      <c r="J4034" s="2"/>
      <c r="K4034" s="2"/>
      <c r="L4034" s="2"/>
      <c r="M4034" s="2"/>
      <c r="N4034" s="2"/>
      <c r="O4034" s="2"/>
    </row>
    <row r="4035" spans="8:15">
      <c r="H4035" s="2"/>
      <c r="I4035" s="2"/>
      <c r="J4035" s="2"/>
      <c r="K4035" s="2"/>
      <c r="L4035" s="2"/>
      <c r="M4035" s="2"/>
      <c r="N4035" s="2"/>
      <c r="O4035" s="2"/>
    </row>
    <row r="4036" spans="8:15">
      <c r="H4036" s="2"/>
      <c r="I4036" s="2"/>
      <c r="J4036" s="2"/>
      <c r="K4036" s="2"/>
      <c r="L4036" s="2"/>
      <c r="M4036" s="2"/>
      <c r="N4036" s="2"/>
      <c r="O4036" s="2"/>
    </row>
    <row r="4037" spans="8:15">
      <c r="H4037" s="2"/>
      <c r="I4037" s="2"/>
      <c r="J4037" s="2"/>
      <c r="K4037" s="2"/>
      <c r="L4037" s="2"/>
      <c r="M4037" s="2"/>
      <c r="N4037" s="2"/>
      <c r="O4037" s="2"/>
    </row>
    <row r="4038" spans="8:15">
      <c r="H4038" s="2"/>
      <c r="I4038" s="2"/>
      <c r="J4038" s="2"/>
      <c r="K4038" s="2"/>
      <c r="L4038" s="2"/>
      <c r="M4038" s="2"/>
      <c r="N4038" s="2"/>
      <c r="O4038" s="2"/>
    </row>
    <row r="4039" spans="8:15">
      <c r="H4039" s="2"/>
      <c r="I4039" s="2"/>
      <c r="J4039" s="2"/>
      <c r="K4039" s="2"/>
      <c r="L4039" s="2"/>
      <c r="M4039" s="2"/>
      <c r="N4039" s="2"/>
      <c r="O4039" s="2"/>
    </row>
    <row r="4040" spans="8:15">
      <c r="H4040" s="2"/>
      <c r="I4040" s="2"/>
      <c r="J4040" s="2"/>
      <c r="K4040" s="2"/>
      <c r="L4040" s="2"/>
      <c r="M4040" s="2"/>
      <c r="N4040" s="2"/>
      <c r="O4040" s="2"/>
    </row>
    <row r="4041" spans="8:15">
      <c r="H4041" s="2"/>
      <c r="I4041" s="2"/>
      <c r="J4041" s="2"/>
      <c r="K4041" s="2"/>
      <c r="L4041" s="2"/>
      <c r="M4041" s="2"/>
      <c r="N4041" s="2"/>
      <c r="O4041" s="2"/>
    </row>
    <row r="4042" spans="8:15">
      <c r="H4042" s="2"/>
      <c r="I4042" s="2"/>
      <c r="J4042" s="2"/>
      <c r="K4042" s="2"/>
      <c r="L4042" s="2"/>
      <c r="M4042" s="2"/>
      <c r="N4042" s="2"/>
      <c r="O4042" s="2"/>
    </row>
    <row r="4043" spans="8:15">
      <c r="H4043" s="2"/>
      <c r="I4043" s="2"/>
      <c r="J4043" s="2"/>
      <c r="K4043" s="2"/>
      <c r="L4043" s="2"/>
      <c r="M4043" s="2"/>
      <c r="N4043" s="2"/>
      <c r="O4043" s="2"/>
    </row>
    <row r="4044" spans="8:15">
      <c r="H4044" s="2"/>
      <c r="I4044" s="2"/>
      <c r="J4044" s="2"/>
      <c r="K4044" s="2"/>
      <c r="L4044" s="2"/>
      <c r="M4044" s="2"/>
      <c r="N4044" s="2"/>
      <c r="O4044" s="2"/>
    </row>
    <row r="4045" spans="8:15">
      <c r="H4045" s="2"/>
      <c r="I4045" s="2"/>
      <c r="J4045" s="2"/>
      <c r="K4045" s="2"/>
      <c r="L4045" s="2"/>
      <c r="M4045" s="2"/>
      <c r="N4045" s="2"/>
      <c r="O4045" s="2"/>
    </row>
    <row r="4046" spans="8:15">
      <c r="H4046" s="2"/>
      <c r="I4046" s="2"/>
      <c r="J4046" s="2"/>
      <c r="K4046" s="2"/>
      <c r="L4046" s="2"/>
      <c r="M4046" s="2"/>
      <c r="N4046" s="2"/>
      <c r="O4046" s="2"/>
    </row>
    <row r="4047" spans="8:15">
      <c r="H4047" s="2"/>
      <c r="I4047" s="2"/>
      <c r="J4047" s="2"/>
      <c r="K4047" s="2"/>
      <c r="L4047" s="2"/>
      <c r="M4047" s="2"/>
      <c r="N4047" s="2"/>
      <c r="O4047" s="2"/>
    </row>
    <row r="4048" spans="8:15">
      <c r="H4048" s="2"/>
      <c r="I4048" s="2"/>
      <c r="J4048" s="2"/>
      <c r="K4048" s="2"/>
      <c r="L4048" s="2"/>
      <c r="M4048" s="2"/>
      <c r="N4048" s="2"/>
      <c r="O4048" s="2"/>
    </row>
    <row r="4049" spans="8:15">
      <c r="H4049" s="2"/>
      <c r="I4049" s="2"/>
      <c r="J4049" s="2"/>
      <c r="K4049" s="2"/>
      <c r="L4049" s="2"/>
      <c r="M4049" s="2"/>
      <c r="N4049" s="2"/>
      <c r="O4049" s="2"/>
    </row>
    <row r="4050" spans="8:15">
      <c r="H4050" s="2"/>
      <c r="I4050" s="2"/>
      <c r="J4050" s="2"/>
      <c r="K4050" s="2"/>
      <c r="L4050" s="2"/>
      <c r="M4050" s="2"/>
      <c r="N4050" s="2"/>
      <c r="O4050" s="2"/>
    </row>
    <row r="4051" spans="8:15">
      <c r="H4051" s="2"/>
      <c r="I4051" s="2"/>
      <c r="J4051" s="2"/>
      <c r="K4051" s="2"/>
      <c r="L4051" s="2"/>
      <c r="M4051" s="2"/>
      <c r="N4051" s="2"/>
      <c r="O4051" s="2"/>
    </row>
    <row r="4052" spans="8:15">
      <c r="H4052" s="2"/>
      <c r="I4052" s="2"/>
      <c r="J4052" s="2"/>
      <c r="K4052" s="2"/>
      <c r="L4052" s="2"/>
      <c r="M4052" s="2"/>
      <c r="N4052" s="2"/>
      <c r="O4052" s="2"/>
    </row>
    <row r="4053" spans="8:15">
      <c r="H4053" s="2"/>
      <c r="I4053" s="2"/>
      <c r="J4053" s="2"/>
      <c r="K4053" s="2"/>
      <c r="L4053" s="2"/>
      <c r="M4053" s="2"/>
      <c r="N4053" s="2"/>
      <c r="O4053" s="2"/>
    </row>
    <row r="4054" spans="8:15">
      <c r="H4054" s="2"/>
      <c r="I4054" s="2"/>
      <c r="J4054" s="2"/>
      <c r="K4054" s="2"/>
      <c r="L4054" s="2"/>
      <c r="M4054" s="2"/>
      <c r="N4054" s="2"/>
      <c r="O4054" s="2"/>
    </row>
    <row r="4055" spans="8:15">
      <c r="H4055" s="2"/>
      <c r="I4055" s="2"/>
      <c r="J4055" s="2"/>
      <c r="K4055" s="2"/>
      <c r="L4055" s="2"/>
      <c r="M4055" s="2"/>
      <c r="N4055" s="2"/>
      <c r="O4055" s="2"/>
    </row>
    <row r="4056" spans="8:15">
      <c r="H4056" s="2"/>
      <c r="I4056" s="2"/>
      <c r="J4056" s="2"/>
      <c r="K4056" s="2"/>
      <c r="L4056" s="2"/>
      <c r="M4056" s="2"/>
      <c r="N4056" s="2"/>
      <c r="O4056" s="2"/>
    </row>
    <row r="4057" spans="8:15">
      <c r="H4057" s="2"/>
      <c r="I4057" s="2"/>
      <c r="J4057" s="2"/>
      <c r="K4057" s="2"/>
      <c r="L4057" s="2"/>
      <c r="M4057" s="2"/>
      <c r="N4057" s="2"/>
      <c r="O4057" s="2"/>
    </row>
    <row r="4058" spans="8:15">
      <c r="H4058" s="2"/>
      <c r="I4058" s="2"/>
      <c r="J4058" s="2"/>
      <c r="K4058" s="2"/>
      <c r="L4058" s="2"/>
      <c r="M4058" s="2"/>
      <c r="N4058" s="2"/>
      <c r="O4058" s="2"/>
    </row>
    <row r="4059" spans="8:15">
      <c r="H4059" s="2"/>
      <c r="I4059" s="2"/>
      <c r="J4059" s="2"/>
      <c r="K4059" s="2"/>
      <c r="L4059" s="2"/>
      <c r="M4059" s="2"/>
      <c r="N4059" s="2"/>
      <c r="O4059" s="2"/>
    </row>
    <row r="4060" spans="8:15">
      <c r="H4060" s="2"/>
      <c r="I4060" s="2"/>
      <c r="J4060" s="2"/>
      <c r="K4060" s="2"/>
      <c r="L4060" s="2"/>
      <c r="M4060" s="2"/>
      <c r="N4060" s="2"/>
      <c r="O4060" s="2"/>
    </row>
    <row r="4061" spans="8:15">
      <c r="H4061" s="2"/>
      <c r="I4061" s="2"/>
      <c r="J4061" s="2"/>
      <c r="K4061" s="2"/>
      <c r="L4061" s="2"/>
      <c r="M4061" s="2"/>
      <c r="N4061" s="2"/>
      <c r="O4061" s="2"/>
    </row>
    <row r="4062" spans="8:15">
      <c r="H4062" s="2"/>
      <c r="I4062" s="2"/>
      <c r="J4062" s="2"/>
      <c r="K4062" s="2"/>
      <c r="L4062" s="2"/>
      <c r="M4062" s="2"/>
      <c r="N4062" s="2"/>
      <c r="O4062" s="2"/>
    </row>
    <row r="4063" spans="8:15">
      <c r="H4063" s="2"/>
      <c r="I4063" s="2"/>
      <c r="J4063" s="2"/>
      <c r="K4063" s="2"/>
      <c r="L4063" s="2"/>
      <c r="M4063" s="2"/>
      <c r="N4063" s="2"/>
      <c r="O4063" s="2"/>
    </row>
    <row r="4064" spans="8:15">
      <c r="H4064" s="2"/>
      <c r="I4064" s="2"/>
      <c r="J4064" s="2"/>
      <c r="K4064" s="2"/>
      <c r="L4064" s="2"/>
      <c r="M4064" s="2"/>
      <c r="N4064" s="2"/>
      <c r="O4064" s="2"/>
    </row>
    <row r="4065" spans="8:15">
      <c r="H4065" s="2"/>
      <c r="I4065" s="2"/>
      <c r="J4065" s="2"/>
      <c r="K4065" s="2"/>
      <c r="L4065" s="2"/>
      <c r="M4065" s="2"/>
      <c r="N4065" s="2"/>
      <c r="O4065" s="2"/>
    </row>
    <row r="4066" spans="8:15">
      <c r="H4066" s="2"/>
      <c r="I4066" s="2"/>
      <c r="J4066" s="2"/>
      <c r="K4066" s="2"/>
      <c r="L4066" s="2"/>
      <c r="M4066" s="2"/>
      <c r="N4066" s="2"/>
      <c r="O4066" s="2"/>
    </row>
    <row r="4067" spans="8:15">
      <c r="H4067" s="2"/>
      <c r="I4067" s="2"/>
      <c r="J4067" s="2"/>
      <c r="K4067" s="2"/>
      <c r="L4067" s="2"/>
      <c r="M4067" s="2"/>
      <c r="N4067" s="2"/>
      <c r="O4067" s="2"/>
    </row>
    <row r="4068" spans="8:15">
      <c r="H4068" s="2"/>
      <c r="I4068" s="2"/>
      <c r="J4068" s="2"/>
      <c r="K4068" s="2"/>
      <c r="L4068" s="2"/>
      <c r="M4068" s="2"/>
      <c r="N4068" s="2"/>
      <c r="O4068" s="2"/>
    </row>
    <row r="4069" spans="8:15">
      <c r="H4069" s="2"/>
      <c r="I4069" s="2"/>
      <c r="J4069" s="2"/>
      <c r="K4069" s="2"/>
      <c r="L4069" s="2"/>
      <c r="M4069" s="2"/>
      <c r="N4069" s="2"/>
      <c r="O4069" s="2"/>
    </row>
    <row r="4070" spans="8:15">
      <c r="H4070" s="2"/>
      <c r="I4070" s="2"/>
      <c r="J4070" s="2"/>
      <c r="K4070" s="2"/>
      <c r="L4070" s="2"/>
      <c r="M4070" s="2"/>
      <c r="N4070" s="2"/>
      <c r="O4070" s="2"/>
    </row>
    <row r="4071" spans="8:15">
      <c r="H4071" s="2"/>
      <c r="I4071" s="2"/>
      <c r="J4071" s="2"/>
      <c r="K4071" s="2"/>
      <c r="L4071" s="2"/>
      <c r="M4071" s="2"/>
      <c r="N4071" s="2"/>
      <c r="O4071" s="2"/>
    </row>
    <row r="4072" spans="8:15">
      <c r="H4072" s="2"/>
      <c r="I4072" s="2"/>
      <c r="J4072" s="2"/>
      <c r="K4072" s="2"/>
      <c r="L4072" s="2"/>
      <c r="M4072" s="2"/>
      <c r="N4072" s="2"/>
      <c r="O4072" s="2"/>
    </row>
    <row r="4073" spans="8:15">
      <c r="H4073" s="2"/>
      <c r="I4073" s="2"/>
      <c r="J4073" s="2"/>
      <c r="K4073" s="2"/>
      <c r="L4073" s="2"/>
      <c r="M4073" s="2"/>
      <c r="N4073" s="2"/>
      <c r="O4073" s="2"/>
    </row>
    <row r="4074" spans="8:15">
      <c r="H4074" s="2"/>
      <c r="I4074" s="2"/>
      <c r="J4074" s="2"/>
      <c r="K4074" s="2"/>
      <c r="L4074" s="2"/>
      <c r="M4074" s="2"/>
      <c r="N4074" s="2"/>
      <c r="O4074" s="2"/>
    </row>
    <row r="4075" spans="8:15">
      <c r="H4075" s="2"/>
      <c r="I4075" s="2"/>
      <c r="J4075" s="2"/>
      <c r="K4075" s="2"/>
      <c r="L4075" s="2"/>
      <c r="M4075" s="2"/>
      <c r="N4075" s="2"/>
      <c r="O4075" s="2"/>
    </row>
    <row r="4076" spans="8:15">
      <c r="H4076" s="2"/>
      <c r="I4076" s="2"/>
      <c r="J4076" s="2"/>
      <c r="K4076" s="2"/>
      <c r="L4076" s="2"/>
      <c r="M4076" s="2"/>
      <c r="N4076" s="2"/>
      <c r="O4076" s="2"/>
    </row>
    <row r="4077" spans="8:15">
      <c r="H4077" s="2"/>
      <c r="I4077" s="2"/>
      <c r="J4077" s="2"/>
      <c r="K4077" s="2"/>
      <c r="L4077" s="2"/>
      <c r="M4077" s="2"/>
      <c r="N4077" s="2"/>
      <c r="O4077" s="2"/>
    </row>
    <row r="4078" spans="8:15">
      <c r="H4078" s="2"/>
      <c r="I4078" s="2"/>
      <c r="J4078" s="2"/>
      <c r="K4078" s="2"/>
      <c r="L4078" s="2"/>
      <c r="M4078" s="2"/>
      <c r="N4078" s="2"/>
      <c r="O4078" s="2"/>
    </row>
    <row r="4079" spans="8:15">
      <c r="H4079" s="2"/>
      <c r="I4079" s="2"/>
      <c r="J4079" s="2"/>
      <c r="K4079" s="2"/>
      <c r="L4079" s="2"/>
      <c r="M4079" s="2"/>
      <c r="N4079" s="2"/>
      <c r="O4079" s="2"/>
    </row>
    <row r="4080" spans="8:15">
      <c r="H4080" s="2"/>
      <c r="I4080" s="2"/>
      <c r="J4080" s="2"/>
      <c r="K4080" s="2"/>
      <c r="L4080" s="2"/>
      <c r="M4080" s="2"/>
      <c r="N4080" s="2"/>
      <c r="O4080" s="2"/>
    </row>
    <row r="4081" spans="8:15">
      <c r="H4081" s="2"/>
      <c r="I4081" s="2"/>
      <c r="J4081" s="2"/>
      <c r="K4081" s="2"/>
      <c r="L4081" s="2"/>
      <c r="M4081" s="2"/>
      <c r="N4081" s="2"/>
      <c r="O4081" s="2"/>
    </row>
    <row r="4082" spans="8:15">
      <c r="H4082" s="2"/>
      <c r="I4082" s="2"/>
      <c r="J4082" s="2"/>
      <c r="K4082" s="2"/>
      <c r="L4082" s="2"/>
      <c r="M4082" s="2"/>
      <c r="N4082" s="2"/>
      <c r="O4082" s="2"/>
    </row>
    <row r="4083" spans="8:15">
      <c r="H4083" s="2"/>
      <c r="I4083" s="2"/>
      <c r="J4083" s="2"/>
      <c r="K4083" s="2"/>
      <c r="L4083" s="2"/>
      <c r="M4083" s="2"/>
      <c r="N4083" s="2"/>
      <c r="O4083" s="2"/>
    </row>
    <row r="4084" spans="8:15">
      <c r="H4084" s="2"/>
      <c r="I4084" s="2"/>
      <c r="J4084" s="2"/>
      <c r="K4084" s="2"/>
      <c r="L4084" s="2"/>
      <c r="M4084" s="2"/>
      <c r="N4084" s="2"/>
      <c r="O4084" s="2"/>
    </row>
    <row r="4085" spans="8:15">
      <c r="H4085" s="2"/>
      <c r="I4085" s="2"/>
      <c r="J4085" s="2"/>
      <c r="K4085" s="2"/>
      <c r="L4085" s="2"/>
      <c r="M4085" s="2"/>
      <c r="N4085" s="2"/>
      <c r="O4085" s="2"/>
    </row>
    <row r="4086" spans="8:15">
      <c r="H4086" s="2"/>
      <c r="I4086" s="2"/>
      <c r="J4086" s="2"/>
      <c r="K4086" s="2"/>
      <c r="L4086" s="2"/>
      <c r="M4086" s="2"/>
      <c r="N4086" s="2"/>
      <c r="O4086" s="2"/>
    </row>
    <row r="4087" spans="8:15">
      <c r="H4087" s="2"/>
      <c r="I4087" s="2"/>
      <c r="J4087" s="2"/>
      <c r="K4087" s="2"/>
      <c r="L4087" s="2"/>
      <c r="M4087" s="2"/>
      <c r="N4087" s="2"/>
      <c r="O4087" s="2"/>
    </row>
    <row r="4088" spans="8:15">
      <c r="H4088" s="2"/>
      <c r="I4088" s="2"/>
      <c r="J4088" s="2"/>
      <c r="K4088" s="2"/>
      <c r="L4088" s="2"/>
      <c r="M4088" s="2"/>
      <c r="N4088" s="2"/>
      <c r="O4088" s="2"/>
    </row>
    <row r="4089" spans="8:15">
      <c r="H4089" s="2"/>
      <c r="I4089" s="2"/>
      <c r="J4089" s="2"/>
      <c r="K4089" s="2"/>
      <c r="L4089" s="2"/>
      <c r="M4089" s="2"/>
      <c r="N4089" s="2"/>
      <c r="O4089" s="2"/>
    </row>
    <row r="4090" spans="8:15">
      <c r="H4090" s="2"/>
      <c r="I4090" s="2"/>
      <c r="J4090" s="2"/>
      <c r="K4090" s="2"/>
      <c r="L4090" s="2"/>
      <c r="M4090" s="2"/>
      <c r="N4090" s="2"/>
      <c r="O4090" s="2"/>
    </row>
    <row r="4091" spans="8:15">
      <c r="H4091" s="2"/>
      <c r="I4091" s="2"/>
      <c r="J4091" s="2"/>
      <c r="K4091" s="2"/>
      <c r="L4091" s="2"/>
      <c r="M4091" s="2"/>
      <c r="N4091" s="2"/>
      <c r="O4091" s="2"/>
    </row>
    <row r="4092" spans="8:15">
      <c r="H4092" s="2"/>
      <c r="I4092" s="2"/>
      <c r="J4092" s="2"/>
      <c r="K4092" s="2"/>
      <c r="L4092" s="2"/>
      <c r="M4092" s="2"/>
      <c r="N4092" s="2"/>
      <c r="O4092" s="2"/>
    </row>
    <row r="4093" spans="8:15">
      <c r="H4093" s="2"/>
      <c r="I4093" s="2"/>
      <c r="J4093" s="2"/>
      <c r="K4093" s="2"/>
      <c r="L4093" s="2"/>
      <c r="M4093" s="2"/>
      <c r="N4093" s="2"/>
      <c r="O4093" s="2"/>
    </row>
    <row r="4094" spans="8:15">
      <c r="H4094" s="2"/>
      <c r="I4094" s="2"/>
      <c r="J4094" s="2"/>
      <c r="K4094" s="2"/>
      <c r="L4094" s="2"/>
      <c r="M4094" s="2"/>
      <c r="N4094" s="2"/>
      <c r="O4094" s="2"/>
    </row>
    <row r="4095" spans="8:15">
      <c r="H4095" s="2"/>
      <c r="I4095" s="2"/>
      <c r="J4095" s="2"/>
      <c r="K4095" s="2"/>
      <c r="L4095" s="2"/>
      <c r="M4095" s="2"/>
      <c r="N4095" s="2"/>
      <c r="O4095" s="2"/>
    </row>
    <row r="4096" spans="8:15">
      <c r="H4096" s="2"/>
      <c r="I4096" s="2"/>
      <c r="J4096" s="2"/>
      <c r="K4096" s="2"/>
      <c r="L4096" s="2"/>
      <c r="M4096" s="2"/>
      <c r="N4096" s="2"/>
      <c r="O4096" s="2"/>
    </row>
    <row r="4097" spans="8:15">
      <c r="H4097" s="2"/>
      <c r="I4097" s="2"/>
      <c r="J4097" s="2"/>
      <c r="K4097" s="2"/>
      <c r="L4097" s="2"/>
      <c r="M4097" s="2"/>
      <c r="N4097" s="2"/>
      <c r="O4097" s="2"/>
    </row>
    <row r="4098" spans="8:15">
      <c r="H4098" s="2"/>
      <c r="I4098" s="2"/>
      <c r="J4098" s="2"/>
      <c r="K4098" s="2"/>
      <c r="L4098" s="2"/>
      <c r="M4098" s="2"/>
      <c r="N4098" s="2"/>
      <c r="O4098" s="2"/>
    </row>
    <row r="4099" spans="8:15">
      <c r="H4099" s="2"/>
      <c r="I4099" s="2"/>
      <c r="J4099" s="2"/>
      <c r="K4099" s="2"/>
      <c r="L4099" s="2"/>
      <c r="M4099" s="2"/>
      <c r="N4099" s="2"/>
      <c r="O4099" s="2"/>
    </row>
    <row r="4100" spans="8:15">
      <c r="H4100" s="2"/>
      <c r="I4100" s="2"/>
      <c r="J4100" s="2"/>
      <c r="K4100" s="2"/>
      <c r="L4100" s="2"/>
      <c r="M4100" s="2"/>
      <c r="N4100" s="2"/>
      <c r="O4100" s="2"/>
    </row>
    <row r="4101" spans="8:15">
      <c r="H4101" s="2"/>
      <c r="I4101" s="2"/>
      <c r="J4101" s="2"/>
      <c r="K4101" s="2"/>
      <c r="L4101" s="2"/>
      <c r="M4101" s="2"/>
      <c r="N4101" s="2"/>
      <c r="O4101" s="2"/>
    </row>
    <row r="4102" spans="8:15">
      <c r="H4102" s="2"/>
      <c r="I4102" s="2"/>
      <c r="J4102" s="2"/>
      <c r="K4102" s="2"/>
      <c r="L4102" s="2"/>
      <c r="M4102" s="2"/>
      <c r="N4102" s="2"/>
      <c r="O4102" s="2"/>
    </row>
    <row r="4103" spans="8:15">
      <c r="H4103" s="2"/>
      <c r="I4103" s="2"/>
      <c r="J4103" s="2"/>
      <c r="K4103" s="2"/>
      <c r="L4103" s="2"/>
      <c r="M4103" s="2"/>
      <c r="N4103" s="2"/>
      <c r="O4103" s="2"/>
    </row>
    <row r="4104" spans="8:15">
      <c r="H4104" s="2"/>
      <c r="I4104" s="2"/>
      <c r="J4104" s="2"/>
      <c r="K4104" s="2"/>
      <c r="L4104" s="2"/>
      <c r="M4104" s="2"/>
      <c r="N4104" s="2"/>
      <c r="O4104" s="2"/>
    </row>
    <row r="4105" spans="8:15">
      <c r="H4105" s="2"/>
      <c r="I4105" s="2"/>
      <c r="J4105" s="2"/>
      <c r="K4105" s="2"/>
      <c r="L4105" s="2"/>
      <c r="M4105" s="2"/>
      <c r="N4105" s="2"/>
      <c r="O4105" s="2"/>
    </row>
    <row r="4106" spans="8:15">
      <c r="H4106" s="2"/>
      <c r="I4106" s="2"/>
      <c r="J4106" s="2"/>
      <c r="K4106" s="2"/>
      <c r="L4106" s="2"/>
      <c r="M4106" s="2"/>
      <c r="N4106" s="2"/>
      <c r="O4106" s="2"/>
    </row>
    <row r="4107" spans="8:15">
      <c r="H4107" s="2"/>
      <c r="I4107" s="2"/>
      <c r="J4107" s="2"/>
      <c r="K4107" s="2"/>
      <c r="L4107" s="2"/>
      <c r="M4107" s="2"/>
      <c r="N4107" s="2"/>
      <c r="O4107" s="2"/>
    </row>
    <row r="4108" spans="8:15">
      <c r="H4108" s="2"/>
      <c r="I4108" s="2"/>
      <c r="J4108" s="2"/>
      <c r="K4108" s="2"/>
      <c r="L4108" s="2"/>
      <c r="M4108" s="2"/>
      <c r="N4108" s="2"/>
      <c r="O4108" s="2"/>
    </row>
    <row r="4109" spans="8:15">
      <c r="H4109" s="2"/>
      <c r="I4109" s="2"/>
      <c r="J4109" s="2"/>
      <c r="K4109" s="2"/>
      <c r="L4109" s="2"/>
      <c r="M4109" s="2"/>
      <c r="N4109" s="2"/>
      <c r="O4109" s="2"/>
    </row>
    <row r="4110" spans="8:15">
      <c r="H4110" s="2"/>
      <c r="I4110" s="2"/>
      <c r="J4110" s="2"/>
      <c r="K4110" s="2"/>
      <c r="L4110" s="2"/>
      <c r="M4110" s="2"/>
      <c r="N4110" s="2"/>
      <c r="O4110" s="2"/>
    </row>
    <row r="4111" spans="8:15">
      <c r="H4111" s="2"/>
      <c r="I4111" s="2"/>
      <c r="J4111" s="2"/>
      <c r="K4111" s="2"/>
      <c r="L4111" s="2"/>
      <c r="M4111" s="2"/>
      <c r="N4111" s="2"/>
      <c r="O4111" s="2"/>
    </row>
    <row r="4112" spans="8:15">
      <c r="H4112" s="2"/>
      <c r="I4112" s="2"/>
      <c r="J4112" s="2"/>
      <c r="K4112" s="2"/>
      <c r="L4112" s="2"/>
      <c r="M4112" s="2"/>
      <c r="N4112" s="2"/>
      <c r="O4112" s="2"/>
    </row>
    <row r="4113" spans="8:15">
      <c r="H4113" s="2"/>
      <c r="I4113" s="2"/>
      <c r="J4113" s="2"/>
      <c r="K4113" s="2"/>
      <c r="L4113" s="2"/>
      <c r="M4113" s="2"/>
      <c r="N4113" s="2"/>
      <c r="O4113" s="2"/>
    </row>
    <row r="4114" spans="8:15">
      <c r="H4114" s="2"/>
      <c r="I4114" s="2"/>
      <c r="J4114" s="2"/>
      <c r="K4114" s="2"/>
      <c r="L4114" s="2"/>
      <c r="M4114" s="2"/>
      <c r="N4114" s="2"/>
      <c r="O4114" s="2"/>
    </row>
    <row r="4115" spans="8:15">
      <c r="H4115" s="2"/>
      <c r="I4115" s="2"/>
      <c r="J4115" s="2"/>
      <c r="K4115" s="2"/>
      <c r="L4115" s="2"/>
      <c r="M4115" s="2"/>
      <c r="N4115" s="2"/>
      <c r="O4115" s="2"/>
    </row>
    <row r="4116" spans="8:15">
      <c r="H4116" s="2"/>
      <c r="I4116" s="2"/>
      <c r="J4116" s="2"/>
      <c r="K4116" s="2"/>
      <c r="L4116" s="2"/>
      <c r="M4116" s="2"/>
      <c r="N4116" s="2"/>
      <c r="O4116" s="2"/>
    </row>
    <row r="4117" spans="8:15">
      <c r="H4117" s="2"/>
      <c r="I4117" s="2"/>
      <c r="J4117" s="2"/>
      <c r="K4117" s="2"/>
      <c r="L4117" s="2"/>
      <c r="M4117" s="2"/>
      <c r="N4117" s="2"/>
      <c r="O4117" s="2"/>
    </row>
    <row r="4118" spans="8:15">
      <c r="H4118" s="2"/>
      <c r="I4118" s="2"/>
      <c r="J4118" s="2"/>
      <c r="K4118" s="2"/>
      <c r="L4118" s="2"/>
      <c r="M4118" s="2"/>
      <c r="N4118" s="2"/>
      <c r="O4118" s="2"/>
    </row>
    <row r="4119" spans="8:15">
      <c r="H4119" s="2"/>
      <c r="I4119" s="2"/>
      <c r="J4119" s="2"/>
      <c r="K4119" s="2"/>
      <c r="L4119" s="2"/>
      <c r="M4119" s="2"/>
      <c r="N4119" s="2"/>
      <c r="O4119" s="2"/>
    </row>
    <row r="4120" spans="8:15">
      <c r="H4120" s="2"/>
      <c r="I4120" s="2"/>
      <c r="J4120" s="2"/>
      <c r="K4120" s="2"/>
      <c r="L4120" s="2"/>
      <c r="M4120" s="2"/>
      <c r="N4120" s="2"/>
      <c r="O4120" s="2"/>
    </row>
    <row r="4121" spans="8:15">
      <c r="H4121" s="2"/>
      <c r="I4121" s="2"/>
      <c r="J4121" s="2"/>
      <c r="K4121" s="2"/>
      <c r="L4121" s="2"/>
      <c r="M4121" s="2"/>
      <c r="N4121" s="2"/>
      <c r="O4121" s="2"/>
    </row>
    <row r="4122" spans="8:15">
      <c r="H4122" s="2"/>
      <c r="I4122" s="2"/>
      <c r="J4122" s="2"/>
      <c r="K4122" s="2"/>
      <c r="L4122" s="2"/>
      <c r="M4122" s="2"/>
      <c r="N4122" s="2"/>
      <c r="O4122" s="2"/>
    </row>
    <row r="4123" spans="8:15">
      <c r="H4123" s="2"/>
      <c r="I4123" s="2"/>
      <c r="J4123" s="2"/>
      <c r="K4123" s="2"/>
      <c r="L4123" s="2"/>
      <c r="M4123" s="2"/>
      <c r="N4123" s="2"/>
      <c r="O4123" s="2"/>
    </row>
    <row r="4124" spans="8:15">
      <c r="H4124" s="2"/>
      <c r="I4124" s="2"/>
      <c r="J4124" s="2"/>
      <c r="K4124" s="2"/>
      <c r="L4124" s="2"/>
      <c r="M4124" s="2"/>
      <c r="N4124" s="2"/>
      <c r="O4124" s="2"/>
    </row>
    <row r="4125" spans="8:15">
      <c r="H4125" s="2"/>
      <c r="I4125" s="2"/>
      <c r="J4125" s="2"/>
      <c r="K4125" s="2"/>
      <c r="L4125" s="2"/>
      <c r="M4125" s="2"/>
      <c r="N4125" s="2"/>
      <c r="O4125" s="2"/>
    </row>
    <row r="4126" spans="8:15">
      <c r="H4126" s="2"/>
      <c r="I4126" s="2"/>
      <c r="J4126" s="2"/>
      <c r="K4126" s="2"/>
      <c r="L4126" s="2"/>
      <c r="M4126" s="2"/>
      <c r="N4126" s="2"/>
      <c r="O4126" s="2"/>
    </row>
    <row r="4127" spans="8:15">
      <c r="H4127" s="2"/>
      <c r="I4127" s="2"/>
      <c r="J4127" s="2"/>
      <c r="K4127" s="2"/>
      <c r="L4127" s="2"/>
      <c r="M4127" s="2"/>
      <c r="N4127" s="2"/>
      <c r="O4127" s="2"/>
    </row>
    <row r="4128" spans="8:15">
      <c r="H4128" s="2"/>
      <c r="I4128" s="2"/>
      <c r="J4128" s="2"/>
      <c r="K4128" s="2"/>
      <c r="L4128" s="2"/>
      <c r="M4128" s="2"/>
      <c r="N4128" s="2"/>
      <c r="O4128" s="2"/>
    </row>
    <row r="4129" spans="8:15">
      <c r="H4129" s="2"/>
      <c r="I4129" s="2"/>
      <c r="J4129" s="2"/>
      <c r="K4129" s="2"/>
      <c r="L4129" s="2"/>
      <c r="M4129" s="2"/>
      <c r="N4129" s="2"/>
      <c r="O4129" s="2"/>
    </row>
    <row r="4130" spans="8:15">
      <c r="H4130" s="2"/>
      <c r="I4130" s="2"/>
      <c r="J4130" s="2"/>
      <c r="K4130" s="2"/>
      <c r="L4130" s="2"/>
      <c r="M4130" s="2"/>
      <c r="N4130" s="2"/>
      <c r="O4130" s="2"/>
    </row>
    <row r="4131" spans="8:15">
      <c r="H4131" s="2"/>
      <c r="I4131" s="2"/>
      <c r="J4131" s="2"/>
      <c r="K4131" s="2"/>
      <c r="L4131" s="2"/>
      <c r="M4131" s="2"/>
      <c r="N4131" s="2"/>
      <c r="O4131" s="2"/>
    </row>
    <row r="4132" spans="8:15">
      <c r="H4132" s="2"/>
      <c r="I4132" s="2"/>
      <c r="J4132" s="2"/>
      <c r="K4132" s="2"/>
      <c r="L4132" s="2"/>
      <c r="M4132" s="2"/>
      <c r="N4132" s="2"/>
      <c r="O4132" s="2"/>
    </row>
    <row r="4133" spans="8:15">
      <c r="H4133" s="2"/>
      <c r="I4133" s="2"/>
      <c r="J4133" s="2"/>
      <c r="K4133" s="2"/>
      <c r="L4133" s="2"/>
      <c r="M4133" s="2"/>
      <c r="N4133" s="2"/>
      <c r="O4133" s="2"/>
    </row>
    <row r="4134" spans="8:15">
      <c r="H4134" s="2"/>
      <c r="I4134" s="2"/>
      <c r="J4134" s="2"/>
      <c r="K4134" s="2"/>
      <c r="L4134" s="2"/>
      <c r="M4134" s="2"/>
      <c r="N4134" s="2"/>
      <c r="O4134" s="2"/>
    </row>
    <row r="4135" spans="8:15">
      <c r="H4135" s="2"/>
      <c r="I4135" s="2"/>
      <c r="J4135" s="2"/>
      <c r="K4135" s="2"/>
      <c r="L4135" s="2"/>
      <c r="M4135" s="2"/>
      <c r="N4135" s="2"/>
      <c r="O4135" s="2"/>
    </row>
    <row r="4136" spans="8:15">
      <c r="H4136" s="2"/>
      <c r="I4136" s="2"/>
      <c r="J4136" s="2"/>
      <c r="K4136" s="2"/>
      <c r="L4136" s="2"/>
      <c r="M4136" s="2"/>
      <c r="N4136" s="2"/>
      <c r="O4136" s="2"/>
    </row>
    <row r="4137" spans="8:15">
      <c r="H4137" s="2"/>
      <c r="I4137" s="2"/>
      <c r="J4137" s="2"/>
      <c r="K4137" s="2"/>
      <c r="L4137" s="2"/>
      <c r="M4137" s="2"/>
      <c r="N4137" s="2"/>
      <c r="O4137" s="2"/>
    </row>
    <row r="4138" spans="8:15">
      <c r="H4138" s="2"/>
      <c r="I4138" s="2"/>
      <c r="J4138" s="2"/>
      <c r="K4138" s="2"/>
      <c r="L4138" s="2"/>
      <c r="M4138" s="2"/>
      <c r="N4138" s="2"/>
      <c r="O4138" s="2"/>
    </row>
    <row r="4139" spans="8:15">
      <c r="H4139" s="2"/>
      <c r="I4139" s="2"/>
      <c r="J4139" s="2"/>
      <c r="K4139" s="2"/>
      <c r="L4139" s="2"/>
      <c r="M4139" s="2"/>
      <c r="N4139" s="2"/>
      <c r="O4139" s="2"/>
    </row>
    <row r="4140" spans="8:15">
      <c r="H4140" s="2"/>
      <c r="I4140" s="2"/>
      <c r="J4140" s="2"/>
      <c r="K4140" s="2"/>
      <c r="L4140" s="2"/>
      <c r="M4140" s="2"/>
      <c r="N4140" s="2"/>
      <c r="O4140" s="2"/>
    </row>
    <row r="4141" spans="8:15">
      <c r="H4141" s="2"/>
      <c r="I4141" s="2"/>
      <c r="J4141" s="2"/>
      <c r="K4141" s="2"/>
      <c r="L4141" s="2"/>
      <c r="M4141" s="2"/>
      <c r="N4141" s="2"/>
      <c r="O4141" s="2"/>
    </row>
    <row r="4142" spans="8:15">
      <c r="H4142" s="2"/>
      <c r="I4142" s="2"/>
      <c r="J4142" s="2"/>
      <c r="K4142" s="2"/>
      <c r="L4142" s="2"/>
      <c r="M4142" s="2"/>
      <c r="N4142" s="2"/>
      <c r="O4142" s="2"/>
    </row>
    <row r="4143" spans="8:15">
      <c r="H4143" s="2"/>
      <c r="I4143" s="2"/>
      <c r="J4143" s="2"/>
      <c r="K4143" s="2"/>
      <c r="L4143" s="2"/>
      <c r="M4143" s="2"/>
      <c r="N4143" s="2"/>
      <c r="O4143" s="2"/>
    </row>
    <row r="4144" spans="8:15">
      <c r="H4144" s="2"/>
      <c r="I4144" s="2"/>
      <c r="J4144" s="2"/>
      <c r="K4144" s="2"/>
      <c r="L4144" s="2"/>
      <c r="M4144" s="2"/>
      <c r="N4144" s="2"/>
      <c r="O4144" s="2"/>
    </row>
    <row r="4145" spans="8:15">
      <c r="H4145" s="2"/>
      <c r="I4145" s="2"/>
      <c r="J4145" s="2"/>
      <c r="K4145" s="2"/>
      <c r="L4145" s="2"/>
      <c r="M4145" s="2"/>
      <c r="N4145" s="2"/>
      <c r="O4145" s="2"/>
    </row>
    <row r="4146" spans="8:15">
      <c r="H4146" s="2"/>
      <c r="I4146" s="2"/>
      <c r="J4146" s="2"/>
      <c r="K4146" s="2"/>
      <c r="L4146" s="2"/>
      <c r="M4146" s="2"/>
      <c r="N4146" s="2"/>
      <c r="O4146" s="2"/>
    </row>
    <row r="4147" spans="8:15">
      <c r="H4147" s="2"/>
      <c r="I4147" s="2"/>
      <c r="J4147" s="2"/>
      <c r="K4147" s="2"/>
      <c r="L4147" s="2"/>
      <c r="M4147" s="2"/>
      <c r="N4147" s="2"/>
      <c r="O4147" s="2"/>
    </row>
    <row r="4148" spans="8:15">
      <c r="H4148" s="2"/>
      <c r="I4148" s="2"/>
      <c r="J4148" s="2"/>
      <c r="K4148" s="2"/>
      <c r="L4148" s="2"/>
      <c r="M4148" s="2"/>
      <c r="N4148" s="2"/>
      <c r="O4148" s="2"/>
    </row>
    <row r="4149" spans="8:15">
      <c r="H4149" s="2"/>
      <c r="I4149" s="2"/>
      <c r="J4149" s="2"/>
      <c r="K4149" s="2"/>
      <c r="L4149" s="2"/>
      <c r="M4149" s="2"/>
      <c r="N4149" s="2"/>
      <c r="O4149" s="2"/>
    </row>
    <row r="4150" spans="8:15">
      <c r="H4150" s="2"/>
      <c r="I4150" s="2"/>
      <c r="J4150" s="2"/>
      <c r="K4150" s="2"/>
      <c r="L4150" s="2"/>
      <c r="M4150" s="2"/>
      <c r="N4150" s="2"/>
      <c r="O4150" s="2"/>
    </row>
    <row r="4151" spans="8:15">
      <c r="H4151" s="2"/>
      <c r="I4151" s="2"/>
      <c r="J4151" s="2"/>
      <c r="K4151" s="2"/>
      <c r="L4151" s="2"/>
      <c r="M4151" s="2"/>
      <c r="N4151" s="2"/>
      <c r="O4151" s="2"/>
    </row>
    <row r="4152" spans="8:15">
      <c r="H4152" s="2"/>
      <c r="I4152" s="2"/>
      <c r="J4152" s="2"/>
      <c r="K4152" s="2"/>
      <c r="L4152" s="2"/>
      <c r="M4152" s="2"/>
      <c r="N4152" s="2"/>
      <c r="O4152" s="2"/>
    </row>
    <row r="4153" spans="8:15">
      <c r="H4153" s="2"/>
      <c r="I4153" s="2"/>
      <c r="J4153" s="2"/>
      <c r="K4153" s="2"/>
      <c r="L4153" s="2"/>
      <c r="M4153" s="2"/>
      <c r="N4153" s="2"/>
      <c r="O4153" s="2"/>
    </row>
    <row r="4154" spans="8:15">
      <c r="H4154" s="2"/>
      <c r="I4154" s="2"/>
      <c r="J4154" s="2"/>
      <c r="K4154" s="2"/>
      <c r="L4154" s="2"/>
      <c r="M4154" s="2"/>
      <c r="N4154" s="2"/>
      <c r="O4154" s="2"/>
    </row>
    <row r="4155" spans="8:15">
      <c r="H4155" s="2"/>
      <c r="I4155" s="2"/>
      <c r="J4155" s="2"/>
      <c r="K4155" s="2"/>
      <c r="L4155" s="2"/>
      <c r="M4155" s="2"/>
      <c r="N4155" s="2"/>
      <c r="O4155" s="2"/>
    </row>
    <row r="4156" spans="8:15">
      <c r="H4156" s="2"/>
      <c r="I4156" s="2"/>
      <c r="J4156" s="2"/>
      <c r="K4156" s="2"/>
      <c r="L4156" s="2"/>
      <c r="M4156" s="2"/>
      <c r="N4156" s="2"/>
      <c r="O4156" s="2"/>
    </row>
    <row r="4157" spans="8:15">
      <c r="H4157" s="2"/>
      <c r="I4157" s="2"/>
      <c r="J4157" s="2"/>
      <c r="K4157" s="2"/>
      <c r="L4157" s="2"/>
      <c r="M4157" s="2"/>
      <c r="N4157" s="2"/>
      <c r="O4157" s="2"/>
    </row>
    <row r="4158" spans="8:15">
      <c r="H4158" s="2"/>
      <c r="I4158" s="2"/>
      <c r="J4158" s="2"/>
      <c r="K4158" s="2"/>
      <c r="L4158" s="2"/>
      <c r="M4158" s="2"/>
      <c r="N4158" s="2"/>
      <c r="O4158" s="2"/>
    </row>
    <row r="4159" spans="8:15">
      <c r="H4159" s="2"/>
      <c r="I4159" s="2"/>
      <c r="J4159" s="2"/>
      <c r="K4159" s="2"/>
      <c r="L4159" s="2"/>
      <c r="M4159" s="2"/>
      <c r="N4159" s="2"/>
      <c r="O4159" s="2"/>
    </row>
    <row r="4160" spans="8:15">
      <c r="H4160" s="2"/>
      <c r="I4160" s="2"/>
      <c r="J4160" s="2"/>
      <c r="K4160" s="2"/>
      <c r="L4160" s="2"/>
      <c r="M4160" s="2"/>
      <c r="N4160" s="2"/>
      <c r="O4160" s="2"/>
    </row>
    <row r="4161" spans="8:15">
      <c r="H4161" s="2"/>
      <c r="I4161" s="2"/>
      <c r="J4161" s="2"/>
      <c r="K4161" s="2"/>
      <c r="L4161" s="2"/>
      <c r="M4161" s="2"/>
      <c r="N4161" s="2"/>
      <c r="O4161" s="2"/>
    </row>
    <row r="4162" spans="8:15">
      <c r="H4162" s="2"/>
      <c r="I4162" s="2"/>
      <c r="J4162" s="2"/>
      <c r="K4162" s="2"/>
      <c r="L4162" s="2"/>
      <c r="M4162" s="2"/>
      <c r="N4162" s="2"/>
      <c r="O4162" s="2"/>
    </row>
    <row r="4163" spans="8:15">
      <c r="H4163" s="2"/>
      <c r="I4163" s="2"/>
      <c r="J4163" s="2"/>
      <c r="K4163" s="2"/>
      <c r="L4163" s="2"/>
      <c r="M4163" s="2"/>
      <c r="N4163" s="2"/>
      <c r="O4163" s="2"/>
    </row>
    <row r="4164" spans="8:15">
      <c r="H4164" s="2"/>
      <c r="I4164" s="2"/>
      <c r="J4164" s="2"/>
      <c r="K4164" s="2"/>
      <c r="L4164" s="2"/>
      <c r="M4164" s="2"/>
      <c r="N4164" s="2"/>
      <c r="O4164" s="2"/>
    </row>
    <row r="4165" spans="8:15">
      <c r="H4165" s="2"/>
      <c r="I4165" s="2"/>
      <c r="J4165" s="2"/>
      <c r="K4165" s="2"/>
      <c r="L4165" s="2"/>
      <c r="M4165" s="2"/>
      <c r="N4165" s="2"/>
      <c r="O4165" s="2"/>
    </row>
    <row r="4166" spans="8:15">
      <c r="H4166" s="2"/>
      <c r="I4166" s="2"/>
      <c r="J4166" s="2"/>
      <c r="K4166" s="2"/>
      <c r="L4166" s="2"/>
      <c r="M4166" s="2"/>
      <c r="N4166" s="2"/>
      <c r="O4166" s="2"/>
    </row>
    <row r="4167" spans="8:15">
      <c r="H4167" s="2"/>
      <c r="I4167" s="2"/>
      <c r="J4167" s="2"/>
      <c r="K4167" s="2"/>
      <c r="L4167" s="2"/>
      <c r="M4167" s="2"/>
      <c r="N4167" s="2"/>
      <c r="O4167" s="2"/>
    </row>
    <row r="4168" spans="8:15">
      <c r="H4168" s="2"/>
      <c r="I4168" s="2"/>
      <c r="J4168" s="2"/>
      <c r="K4168" s="2"/>
      <c r="L4168" s="2"/>
      <c r="M4168" s="2"/>
      <c r="N4168" s="2"/>
      <c r="O4168" s="2"/>
    </row>
    <row r="4169" spans="8:15">
      <c r="H4169" s="2"/>
      <c r="I4169" s="2"/>
      <c r="J4169" s="2"/>
      <c r="K4169" s="2"/>
      <c r="L4169" s="2"/>
      <c r="M4169" s="2"/>
      <c r="N4169" s="2"/>
      <c r="O4169" s="2"/>
    </row>
    <row r="4170" spans="8:15">
      <c r="H4170" s="2"/>
      <c r="I4170" s="2"/>
      <c r="J4170" s="2"/>
      <c r="K4170" s="2"/>
      <c r="L4170" s="2"/>
      <c r="M4170" s="2"/>
      <c r="N4170" s="2"/>
      <c r="O4170" s="2"/>
    </row>
    <row r="4171" spans="8:15">
      <c r="H4171" s="2"/>
      <c r="I4171" s="2"/>
      <c r="J4171" s="2"/>
      <c r="K4171" s="2"/>
      <c r="L4171" s="2"/>
      <c r="M4171" s="2"/>
      <c r="N4171" s="2"/>
      <c r="O4171" s="2"/>
    </row>
    <row r="4172" spans="8:15">
      <c r="H4172" s="2"/>
      <c r="I4172" s="2"/>
      <c r="J4172" s="2"/>
      <c r="K4172" s="2"/>
      <c r="L4172" s="2"/>
      <c r="M4172" s="2"/>
      <c r="N4172" s="2"/>
      <c r="O4172" s="2"/>
    </row>
    <row r="4173" spans="8:15">
      <c r="H4173" s="2"/>
      <c r="I4173" s="2"/>
      <c r="J4173" s="2"/>
      <c r="K4173" s="2"/>
      <c r="L4173" s="2"/>
      <c r="M4173" s="2"/>
      <c r="N4173" s="2"/>
      <c r="O4173" s="2"/>
    </row>
    <row r="4174" spans="8:15">
      <c r="H4174" s="2"/>
      <c r="I4174" s="2"/>
      <c r="J4174" s="2"/>
      <c r="K4174" s="2"/>
      <c r="L4174" s="2"/>
      <c r="M4174" s="2"/>
      <c r="N4174" s="2"/>
      <c r="O4174" s="2"/>
    </row>
    <row r="4175" spans="8:15">
      <c r="H4175" s="2"/>
      <c r="I4175" s="2"/>
      <c r="J4175" s="2"/>
      <c r="K4175" s="2"/>
      <c r="L4175" s="2"/>
      <c r="M4175" s="2"/>
      <c r="N4175" s="2"/>
      <c r="O4175" s="2"/>
    </row>
    <row r="4176" spans="8:15">
      <c r="H4176" s="2"/>
      <c r="I4176" s="2"/>
      <c r="J4176" s="2"/>
      <c r="K4176" s="2"/>
      <c r="L4176" s="2"/>
      <c r="M4176" s="2"/>
      <c r="N4176" s="2"/>
      <c r="O4176" s="2"/>
    </row>
    <row r="4177" spans="8:15">
      <c r="H4177" s="2"/>
      <c r="I4177" s="2"/>
      <c r="J4177" s="2"/>
      <c r="K4177" s="2"/>
      <c r="L4177" s="2"/>
      <c r="M4177" s="2"/>
      <c r="N4177" s="2"/>
      <c r="O4177" s="2"/>
    </row>
    <row r="4178" spans="8:15">
      <c r="H4178" s="2"/>
      <c r="I4178" s="2"/>
      <c r="J4178" s="2"/>
      <c r="K4178" s="2"/>
      <c r="L4178" s="2"/>
      <c r="M4178" s="2"/>
      <c r="N4178" s="2"/>
      <c r="O4178" s="2"/>
    </row>
    <row r="4179" spans="8:15">
      <c r="H4179" s="2"/>
      <c r="I4179" s="2"/>
      <c r="J4179" s="2"/>
      <c r="K4179" s="2"/>
      <c r="L4179" s="2"/>
      <c r="M4179" s="2"/>
      <c r="N4179" s="2"/>
      <c r="O4179" s="2"/>
    </row>
    <row r="4180" spans="8:15">
      <c r="H4180" s="2"/>
      <c r="I4180" s="2"/>
      <c r="J4180" s="2"/>
      <c r="K4180" s="2"/>
      <c r="L4180" s="2"/>
      <c r="M4180" s="2"/>
      <c r="N4180" s="2"/>
      <c r="O4180" s="2"/>
    </row>
    <row r="4181" spans="8:15">
      <c r="H4181" s="2"/>
      <c r="I4181" s="2"/>
      <c r="J4181" s="2"/>
      <c r="K4181" s="2"/>
      <c r="L4181" s="2"/>
      <c r="M4181" s="2"/>
      <c r="N4181" s="2"/>
      <c r="O4181" s="2"/>
    </row>
    <row r="4182" spans="8:15">
      <c r="H4182" s="2"/>
      <c r="I4182" s="2"/>
      <c r="J4182" s="2"/>
      <c r="K4182" s="2"/>
      <c r="L4182" s="2"/>
      <c r="M4182" s="2"/>
      <c r="N4182" s="2"/>
      <c r="O4182" s="2"/>
    </row>
    <row r="4183" spans="8:15">
      <c r="H4183" s="2"/>
      <c r="I4183" s="2"/>
      <c r="J4183" s="2"/>
      <c r="K4183" s="2"/>
      <c r="L4183" s="2"/>
      <c r="M4183" s="2"/>
      <c r="N4183" s="2"/>
      <c r="O4183" s="2"/>
    </row>
    <row r="4184" spans="8:15">
      <c r="H4184" s="2"/>
      <c r="I4184" s="2"/>
      <c r="J4184" s="2"/>
      <c r="K4184" s="2"/>
      <c r="L4184" s="2"/>
      <c r="M4184" s="2"/>
      <c r="N4184" s="2"/>
      <c r="O4184" s="2"/>
    </row>
    <row r="4185" spans="8:15">
      <c r="H4185" s="2"/>
      <c r="I4185" s="2"/>
      <c r="J4185" s="2"/>
      <c r="K4185" s="2"/>
      <c r="L4185" s="2"/>
      <c r="M4185" s="2"/>
      <c r="N4185" s="2"/>
      <c r="O4185" s="2"/>
    </row>
    <row r="4186" spans="8:15">
      <c r="H4186" s="2"/>
      <c r="I4186" s="2"/>
      <c r="J4186" s="2"/>
      <c r="K4186" s="2"/>
      <c r="L4186" s="2"/>
      <c r="M4186" s="2"/>
      <c r="N4186" s="2"/>
      <c r="O4186" s="2"/>
    </row>
    <row r="4187" spans="8:15">
      <c r="H4187" s="2"/>
      <c r="I4187" s="2"/>
      <c r="J4187" s="2"/>
      <c r="K4187" s="2"/>
      <c r="L4187" s="2"/>
      <c r="M4187" s="2"/>
      <c r="N4187" s="2"/>
      <c r="O4187" s="2"/>
    </row>
    <row r="4188" spans="8:15">
      <c r="H4188" s="2"/>
      <c r="I4188" s="2"/>
      <c r="J4188" s="2"/>
      <c r="K4188" s="2"/>
      <c r="L4188" s="2"/>
      <c r="M4188" s="2"/>
      <c r="N4188" s="2"/>
      <c r="O4188" s="2"/>
    </row>
    <row r="4189" spans="8:15">
      <c r="H4189" s="2"/>
      <c r="I4189" s="2"/>
      <c r="J4189" s="2"/>
      <c r="K4189" s="2"/>
      <c r="L4189" s="2"/>
      <c r="M4189" s="2"/>
      <c r="N4189" s="2"/>
      <c r="O4189" s="2"/>
    </row>
    <row r="4190" spans="8:15">
      <c r="H4190" s="2"/>
      <c r="I4190" s="2"/>
      <c r="J4190" s="2"/>
      <c r="K4190" s="2"/>
      <c r="L4190" s="2"/>
      <c r="M4190" s="2"/>
      <c r="N4190" s="2"/>
      <c r="O4190" s="2"/>
    </row>
    <row r="4191" spans="8:15">
      <c r="H4191" s="2"/>
      <c r="I4191" s="2"/>
      <c r="J4191" s="2"/>
      <c r="K4191" s="2"/>
      <c r="L4191" s="2"/>
      <c r="M4191" s="2"/>
      <c r="N4191" s="2"/>
      <c r="O4191" s="2"/>
    </row>
    <row r="4192" spans="8:15">
      <c r="H4192" s="2"/>
      <c r="I4192" s="2"/>
      <c r="J4192" s="2"/>
      <c r="K4192" s="2"/>
      <c r="L4192" s="2"/>
      <c r="M4192" s="2"/>
      <c r="N4192" s="2"/>
      <c r="O4192" s="2"/>
    </row>
    <row r="4193" spans="8:15">
      <c r="H4193" s="2"/>
      <c r="I4193" s="2"/>
      <c r="J4193" s="2"/>
      <c r="K4193" s="2"/>
      <c r="L4193" s="2"/>
      <c r="M4193" s="2"/>
      <c r="N4193" s="2"/>
      <c r="O4193" s="2"/>
    </row>
    <row r="4194" spans="8:15">
      <c r="H4194" s="2"/>
      <c r="I4194" s="2"/>
      <c r="J4194" s="2"/>
      <c r="K4194" s="2"/>
      <c r="L4194" s="2"/>
      <c r="M4194" s="2"/>
      <c r="N4194" s="2"/>
      <c r="O4194" s="2"/>
    </row>
    <row r="4195" spans="8:15">
      <c r="H4195" s="2"/>
      <c r="I4195" s="2"/>
      <c r="J4195" s="2"/>
      <c r="K4195" s="2"/>
      <c r="L4195" s="2"/>
      <c r="M4195" s="2"/>
      <c r="N4195" s="2"/>
      <c r="O4195" s="2"/>
    </row>
    <row r="4196" spans="8:15">
      <c r="H4196" s="2"/>
      <c r="I4196" s="2"/>
      <c r="J4196" s="2"/>
      <c r="K4196" s="2"/>
      <c r="L4196" s="2"/>
      <c r="M4196" s="2"/>
      <c r="N4196" s="2"/>
      <c r="O4196" s="2"/>
    </row>
    <row r="4197" spans="8:15">
      <c r="H4197" s="2"/>
      <c r="I4197" s="2"/>
      <c r="J4197" s="2"/>
      <c r="K4197" s="2"/>
      <c r="L4197" s="2"/>
      <c r="M4197" s="2"/>
      <c r="N4197" s="2"/>
      <c r="O4197" s="2"/>
    </row>
    <row r="4198" spans="8:15">
      <c r="H4198" s="2"/>
      <c r="I4198" s="2"/>
      <c r="J4198" s="2"/>
      <c r="K4198" s="2"/>
      <c r="L4198" s="2"/>
      <c r="M4198" s="2"/>
      <c r="N4198" s="2"/>
      <c r="O4198" s="2"/>
    </row>
    <row r="4199" spans="8:15">
      <c r="H4199" s="2"/>
      <c r="I4199" s="2"/>
      <c r="J4199" s="2"/>
      <c r="K4199" s="2"/>
      <c r="L4199" s="2"/>
      <c r="M4199" s="2"/>
      <c r="N4199" s="2"/>
      <c r="O4199" s="2"/>
    </row>
    <row r="4200" spans="8:15">
      <c r="H4200" s="2"/>
      <c r="I4200" s="2"/>
      <c r="J4200" s="2"/>
      <c r="K4200" s="2"/>
      <c r="L4200" s="2"/>
      <c r="M4200" s="2"/>
      <c r="N4200" s="2"/>
      <c r="O4200" s="2"/>
    </row>
    <row r="4201" spans="8:15">
      <c r="H4201" s="2"/>
      <c r="I4201" s="2"/>
      <c r="J4201" s="2"/>
      <c r="K4201" s="2"/>
      <c r="L4201" s="2"/>
      <c r="M4201" s="2"/>
      <c r="N4201" s="2"/>
      <c r="O4201" s="2"/>
    </row>
    <row r="4202" spans="8:15">
      <c r="H4202" s="2"/>
      <c r="I4202" s="2"/>
      <c r="J4202" s="2"/>
      <c r="K4202" s="2"/>
      <c r="L4202" s="2"/>
      <c r="M4202" s="2"/>
      <c r="N4202" s="2"/>
      <c r="O4202" s="2"/>
    </row>
    <row r="4203" spans="8:15">
      <c r="H4203" s="2"/>
      <c r="I4203" s="2"/>
      <c r="J4203" s="2"/>
      <c r="K4203" s="2"/>
      <c r="L4203" s="2"/>
      <c r="M4203" s="2"/>
      <c r="N4203" s="2"/>
      <c r="O4203" s="2"/>
    </row>
    <row r="4204" spans="8:15">
      <c r="H4204" s="2"/>
      <c r="I4204" s="2"/>
      <c r="J4204" s="2"/>
      <c r="K4204" s="2"/>
      <c r="L4204" s="2"/>
      <c r="M4204" s="2"/>
      <c r="N4204" s="2"/>
      <c r="O4204" s="2"/>
    </row>
    <row r="4205" spans="8:15">
      <c r="H4205" s="2"/>
      <c r="I4205" s="2"/>
      <c r="J4205" s="2"/>
      <c r="K4205" s="2"/>
      <c r="L4205" s="2"/>
      <c r="M4205" s="2"/>
      <c r="N4205" s="2"/>
      <c r="O4205" s="2"/>
    </row>
    <row r="4206" spans="8:15">
      <c r="H4206" s="2"/>
      <c r="I4206" s="2"/>
      <c r="J4206" s="2"/>
      <c r="K4206" s="2"/>
      <c r="L4206" s="2"/>
      <c r="M4206" s="2"/>
      <c r="N4206" s="2"/>
      <c r="O4206" s="2"/>
    </row>
    <row r="4207" spans="8:15">
      <c r="H4207" s="2"/>
      <c r="I4207" s="2"/>
      <c r="J4207" s="2"/>
      <c r="K4207" s="2"/>
      <c r="L4207" s="2"/>
      <c r="M4207" s="2"/>
      <c r="N4207" s="2"/>
      <c r="O4207" s="2"/>
    </row>
    <row r="4208" spans="8:15">
      <c r="H4208" s="2"/>
      <c r="I4208" s="2"/>
      <c r="J4208" s="2"/>
      <c r="K4208" s="2"/>
      <c r="L4208" s="2"/>
      <c r="M4208" s="2"/>
      <c r="N4208" s="2"/>
      <c r="O4208" s="2"/>
    </row>
    <row r="4209" spans="8:15">
      <c r="H4209" s="2"/>
      <c r="I4209" s="2"/>
      <c r="J4209" s="2"/>
      <c r="K4209" s="2"/>
      <c r="L4209" s="2"/>
      <c r="M4209" s="2"/>
      <c r="N4209" s="2"/>
      <c r="O4209" s="2"/>
    </row>
    <row r="4210" spans="8:15">
      <c r="H4210" s="2"/>
      <c r="I4210" s="2"/>
      <c r="J4210" s="2"/>
      <c r="K4210" s="2"/>
      <c r="L4210" s="2"/>
      <c r="M4210" s="2"/>
      <c r="N4210" s="2"/>
      <c r="O4210" s="2"/>
    </row>
    <row r="4211" spans="8:15">
      <c r="H4211" s="2"/>
      <c r="I4211" s="2"/>
      <c r="J4211" s="2"/>
      <c r="K4211" s="2"/>
      <c r="L4211" s="2"/>
      <c r="M4211" s="2"/>
      <c r="N4211" s="2"/>
      <c r="O4211" s="2"/>
    </row>
    <row r="4212" spans="8:15">
      <c r="H4212" s="2"/>
      <c r="I4212" s="2"/>
      <c r="J4212" s="2"/>
      <c r="K4212" s="2"/>
      <c r="L4212" s="2"/>
      <c r="M4212" s="2"/>
      <c r="N4212" s="2"/>
      <c r="O4212" s="2"/>
    </row>
    <row r="4213" spans="8:15">
      <c r="H4213" s="2"/>
      <c r="I4213" s="2"/>
      <c r="J4213" s="2"/>
      <c r="K4213" s="2"/>
      <c r="L4213" s="2"/>
      <c r="M4213" s="2"/>
      <c r="N4213" s="2"/>
      <c r="O4213" s="2"/>
    </row>
    <row r="4214" spans="8:15">
      <c r="H4214" s="2"/>
      <c r="I4214" s="2"/>
      <c r="J4214" s="2"/>
      <c r="K4214" s="2"/>
      <c r="L4214" s="2"/>
      <c r="M4214" s="2"/>
      <c r="N4214" s="2"/>
      <c r="O4214" s="2"/>
    </row>
    <row r="4215" spans="8:15">
      <c r="H4215" s="2"/>
      <c r="I4215" s="2"/>
      <c r="J4215" s="2"/>
      <c r="K4215" s="2"/>
      <c r="L4215" s="2"/>
      <c r="M4215" s="2"/>
      <c r="N4215" s="2"/>
      <c r="O4215" s="2"/>
    </row>
    <row r="4216" spans="8:15">
      <c r="H4216" s="2"/>
      <c r="I4216" s="2"/>
      <c r="J4216" s="2"/>
      <c r="K4216" s="2"/>
      <c r="L4216" s="2"/>
      <c r="M4216" s="2"/>
      <c r="N4216" s="2"/>
      <c r="O4216" s="2"/>
    </row>
    <row r="4217" spans="8:15">
      <c r="H4217" s="2"/>
      <c r="I4217" s="2"/>
      <c r="J4217" s="2"/>
      <c r="K4217" s="2"/>
      <c r="L4217" s="2"/>
      <c r="M4217" s="2"/>
      <c r="N4217" s="2"/>
      <c r="O4217" s="2"/>
    </row>
    <row r="4218" spans="8:15">
      <c r="H4218" s="2"/>
      <c r="I4218" s="2"/>
      <c r="J4218" s="2"/>
      <c r="K4218" s="2"/>
      <c r="L4218" s="2"/>
      <c r="M4218" s="2"/>
      <c r="N4218" s="2"/>
      <c r="O4218" s="2"/>
    </row>
    <row r="4219" spans="8:15">
      <c r="H4219" s="2"/>
      <c r="I4219" s="2"/>
      <c r="J4219" s="2"/>
      <c r="K4219" s="2"/>
      <c r="L4219" s="2"/>
      <c r="M4219" s="2"/>
      <c r="N4219" s="2"/>
      <c r="O4219" s="2"/>
    </row>
    <row r="4220" spans="8:15">
      <c r="H4220" s="2"/>
      <c r="I4220" s="2"/>
      <c r="J4220" s="2"/>
      <c r="K4220" s="2"/>
      <c r="L4220" s="2"/>
      <c r="M4220" s="2"/>
      <c r="N4220" s="2"/>
      <c r="O4220" s="2"/>
    </row>
    <row r="4221" spans="8:15">
      <c r="H4221" s="2"/>
      <c r="I4221" s="2"/>
      <c r="J4221" s="2"/>
      <c r="K4221" s="2"/>
      <c r="L4221" s="2"/>
      <c r="M4221" s="2"/>
      <c r="N4221" s="2"/>
      <c r="O4221" s="2"/>
    </row>
    <row r="4222" spans="8:15">
      <c r="H4222" s="2"/>
      <c r="I4222" s="2"/>
      <c r="J4222" s="2"/>
      <c r="K4222" s="2"/>
      <c r="L4222" s="2"/>
      <c r="M4222" s="2"/>
      <c r="N4222" s="2"/>
      <c r="O4222" s="2"/>
    </row>
    <row r="4223" spans="8:15">
      <c r="H4223" s="2"/>
      <c r="I4223" s="2"/>
      <c r="J4223" s="2"/>
      <c r="K4223" s="2"/>
      <c r="L4223" s="2"/>
      <c r="M4223" s="2"/>
      <c r="N4223" s="2"/>
      <c r="O4223" s="2"/>
    </row>
    <row r="4224" spans="8:15">
      <c r="H4224" s="2"/>
      <c r="I4224" s="2"/>
      <c r="J4224" s="2"/>
      <c r="K4224" s="2"/>
      <c r="L4224" s="2"/>
      <c r="M4224" s="2"/>
      <c r="N4224" s="2"/>
      <c r="O4224" s="2"/>
    </row>
    <row r="4225" spans="8:15">
      <c r="H4225" s="2"/>
      <c r="I4225" s="2"/>
      <c r="J4225" s="2"/>
      <c r="K4225" s="2"/>
      <c r="L4225" s="2"/>
      <c r="M4225" s="2"/>
      <c r="N4225" s="2"/>
      <c r="O4225" s="2"/>
    </row>
    <row r="4226" spans="8:15">
      <c r="H4226" s="2"/>
      <c r="I4226" s="2"/>
      <c r="J4226" s="2"/>
      <c r="K4226" s="2"/>
      <c r="L4226" s="2"/>
      <c r="M4226" s="2"/>
      <c r="N4226" s="2"/>
      <c r="O4226" s="2"/>
    </row>
    <row r="4227" spans="8:15">
      <c r="H4227" s="2"/>
      <c r="I4227" s="2"/>
      <c r="J4227" s="2"/>
      <c r="K4227" s="2"/>
      <c r="L4227" s="2"/>
      <c r="M4227" s="2"/>
      <c r="N4227" s="2"/>
      <c r="O4227" s="2"/>
    </row>
    <row r="4228" spans="8:15">
      <c r="H4228" s="2"/>
      <c r="I4228" s="2"/>
      <c r="J4228" s="2"/>
      <c r="K4228" s="2"/>
      <c r="L4228" s="2"/>
      <c r="M4228" s="2"/>
      <c r="N4228" s="2"/>
      <c r="O4228" s="2"/>
    </row>
    <row r="4229" spans="8:15">
      <c r="H4229" s="2"/>
      <c r="I4229" s="2"/>
      <c r="J4229" s="2"/>
      <c r="K4229" s="2"/>
      <c r="L4229" s="2"/>
      <c r="M4229" s="2"/>
      <c r="N4229" s="2"/>
      <c r="O4229" s="2"/>
    </row>
    <row r="4230" spans="8:15">
      <c r="H4230" s="2"/>
      <c r="I4230" s="2"/>
      <c r="J4230" s="2"/>
      <c r="K4230" s="2"/>
      <c r="L4230" s="2"/>
      <c r="M4230" s="2"/>
      <c r="N4230" s="2"/>
      <c r="O4230" s="2"/>
    </row>
    <row r="4231" spans="8:15">
      <c r="H4231" s="2"/>
      <c r="I4231" s="2"/>
      <c r="J4231" s="2"/>
      <c r="K4231" s="2"/>
      <c r="L4231" s="2"/>
      <c r="M4231" s="2"/>
      <c r="N4231" s="2"/>
      <c r="O4231" s="2"/>
    </row>
    <row r="4232" spans="8:15">
      <c r="H4232" s="2"/>
      <c r="I4232" s="2"/>
      <c r="J4232" s="2"/>
      <c r="K4232" s="2"/>
      <c r="L4232" s="2"/>
      <c r="M4232" s="2"/>
      <c r="N4232" s="2"/>
      <c r="O4232" s="2"/>
    </row>
    <row r="4233" spans="8:15">
      <c r="H4233" s="2"/>
      <c r="I4233" s="2"/>
      <c r="J4233" s="2"/>
      <c r="K4233" s="2"/>
      <c r="L4233" s="2"/>
      <c r="M4233" s="2"/>
      <c r="N4233" s="2"/>
      <c r="O4233" s="2"/>
    </row>
    <row r="4234" spans="8:15">
      <c r="H4234" s="2"/>
      <c r="I4234" s="2"/>
      <c r="J4234" s="2"/>
      <c r="K4234" s="2"/>
      <c r="L4234" s="2"/>
      <c r="M4234" s="2"/>
      <c r="N4234" s="2"/>
      <c r="O4234" s="2"/>
    </row>
    <row r="4235" spans="8:15">
      <c r="H4235" s="2"/>
      <c r="I4235" s="2"/>
      <c r="J4235" s="2"/>
      <c r="K4235" s="2"/>
      <c r="L4235" s="2"/>
      <c r="M4235" s="2"/>
      <c r="N4235" s="2"/>
      <c r="O4235" s="2"/>
    </row>
    <row r="4236" spans="8:15">
      <c r="H4236" s="2"/>
      <c r="I4236" s="2"/>
      <c r="J4236" s="2"/>
      <c r="K4236" s="2"/>
      <c r="L4236" s="2"/>
      <c r="M4236" s="2"/>
      <c r="N4236" s="2"/>
      <c r="O4236" s="2"/>
    </row>
    <row r="4237" spans="8:15">
      <c r="H4237" s="2"/>
      <c r="I4237" s="2"/>
      <c r="J4237" s="2"/>
      <c r="K4237" s="2"/>
      <c r="L4237" s="2"/>
      <c r="M4237" s="2"/>
      <c r="N4237" s="2"/>
      <c r="O4237" s="2"/>
    </row>
    <row r="4238" spans="8:15">
      <c r="H4238" s="2"/>
      <c r="I4238" s="2"/>
      <c r="J4238" s="2"/>
      <c r="K4238" s="2"/>
      <c r="L4238" s="2"/>
      <c r="M4238" s="2"/>
      <c r="N4238" s="2"/>
      <c r="O4238" s="2"/>
    </row>
    <row r="4239" spans="8:15">
      <c r="H4239" s="2"/>
      <c r="I4239" s="2"/>
      <c r="J4239" s="2"/>
      <c r="K4239" s="2"/>
      <c r="L4239" s="2"/>
      <c r="M4239" s="2"/>
      <c r="N4239" s="2"/>
      <c r="O4239" s="2"/>
    </row>
    <row r="4240" spans="8:15">
      <c r="H4240" s="2"/>
      <c r="I4240" s="2"/>
      <c r="J4240" s="2"/>
      <c r="K4240" s="2"/>
      <c r="L4240" s="2"/>
      <c r="M4240" s="2"/>
      <c r="N4240" s="2"/>
      <c r="O4240" s="2"/>
    </row>
    <row r="4241" spans="8:15">
      <c r="H4241" s="2"/>
      <c r="I4241" s="2"/>
      <c r="J4241" s="2"/>
      <c r="K4241" s="2"/>
      <c r="L4241" s="2"/>
      <c r="M4241" s="2"/>
      <c r="N4241" s="2"/>
      <c r="O4241" s="2"/>
    </row>
    <row r="4242" spans="8:15">
      <c r="H4242" s="2"/>
      <c r="I4242" s="2"/>
      <c r="J4242" s="2"/>
      <c r="K4242" s="2"/>
      <c r="L4242" s="2"/>
      <c r="M4242" s="2"/>
      <c r="N4242" s="2"/>
      <c r="O4242" s="2"/>
    </row>
    <row r="4243" spans="8:15">
      <c r="H4243" s="2"/>
      <c r="I4243" s="2"/>
      <c r="J4243" s="2"/>
      <c r="K4243" s="2"/>
      <c r="L4243" s="2"/>
      <c r="M4243" s="2"/>
      <c r="N4243" s="2"/>
      <c r="O4243" s="2"/>
    </row>
    <row r="4244" spans="8:15">
      <c r="H4244" s="2"/>
      <c r="I4244" s="2"/>
      <c r="J4244" s="2"/>
      <c r="K4244" s="2"/>
      <c r="L4244" s="2"/>
      <c r="M4244" s="2"/>
      <c r="N4244" s="2"/>
      <c r="O4244" s="2"/>
    </row>
    <row r="4245" spans="8:15">
      <c r="H4245" s="2"/>
      <c r="I4245" s="2"/>
      <c r="J4245" s="2"/>
      <c r="K4245" s="2"/>
      <c r="L4245" s="2"/>
      <c r="M4245" s="2"/>
      <c r="N4245" s="2"/>
      <c r="O4245" s="2"/>
    </row>
    <row r="4246" spans="8:15">
      <c r="H4246" s="2"/>
      <c r="I4246" s="2"/>
      <c r="J4246" s="2"/>
      <c r="K4246" s="2"/>
      <c r="L4246" s="2"/>
      <c r="M4246" s="2"/>
      <c r="N4246" s="2"/>
      <c r="O4246" s="2"/>
    </row>
    <row r="4247" spans="8:15">
      <c r="H4247" s="2"/>
      <c r="I4247" s="2"/>
      <c r="J4247" s="2"/>
      <c r="K4247" s="2"/>
      <c r="L4247" s="2"/>
      <c r="M4247" s="2"/>
      <c r="N4247" s="2"/>
      <c r="O4247" s="2"/>
    </row>
    <row r="4248" spans="8:15">
      <c r="H4248" s="2"/>
      <c r="I4248" s="2"/>
      <c r="J4248" s="2"/>
      <c r="K4248" s="2"/>
      <c r="L4248" s="2"/>
      <c r="M4248" s="2"/>
      <c r="N4248" s="2"/>
      <c r="O4248" s="2"/>
    </row>
    <row r="4249" spans="8:15">
      <c r="H4249" s="2"/>
      <c r="I4249" s="2"/>
      <c r="J4249" s="2"/>
      <c r="K4249" s="2"/>
      <c r="L4249" s="2"/>
      <c r="M4249" s="2"/>
      <c r="N4249" s="2"/>
      <c r="O4249" s="2"/>
    </row>
    <row r="4250" spans="8:15">
      <c r="H4250" s="2"/>
      <c r="I4250" s="2"/>
      <c r="J4250" s="2"/>
      <c r="K4250" s="2"/>
      <c r="L4250" s="2"/>
      <c r="M4250" s="2"/>
      <c r="N4250" s="2"/>
      <c r="O4250" s="2"/>
    </row>
    <row r="4251" spans="8:15">
      <c r="H4251" s="2"/>
      <c r="I4251" s="2"/>
      <c r="J4251" s="2"/>
      <c r="K4251" s="2"/>
      <c r="L4251" s="2"/>
      <c r="M4251" s="2"/>
      <c r="N4251" s="2"/>
      <c r="O4251" s="2"/>
    </row>
    <row r="4252" spans="8:15">
      <c r="H4252" s="2"/>
      <c r="I4252" s="2"/>
      <c r="J4252" s="2"/>
      <c r="K4252" s="2"/>
      <c r="L4252" s="2"/>
      <c r="M4252" s="2"/>
      <c r="N4252" s="2"/>
      <c r="O4252" s="2"/>
    </row>
    <row r="4253" spans="8:15">
      <c r="H4253" s="2"/>
      <c r="I4253" s="2"/>
      <c r="J4253" s="2"/>
      <c r="K4253" s="2"/>
      <c r="L4253" s="2"/>
      <c r="M4253" s="2"/>
      <c r="N4253" s="2"/>
      <c r="O4253" s="2"/>
    </row>
    <row r="4254" spans="8:15">
      <c r="H4254" s="2"/>
      <c r="I4254" s="2"/>
      <c r="J4254" s="2"/>
      <c r="K4254" s="2"/>
      <c r="L4254" s="2"/>
      <c r="M4254" s="2"/>
      <c r="N4254" s="2"/>
      <c r="O4254" s="2"/>
    </row>
    <row r="4255" spans="8:15">
      <c r="H4255" s="2"/>
      <c r="I4255" s="2"/>
      <c r="J4255" s="2"/>
      <c r="K4255" s="2"/>
      <c r="L4255" s="2"/>
      <c r="M4255" s="2"/>
      <c r="N4255" s="2"/>
      <c r="O4255" s="2"/>
    </row>
    <row r="4256" spans="8:15">
      <c r="H4256" s="2"/>
      <c r="I4256" s="2"/>
      <c r="J4256" s="2"/>
      <c r="K4256" s="2"/>
      <c r="L4256" s="2"/>
      <c r="M4256" s="2"/>
      <c r="N4256" s="2"/>
      <c r="O4256" s="2"/>
    </row>
    <row r="4257" spans="8:15">
      <c r="H4257" s="2"/>
      <c r="I4257" s="2"/>
      <c r="J4257" s="2"/>
      <c r="K4257" s="2"/>
      <c r="L4257" s="2"/>
      <c r="M4257" s="2"/>
      <c r="N4257" s="2"/>
      <c r="O4257" s="2"/>
    </row>
    <row r="4258" spans="8:15">
      <c r="H4258" s="2"/>
      <c r="I4258" s="2"/>
      <c r="J4258" s="2"/>
      <c r="K4258" s="2"/>
      <c r="L4258" s="2"/>
      <c r="M4258" s="2"/>
      <c r="N4258" s="2"/>
      <c r="O4258" s="2"/>
    </row>
    <row r="4259" spans="8:15">
      <c r="H4259" s="2"/>
      <c r="I4259" s="2"/>
      <c r="J4259" s="2"/>
      <c r="K4259" s="2"/>
      <c r="L4259" s="2"/>
      <c r="M4259" s="2"/>
      <c r="N4259" s="2"/>
      <c r="O4259" s="2"/>
    </row>
    <row r="4260" spans="8:15">
      <c r="H4260" s="2"/>
      <c r="I4260" s="2"/>
      <c r="J4260" s="2"/>
      <c r="K4260" s="2"/>
      <c r="L4260" s="2"/>
      <c r="M4260" s="2"/>
      <c r="N4260" s="2"/>
      <c r="O4260" s="2"/>
    </row>
    <row r="4261" spans="8:15">
      <c r="H4261" s="2"/>
      <c r="I4261" s="2"/>
      <c r="J4261" s="2"/>
      <c r="K4261" s="2"/>
      <c r="L4261" s="2"/>
      <c r="M4261" s="2"/>
      <c r="N4261" s="2"/>
      <c r="O4261" s="2"/>
    </row>
    <row r="4262" spans="8:15">
      <c r="H4262" s="2"/>
      <c r="I4262" s="2"/>
      <c r="J4262" s="2"/>
      <c r="K4262" s="2"/>
      <c r="L4262" s="2"/>
      <c r="M4262" s="2"/>
      <c r="N4262" s="2"/>
      <c r="O4262" s="2"/>
    </row>
    <row r="4263" spans="8:15">
      <c r="H4263" s="2"/>
      <c r="I4263" s="2"/>
      <c r="J4263" s="2"/>
      <c r="K4263" s="2"/>
      <c r="L4263" s="2"/>
      <c r="M4263" s="2"/>
      <c r="N4263" s="2"/>
      <c r="O4263" s="2"/>
    </row>
    <row r="4264" spans="8:15">
      <c r="H4264" s="2"/>
      <c r="I4264" s="2"/>
      <c r="J4264" s="2"/>
      <c r="K4264" s="2"/>
      <c r="L4264" s="2"/>
      <c r="M4264" s="2"/>
      <c r="N4264" s="2"/>
      <c r="O4264" s="2"/>
    </row>
    <row r="4265" spans="8:15">
      <c r="H4265" s="2"/>
      <c r="I4265" s="2"/>
      <c r="J4265" s="2"/>
      <c r="K4265" s="2"/>
      <c r="L4265" s="2"/>
      <c r="M4265" s="2"/>
      <c r="N4265" s="2"/>
      <c r="O4265" s="2"/>
    </row>
    <row r="4266" spans="8:15">
      <c r="H4266" s="2"/>
      <c r="I4266" s="2"/>
      <c r="J4266" s="2"/>
      <c r="K4266" s="2"/>
      <c r="L4266" s="2"/>
      <c r="M4266" s="2"/>
      <c r="N4266" s="2"/>
      <c r="O4266" s="2"/>
    </row>
    <row r="4267" spans="8:15">
      <c r="H4267" s="2"/>
      <c r="I4267" s="2"/>
      <c r="J4267" s="2"/>
      <c r="K4267" s="2"/>
      <c r="L4267" s="2"/>
      <c r="M4267" s="2"/>
      <c r="N4267" s="2"/>
      <c r="O4267" s="2"/>
    </row>
    <row r="4268" spans="8:15">
      <c r="H4268" s="2"/>
      <c r="I4268" s="2"/>
      <c r="J4268" s="2"/>
      <c r="K4268" s="2"/>
      <c r="L4268" s="2"/>
      <c r="M4268" s="2"/>
      <c r="N4268" s="2"/>
      <c r="O4268" s="2"/>
    </row>
    <row r="4269" spans="8:15">
      <c r="H4269" s="2"/>
      <c r="I4269" s="2"/>
      <c r="J4269" s="2"/>
      <c r="K4269" s="2"/>
      <c r="L4269" s="2"/>
      <c r="M4269" s="2"/>
      <c r="N4269" s="2"/>
      <c r="O4269" s="2"/>
    </row>
    <row r="4270" spans="8:15">
      <c r="H4270" s="2"/>
      <c r="I4270" s="2"/>
      <c r="J4270" s="2"/>
      <c r="K4270" s="2"/>
      <c r="L4270" s="2"/>
      <c r="M4270" s="2"/>
      <c r="N4270" s="2"/>
      <c r="O4270" s="2"/>
    </row>
    <row r="4271" spans="8:15">
      <c r="H4271" s="2"/>
      <c r="I4271" s="2"/>
      <c r="J4271" s="2"/>
      <c r="K4271" s="2"/>
      <c r="L4271" s="2"/>
      <c r="M4271" s="2"/>
      <c r="N4271" s="2"/>
      <c r="O4271" s="2"/>
    </row>
    <row r="4272" spans="8:15">
      <c r="H4272" s="2"/>
      <c r="I4272" s="2"/>
      <c r="J4272" s="2"/>
      <c r="K4272" s="2"/>
      <c r="L4272" s="2"/>
      <c r="M4272" s="2"/>
      <c r="N4272" s="2"/>
      <c r="O4272" s="2"/>
    </row>
    <row r="4273" spans="8:15">
      <c r="H4273" s="2"/>
      <c r="I4273" s="2"/>
      <c r="J4273" s="2"/>
      <c r="K4273" s="2"/>
      <c r="L4273" s="2"/>
      <c r="M4273" s="2"/>
      <c r="N4273" s="2"/>
      <c r="O4273" s="2"/>
    </row>
    <row r="4274" spans="8:15">
      <c r="H4274" s="2"/>
      <c r="I4274" s="2"/>
      <c r="J4274" s="2"/>
      <c r="K4274" s="2"/>
      <c r="L4274" s="2"/>
      <c r="M4274" s="2"/>
      <c r="N4274" s="2"/>
      <c r="O4274" s="2"/>
    </row>
    <row r="4275" spans="8:15">
      <c r="H4275" s="2"/>
      <c r="I4275" s="2"/>
      <c r="J4275" s="2"/>
      <c r="K4275" s="2"/>
      <c r="L4275" s="2"/>
      <c r="M4275" s="2"/>
      <c r="N4275" s="2"/>
      <c r="O4275" s="2"/>
    </row>
    <row r="4276" spans="8:15">
      <c r="H4276" s="2"/>
      <c r="I4276" s="2"/>
      <c r="J4276" s="2"/>
      <c r="K4276" s="2"/>
      <c r="L4276" s="2"/>
      <c r="M4276" s="2"/>
      <c r="N4276" s="2"/>
      <c r="O4276" s="2"/>
    </row>
    <row r="4277" spans="8:15">
      <c r="H4277" s="2"/>
      <c r="I4277" s="2"/>
      <c r="J4277" s="2"/>
      <c r="K4277" s="2"/>
      <c r="L4277" s="2"/>
      <c r="M4277" s="2"/>
      <c r="N4277" s="2"/>
      <c r="O4277" s="2"/>
    </row>
    <row r="4278" spans="8:15">
      <c r="H4278" s="2"/>
      <c r="I4278" s="2"/>
      <c r="J4278" s="2"/>
      <c r="K4278" s="2"/>
      <c r="L4278" s="2"/>
      <c r="M4278" s="2"/>
      <c r="N4278" s="2"/>
      <c r="O4278" s="2"/>
    </row>
    <row r="4279" spans="8:15">
      <c r="H4279" s="2"/>
      <c r="I4279" s="2"/>
      <c r="J4279" s="2"/>
      <c r="K4279" s="2"/>
      <c r="L4279" s="2"/>
      <c r="M4279" s="2"/>
      <c r="N4279" s="2"/>
      <c r="O4279" s="2"/>
    </row>
    <row r="4280" spans="8:15">
      <c r="H4280" s="2"/>
      <c r="I4280" s="2"/>
      <c r="J4280" s="2"/>
      <c r="K4280" s="2"/>
      <c r="L4280" s="2"/>
      <c r="M4280" s="2"/>
      <c r="N4280" s="2"/>
      <c r="O4280" s="2"/>
    </row>
    <row r="4281" spans="8:15">
      <c r="H4281" s="2"/>
      <c r="I4281" s="2"/>
      <c r="J4281" s="2"/>
      <c r="K4281" s="2"/>
      <c r="L4281" s="2"/>
      <c r="M4281" s="2"/>
      <c r="N4281" s="2"/>
      <c r="O4281" s="2"/>
    </row>
    <row r="4282" spans="8:15">
      <c r="H4282" s="2"/>
      <c r="I4282" s="2"/>
      <c r="J4282" s="2"/>
      <c r="K4282" s="2"/>
      <c r="L4282" s="2"/>
      <c r="M4282" s="2"/>
      <c r="N4282" s="2"/>
      <c r="O4282" s="2"/>
    </row>
    <row r="4283" spans="8:15">
      <c r="H4283" s="2"/>
      <c r="I4283" s="2"/>
      <c r="J4283" s="2"/>
      <c r="K4283" s="2"/>
      <c r="L4283" s="2"/>
      <c r="M4283" s="2"/>
      <c r="N4283" s="2"/>
      <c r="O4283" s="2"/>
    </row>
    <row r="4284" spans="8:15">
      <c r="H4284" s="2"/>
      <c r="I4284" s="2"/>
      <c r="J4284" s="2"/>
      <c r="K4284" s="2"/>
      <c r="L4284" s="2"/>
      <c r="M4284" s="2"/>
      <c r="N4284" s="2"/>
      <c r="O4284" s="2"/>
    </row>
    <row r="4285" spans="8:15">
      <c r="H4285" s="2"/>
      <c r="I4285" s="2"/>
      <c r="J4285" s="2"/>
      <c r="K4285" s="2"/>
      <c r="L4285" s="2"/>
      <c r="M4285" s="2"/>
      <c r="N4285" s="2"/>
      <c r="O4285" s="2"/>
    </row>
    <row r="4286" spans="8:15">
      <c r="H4286" s="2"/>
      <c r="I4286" s="2"/>
      <c r="J4286" s="2"/>
      <c r="K4286" s="2"/>
      <c r="L4286" s="2"/>
      <c r="M4286" s="2"/>
      <c r="N4286" s="2"/>
      <c r="O4286" s="2"/>
    </row>
    <row r="4287" spans="8:15">
      <c r="H4287" s="2"/>
      <c r="I4287" s="2"/>
      <c r="J4287" s="2"/>
      <c r="K4287" s="2"/>
      <c r="L4287" s="2"/>
      <c r="M4287" s="2"/>
      <c r="N4287" s="2"/>
      <c r="O4287" s="2"/>
    </row>
    <row r="4288" spans="8:15">
      <c r="H4288" s="2"/>
      <c r="I4288" s="2"/>
      <c r="J4288" s="2"/>
      <c r="K4288" s="2"/>
      <c r="L4288" s="2"/>
      <c r="M4288" s="2"/>
      <c r="N4288" s="2"/>
      <c r="O4288" s="2"/>
    </row>
    <row r="4289" spans="8:15">
      <c r="H4289" s="2"/>
      <c r="I4289" s="2"/>
      <c r="J4289" s="2"/>
      <c r="K4289" s="2"/>
      <c r="L4289" s="2"/>
      <c r="M4289" s="2"/>
      <c r="N4289" s="2"/>
      <c r="O4289" s="2"/>
    </row>
    <row r="4290" spans="8:15">
      <c r="H4290" s="2"/>
      <c r="I4290" s="2"/>
      <c r="J4290" s="2"/>
      <c r="K4290" s="2"/>
      <c r="L4290" s="2"/>
      <c r="M4290" s="2"/>
      <c r="N4290" s="2"/>
      <c r="O4290" s="2"/>
    </row>
    <row r="4291" spans="8:15">
      <c r="H4291" s="2"/>
      <c r="I4291" s="2"/>
      <c r="J4291" s="2"/>
      <c r="K4291" s="2"/>
      <c r="L4291" s="2"/>
      <c r="M4291" s="2"/>
      <c r="N4291" s="2"/>
      <c r="O4291" s="2"/>
    </row>
    <row r="4292" spans="8:15">
      <c r="H4292" s="2"/>
      <c r="I4292" s="2"/>
      <c r="J4292" s="2"/>
      <c r="K4292" s="2"/>
      <c r="L4292" s="2"/>
      <c r="M4292" s="2"/>
      <c r="N4292" s="2"/>
      <c r="O4292" s="2"/>
    </row>
    <row r="4293" spans="8:15">
      <c r="H4293" s="2"/>
      <c r="I4293" s="2"/>
      <c r="J4293" s="2"/>
      <c r="K4293" s="2"/>
      <c r="L4293" s="2"/>
      <c r="M4293" s="2"/>
      <c r="N4293" s="2"/>
      <c r="O4293" s="2"/>
    </row>
    <row r="4294" spans="8:15">
      <c r="H4294" s="2"/>
      <c r="I4294" s="2"/>
      <c r="J4294" s="2"/>
      <c r="K4294" s="2"/>
      <c r="L4294" s="2"/>
      <c r="M4294" s="2"/>
      <c r="N4294" s="2"/>
      <c r="O4294" s="2"/>
    </row>
    <row r="4295" spans="8:15">
      <c r="H4295" s="2"/>
      <c r="I4295" s="2"/>
      <c r="J4295" s="2"/>
      <c r="K4295" s="2"/>
      <c r="L4295" s="2"/>
      <c r="M4295" s="2"/>
      <c r="N4295" s="2"/>
      <c r="O4295" s="2"/>
    </row>
    <row r="4296" spans="8:15">
      <c r="H4296" s="2"/>
      <c r="I4296" s="2"/>
      <c r="J4296" s="2"/>
      <c r="K4296" s="2"/>
      <c r="L4296" s="2"/>
      <c r="M4296" s="2"/>
      <c r="N4296" s="2"/>
      <c r="O4296" s="2"/>
    </row>
    <row r="4297" spans="8:15">
      <c r="H4297" s="2"/>
      <c r="I4297" s="2"/>
      <c r="J4297" s="2"/>
      <c r="K4297" s="2"/>
      <c r="L4297" s="2"/>
      <c r="M4297" s="2"/>
      <c r="N4297" s="2"/>
      <c r="O4297" s="2"/>
    </row>
    <row r="4298" spans="8:15">
      <c r="H4298" s="2"/>
      <c r="I4298" s="2"/>
      <c r="J4298" s="2"/>
      <c r="K4298" s="2"/>
      <c r="L4298" s="2"/>
      <c r="M4298" s="2"/>
      <c r="N4298" s="2"/>
      <c r="O4298" s="2"/>
    </row>
    <row r="4299" spans="8:15">
      <c r="H4299" s="2"/>
      <c r="I4299" s="2"/>
      <c r="J4299" s="2"/>
      <c r="K4299" s="2"/>
      <c r="L4299" s="2"/>
      <c r="M4299" s="2"/>
      <c r="N4299" s="2"/>
      <c r="O4299" s="2"/>
    </row>
    <row r="4300" spans="8:15">
      <c r="H4300" s="2"/>
      <c r="I4300" s="2"/>
      <c r="J4300" s="2"/>
      <c r="K4300" s="2"/>
      <c r="L4300" s="2"/>
      <c r="M4300" s="2"/>
      <c r="N4300" s="2"/>
      <c r="O4300" s="2"/>
    </row>
    <row r="4301" spans="8:15">
      <c r="H4301" s="2"/>
      <c r="I4301" s="2"/>
      <c r="J4301" s="2"/>
      <c r="K4301" s="2"/>
      <c r="L4301" s="2"/>
      <c r="M4301" s="2"/>
      <c r="N4301" s="2"/>
      <c r="O4301" s="2"/>
    </row>
    <row r="4302" spans="8:15">
      <c r="H4302" s="2"/>
      <c r="I4302" s="2"/>
      <c r="J4302" s="2"/>
      <c r="K4302" s="2"/>
      <c r="L4302" s="2"/>
      <c r="M4302" s="2"/>
      <c r="N4302" s="2"/>
      <c r="O4302" s="2"/>
    </row>
    <row r="4303" spans="8:15">
      <c r="H4303" s="2"/>
      <c r="I4303" s="2"/>
      <c r="J4303" s="2"/>
      <c r="K4303" s="2"/>
      <c r="L4303" s="2"/>
      <c r="M4303" s="2"/>
      <c r="N4303" s="2"/>
      <c r="O4303" s="2"/>
    </row>
    <row r="4304" spans="8:15">
      <c r="H4304" s="2"/>
      <c r="I4304" s="2"/>
      <c r="J4304" s="2"/>
      <c r="K4304" s="2"/>
      <c r="L4304" s="2"/>
      <c r="M4304" s="2"/>
      <c r="N4304" s="2"/>
      <c r="O4304" s="2"/>
    </row>
    <row r="4305" spans="8:15">
      <c r="H4305" s="2"/>
      <c r="I4305" s="2"/>
      <c r="J4305" s="2"/>
      <c r="K4305" s="2"/>
      <c r="L4305" s="2"/>
      <c r="M4305" s="2"/>
      <c r="N4305" s="2"/>
      <c r="O4305" s="2"/>
    </row>
    <row r="4306" spans="8:15">
      <c r="H4306" s="2"/>
      <c r="I4306" s="2"/>
      <c r="J4306" s="2"/>
      <c r="K4306" s="2"/>
      <c r="L4306" s="2"/>
      <c r="M4306" s="2"/>
      <c r="N4306" s="2"/>
      <c r="O4306" s="2"/>
    </row>
    <row r="4307" spans="8:15">
      <c r="H4307" s="2"/>
      <c r="I4307" s="2"/>
      <c r="J4307" s="2"/>
      <c r="K4307" s="2"/>
      <c r="L4307" s="2"/>
      <c r="M4307" s="2"/>
      <c r="N4307" s="2"/>
      <c r="O4307" s="2"/>
    </row>
    <row r="4308" spans="8:15">
      <c r="H4308" s="2"/>
      <c r="I4308" s="2"/>
      <c r="J4308" s="2"/>
      <c r="K4308" s="2"/>
      <c r="L4308" s="2"/>
      <c r="M4308" s="2"/>
      <c r="N4308" s="2"/>
      <c r="O4308" s="2"/>
    </row>
    <row r="4309" spans="8:15">
      <c r="H4309" s="2"/>
      <c r="I4309" s="2"/>
      <c r="J4309" s="2"/>
      <c r="K4309" s="2"/>
      <c r="L4309" s="2"/>
      <c r="M4309" s="2"/>
      <c r="N4309" s="2"/>
      <c r="O4309" s="2"/>
    </row>
    <row r="4310" spans="8:15">
      <c r="H4310" s="2"/>
      <c r="I4310" s="2"/>
      <c r="J4310" s="2"/>
      <c r="K4310" s="2"/>
      <c r="L4310" s="2"/>
      <c r="M4310" s="2"/>
      <c r="N4310" s="2"/>
      <c r="O4310" s="2"/>
    </row>
    <row r="4311" spans="8:15">
      <c r="H4311" s="2"/>
      <c r="I4311" s="2"/>
      <c r="J4311" s="2"/>
      <c r="K4311" s="2"/>
      <c r="L4311" s="2"/>
      <c r="M4311" s="2"/>
      <c r="N4311" s="2"/>
      <c r="O4311" s="2"/>
    </row>
    <row r="4312" spans="8:15">
      <c r="H4312" s="2"/>
      <c r="I4312" s="2"/>
      <c r="J4312" s="2"/>
      <c r="K4312" s="2"/>
      <c r="L4312" s="2"/>
      <c r="M4312" s="2"/>
      <c r="N4312" s="2"/>
      <c r="O4312" s="2"/>
    </row>
    <row r="4313" spans="8:15">
      <c r="H4313" s="2"/>
      <c r="I4313" s="2"/>
      <c r="J4313" s="2"/>
      <c r="K4313" s="2"/>
      <c r="L4313" s="2"/>
      <c r="M4313" s="2"/>
      <c r="N4313" s="2"/>
      <c r="O4313" s="2"/>
    </row>
    <row r="4314" spans="8:15">
      <c r="H4314" s="2"/>
      <c r="I4314" s="2"/>
      <c r="J4314" s="2"/>
      <c r="K4314" s="2"/>
      <c r="L4314" s="2"/>
      <c r="M4314" s="2"/>
      <c r="N4314" s="2"/>
      <c r="O4314" s="2"/>
    </row>
    <row r="4315" spans="8:15">
      <c r="H4315" s="2"/>
      <c r="I4315" s="2"/>
      <c r="J4315" s="2"/>
      <c r="K4315" s="2"/>
      <c r="L4315" s="2"/>
      <c r="M4315" s="2"/>
      <c r="N4315" s="2"/>
      <c r="O4315" s="2"/>
    </row>
    <row r="4316" spans="8:15">
      <c r="H4316" s="2"/>
      <c r="I4316" s="2"/>
      <c r="J4316" s="2"/>
      <c r="K4316" s="2"/>
      <c r="L4316" s="2"/>
      <c r="M4316" s="2"/>
      <c r="N4316" s="2"/>
      <c r="O4316" s="2"/>
    </row>
    <row r="4317" spans="8:15">
      <c r="H4317" s="2"/>
      <c r="I4317" s="2"/>
      <c r="J4317" s="2"/>
      <c r="K4317" s="2"/>
      <c r="L4317" s="2"/>
      <c r="M4317" s="2"/>
      <c r="N4317" s="2"/>
      <c r="O4317" s="2"/>
    </row>
    <row r="4318" spans="8:15">
      <c r="H4318" s="2"/>
      <c r="I4318" s="2"/>
      <c r="J4318" s="2"/>
      <c r="K4318" s="2"/>
      <c r="L4318" s="2"/>
      <c r="M4318" s="2"/>
      <c r="N4318" s="2"/>
      <c r="O4318" s="2"/>
    </row>
    <row r="4319" spans="8:15">
      <c r="H4319" s="2"/>
      <c r="I4319" s="2"/>
      <c r="J4319" s="2"/>
      <c r="K4319" s="2"/>
      <c r="L4319" s="2"/>
      <c r="M4319" s="2"/>
      <c r="N4319" s="2"/>
      <c r="O4319" s="2"/>
    </row>
    <row r="4320" spans="8:15">
      <c r="H4320" s="2"/>
      <c r="I4320" s="2"/>
      <c r="J4320" s="2"/>
      <c r="K4320" s="2"/>
      <c r="L4320" s="2"/>
      <c r="M4320" s="2"/>
      <c r="N4320" s="2"/>
      <c r="O4320" s="2"/>
    </row>
    <row r="4321" spans="8:15">
      <c r="H4321" s="2"/>
      <c r="I4321" s="2"/>
      <c r="J4321" s="2"/>
      <c r="K4321" s="2"/>
      <c r="L4321" s="2"/>
      <c r="M4321" s="2"/>
      <c r="N4321" s="2"/>
      <c r="O4321" s="2"/>
    </row>
    <row r="4322" spans="8:15">
      <c r="H4322" s="2"/>
      <c r="I4322" s="2"/>
      <c r="J4322" s="2"/>
      <c r="K4322" s="2"/>
      <c r="L4322" s="2"/>
      <c r="M4322" s="2"/>
      <c r="N4322" s="2"/>
      <c r="O4322" s="2"/>
    </row>
    <row r="4323" spans="8:15">
      <c r="H4323" s="2"/>
      <c r="I4323" s="2"/>
      <c r="J4323" s="2"/>
      <c r="K4323" s="2"/>
      <c r="L4323" s="2"/>
      <c r="M4323" s="2"/>
      <c r="N4323" s="2"/>
      <c r="O4323" s="2"/>
    </row>
    <row r="4324" spans="8:15">
      <c r="H4324" s="2"/>
      <c r="I4324" s="2"/>
      <c r="J4324" s="2"/>
      <c r="K4324" s="2"/>
      <c r="L4324" s="2"/>
      <c r="M4324" s="2"/>
      <c r="N4324" s="2"/>
      <c r="O4324" s="2"/>
    </row>
    <row r="4325" spans="8:15">
      <c r="H4325" s="2"/>
      <c r="I4325" s="2"/>
      <c r="J4325" s="2"/>
      <c r="K4325" s="2"/>
      <c r="L4325" s="2"/>
      <c r="M4325" s="2"/>
      <c r="N4325" s="2"/>
      <c r="O4325" s="2"/>
    </row>
    <row r="4326" spans="8:15">
      <c r="H4326" s="2"/>
      <c r="I4326" s="2"/>
      <c r="J4326" s="2"/>
      <c r="K4326" s="2"/>
      <c r="L4326" s="2"/>
      <c r="M4326" s="2"/>
      <c r="N4326" s="2"/>
      <c r="O4326" s="2"/>
    </row>
    <row r="4327" spans="8:15">
      <c r="H4327" s="2"/>
      <c r="I4327" s="2"/>
      <c r="J4327" s="2"/>
      <c r="K4327" s="2"/>
      <c r="L4327" s="2"/>
      <c r="M4327" s="2"/>
      <c r="N4327" s="2"/>
      <c r="O4327" s="2"/>
    </row>
    <row r="4328" spans="8:15">
      <c r="H4328" s="2"/>
      <c r="I4328" s="2"/>
      <c r="J4328" s="2"/>
      <c r="K4328" s="2"/>
      <c r="L4328" s="2"/>
      <c r="M4328" s="2"/>
      <c r="N4328" s="2"/>
      <c r="O4328" s="2"/>
    </row>
    <row r="4329" spans="8:15">
      <c r="H4329" s="2"/>
      <c r="I4329" s="2"/>
      <c r="J4329" s="2"/>
      <c r="K4329" s="2"/>
      <c r="L4329" s="2"/>
      <c r="M4329" s="2"/>
      <c r="N4329" s="2"/>
      <c r="O4329" s="2"/>
    </row>
    <row r="4330" spans="8:15">
      <c r="H4330" s="2"/>
      <c r="I4330" s="2"/>
      <c r="J4330" s="2"/>
      <c r="K4330" s="2"/>
      <c r="L4330" s="2"/>
      <c r="M4330" s="2"/>
      <c r="N4330" s="2"/>
      <c r="O4330" s="2"/>
    </row>
    <row r="4331" spans="8:15">
      <c r="H4331" s="2"/>
      <c r="I4331" s="2"/>
      <c r="J4331" s="2"/>
      <c r="K4331" s="2"/>
      <c r="L4331" s="2"/>
      <c r="M4331" s="2"/>
      <c r="N4331" s="2"/>
      <c r="O4331" s="2"/>
    </row>
    <row r="4332" spans="8:15">
      <c r="H4332" s="2"/>
      <c r="I4332" s="2"/>
      <c r="J4332" s="2"/>
      <c r="K4332" s="2"/>
      <c r="L4332" s="2"/>
      <c r="M4332" s="2"/>
      <c r="N4332" s="2"/>
      <c r="O4332" s="2"/>
    </row>
    <row r="4333" spans="8:15">
      <c r="H4333" s="2"/>
      <c r="I4333" s="2"/>
      <c r="J4333" s="2"/>
      <c r="K4333" s="2"/>
      <c r="L4333" s="2"/>
      <c r="M4333" s="2"/>
      <c r="N4333" s="2"/>
      <c r="O4333" s="2"/>
    </row>
    <row r="4334" spans="8:15">
      <c r="H4334" s="2"/>
      <c r="I4334" s="2"/>
      <c r="J4334" s="2"/>
      <c r="K4334" s="2"/>
      <c r="L4334" s="2"/>
      <c r="M4334" s="2"/>
      <c r="N4334" s="2"/>
      <c r="O4334" s="2"/>
    </row>
    <row r="4335" spans="8:15">
      <c r="H4335" s="2"/>
      <c r="I4335" s="2"/>
      <c r="J4335" s="2"/>
      <c r="K4335" s="2"/>
      <c r="L4335" s="2"/>
      <c r="M4335" s="2"/>
      <c r="N4335" s="2"/>
      <c r="O4335" s="2"/>
    </row>
    <row r="4336" spans="8:15">
      <c r="H4336" s="2"/>
      <c r="I4336" s="2"/>
      <c r="J4336" s="2"/>
      <c r="K4336" s="2"/>
      <c r="L4336" s="2"/>
      <c r="M4336" s="2"/>
      <c r="N4336" s="2"/>
      <c r="O4336" s="2"/>
    </row>
    <row r="4337" spans="8:15">
      <c r="H4337" s="2"/>
      <c r="I4337" s="2"/>
      <c r="J4337" s="2"/>
      <c r="K4337" s="2"/>
      <c r="L4337" s="2"/>
      <c r="M4337" s="2"/>
      <c r="N4337" s="2"/>
      <c r="O4337" s="2"/>
    </row>
    <row r="4338" spans="8:15">
      <c r="H4338" s="2"/>
      <c r="I4338" s="2"/>
      <c r="J4338" s="2"/>
      <c r="K4338" s="2"/>
      <c r="L4338" s="2"/>
      <c r="M4338" s="2"/>
      <c r="N4338" s="2"/>
      <c r="O4338" s="2"/>
    </row>
    <row r="4339" spans="8:15">
      <c r="H4339" s="2"/>
      <c r="I4339" s="2"/>
      <c r="J4339" s="2"/>
      <c r="K4339" s="2"/>
      <c r="L4339" s="2"/>
      <c r="M4339" s="2"/>
      <c r="N4339" s="2"/>
      <c r="O4339" s="2"/>
    </row>
    <row r="4340" spans="8:15">
      <c r="H4340" s="2"/>
      <c r="I4340" s="2"/>
      <c r="J4340" s="2"/>
      <c r="K4340" s="2"/>
      <c r="L4340" s="2"/>
      <c r="M4340" s="2"/>
      <c r="N4340" s="2"/>
      <c r="O4340" s="2"/>
    </row>
    <row r="4341" spans="8:15">
      <c r="H4341" s="2"/>
      <c r="I4341" s="2"/>
      <c r="J4341" s="2"/>
      <c r="K4341" s="2"/>
      <c r="L4341" s="2"/>
      <c r="M4341" s="2"/>
      <c r="N4341" s="2"/>
      <c r="O4341" s="2"/>
    </row>
    <row r="4342" spans="8:15">
      <c r="H4342" s="2"/>
      <c r="I4342" s="2"/>
      <c r="J4342" s="2"/>
      <c r="K4342" s="2"/>
      <c r="L4342" s="2"/>
      <c r="M4342" s="2"/>
      <c r="N4342" s="2"/>
      <c r="O4342" s="2"/>
    </row>
    <row r="4343" spans="8:15">
      <c r="H4343" s="2"/>
      <c r="I4343" s="2"/>
      <c r="J4343" s="2"/>
      <c r="K4343" s="2"/>
      <c r="L4343" s="2"/>
      <c r="M4343" s="2"/>
      <c r="N4343" s="2"/>
      <c r="O4343" s="2"/>
    </row>
    <row r="4344" spans="8:15">
      <c r="H4344" s="2"/>
      <c r="I4344" s="2"/>
      <c r="J4344" s="2"/>
      <c r="K4344" s="2"/>
      <c r="L4344" s="2"/>
      <c r="M4344" s="2"/>
      <c r="N4344" s="2"/>
      <c r="O4344" s="2"/>
    </row>
    <row r="4345" spans="8:15">
      <c r="H4345" s="2"/>
      <c r="I4345" s="2"/>
      <c r="J4345" s="2"/>
      <c r="K4345" s="2"/>
      <c r="L4345" s="2"/>
      <c r="M4345" s="2"/>
      <c r="N4345" s="2"/>
      <c r="O4345" s="2"/>
    </row>
    <row r="4346" spans="8:15">
      <c r="H4346" s="2"/>
      <c r="I4346" s="2"/>
      <c r="J4346" s="2"/>
      <c r="K4346" s="2"/>
      <c r="L4346" s="2"/>
      <c r="M4346" s="2"/>
      <c r="N4346" s="2"/>
      <c r="O4346" s="2"/>
    </row>
    <row r="4347" spans="8:15">
      <c r="H4347" s="2"/>
      <c r="I4347" s="2"/>
      <c r="J4347" s="2"/>
      <c r="K4347" s="2"/>
      <c r="L4347" s="2"/>
      <c r="M4347" s="2"/>
      <c r="N4347" s="2"/>
      <c r="O4347" s="2"/>
    </row>
    <row r="4348" spans="8:15">
      <c r="H4348" s="2"/>
      <c r="I4348" s="2"/>
      <c r="J4348" s="2"/>
      <c r="K4348" s="2"/>
      <c r="L4348" s="2"/>
      <c r="M4348" s="2"/>
      <c r="N4348" s="2"/>
      <c r="O4348" s="2"/>
    </row>
    <row r="4349" spans="8:15">
      <c r="H4349" s="2"/>
      <c r="I4349" s="2"/>
      <c r="J4349" s="2"/>
      <c r="K4349" s="2"/>
      <c r="L4349" s="2"/>
      <c r="M4349" s="2"/>
      <c r="N4349" s="2"/>
      <c r="O4349" s="2"/>
    </row>
    <row r="4350" spans="8:15">
      <c r="H4350" s="2"/>
      <c r="I4350" s="2"/>
      <c r="J4350" s="2"/>
      <c r="K4350" s="2"/>
      <c r="L4350" s="2"/>
      <c r="M4350" s="2"/>
      <c r="N4350" s="2"/>
      <c r="O4350" s="2"/>
    </row>
    <row r="4351" spans="8:15">
      <c r="H4351" s="2"/>
      <c r="I4351" s="2"/>
      <c r="J4351" s="2"/>
      <c r="K4351" s="2"/>
      <c r="L4351" s="2"/>
      <c r="M4351" s="2"/>
      <c r="N4351" s="2"/>
      <c r="O4351" s="2"/>
    </row>
    <row r="4352" spans="8:15">
      <c r="H4352" s="2"/>
      <c r="I4352" s="2"/>
      <c r="J4352" s="2"/>
      <c r="K4352" s="2"/>
      <c r="L4352" s="2"/>
      <c r="M4352" s="2"/>
      <c r="N4352" s="2"/>
      <c r="O4352" s="2"/>
    </row>
    <row r="4353" spans="8:15">
      <c r="H4353" s="2"/>
      <c r="I4353" s="2"/>
      <c r="J4353" s="2"/>
      <c r="K4353" s="2"/>
      <c r="L4353" s="2"/>
      <c r="M4353" s="2"/>
      <c r="N4353" s="2"/>
      <c r="O4353" s="2"/>
    </row>
    <row r="4354" spans="8:15">
      <c r="H4354" s="2"/>
      <c r="I4354" s="2"/>
      <c r="J4354" s="2"/>
      <c r="K4354" s="2"/>
      <c r="L4354" s="2"/>
      <c r="M4354" s="2"/>
      <c r="N4354" s="2"/>
      <c r="O4354" s="2"/>
    </row>
    <row r="4355" spans="8:15">
      <c r="H4355" s="2"/>
      <c r="I4355" s="2"/>
      <c r="J4355" s="2"/>
      <c r="K4355" s="2"/>
      <c r="L4355" s="2"/>
      <c r="M4355" s="2"/>
      <c r="N4355" s="2"/>
      <c r="O4355" s="2"/>
    </row>
    <row r="4356" spans="8:15">
      <c r="H4356" s="2"/>
      <c r="I4356" s="2"/>
      <c r="J4356" s="2"/>
      <c r="K4356" s="2"/>
      <c r="L4356" s="2"/>
      <c r="M4356" s="2"/>
      <c r="N4356" s="2"/>
      <c r="O4356" s="2"/>
    </row>
    <row r="4357" spans="8:15">
      <c r="H4357" s="2"/>
      <c r="I4357" s="2"/>
      <c r="J4357" s="2"/>
      <c r="K4357" s="2"/>
      <c r="L4357" s="2"/>
      <c r="M4357" s="2"/>
      <c r="N4357" s="2"/>
      <c r="O4357" s="2"/>
    </row>
    <row r="4358" spans="8:15">
      <c r="H4358" s="2"/>
      <c r="I4358" s="2"/>
      <c r="J4358" s="2"/>
      <c r="K4358" s="2"/>
      <c r="L4358" s="2"/>
      <c r="M4358" s="2"/>
      <c r="N4358" s="2"/>
      <c r="O4358" s="2"/>
    </row>
    <row r="4359" spans="8:15">
      <c r="H4359" s="2"/>
      <c r="I4359" s="2"/>
      <c r="J4359" s="2"/>
      <c r="K4359" s="2"/>
      <c r="L4359" s="2"/>
      <c r="M4359" s="2"/>
      <c r="N4359" s="2"/>
      <c r="O4359" s="2"/>
    </row>
    <row r="4360" spans="8:15">
      <c r="H4360" s="2"/>
      <c r="I4360" s="2"/>
      <c r="J4360" s="2"/>
      <c r="K4360" s="2"/>
      <c r="L4360" s="2"/>
      <c r="M4360" s="2"/>
      <c r="N4360" s="2"/>
      <c r="O4360" s="2"/>
    </row>
    <row r="4361" spans="8:15">
      <c r="H4361" s="2"/>
      <c r="I4361" s="2"/>
      <c r="J4361" s="2"/>
      <c r="K4361" s="2"/>
      <c r="L4361" s="2"/>
      <c r="M4361" s="2"/>
      <c r="N4361" s="2"/>
      <c r="O4361" s="2"/>
    </row>
    <row r="4362" spans="8:15">
      <c r="H4362" s="2"/>
      <c r="I4362" s="2"/>
      <c r="J4362" s="2"/>
      <c r="K4362" s="2"/>
      <c r="L4362" s="2"/>
      <c r="M4362" s="2"/>
      <c r="N4362" s="2"/>
      <c r="O4362" s="2"/>
    </row>
    <row r="4363" spans="8:15">
      <c r="H4363" s="2"/>
      <c r="I4363" s="2"/>
      <c r="J4363" s="2"/>
      <c r="K4363" s="2"/>
      <c r="L4363" s="2"/>
      <c r="M4363" s="2"/>
      <c r="N4363" s="2"/>
      <c r="O4363" s="2"/>
    </row>
    <row r="4364" spans="8:15">
      <c r="H4364" s="2"/>
      <c r="I4364" s="2"/>
      <c r="J4364" s="2"/>
      <c r="K4364" s="2"/>
      <c r="L4364" s="2"/>
      <c r="M4364" s="2"/>
      <c r="N4364" s="2"/>
      <c r="O4364" s="2"/>
    </row>
    <row r="4365" spans="8:15">
      <c r="H4365" s="2"/>
      <c r="I4365" s="2"/>
      <c r="J4365" s="2"/>
      <c r="K4365" s="2"/>
      <c r="L4365" s="2"/>
      <c r="M4365" s="2"/>
      <c r="N4365" s="2"/>
      <c r="O4365" s="2"/>
    </row>
    <row r="4366" spans="8:15">
      <c r="H4366" s="2"/>
      <c r="I4366" s="2"/>
      <c r="J4366" s="2"/>
      <c r="K4366" s="2"/>
      <c r="L4366" s="2"/>
      <c r="M4366" s="2"/>
      <c r="N4366" s="2"/>
      <c r="O4366" s="2"/>
    </row>
    <row r="4367" spans="8:15">
      <c r="H4367" s="2"/>
      <c r="I4367" s="2"/>
      <c r="J4367" s="2"/>
      <c r="K4367" s="2"/>
      <c r="L4367" s="2"/>
      <c r="M4367" s="2"/>
      <c r="N4367" s="2"/>
      <c r="O4367" s="2"/>
    </row>
    <row r="4368" spans="8:15">
      <c r="H4368" s="2"/>
      <c r="I4368" s="2"/>
      <c r="J4368" s="2"/>
      <c r="K4368" s="2"/>
      <c r="L4368" s="2"/>
      <c r="M4368" s="2"/>
      <c r="N4368" s="2"/>
      <c r="O4368" s="2"/>
    </row>
    <row r="4369" spans="8:15">
      <c r="H4369" s="2"/>
      <c r="I4369" s="2"/>
      <c r="J4369" s="2"/>
      <c r="K4369" s="2"/>
      <c r="L4369" s="2"/>
      <c r="M4369" s="2"/>
      <c r="N4369" s="2"/>
      <c r="O4369" s="2"/>
    </row>
    <row r="4370" spans="8:15">
      <c r="H4370" s="2"/>
      <c r="I4370" s="2"/>
      <c r="J4370" s="2"/>
      <c r="K4370" s="2"/>
      <c r="L4370" s="2"/>
      <c r="M4370" s="2"/>
      <c r="N4370" s="2"/>
      <c r="O4370" s="2"/>
    </row>
    <row r="4371" spans="8:15">
      <c r="H4371" s="2"/>
      <c r="I4371" s="2"/>
      <c r="J4371" s="2"/>
      <c r="K4371" s="2"/>
      <c r="L4371" s="2"/>
      <c r="M4371" s="2"/>
      <c r="N4371" s="2"/>
      <c r="O4371" s="2"/>
    </row>
    <row r="4372" spans="8:15">
      <c r="H4372" s="2"/>
      <c r="I4372" s="2"/>
      <c r="J4372" s="2"/>
      <c r="K4372" s="2"/>
      <c r="L4372" s="2"/>
      <c r="M4372" s="2"/>
      <c r="N4372" s="2"/>
      <c r="O4372" s="2"/>
    </row>
    <row r="4373" spans="8:15">
      <c r="H4373" s="2"/>
      <c r="I4373" s="2"/>
      <c r="J4373" s="2"/>
      <c r="K4373" s="2"/>
      <c r="L4373" s="2"/>
      <c r="M4373" s="2"/>
      <c r="N4373" s="2"/>
      <c r="O4373" s="2"/>
    </row>
    <row r="4374" spans="8:15">
      <c r="H4374" s="2"/>
      <c r="I4374" s="2"/>
      <c r="J4374" s="2"/>
      <c r="K4374" s="2"/>
      <c r="L4374" s="2"/>
      <c r="M4374" s="2"/>
      <c r="N4374" s="2"/>
      <c r="O4374" s="2"/>
    </row>
    <row r="4375" spans="8:15">
      <c r="H4375" s="2"/>
      <c r="I4375" s="2"/>
      <c r="J4375" s="2"/>
      <c r="K4375" s="2"/>
      <c r="L4375" s="2"/>
      <c r="M4375" s="2"/>
      <c r="N4375" s="2"/>
      <c r="O4375" s="2"/>
    </row>
    <row r="4376" spans="8:15">
      <c r="H4376" s="2"/>
      <c r="I4376" s="2"/>
      <c r="J4376" s="2"/>
      <c r="K4376" s="2"/>
      <c r="L4376" s="2"/>
      <c r="M4376" s="2"/>
      <c r="N4376" s="2"/>
      <c r="O4376" s="2"/>
    </row>
    <row r="4377" spans="8:15">
      <c r="H4377" s="2"/>
      <c r="I4377" s="2"/>
      <c r="J4377" s="2"/>
      <c r="K4377" s="2"/>
      <c r="L4377" s="2"/>
      <c r="M4377" s="2"/>
      <c r="N4377" s="2"/>
      <c r="O4377" s="2"/>
    </row>
    <row r="4378" spans="8:15">
      <c r="H4378" s="2"/>
      <c r="I4378" s="2"/>
      <c r="J4378" s="2"/>
      <c r="K4378" s="2"/>
      <c r="L4378" s="2"/>
      <c r="M4378" s="2"/>
      <c r="N4378" s="2"/>
      <c r="O4378" s="2"/>
    </row>
    <row r="4379" spans="8:15">
      <c r="H4379" s="2"/>
      <c r="I4379" s="2"/>
      <c r="J4379" s="2"/>
      <c r="K4379" s="2"/>
      <c r="L4379" s="2"/>
      <c r="M4379" s="2"/>
      <c r="N4379" s="2"/>
      <c r="O4379" s="2"/>
    </row>
    <row r="4380" spans="8:15">
      <c r="H4380" s="2"/>
      <c r="I4380" s="2"/>
      <c r="J4380" s="2"/>
      <c r="K4380" s="2"/>
      <c r="L4380" s="2"/>
      <c r="M4380" s="2"/>
      <c r="N4380" s="2"/>
      <c r="O4380" s="2"/>
    </row>
    <row r="4381" spans="8:15">
      <c r="H4381" s="2"/>
      <c r="I4381" s="2"/>
      <c r="J4381" s="2"/>
      <c r="K4381" s="2"/>
      <c r="L4381" s="2"/>
      <c r="M4381" s="2"/>
      <c r="N4381" s="2"/>
      <c r="O4381" s="2"/>
    </row>
    <row r="4382" spans="8:15">
      <c r="H4382" s="2"/>
      <c r="I4382" s="2"/>
      <c r="J4382" s="2"/>
      <c r="K4382" s="2"/>
      <c r="L4382" s="2"/>
      <c r="M4382" s="2"/>
      <c r="N4382" s="2"/>
      <c r="O4382" s="2"/>
    </row>
    <row r="4383" spans="8:15">
      <c r="H4383" s="2"/>
      <c r="I4383" s="2"/>
      <c r="J4383" s="2"/>
      <c r="K4383" s="2"/>
      <c r="L4383" s="2"/>
      <c r="M4383" s="2"/>
      <c r="N4383" s="2"/>
      <c r="O4383" s="2"/>
    </row>
    <row r="4384" spans="8:15">
      <c r="H4384" s="2"/>
      <c r="I4384" s="2"/>
      <c r="J4384" s="2"/>
      <c r="K4384" s="2"/>
      <c r="L4384" s="2"/>
      <c r="M4384" s="2"/>
      <c r="N4384" s="2"/>
      <c r="O4384" s="2"/>
    </row>
    <row r="4385" spans="8:15">
      <c r="H4385" s="2"/>
      <c r="I4385" s="2"/>
      <c r="J4385" s="2"/>
      <c r="K4385" s="2"/>
      <c r="L4385" s="2"/>
      <c r="M4385" s="2"/>
      <c r="N4385" s="2"/>
      <c r="O4385" s="2"/>
    </row>
    <row r="4386" spans="8:15">
      <c r="H4386" s="2"/>
      <c r="I4386" s="2"/>
      <c r="J4386" s="2"/>
      <c r="K4386" s="2"/>
      <c r="L4386" s="2"/>
      <c r="M4386" s="2"/>
      <c r="N4386" s="2"/>
      <c r="O4386" s="2"/>
    </row>
    <row r="4387" spans="8:15">
      <c r="H4387" s="2"/>
      <c r="I4387" s="2"/>
      <c r="J4387" s="2"/>
      <c r="K4387" s="2"/>
      <c r="L4387" s="2"/>
      <c r="M4387" s="2"/>
      <c r="N4387" s="2"/>
      <c r="O4387" s="2"/>
    </row>
    <row r="4388" spans="8:15">
      <c r="H4388" s="2"/>
      <c r="I4388" s="2"/>
      <c r="J4388" s="2"/>
      <c r="K4388" s="2"/>
      <c r="L4388" s="2"/>
      <c r="M4388" s="2"/>
      <c r="N4388" s="2"/>
      <c r="O4388" s="2"/>
    </row>
    <row r="4389" spans="8:15">
      <c r="H4389" s="2"/>
      <c r="I4389" s="2"/>
      <c r="J4389" s="2"/>
      <c r="K4389" s="2"/>
      <c r="L4389" s="2"/>
      <c r="M4389" s="2"/>
      <c r="N4389" s="2"/>
      <c r="O4389" s="2"/>
    </row>
    <row r="4390" spans="8:15">
      <c r="H4390" s="2"/>
      <c r="I4390" s="2"/>
      <c r="J4390" s="2"/>
      <c r="K4390" s="2"/>
      <c r="L4390" s="2"/>
      <c r="M4390" s="2"/>
      <c r="N4390" s="2"/>
      <c r="O4390" s="2"/>
    </row>
    <row r="4391" spans="8:15">
      <c r="H4391" s="2"/>
      <c r="I4391" s="2"/>
      <c r="J4391" s="2"/>
      <c r="K4391" s="2"/>
      <c r="L4391" s="2"/>
      <c r="M4391" s="2"/>
      <c r="N4391" s="2"/>
      <c r="O4391" s="2"/>
    </row>
    <row r="4392" spans="8:15">
      <c r="H4392" s="2"/>
      <c r="I4392" s="2"/>
      <c r="J4392" s="2"/>
      <c r="K4392" s="2"/>
      <c r="L4392" s="2"/>
      <c r="M4392" s="2"/>
      <c r="N4392" s="2"/>
      <c r="O4392" s="2"/>
    </row>
    <row r="4393" spans="8:15">
      <c r="H4393" s="2"/>
      <c r="I4393" s="2"/>
      <c r="J4393" s="2"/>
      <c r="K4393" s="2"/>
      <c r="L4393" s="2"/>
      <c r="M4393" s="2"/>
      <c r="N4393" s="2"/>
      <c r="O4393" s="2"/>
    </row>
    <row r="4394" spans="8:15">
      <c r="H4394" s="2"/>
      <c r="I4394" s="2"/>
      <c r="J4394" s="2"/>
      <c r="K4394" s="2"/>
      <c r="L4394" s="2"/>
      <c r="M4394" s="2"/>
      <c r="N4394" s="2"/>
      <c r="O4394" s="2"/>
    </row>
    <row r="4395" spans="8:15">
      <c r="H4395" s="2"/>
      <c r="I4395" s="2"/>
      <c r="J4395" s="2"/>
      <c r="K4395" s="2"/>
      <c r="L4395" s="2"/>
      <c r="M4395" s="2"/>
      <c r="N4395" s="2"/>
      <c r="O4395" s="2"/>
    </row>
    <row r="4396" spans="8:15">
      <c r="H4396" s="2"/>
      <c r="I4396" s="2"/>
      <c r="J4396" s="2"/>
      <c r="K4396" s="2"/>
      <c r="L4396" s="2"/>
      <c r="M4396" s="2"/>
      <c r="N4396" s="2"/>
      <c r="O4396" s="2"/>
    </row>
    <row r="4397" spans="8:15">
      <c r="H4397" s="2"/>
      <c r="I4397" s="2"/>
      <c r="J4397" s="2"/>
      <c r="K4397" s="2"/>
      <c r="L4397" s="2"/>
      <c r="M4397" s="2"/>
      <c r="N4397" s="2"/>
      <c r="O4397" s="2"/>
    </row>
    <row r="4398" spans="8:15">
      <c r="H4398" s="2"/>
      <c r="I4398" s="2"/>
      <c r="J4398" s="2"/>
      <c r="K4398" s="2"/>
      <c r="L4398" s="2"/>
      <c r="M4398" s="2"/>
      <c r="N4398" s="2"/>
      <c r="O4398" s="2"/>
    </row>
    <row r="4399" spans="8:15">
      <c r="H4399" s="2"/>
      <c r="I4399" s="2"/>
      <c r="J4399" s="2"/>
      <c r="K4399" s="2"/>
      <c r="L4399" s="2"/>
      <c r="M4399" s="2"/>
      <c r="N4399" s="2"/>
      <c r="O4399" s="2"/>
    </row>
    <row r="4400" spans="8:15">
      <c r="H4400" s="2"/>
      <c r="I4400" s="2"/>
      <c r="J4400" s="2"/>
      <c r="K4400" s="2"/>
      <c r="L4400" s="2"/>
      <c r="M4400" s="2"/>
      <c r="N4400" s="2"/>
      <c r="O4400" s="2"/>
    </row>
    <row r="4401" spans="8:15">
      <c r="H4401" s="2"/>
      <c r="I4401" s="2"/>
      <c r="J4401" s="2"/>
      <c r="K4401" s="2"/>
      <c r="L4401" s="2"/>
      <c r="M4401" s="2"/>
      <c r="N4401" s="2"/>
      <c r="O4401" s="2"/>
    </row>
    <row r="4402" spans="8:15">
      <c r="H4402" s="2"/>
      <c r="I4402" s="2"/>
      <c r="J4402" s="2"/>
      <c r="K4402" s="2"/>
      <c r="L4402" s="2"/>
      <c r="M4402" s="2"/>
      <c r="N4402" s="2"/>
      <c r="O4402" s="2"/>
    </row>
    <row r="4403" spans="8:15">
      <c r="H4403" s="2"/>
      <c r="I4403" s="2"/>
      <c r="J4403" s="2"/>
      <c r="K4403" s="2"/>
      <c r="L4403" s="2"/>
      <c r="M4403" s="2"/>
      <c r="N4403" s="2"/>
      <c r="O4403" s="2"/>
    </row>
    <row r="4404" spans="8:15">
      <c r="H4404" s="2"/>
      <c r="I4404" s="2"/>
      <c r="J4404" s="2"/>
      <c r="K4404" s="2"/>
      <c r="L4404" s="2"/>
      <c r="M4404" s="2"/>
      <c r="N4404" s="2"/>
      <c r="O4404" s="2"/>
    </row>
    <row r="4405" spans="8:15">
      <c r="H4405" s="2"/>
      <c r="I4405" s="2"/>
      <c r="J4405" s="2"/>
      <c r="K4405" s="2"/>
      <c r="L4405" s="2"/>
      <c r="M4405" s="2"/>
      <c r="N4405" s="2"/>
      <c r="O4405" s="2"/>
    </row>
    <row r="4406" spans="8:15">
      <c r="H4406" s="2"/>
      <c r="I4406" s="2"/>
      <c r="J4406" s="2"/>
      <c r="K4406" s="2"/>
      <c r="L4406" s="2"/>
      <c r="M4406" s="2"/>
      <c r="N4406" s="2"/>
      <c r="O4406" s="2"/>
    </row>
    <row r="4407" spans="8:15">
      <c r="H4407" s="2"/>
      <c r="I4407" s="2"/>
      <c r="J4407" s="2"/>
      <c r="K4407" s="2"/>
      <c r="L4407" s="2"/>
      <c r="M4407" s="2"/>
      <c r="N4407" s="2"/>
      <c r="O4407" s="2"/>
    </row>
    <row r="4408" spans="8:15">
      <c r="H4408" s="2"/>
      <c r="I4408" s="2"/>
      <c r="J4408" s="2"/>
      <c r="K4408" s="2"/>
      <c r="L4408" s="2"/>
      <c r="M4408" s="2"/>
      <c r="N4408" s="2"/>
      <c r="O4408" s="2"/>
    </row>
    <row r="4409" spans="8:15">
      <c r="H4409" s="2"/>
      <c r="I4409" s="2"/>
      <c r="J4409" s="2"/>
      <c r="K4409" s="2"/>
      <c r="L4409" s="2"/>
      <c r="M4409" s="2"/>
      <c r="N4409" s="2"/>
      <c r="O4409" s="2"/>
    </row>
    <row r="4410" spans="8:15">
      <c r="H4410" s="2"/>
      <c r="I4410" s="2"/>
      <c r="J4410" s="2"/>
      <c r="K4410" s="2"/>
      <c r="L4410" s="2"/>
      <c r="M4410" s="2"/>
      <c r="N4410" s="2"/>
      <c r="O4410" s="2"/>
    </row>
    <row r="4411" spans="8:15">
      <c r="H4411" s="2"/>
      <c r="I4411" s="2"/>
      <c r="J4411" s="2"/>
      <c r="K4411" s="2"/>
      <c r="L4411" s="2"/>
      <c r="M4411" s="2"/>
      <c r="N4411" s="2"/>
      <c r="O4411" s="2"/>
    </row>
    <row r="4412" spans="8:15">
      <c r="H4412" s="2"/>
      <c r="I4412" s="2"/>
      <c r="J4412" s="2"/>
      <c r="K4412" s="2"/>
      <c r="L4412" s="2"/>
      <c r="M4412" s="2"/>
      <c r="N4412" s="2"/>
      <c r="O4412" s="2"/>
    </row>
    <row r="4413" spans="8:15">
      <c r="H4413" s="2"/>
      <c r="I4413" s="2"/>
      <c r="J4413" s="2"/>
      <c r="K4413" s="2"/>
      <c r="L4413" s="2"/>
      <c r="M4413" s="2"/>
      <c r="N4413" s="2"/>
      <c r="O4413" s="2"/>
    </row>
    <row r="4414" spans="8:15">
      <c r="H4414" s="2"/>
      <c r="I4414" s="2"/>
      <c r="J4414" s="2"/>
      <c r="K4414" s="2"/>
      <c r="L4414" s="2"/>
      <c r="M4414" s="2"/>
      <c r="N4414" s="2"/>
      <c r="O4414" s="2"/>
    </row>
    <row r="4415" spans="8:15">
      <c r="H4415" s="2"/>
      <c r="I4415" s="2"/>
      <c r="J4415" s="2"/>
      <c r="K4415" s="2"/>
      <c r="L4415" s="2"/>
      <c r="M4415" s="2"/>
      <c r="N4415" s="2"/>
      <c r="O4415" s="2"/>
    </row>
    <row r="4416" spans="8:15">
      <c r="H4416" s="2"/>
      <c r="I4416" s="2"/>
      <c r="J4416" s="2"/>
      <c r="K4416" s="2"/>
      <c r="L4416" s="2"/>
      <c r="M4416" s="2"/>
      <c r="N4416" s="2"/>
      <c r="O4416" s="2"/>
    </row>
    <row r="4417" spans="8:15">
      <c r="H4417" s="2"/>
      <c r="I4417" s="2"/>
      <c r="J4417" s="2"/>
      <c r="K4417" s="2"/>
      <c r="L4417" s="2"/>
      <c r="M4417" s="2"/>
      <c r="N4417" s="2"/>
      <c r="O4417" s="2"/>
    </row>
    <row r="4418" spans="8:15">
      <c r="H4418" s="2"/>
      <c r="I4418" s="2"/>
      <c r="J4418" s="2"/>
      <c r="K4418" s="2"/>
      <c r="L4418" s="2"/>
      <c r="M4418" s="2"/>
      <c r="N4418" s="2"/>
      <c r="O4418" s="2"/>
    </row>
    <row r="4419" spans="8:15">
      <c r="H4419" s="2"/>
      <c r="I4419" s="2"/>
      <c r="J4419" s="2"/>
      <c r="K4419" s="2"/>
      <c r="L4419" s="2"/>
      <c r="M4419" s="2"/>
      <c r="N4419" s="2"/>
      <c r="O4419" s="2"/>
    </row>
    <row r="4420" spans="8:15">
      <c r="H4420" s="2"/>
      <c r="I4420" s="2"/>
      <c r="J4420" s="2"/>
      <c r="K4420" s="2"/>
      <c r="L4420" s="2"/>
      <c r="M4420" s="2"/>
      <c r="N4420" s="2"/>
      <c r="O4420" s="2"/>
    </row>
    <row r="4421" spans="8:15">
      <c r="H4421" s="2"/>
      <c r="I4421" s="2"/>
      <c r="J4421" s="2"/>
      <c r="K4421" s="2"/>
      <c r="L4421" s="2"/>
      <c r="M4421" s="2"/>
      <c r="N4421" s="2"/>
      <c r="O4421" s="2"/>
    </row>
    <row r="4422" spans="8:15">
      <c r="H4422" s="2"/>
      <c r="I4422" s="2"/>
      <c r="J4422" s="2"/>
      <c r="K4422" s="2"/>
      <c r="L4422" s="2"/>
      <c r="M4422" s="2"/>
      <c r="N4422" s="2"/>
      <c r="O4422" s="2"/>
    </row>
    <row r="4423" spans="8:15">
      <c r="H4423" s="2"/>
      <c r="I4423" s="2"/>
      <c r="J4423" s="2"/>
      <c r="K4423" s="2"/>
      <c r="L4423" s="2"/>
      <c r="M4423" s="2"/>
      <c r="N4423" s="2"/>
      <c r="O4423" s="2"/>
    </row>
    <row r="4424" spans="8:15">
      <c r="H4424" s="2"/>
      <c r="I4424" s="2"/>
      <c r="J4424" s="2"/>
      <c r="K4424" s="2"/>
      <c r="L4424" s="2"/>
      <c r="M4424" s="2"/>
      <c r="N4424" s="2"/>
      <c r="O4424" s="2"/>
    </row>
    <row r="4425" spans="8:15">
      <c r="H4425" s="2"/>
      <c r="I4425" s="2"/>
      <c r="J4425" s="2"/>
      <c r="K4425" s="2"/>
      <c r="L4425" s="2"/>
      <c r="M4425" s="2"/>
      <c r="N4425" s="2"/>
      <c r="O4425" s="2"/>
    </row>
    <row r="4426" spans="8:15">
      <c r="H4426" s="2"/>
      <c r="I4426" s="2"/>
      <c r="J4426" s="2"/>
      <c r="K4426" s="2"/>
      <c r="L4426" s="2"/>
      <c r="M4426" s="2"/>
      <c r="N4426" s="2"/>
      <c r="O4426" s="2"/>
    </row>
    <row r="4427" spans="8:15">
      <c r="H4427" s="2"/>
      <c r="I4427" s="2"/>
      <c r="J4427" s="2"/>
      <c r="K4427" s="2"/>
      <c r="L4427" s="2"/>
      <c r="M4427" s="2"/>
      <c r="N4427" s="2"/>
      <c r="O4427" s="2"/>
    </row>
    <row r="4428" spans="8:15">
      <c r="H4428" s="2"/>
      <c r="I4428" s="2"/>
      <c r="J4428" s="2"/>
      <c r="K4428" s="2"/>
      <c r="L4428" s="2"/>
      <c r="M4428" s="2"/>
      <c r="N4428" s="2"/>
      <c r="O4428" s="2"/>
    </row>
    <row r="4429" spans="8:15">
      <c r="H4429" s="2"/>
      <c r="I4429" s="2"/>
      <c r="J4429" s="2"/>
      <c r="K4429" s="2"/>
      <c r="L4429" s="2"/>
      <c r="M4429" s="2"/>
      <c r="N4429" s="2"/>
      <c r="O4429" s="2"/>
    </row>
    <row r="4430" spans="8:15">
      <c r="H4430" s="2"/>
      <c r="I4430" s="2"/>
      <c r="J4430" s="2"/>
      <c r="K4430" s="2"/>
      <c r="L4430" s="2"/>
      <c r="M4430" s="2"/>
      <c r="N4430" s="2"/>
      <c r="O4430" s="2"/>
    </row>
    <row r="4431" spans="8:15">
      <c r="H4431" s="2"/>
      <c r="I4431" s="2"/>
      <c r="J4431" s="2"/>
      <c r="K4431" s="2"/>
      <c r="L4431" s="2"/>
      <c r="M4431" s="2"/>
      <c r="N4431" s="2"/>
      <c r="O4431" s="2"/>
    </row>
    <row r="4432" spans="8:15">
      <c r="H4432" s="2"/>
      <c r="I4432" s="2"/>
      <c r="J4432" s="2"/>
      <c r="K4432" s="2"/>
      <c r="L4432" s="2"/>
      <c r="M4432" s="2"/>
      <c r="N4432" s="2"/>
      <c r="O4432" s="2"/>
    </row>
    <row r="4433" spans="8:15">
      <c r="H4433" s="2"/>
      <c r="I4433" s="2"/>
      <c r="J4433" s="2"/>
      <c r="K4433" s="2"/>
      <c r="L4433" s="2"/>
      <c r="M4433" s="2"/>
      <c r="N4433" s="2"/>
      <c r="O4433" s="2"/>
    </row>
    <row r="4434" spans="8:15">
      <c r="H4434" s="2"/>
      <c r="I4434" s="2"/>
      <c r="J4434" s="2"/>
      <c r="K4434" s="2"/>
      <c r="L4434" s="2"/>
      <c r="M4434" s="2"/>
      <c r="N4434" s="2"/>
      <c r="O4434" s="2"/>
    </row>
    <row r="4435" spans="8:15">
      <c r="H4435" s="2"/>
      <c r="I4435" s="2"/>
      <c r="J4435" s="2"/>
      <c r="K4435" s="2"/>
      <c r="L4435" s="2"/>
      <c r="M4435" s="2"/>
      <c r="N4435" s="2"/>
      <c r="O4435" s="2"/>
    </row>
    <row r="4436" spans="8:15">
      <c r="H4436" s="2"/>
      <c r="I4436" s="2"/>
      <c r="J4436" s="2"/>
      <c r="K4436" s="2"/>
      <c r="L4436" s="2"/>
      <c r="M4436" s="2"/>
      <c r="N4436" s="2"/>
      <c r="O4436" s="2"/>
    </row>
    <row r="4437" spans="8:15">
      <c r="H4437" s="2"/>
      <c r="I4437" s="2"/>
      <c r="J4437" s="2"/>
      <c r="K4437" s="2"/>
      <c r="L4437" s="2"/>
      <c r="M4437" s="2"/>
      <c r="N4437" s="2"/>
      <c r="O4437" s="2"/>
    </row>
    <row r="4438" spans="8:15">
      <c r="H4438" s="2"/>
      <c r="I4438" s="2"/>
      <c r="J4438" s="2"/>
      <c r="K4438" s="2"/>
      <c r="L4438" s="2"/>
      <c r="M4438" s="2"/>
      <c r="N4438" s="2"/>
      <c r="O4438" s="2"/>
    </row>
    <row r="4439" spans="8:15">
      <c r="H4439" s="2"/>
      <c r="I4439" s="2"/>
      <c r="J4439" s="2"/>
      <c r="K4439" s="2"/>
      <c r="L4439" s="2"/>
      <c r="M4439" s="2"/>
      <c r="N4439" s="2"/>
      <c r="O4439" s="2"/>
    </row>
    <row r="4440" spans="8:15">
      <c r="H4440" s="2"/>
      <c r="I4440" s="2"/>
      <c r="J4440" s="2"/>
      <c r="K4440" s="2"/>
      <c r="L4440" s="2"/>
      <c r="M4440" s="2"/>
      <c r="N4440" s="2"/>
      <c r="O4440" s="2"/>
    </row>
    <row r="4441" spans="8:15">
      <c r="H4441" s="2"/>
      <c r="I4441" s="2"/>
      <c r="J4441" s="2"/>
      <c r="K4441" s="2"/>
      <c r="L4441" s="2"/>
      <c r="M4441" s="2"/>
      <c r="N4441" s="2"/>
      <c r="O4441" s="2"/>
    </row>
    <row r="4442" spans="8:15">
      <c r="H4442" s="2"/>
      <c r="I4442" s="2"/>
      <c r="J4442" s="2"/>
      <c r="K4442" s="2"/>
      <c r="L4442" s="2"/>
      <c r="M4442" s="2"/>
      <c r="N4442" s="2"/>
      <c r="O4442" s="2"/>
    </row>
    <row r="4443" spans="8:15">
      <c r="H4443" s="2"/>
      <c r="I4443" s="2"/>
      <c r="J4443" s="2"/>
      <c r="K4443" s="2"/>
      <c r="L4443" s="2"/>
      <c r="M4443" s="2"/>
      <c r="N4443" s="2"/>
      <c r="O4443" s="2"/>
    </row>
    <row r="4444" spans="8:15">
      <c r="H4444" s="2"/>
      <c r="I4444" s="2"/>
      <c r="J4444" s="2"/>
      <c r="K4444" s="2"/>
      <c r="L4444" s="2"/>
      <c r="M4444" s="2"/>
      <c r="N4444" s="2"/>
      <c r="O4444" s="2"/>
    </row>
    <row r="4445" spans="8:15">
      <c r="H4445" s="2"/>
      <c r="I4445" s="2"/>
      <c r="J4445" s="2"/>
      <c r="K4445" s="2"/>
      <c r="L4445" s="2"/>
      <c r="M4445" s="2"/>
      <c r="N4445" s="2"/>
      <c r="O4445" s="2"/>
    </row>
    <row r="4446" spans="8:15">
      <c r="H4446" s="2"/>
      <c r="I4446" s="2"/>
      <c r="J4446" s="2"/>
      <c r="K4446" s="2"/>
      <c r="L4446" s="2"/>
      <c r="M4446" s="2"/>
      <c r="N4446" s="2"/>
      <c r="O4446" s="2"/>
    </row>
    <row r="4447" spans="8:15">
      <c r="H4447" s="2"/>
      <c r="I4447" s="2"/>
      <c r="J4447" s="2"/>
      <c r="K4447" s="2"/>
      <c r="L4447" s="2"/>
      <c r="M4447" s="2"/>
      <c r="N4447" s="2"/>
      <c r="O4447" s="2"/>
    </row>
    <row r="4448" spans="8:15">
      <c r="H4448" s="2"/>
      <c r="I4448" s="2"/>
      <c r="J4448" s="2"/>
      <c r="K4448" s="2"/>
      <c r="L4448" s="2"/>
      <c r="M4448" s="2"/>
      <c r="N4448" s="2"/>
      <c r="O4448" s="2"/>
    </row>
    <row r="4449" spans="8:15">
      <c r="H4449" s="2"/>
      <c r="I4449" s="2"/>
      <c r="J4449" s="2"/>
      <c r="K4449" s="2"/>
      <c r="L4449" s="2"/>
      <c r="M4449" s="2"/>
      <c r="N4449" s="2"/>
      <c r="O4449" s="2"/>
    </row>
    <row r="4450" spans="8:15">
      <c r="H4450" s="2"/>
      <c r="I4450" s="2"/>
      <c r="J4450" s="2"/>
      <c r="K4450" s="2"/>
      <c r="L4450" s="2"/>
      <c r="M4450" s="2"/>
      <c r="N4450" s="2"/>
      <c r="O4450" s="2"/>
    </row>
    <row r="4451" spans="8:15">
      <c r="H4451" s="2"/>
      <c r="I4451" s="2"/>
      <c r="J4451" s="2"/>
      <c r="K4451" s="2"/>
      <c r="L4451" s="2"/>
      <c r="M4451" s="2"/>
      <c r="N4451" s="2"/>
      <c r="O4451" s="2"/>
    </row>
    <row r="4452" spans="8:15">
      <c r="H4452" s="2"/>
      <c r="I4452" s="2"/>
      <c r="J4452" s="2"/>
      <c r="K4452" s="2"/>
      <c r="L4452" s="2"/>
      <c r="M4452" s="2"/>
      <c r="N4452" s="2"/>
      <c r="O4452" s="2"/>
    </row>
    <row r="4453" spans="8:15">
      <c r="H4453" s="2"/>
      <c r="I4453" s="2"/>
      <c r="J4453" s="2"/>
      <c r="K4453" s="2"/>
      <c r="L4453" s="2"/>
      <c r="M4453" s="2"/>
      <c r="N4453" s="2"/>
      <c r="O4453" s="2"/>
    </row>
    <row r="4454" spans="8:15">
      <c r="H4454" s="2"/>
      <c r="I4454" s="2"/>
      <c r="J4454" s="2"/>
      <c r="K4454" s="2"/>
      <c r="L4454" s="2"/>
      <c r="M4454" s="2"/>
      <c r="N4454" s="2"/>
      <c r="O4454" s="2"/>
    </row>
    <row r="4455" spans="8:15">
      <c r="H4455" s="2"/>
      <c r="I4455" s="2"/>
      <c r="J4455" s="2"/>
      <c r="K4455" s="2"/>
      <c r="L4455" s="2"/>
      <c r="M4455" s="2"/>
      <c r="N4455" s="2"/>
      <c r="O4455" s="2"/>
    </row>
    <row r="4456" spans="8:15">
      <c r="H4456" s="2"/>
      <c r="I4456" s="2"/>
      <c r="J4456" s="2"/>
      <c r="K4456" s="2"/>
      <c r="L4456" s="2"/>
      <c r="M4456" s="2"/>
      <c r="N4456" s="2"/>
      <c r="O4456" s="2"/>
    </row>
    <row r="4457" spans="8:15">
      <c r="H4457" s="2"/>
      <c r="I4457" s="2"/>
      <c r="J4457" s="2"/>
      <c r="K4457" s="2"/>
      <c r="L4457" s="2"/>
      <c r="M4457" s="2"/>
      <c r="N4457" s="2"/>
      <c r="O4457" s="2"/>
    </row>
    <row r="4458" spans="8:15">
      <c r="H4458" s="2"/>
      <c r="I4458" s="2"/>
      <c r="J4458" s="2"/>
      <c r="K4458" s="2"/>
      <c r="L4458" s="2"/>
      <c r="M4458" s="2"/>
      <c r="N4458" s="2"/>
      <c r="O4458" s="2"/>
    </row>
    <row r="4459" spans="8:15">
      <c r="H4459" s="2"/>
      <c r="I4459" s="2"/>
      <c r="J4459" s="2"/>
      <c r="K4459" s="2"/>
      <c r="L4459" s="2"/>
      <c r="M4459" s="2"/>
      <c r="N4459" s="2"/>
      <c r="O4459" s="2"/>
    </row>
    <row r="4460" spans="8:15">
      <c r="H4460" s="2"/>
      <c r="I4460" s="2"/>
      <c r="J4460" s="2"/>
      <c r="K4460" s="2"/>
      <c r="L4460" s="2"/>
      <c r="M4460" s="2"/>
      <c r="N4460" s="2"/>
      <c r="O4460" s="2"/>
    </row>
    <row r="4461" spans="8:15">
      <c r="H4461" s="2"/>
      <c r="I4461" s="2"/>
      <c r="J4461" s="2"/>
      <c r="K4461" s="2"/>
      <c r="L4461" s="2"/>
      <c r="M4461" s="2"/>
      <c r="N4461" s="2"/>
      <c r="O4461" s="2"/>
    </row>
    <row r="4462" spans="8:15">
      <c r="H4462" s="2"/>
      <c r="I4462" s="2"/>
      <c r="J4462" s="2"/>
      <c r="K4462" s="2"/>
      <c r="L4462" s="2"/>
      <c r="M4462" s="2"/>
      <c r="N4462" s="2"/>
      <c r="O4462" s="2"/>
    </row>
    <row r="4463" spans="8:15">
      <c r="H4463" s="2"/>
      <c r="I4463" s="2"/>
      <c r="J4463" s="2"/>
      <c r="K4463" s="2"/>
      <c r="L4463" s="2"/>
      <c r="M4463" s="2"/>
      <c r="N4463" s="2"/>
      <c r="O4463" s="2"/>
    </row>
    <row r="4464" spans="8:15">
      <c r="H4464" s="2"/>
      <c r="I4464" s="2"/>
      <c r="J4464" s="2"/>
      <c r="K4464" s="2"/>
      <c r="L4464" s="2"/>
      <c r="M4464" s="2"/>
      <c r="N4464" s="2"/>
      <c r="O4464" s="2"/>
    </row>
    <row r="4465" spans="8:15">
      <c r="H4465" s="2"/>
      <c r="I4465" s="2"/>
      <c r="J4465" s="2"/>
      <c r="K4465" s="2"/>
      <c r="L4465" s="2"/>
      <c r="M4465" s="2"/>
      <c r="N4465" s="2"/>
      <c r="O4465" s="2"/>
    </row>
    <row r="4466" spans="8:15">
      <c r="H4466" s="2"/>
      <c r="I4466" s="2"/>
      <c r="J4466" s="2"/>
      <c r="K4466" s="2"/>
      <c r="L4466" s="2"/>
      <c r="M4466" s="2"/>
      <c r="N4466" s="2"/>
      <c r="O4466" s="2"/>
    </row>
    <row r="4467" spans="8:15">
      <c r="H4467" s="2"/>
      <c r="I4467" s="2"/>
      <c r="J4467" s="2"/>
      <c r="K4467" s="2"/>
      <c r="L4467" s="2"/>
      <c r="M4467" s="2"/>
      <c r="N4467" s="2"/>
      <c r="O4467" s="2"/>
    </row>
    <row r="4468" spans="8:15">
      <c r="H4468" s="2"/>
      <c r="I4468" s="2"/>
      <c r="J4468" s="2"/>
      <c r="K4468" s="2"/>
      <c r="L4468" s="2"/>
      <c r="M4468" s="2"/>
      <c r="N4468" s="2"/>
      <c r="O4468" s="2"/>
    </row>
    <row r="4469" spans="8:15">
      <c r="H4469" s="2"/>
      <c r="I4469" s="2"/>
      <c r="J4469" s="2"/>
      <c r="K4469" s="2"/>
      <c r="L4469" s="2"/>
      <c r="M4469" s="2"/>
      <c r="N4469" s="2"/>
      <c r="O4469" s="2"/>
    </row>
    <row r="4470" spans="8:15">
      <c r="H4470" s="2"/>
      <c r="I4470" s="2"/>
      <c r="J4470" s="2"/>
      <c r="K4470" s="2"/>
      <c r="L4470" s="2"/>
      <c r="M4470" s="2"/>
      <c r="N4470" s="2"/>
      <c r="O4470" s="2"/>
    </row>
    <row r="4471" spans="8:15">
      <c r="H4471" s="2"/>
      <c r="I4471" s="2"/>
      <c r="J4471" s="2"/>
      <c r="K4471" s="2"/>
      <c r="L4471" s="2"/>
      <c r="M4471" s="2"/>
      <c r="N4471" s="2"/>
      <c r="O4471" s="2"/>
    </row>
    <row r="4472" spans="8:15">
      <c r="H4472" s="2"/>
      <c r="I4472" s="2"/>
      <c r="J4472" s="2"/>
      <c r="K4472" s="2"/>
      <c r="L4472" s="2"/>
      <c r="M4472" s="2"/>
      <c r="N4472" s="2"/>
      <c r="O4472" s="2"/>
    </row>
    <row r="4473" spans="8:15">
      <c r="H4473" s="2"/>
      <c r="I4473" s="2"/>
      <c r="J4473" s="2"/>
      <c r="K4473" s="2"/>
      <c r="L4473" s="2"/>
      <c r="M4473" s="2"/>
      <c r="N4473" s="2"/>
      <c r="O4473" s="2"/>
    </row>
    <row r="4474" spans="8:15">
      <c r="H4474" s="2"/>
      <c r="I4474" s="2"/>
      <c r="J4474" s="2"/>
      <c r="K4474" s="2"/>
      <c r="L4474" s="2"/>
      <c r="M4474" s="2"/>
      <c r="N4474" s="2"/>
      <c r="O4474" s="2"/>
    </row>
    <row r="4475" spans="8:15">
      <c r="H4475" s="2"/>
      <c r="I4475" s="2"/>
      <c r="J4475" s="2"/>
      <c r="K4475" s="2"/>
      <c r="L4475" s="2"/>
      <c r="M4475" s="2"/>
      <c r="N4475" s="2"/>
      <c r="O4475" s="2"/>
    </row>
    <row r="4476" spans="8:15">
      <c r="H4476" s="2"/>
      <c r="I4476" s="2"/>
      <c r="J4476" s="2"/>
      <c r="K4476" s="2"/>
      <c r="L4476" s="2"/>
      <c r="M4476" s="2"/>
      <c r="N4476" s="2"/>
      <c r="O4476" s="2"/>
    </row>
    <row r="4477" spans="8:15">
      <c r="H4477" s="2"/>
      <c r="I4477" s="2"/>
      <c r="J4477" s="2"/>
      <c r="K4477" s="2"/>
      <c r="L4477" s="2"/>
      <c r="M4477" s="2"/>
      <c r="N4477" s="2"/>
      <c r="O4477" s="2"/>
    </row>
    <row r="4478" spans="8:15">
      <c r="H4478" s="2"/>
      <c r="I4478" s="2"/>
      <c r="J4478" s="2"/>
      <c r="K4478" s="2"/>
      <c r="L4478" s="2"/>
      <c r="M4478" s="2"/>
      <c r="N4478" s="2"/>
      <c r="O4478" s="2"/>
    </row>
    <row r="4479" spans="8:15">
      <c r="H4479" s="2"/>
      <c r="I4479" s="2"/>
      <c r="J4479" s="2"/>
      <c r="K4479" s="2"/>
      <c r="L4479" s="2"/>
      <c r="M4479" s="2"/>
      <c r="N4479" s="2"/>
      <c r="O4479" s="2"/>
    </row>
    <row r="4480" spans="8:15">
      <c r="H4480" s="2"/>
      <c r="I4480" s="2"/>
      <c r="J4480" s="2"/>
      <c r="K4480" s="2"/>
      <c r="L4480" s="2"/>
      <c r="M4480" s="2"/>
      <c r="N4480" s="2"/>
      <c r="O4480" s="2"/>
    </row>
    <row r="4481" spans="8:15">
      <c r="H4481" s="2"/>
      <c r="I4481" s="2"/>
      <c r="J4481" s="2"/>
      <c r="K4481" s="2"/>
      <c r="L4481" s="2"/>
      <c r="M4481" s="2"/>
      <c r="N4481" s="2"/>
      <c r="O4481" s="2"/>
    </row>
    <row r="4482" spans="8:15">
      <c r="H4482" s="2"/>
      <c r="I4482" s="2"/>
      <c r="J4482" s="2"/>
      <c r="K4482" s="2"/>
      <c r="L4482" s="2"/>
      <c r="M4482" s="2"/>
      <c r="N4482" s="2"/>
      <c r="O4482" s="2"/>
    </row>
    <row r="4483" spans="8:15">
      <c r="H4483" s="2"/>
      <c r="I4483" s="2"/>
      <c r="J4483" s="2"/>
      <c r="K4483" s="2"/>
      <c r="L4483" s="2"/>
      <c r="M4483" s="2"/>
      <c r="N4483" s="2"/>
      <c r="O4483" s="2"/>
    </row>
    <row r="4484" spans="8:15">
      <c r="H4484" s="2"/>
      <c r="I4484" s="2"/>
      <c r="J4484" s="2"/>
      <c r="K4484" s="2"/>
      <c r="L4484" s="2"/>
      <c r="M4484" s="2"/>
      <c r="N4484" s="2"/>
      <c r="O4484" s="2"/>
    </row>
    <row r="4485" spans="8:15">
      <c r="H4485" s="2"/>
      <c r="I4485" s="2"/>
      <c r="J4485" s="2"/>
      <c r="K4485" s="2"/>
      <c r="L4485" s="2"/>
      <c r="M4485" s="2"/>
      <c r="N4485" s="2"/>
      <c r="O4485" s="2"/>
    </row>
    <row r="4486" spans="8:15">
      <c r="H4486" s="2"/>
      <c r="I4486" s="2"/>
      <c r="J4486" s="2"/>
      <c r="K4486" s="2"/>
      <c r="L4486" s="2"/>
      <c r="M4486" s="2"/>
      <c r="N4486" s="2"/>
      <c r="O4486" s="2"/>
    </row>
    <row r="4487" spans="8:15">
      <c r="H4487" s="2"/>
      <c r="I4487" s="2"/>
      <c r="J4487" s="2"/>
      <c r="K4487" s="2"/>
      <c r="L4487" s="2"/>
      <c r="M4487" s="2"/>
      <c r="N4487" s="2"/>
      <c r="O4487" s="2"/>
    </row>
    <row r="4488" spans="8:15">
      <c r="H4488" s="2"/>
      <c r="I4488" s="2"/>
      <c r="J4488" s="2"/>
      <c r="K4488" s="2"/>
      <c r="L4488" s="2"/>
      <c r="M4488" s="2"/>
      <c r="N4488" s="2"/>
      <c r="O4488" s="2"/>
    </row>
    <row r="4489" spans="8:15">
      <c r="H4489" s="2"/>
      <c r="I4489" s="2"/>
      <c r="J4489" s="2"/>
      <c r="K4489" s="2"/>
      <c r="L4489" s="2"/>
      <c r="M4489" s="2"/>
      <c r="N4489" s="2"/>
      <c r="O4489" s="2"/>
    </row>
    <row r="4490" spans="8:15">
      <c r="H4490" s="2"/>
      <c r="I4490" s="2"/>
      <c r="J4490" s="2"/>
      <c r="K4490" s="2"/>
      <c r="L4490" s="2"/>
      <c r="M4490" s="2"/>
      <c r="N4490" s="2"/>
      <c r="O4490" s="2"/>
    </row>
    <row r="4491" spans="8:15">
      <c r="H4491" s="2"/>
      <c r="I4491" s="2"/>
      <c r="J4491" s="2"/>
      <c r="K4491" s="2"/>
      <c r="L4491" s="2"/>
      <c r="M4491" s="2"/>
      <c r="N4491" s="2"/>
      <c r="O4491" s="2"/>
    </row>
    <row r="4492" spans="8:15">
      <c r="H4492" s="2"/>
      <c r="I4492" s="2"/>
      <c r="J4492" s="2"/>
      <c r="K4492" s="2"/>
      <c r="L4492" s="2"/>
      <c r="M4492" s="2"/>
      <c r="N4492" s="2"/>
      <c r="O4492" s="2"/>
    </row>
    <row r="4493" spans="8:15">
      <c r="H4493" s="2"/>
      <c r="I4493" s="2"/>
      <c r="J4493" s="2"/>
      <c r="K4493" s="2"/>
      <c r="L4493" s="2"/>
      <c r="M4493" s="2"/>
      <c r="N4493" s="2"/>
      <c r="O4493" s="2"/>
    </row>
    <row r="4494" spans="8:15">
      <c r="H4494" s="2"/>
      <c r="I4494" s="2"/>
      <c r="J4494" s="2"/>
      <c r="K4494" s="2"/>
      <c r="L4494" s="2"/>
      <c r="M4494" s="2"/>
      <c r="N4494" s="2"/>
      <c r="O4494" s="2"/>
    </row>
    <row r="4495" spans="8:15">
      <c r="H4495" s="2"/>
      <c r="I4495" s="2"/>
      <c r="J4495" s="2"/>
      <c r="K4495" s="2"/>
      <c r="L4495" s="2"/>
      <c r="M4495" s="2"/>
      <c r="N4495" s="2"/>
      <c r="O4495" s="2"/>
    </row>
    <row r="4496" spans="8:15">
      <c r="H4496" s="2"/>
      <c r="I4496" s="2"/>
      <c r="J4496" s="2"/>
      <c r="K4496" s="2"/>
      <c r="L4496" s="2"/>
      <c r="M4496" s="2"/>
      <c r="N4496" s="2"/>
      <c r="O4496" s="2"/>
    </row>
    <row r="4497" spans="8:15">
      <c r="H4497" s="2"/>
      <c r="I4497" s="2"/>
      <c r="J4497" s="2"/>
      <c r="K4497" s="2"/>
      <c r="L4497" s="2"/>
      <c r="M4497" s="2"/>
      <c r="N4497" s="2"/>
      <c r="O4497" s="2"/>
    </row>
    <row r="4498" spans="8:15">
      <c r="H4498" s="2"/>
      <c r="I4498" s="2"/>
      <c r="J4498" s="2"/>
      <c r="K4498" s="2"/>
      <c r="L4498" s="2"/>
      <c r="M4498" s="2"/>
      <c r="N4498" s="2"/>
      <c r="O4498" s="2"/>
    </row>
    <row r="4499" spans="8:15">
      <c r="H4499" s="2"/>
      <c r="I4499" s="2"/>
      <c r="J4499" s="2"/>
      <c r="K4499" s="2"/>
      <c r="L4499" s="2"/>
      <c r="M4499" s="2"/>
      <c r="N4499" s="2"/>
      <c r="O4499" s="2"/>
    </row>
    <row r="4500" spans="8:15">
      <c r="H4500" s="2"/>
      <c r="I4500" s="2"/>
      <c r="J4500" s="2"/>
      <c r="K4500" s="2"/>
      <c r="L4500" s="2"/>
      <c r="M4500" s="2"/>
      <c r="N4500" s="2"/>
      <c r="O4500" s="2"/>
    </row>
    <row r="4501" spans="8:15">
      <c r="H4501" s="2"/>
      <c r="I4501" s="2"/>
      <c r="J4501" s="2"/>
      <c r="K4501" s="2"/>
      <c r="L4501" s="2"/>
      <c r="M4501" s="2"/>
      <c r="N4501" s="2"/>
      <c r="O4501" s="2"/>
    </row>
    <row r="4502" spans="8:15">
      <c r="H4502" s="2"/>
      <c r="I4502" s="2"/>
      <c r="J4502" s="2"/>
      <c r="K4502" s="2"/>
      <c r="L4502" s="2"/>
      <c r="M4502" s="2"/>
      <c r="N4502" s="2"/>
      <c r="O4502" s="2"/>
    </row>
    <row r="4503" spans="8:15">
      <c r="H4503" s="2"/>
      <c r="I4503" s="2"/>
      <c r="J4503" s="2"/>
      <c r="K4503" s="2"/>
      <c r="L4503" s="2"/>
      <c r="M4503" s="2"/>
      <c r="N4503" s="2"/>
      <c r="O4503" s="2"/>
    </row>
    <row r="4504" spans="8:15">
      <c r="H4504" s="2"/>
      <c r="I4504" s="2"/>
      <c r="J4504" s="2"/>
      <c r="K4504" s="2"/>
      <c r="L4504" s="2"/>
      <c r="M4504" s="2"/>
      <c r="N4504" s="2"/>
      <c r="O4504" s="2"/>
    </row>
    <row r="4505" spans="8:15">
      <c r="H4505" s="2"/>
      <c r="I4505" s="2"/>
      <c r="J4505" s="2"/>
      <c r="K4505" s="2"/>
      <c r="L4505" s="2"/>
      <c r="M4505" s="2"/>
      <c r="N4505" s="2"/>
      <c r="O4505" s="2"/>
    </row>
    <row r="4506" spans="8:15">
      <c r="H4506" s="2"/>
      <c r="I4506" s="2"/>
      <c r="J4506" s="2"/>
      <c r="K4506" s="2"/>
      <c r="L4506" s="2"/>
      <c r="M4506" s="2"/>
      <c r="N4506" s="2"/>
      <c r="O4506" s="2"/>
    </row>
    <row r="4507" spans="8:15">
      <c r="H4507" s="2"/>
      <c r="I4507" s="2"/>
      <c r="J4507" s="2"/>
      <c r="K4507" s="2"/>
      <c r="L4507" s="2"/>
      <c r="M4507" s="2"/>
      <c r="N4507" s="2"/>
      <c r="O4507" s="2"/>
    </row>
    <row r="4508" spans="8:15">
      <c r="H4508" s="2"/>
      <c r="I4508" s="2"/>
      <c r="J4508" s="2"/>
      <c r="K4508" s="2"/>
      <c r="L4508" s="2"/>
      <c r="M4508" s="2"/>
      <c r="N4508" s="2"/>
      <c r="O4508" s="2"/>
    </row>
    <row r="4509" spans="8:15">
      <c r="H4509" s="2"/>
      <c r="I4509" s="2"/>
      <c r="J4509" s="2"/>
      <c r="K4509" s="2"/>
      <c r="L4509" s="2"/>
      <c r="M4509" s="2"/>
      <c r="N4509" s="2"/>
      <c r="O4509" s="2"/>
    </row>
    <row r="4510" spans="8:15">
      <c r="H4510" s="2"/>
      <c r="I4510" s="2"/>
      <c r="J4510" s="2"/>
      <c r="K4510" s="2"/>
      <c r="L4510" s="2"/>
      <c r="M4510" s="2"/>
      <c r="N4510" s="2"/>
      <c r="O4510" s="2"/>
    </row>
    <row r="4511" spans="8:15">
      <c r="H4511" s="2"/>
      <c r="I4511" s="2"/>
      <c r="J4511" s="2"/>
      <c r="K4511" s="2"/>
      <c r="L4511" s="2"/>
      <c r="M4511" s="2"/>
      <c r="N4511" s="2"/>
      <c r="O4511" s="2"/>
    </row>
    <row r="4512" spans="8:15">
      <c r="H4512" s="2"/>
      <c r="I4512" s="2"/>
      <c r="J4512" s="2"/>
      <c r="K4512" s="2"/>
      <c r="L4512" s="2"/>
      <c r="M4512" s="2"/>
      <c r="N4512" s="2"/>
      <c r="O4512" s="2"/>
    </row>
    <row r="4513" spans="8:15">
      <c r="H4513" s="2"/>
      <c r="I4513" s="2"/>
      <c r="J4513" s="2"/>
      <c r="K4513" s="2"/>
      <c r="L4513" s="2"/>
      <c r="M4513" s="2"/>
      <c r="N4513" s="2"/>
      <c r="O4513" s="2"/>
    </row>
    <row r="4514" spans="8:15">
      <c r="H4514" s="2"/>
      <c r="I4514" s="2"/>
      <c r="J4514" s="2"/>
      <c r="K4514" s="2"/>
      <c r="L4514" s="2"/>
      <c r="M4514" s="2"/>
      <c r="N4514" s="2"/>
      <c r="O4514" s="2"/>
    </row>
    <row r="4515" spans="8:15">
      <c r="H4515" s="2"/>
      <c r="I4515" s="2"/>
      <c r="J4515" s="2"/>
      <c r="K4515" s="2"/>
      <c r="L4515" s="2"/>
      <c r="M4515" s="2"/>
      <c r="N4515" s="2"/>
      <c r="O4515" s="2"/>
    </row>
    <row r="4516" spans="8:15">
      <c r="H4516" s="2"/>
      <c r="I4516" s="2"/>
      <c r="J4516" s="2"/>
      <c r="K4516" s="2"/>
      <c r="L4516" s="2"/>
      <c r="M4516" s="2"/>
      <c r="N4516" s="2"/>
      <c r="O4516" s="2"/>
    </row>
    <row r="4517" spans="8:15">
      <c r="H4517" s="2"/>
      <c r="I4517" s="2"/>
      <c r="J4517" s="2"/>
      <c r="K4517" s="2"/>
      <c r="L4517" s="2"/>
      <c r="M4517" s="2"/>
      <c r="N4517" s="2"/>
      <c r="O4517" s="2"/>
    </row>
    <row r="4518" spans="8:15">
      <c r="H4518" s="2"/>
      <c r="I4518" s="2"/>
      <c r="J4518" s="2"/>
      <c r="K4518" s="2"/>
      <c r="L4518" s="2"/>
      <c r="M4518" s="2"/>
      <c r="N4518" s="2"/>
      <c r="O4518" s="2"/>
    </row>
    <row r="4519" spans="8:15">
      <c r="H4519" s="2"/>
      <c r="I4519" s="2"/>
      <c r="J4519" s="2"/>
      <c r="K4519" s="2"/>
      <c r="L4519" s="2"/>
      <c r="M4519" s="2"/>
      <c r="N4519" s="2"/>
      <c r="O4519" s="2"/>
    </row>
    <row r="4520" spans="8:15">
      <c r="H4520" s="2"/>
      <c r="I4520" s="2"/>
      <c r="J4520" s="2"/>
      <c r="K4520" s="2"/>
      <c r="L4520" s="2"/>
      <c r="M4520" s="2"/>
      <c r="N4520" s="2"/>
      <c r="O4520" s="2"/>
    </row>
    <row r="4521" spans="8:15">
      <c r="H4521" s="2"/>
      <c r="I4521" s="2"/>
      <c r="J4521" s="2"/>
      <c r="K4521" s="2"/>
      <c r="L4521" s="2"/>
      <c r="M4521" s="2"/>
      <c r="N4521" s="2"/>
      <c r="O4521" s="2"/>
    </row>
    <row r="4522" spans="8:15">
      <c r="H4522" s="2"/>
      <c r="I4522" s="2"/>
      <c r="J4522" s="2"/>
      <c r="K4522" s="2"/>
      <c r="L4522" s="2"/>
      <c r="M4522" s="2"/>
      <c r="N4522" s="2"/>
      <c r="O4522" s="2"/>
    </row>
    <row r="4523" spans="8:15">
      <c r="H4523" s="2"/>
      <c r="I4523" s="2"/>
      <c r="J4523" s="2"/>
      <c r="K4523" s="2"/>
      <c r="L4523" s="2"/>
      <c r="M4523" s="2"/>
      <c r="N4523" s="2"/>
      <c r="O4523" s="2"/>
    </row>
    <row r="4524" spans="8:15">
      <c r="H4524" s="2"/>
      <c r="I4524" s="2"/>
      <c r="J4524" s="2"/>
      <c r="K4524" s="2"/>
      <c r="L4524" s="2"/>
      <c r="M4524" s="2"/>
      <c r="N4524" s="2"/>
      <c r="O4524" s="2"/>
    </row>
    <row r="4525" spans="8:15">
      <c r="H4525" s="2"/>
      <c r="I4525" s="2"/>
      <c r="J4525" s="2"/>
      <c r="K4525" s="2"/>
      <c r="L4525" s="2"/>
      <c r="M4525" s="2"/>
      <c r="N4525" s="2"/>
      <c r="O4525" s="2"/>
    </row>
    <row r="4526" spans="8:15">
      <c r="H4526" s="2"/>
      <c r="I4526" s="2"/>
      <c r="J4526" s="2"/>
      <c r="K4526" s="2"/>
      <c r="L4526" s="2"/>
      <c r="M4526" s="2"/>
      <c r="N4526" s="2"/>
      <c r="O4526" s="2"/>
    </row>
    <row r="4527" spans="8:15">
      <c r="H4527" s="2"/>
      <c r="I4527" s="2"/>
      <c r="J4527" s="2"/>
      <c r="K4527" s="2"/>
      <c r="L4527" s="2"/>
      <c r="M4527" s="2"/>
      <c r="N4527" s="2"/>
      <c r="O4527" s="2"/>
    </row>
    <row r="4528" spans="8:15">
      <c r="H4528" s="2"/>
      <c r="I4528" s="2"/>
      <c r="J4528" s="2"/>
      <c r="K4528" s="2"/>
      <c r="L4528" s="2"/>
      <c r="M4528" s="2"/>
      <c r="N4528" s="2"/>
      <c r="O4528" s="2"/>
    </row>
    <row r="4529" spans="8:15">
      <c r="H4529" s="2"/>
      <c r="I4529" s="2"/>
      <c r="J4529" s="2"/>
      <c r="K4529" s="2"/>
      <c r="L4529" s="2"/>
      <c r="M4529" s="2"/>
      <c r="N4529" s="2"/>
      <c r="O4529" s="2"/>
    </row>
    <row r="4530" spans="8:15">
      <c r="H4530" s="2"/>
      <c r="I4530" s="2"/>
      <c r="J4530" s="2"/>
      <c r="K4530" s="2"/>
      <c r="L4530" s="2"/>
      <c r="M4530" s="2"/>
      <c r="N4530" s="2"/>
      <c r="O4530" s="2"/>
    </row>
    <row r="4531" spans="8:15">
      <c r="H4531" s="2"/>
      <c r="I4531" s="2"/>
      <c r="J4531" s="2"/>
      <c r="K4531" s="2"/>
      <c r="L4531" s="2"/>
      <c r="M4531" s="2"/>
      <c r="N4531" s="2"/>
      <c r="O4531" s="2"/>
    </row>
    <row r="4532" spans="8:15">
      <c r="H4532" s="2"/>
      <c r="I4532" s="2"/>
      <c r="J4532" s="2"/>
      <c r="K4532" s="2"/>
      <c r="L4532" s="2"/>
      <c r="M4532" s="2"/>
      <c r="N4532" s="2"/>
      <c r="O4532" s="2"/>
    </row>
    <row r="4533" spans="8:15">
      <c r="H4533" s="2"/>
      <c r="I4533" s="2"/>
      <c r="J4533" s="2"/>
      <c r="K4533" s="2"/>
      <c r="L4533" s="2"/>
      <c r="M4533" s="2"/>
      <c r="N4533" s="2"/>
      <c r="O4533" s="2"/>
    </row>
    <row r="4534" spans="8:15">
      <c r="H4534" s="2"/>
      <c r="I4534" s="2"/>
      <c r="J4534" s="2"/>
      <c r="K4534" s="2"/>
      <c r="L4534" s="2"/>
      <c r="M4534" s="2"/>
      <c r="N4534" s="2"/>
      <c r="O4534" s="2"/>
    </row>
    <row r="4535" spans="8:15">
      <c r="H4535" s="2"/>
      <c r="I4535" s="2"/>
      <c r="J4535" s="2"/>
      <c r="K4535" s="2"/>
      <c r="L4535" s="2"/>
      <c r="M4535" s="2"/>
      <c r="N4535" s="2"/>
      <c r="O4535" s="2"/>
    </row>
    <row r="4536" spans="8:15">
      <c r="H4536" s="2"/>
      <c r="I4536" s="2"/>
      <c r="J4536" s="2"/>
      <c r="K4536" s="2"/>
      <c r="L4536" s="2"/>
      <c r="M4536" s="2"/>
      <c r="N4536" s="2"/>
      <c r="O4536" s="2"/>
    </row>
    <row r="4537" spans="8:15">
      <c r="H4537" s="2"/>
      <c r="I4537" s="2"/>
      <c r="J4537" s="2"/>
      <c r="K4537" s="2"/>
      <c r="L4537" s="2"/>
      <c r="M4537" s="2"/>
      <c r="N4537" s="2"/>
      <c r="O4537" s="2"/>
    </row>
    <row r="4538" spans="8:15">
      <c r="H4538" s="2"/>
      <c r="I4538" s="2"/>
      <c r="J4538" s="2"/>
      <c r="K4538" s="2"/>
      <c r="L4538" s="2"/>
      <c r="M4538" s="2"/>
      <c r="N4538" s="2"/>
      <c r="O4538" s="2"/>
    </row>
    <row r="4539" spans="8:15">
      <c r="H4539" s="2"/>
      <c r="I4539" s="2"/>
      <c r="J4539" s="2"/>
      <c r="K4539" s="2"/>
      <c r="L4539" s="2"/>
      <c r="M4539" s="2"/>
      <c r="N4539" s="2"/>
      <c r="O4539" s="2"/>
    </row>
    <row r="4540" spans="8:15">
      <c r="H4540" s="2"/>
      <c r="I4540" s="2"/>
      <c r="J4540" s="2"/>
      <c r="K4540" s="2"/>
      <c r="L4540" s="2"/>
      <c r="M4540" s="2"/>
      <c r="N4540" s="2"/>
      <c r="O4540" s="2"/>
    </row>
    <row r="4541" spans="8:15">
      <c r="H4541" s="2"/>
      <c r="I4541" s="2"/>
      <c r="J4541" s="2"/>
      <c r="K4541" s="2"/>
      <c r="L4541" s="2"/>
      <c r="M4541" s="2"/>
      <c r="N4541" s="2"/>
      <c r="O4541" s="2"/>
    </row>
    <row r="4542" spans="8:15">
      <c r="H4542" s="2"/>
      <c r="I4542" s="2"/>
      <c r="J4542" s="2"/>
      <c r="K4542" s="2"/>
      <c r="L4542" s="2"/>
      <c r="M4542" s="2"/>
      <c r="N4542" s="2"/>
      <c r="O4542" s="2"/>
    </row>
    <row r="4543" spans="8:15">
      <c r="H4543" s="2"/>
      <c r="I4543" s="2"/>
      <c r="J4543" s="2"/>
      <c r="K4543" s="2"/>
      <c r="L4543" s="2"/>
      <c r="M4543" s="2"/>
      <c r="N4543" s="2"/>
      <c r="O4543" s="2"/>
    </row>
    <row r="4544" spans="8:15">
      <c r="H4544" s="2"/>
      <c r="I4544" s="2"/>
      <c r="J4544" s="2"/>
      <c r="K4544" s="2"/>
      <c r="L4544" s="2"/>
      <c r="M4544" s="2"/>
      <c r="N4544" s="2"/>
      <c r="O4544" s="2"/>
    </row>
    <row r="4545" spans="8:15">
      <c r="H4545" s="2"/>
      <c r="I4545" s="2"/>
      <c r="J4545" s="2"/>
      <c r="K4545" s="2"/>
      <c r="L4545" s="2"/>
      <c r="M4545" s="2"/>
      <c r="N4545" s="2"/>
      <c r="O4545" s="2"/>
    </row>
    <row r="4546" spans="8:15">
      <c r="H4546" s="2"/>
      <c r="I4546" s="2"/>
      <c r="J4546" s="2"/>
      <c r="K4546" s="2"/>
      <c r="L4546" s="2"/>
      <c r="M4546" s="2"/>
      <c r="N4546" s="2"/>
      <c r="O4546" s="2"/>
    </row>
    <row r="4547" spans="8:15">
      <c r="H4547" s="2"/>
      <c r="I4547" s="2"/>
      <c r="J4547" s="2"/>
      <c r="K4547" s="2"/>
      <c r="L4547" s="2"/>
      <c r="M4547" s="2"/>
      <c r="N4547" s="2"/>
      <c r="O4547" s="2"/>
    </row>
    <row r="4548" spans="8:15">
      <c r="H4548" s="2"/>
      <c r="I4548" s="2"/>
      <c r="J4548" s="2"/>
      <c r="K4548" s="2"/>
      <c r="L4548" s="2"/>
      <c r="M4548" s="2"/>
      <c r="N4548" s="2"/>
      <c r="O4548" s="2"/>
    </row>
    <row r="4549" spans="8:15">
      <c r="H4549" s="2"/>
      <c r="I4549" s="2"/>
      <c r="J4549" s="2"/>
      <c r="K4549" s="2"/>
      <c r="L4549" s="2"/>
      <c r="M4549" s="2"/>
      <c r="N4549" s="2"/>
      <c r="O4549" s="2"/>
    </row>
    <row r="4550" spans="8:15">
      <c r="H4550" s="2"/>
      <c r="I4550" s="2"/>
      <c r="J4550" s="2"/>
      <c r="K4550" s="2"/>
      <c r="L4550" s="2"/>
      <c r="M4550" s="2"/>
      <c r="N4550" s="2"/>
      <c r="O4550" s="2"/>
    </row>
    <row r="4551" spans="8:15">
      <c r="H4551" s="2"/>
      <c r="I4551" s="2"/>
      <c r="J4551" s="2"/>
      <c r="K4551" s="2"/>
      <c r="L4551" s="2"/>
      <c r="M4551" s="2"/>
      <c r="N4551" s="2"/>
      <c r="O4551" s="2"/>
    </row>
    <row r="4552" spans="8:15">
      <c r="H4552" s="2"/>
      <c r="I4552" s="2"/>
      <c r="J4552" s="2"/>
      <c r="K4552" s="2"/>
      <c r="L4552" s="2"/>
      <c r="M4552" s="2"/>
      <c r="N4552" s="2"/>
      <c r="O4552" s="2"/>
    </row>
    <row r="4553" spans="8:15">
      <c r="H4553" s="2"/>
      <c r="I4553" s="2"/>
      <c r="J4553" s="2"/>
      <c r="K4553" s="2"/>
      <c r="L4553" s="2"/>
      <c r="M4553" s="2"/>
      <c r="N4553" s="2"/>
      <c r="O4553" s="2"/>
    </row>
    <row r="4554" spans="8:15">
      <c r="H4554" s="2"/>
      <c r="I4554" s="2"/>
      <c r="J4554" s="2"/>
      <c r="K4554" s="2"/>
      <c r="L4554" s="2"/>
      <c r="M4554" s="2"/>
      <c r="N4554" s="2"/>
      <c r="O4554" s="2"/>
    </row>
    <row r="4555" spans="8:15">
      <c r="H4555" s="2"/>
      <c r="I4555" s="2"/>
      <c r="J4555" s="2"/>
      <c r="K4555" s="2"/>
      <c r="L4555" s="2"/>
      <c r="M4555" s="2"/>
      <c r="N4555" s="2"/>
      <c r="O4555" s="2"/>
    </row>
    <row r="4556" spans="8:15">
      <c r="H4556" s="2"/>
      <c r="I4556" s="2"/>
      <c r="J4556" s="2"/>
      <c r="K4556" s="2"/>
      <c r="L4556" s="2"/>
      <c r="M4556" s="2"/>
      <c r="N4556" s="2"/>
      <c r="O4556" s="2"/>
    </row>
    <row r="4557" spans="8:15">
      <c r="H4557" s="2"/>
      <c r="I4557" s="2"/>
      <c r="J4557" s="2"/>
      <c r="K4557" s="2"/>
      <c r="L4557" s="2"/>
      <c r="M4557" s="2"/>
      <c r="N4557" s="2"/>
      <c r="O4557" s="2"/>
    </row>
    <row r="4558" spans="8:15">
      <c r="H4558" s="2"/>
      <c r="I4558" s="2"/>
      <c r="J4558" s="2"/>
      <c r="K4558" s="2"/>
      <c r="L4558" s="2"/>
      <c r="M4558" s="2"/>
      <c r="N4558" s="2"/>
      <c r="O4558" s="2"/>
    </row>
    <row r="4559" spans="8:15">
      <c r="H4559" s="2"/>
      <c r="I4559" s="2"/>
      <c r="J4559" s="2"/>
      <c r="K4559" s="2"/>
      <c r="L4559" s="2"/>
      <c r="M4559" s="2"/>
      <c r="N4559" s="2"/>
      <c r="O4559" s="2"/>
    </row>
    <row r="4560" spans="8:15">
      <c r="H4560" s="2"/>
      <c r="I4560" s="2"/>
      <c r="J4560" s="2"/>
      <c r="K4560" s="2"/>
      <c r="L4560" s="2"/>
      <c r="M4560" s="2"/>
      <c r="N4560" s="2"/>
      <c r="O4560" s="2"/>
    </row>
    <row r="4561" spans="8:15">
      <c r="H4561" s="2"/>
      <c r="I4561" s="2"/>
      <c r="J4561" s="2"/>
      <c r="K4561" s="2"/>
      <c r="L4561" s="2"/>
      <c r="M4561" s="2"/>
      <c r="N4561" s="2"/>
      <c r="O4561" s="2"/>
    </row>
    <row r="4562" spans="8:15">
      <c r="H4562" s="2"/>
      <c r="I4562" s="2"/>
      <c r="J4562" s="2"/>
      <c r="K4562" s="2"/>
      <c r="L4562" s="2"/>
      <c r="M4562" s="2"/>
      <c r="N4562" s="2"/>
      <c r="O4562" s="2"/>
    </row>
    <row r="4563" spans="8:15">
      <c r="H4563" s="2"/>
      <c r="I4563" s="2"/>
      <c r="J4563" s="2"/>
      <c r="K4563" s="2"/>
      <c r="L4563" s="2"/>
      <c r="M4563" s="2"/>
      <c r="N4563" s="2"/>
      <c r="O4563" s="2"/>
    </row>
    <row r="4564" spans="8:15">
      <c r="H4564" s="2"/>
      <c r="I4564" s="2"/>
      <c r="J4564" s="2"/>
      <c r="K4564" s="2"/>
      <c r="L4564" s="2"/>
      <c r="M4564" s="2"/>
      <c r="N4564" s="2"/>
      <c r="O4564" s="2"/>
    </row>
    <row r="4565" spans="8:15">
      <c r="H4565" s="2"/>
      <c r="I4565" s="2"/>
      <c r="J4565" s="2"/>
      <c r="K4565" s="2"/>
      <c r="L4565" s="2"/>
      <c r="M4565" s="2"/>
      <c r="N4565" s="2"/>
      <c r="O4565" s="2"/>
    </row>
    <row r="4566" spans="8:15">
      <c r="H4566" s="2"/>
      <c r="I4566" s="2"/>
      <c r="J4566" s="2"/>
      <c r="K4566" s="2"/>
      <c r="L4566" s="2"/>
      <c r="M4566" s="2"/>
      <c r="N4566" s="2"/>
      <c r="O4566" s="2"/>
    </row>
    <row r="4567" spans="8:15">
      <c r="H4567" s="2"/>
      <c r="I4567" s="2"/>
      <c r="J4567" s="2"/>
      <c r="K4567" s="2"/>
      <c r="L4567" s="2"/>
      <c r="M4567" s="2"/>
      <c r="N4567" s="2"/>
      <c r="O4567" s="2"/>
    </row>
    <row r="4568" spans="8:15">
      <c r="H4568" s="2"/>
      <c r="I4568" s="2"/>
      <c r="J4568" s="2"/>
      <c r="K4568" s="2"/>
      <c r="L4568" s="2"/>
      <c r="M4568" s="2"/>
      <c r="N4568" s="2"/>
      <c r="O4568" s="2"/>
    </row>
    <row r="4569" spans="8:15">
      <c r="H4569" s="2"/>
      <c r="I4569" s="2"/>
      <c r="J4569" s="2"/>
      <c r="K4569" s="2"/>
      <c r="L4569" s="2"/>
      <c r="M4569" s="2"/>
      <c r="N4569" s="2"/>
      <c r="O4569" s="2"/>
    </row>
    <row r="4570" spans="8:15">
      <c r="H4570" s="2"/>
      <c r="I4570" s="2"/>
      <c r="J4570" s="2"/>
      <c r="K4570" s="2"/>
      <c r="L4570" s="2"/>
      <c r="M4570" s="2"/>
      <c r="N4570" s="2"/>
      <c r="O4570" s="2"/>
    </row>
    <row r="4571" spans="8:15">
      <c r="H4571" s="2"/>
      <c r="I4571" s="2"/>
      <c r="J4571" s="2"/>
      <c r="K4571" s="2"/>
      <c r="L4571" s="2"/>
      <c r="M4571" s="2"/>
      <c r="N4571" s="2"/>
      <c r="O4571" s="2"/>
    </row>
    <row r="4572" spans="8:15">
      <c r="H4572" s="2"/>
      <c r="I4572" s="2"/>
      <c r="J4572" s="2"/>
      <c r="K4572" s="2"/>
      <c r="L4572" s="2"/>
      <c r="M4572" s="2"/>
      <c r="N4572" s="2"/>
      <c r="O4572" s="2"/>
    </row>
    <row r="4573" spans="8:15">
      <c r="H4573" s="2"/>
      <c r="I4573" s="2"/>
      <c r="J4573" s="2"/>
      <c r="K4573" s="2"/>
      <c r="L4573" s="2"/>
      <c r="M4573" s="2"/>
      <c r="N4573" s="2"/>
      <c r="O4573" s="2"/>
    </row>
    <row r="4574" spans="8:15">
      <c r="H4574" s="2"/>
      <c r="I4574" s="2"/>
      <c r="J4574" s="2"/>
      <c r="K4574" s="2"/>
      <c r="L4574" s="2"/>
      <c r="M4574" s="2"/>
      <c r="N4574" s="2"/>
      <c r="O4574" s="2"/>
    </row>
    <row r="4575" spans="8:15">
      <c r="H4575" s="2"/>
      <c r="I4575" s="2"/>
      <c r="J4575" s="2"/>
      <c r="K4575" s="2"/>
      <c r="L4575" s="2"/>
      <c r="M4575" s="2"/>
      <c r="N4575" s="2"/>
      <c r="O4575" s="2"/>
    </row>
    <row r="4576" spans="8:15">
      <c r="H4576" s="2"/>
      <c r="I4576" s="2"/>
      <c r="J4576" s="2"/>
      <c r="K4576" s="2"/>
      <c r="L4576" s="2"/>
      <c r="M4576" s="2"/>
      <c r="N4576" s="2"/>
      <c r="O4576" s="2"/>
    </row>
    <row r="4577" spans="8:15">
      <c r="H4577" s="2"/>
      <c r="I4577" s="2"/>
      <c r="J4577" s="2"/>
      <c r="K4577" s="2"/>
      <c r="L4577" s="2"/>
      <c r="M4577" s="2"/>
      <c r="N4577" s="2"/>
      <c r="O4577" s="2"/>
    </row>
    <row r="4578" spans="8:15">
      <c r="H4578" s="2"/>
      <c r="I4578" s="2"/>
      <c r="J4578" s="2"/>
      <c r="K4578" s="2"/>
      <c r="L4578" s="2"/>
      <c r="M4578" s="2"/>
      <c r="N4578" s="2"/>
      <c r="O4578" s="2"/>
    </row>
    <row r="4579" spans="8:15">
      <c r="H4579" s="2"/>
      <c r="I4579" s="2"/>
      <c r="J4579" s="2"/>
      <c r="K4579" s="2"/>
      <c r="L4579" s="2"/>
      <c r="M4579" s="2"/>
      <c r="N4579" s="2"/>
      <c r="O4579" s="2"/>
    </row>
    <row r="4580" spans="8:15">
      <c r="H4580" s="2"/>
      <c r="I4580" s="2"/>
      <c r="J4580" s="2"/>
      <c r="K4580" s="2"/>
      <c r="L4580" s="2"/>
      <c r="M4580" s="2"/>
      <c r="N4580" s="2"/>
      <c r="O4580" s="2"/>
    </row>
    <row r="4581" spans="8:15">
      <c r="H4581" s="2"/>
      <c r="I4581" s="2"/>
      <c r="J4581" s="2"/>
      <c r="K4581" s="2"/>
      <c r="L4581" s="2"/>
      <c r="M4581" s="2"/>
      <c r="N4581" s="2"/>
      <c r="O4581" s="2"/>
    </row>
    <row r="4582" spans="8:15">
      <c r="H4582" s="2"/>
      <c r="I4582" s="2"/>
      <c r="J4582" s="2"/>
      <c r="K4582" s="2"/>
      <c r="L4582" s="2"/>
      <c r="M4582" s="2"/>
      <c r="N4582" s="2"/>
      <c r="O4582" s="2"/>
    </row>
    <row r="4583" spans="8:15">
      <c r="H4583" s="2"/>
      <c r="I4583" s="2"/>
      <c r="J4583" s="2"/>
      <c r="K4583" s="2"/>
      <c r="L4583" s="2"/>
      <c r="M4583" s="2"/>
      <c r="N4583" s="2"/>
      <c r="O4583" s="2"/>
    </row>
    <row r="4584" spans="8:15">
      <c r="H4584" s="2"/>
      <c r="I4584" s="2"/>
      <c r="J4584" s="2"/>
      <c r="K4584" s="2"/>
      <c r="L4584" s="2"/>
      <c r="M4584" s="2"/>
      <c r="N4584" s="2"/>
      <c r="O4584" s="2"/>
    </row>
    <row r="4585" spans="8:15">
      <c r="H4585" s="2"/>
      <c r="I4585" s="2"/>
      <c r="J4585" s="2"/>
      <c r="K4585" s="2"/>
      <c r="L4585" s="2"/>
      <c r="M4585" s="2"/>
      <c r="N4585" s="2"/>
      <c r="O4585" s="2"/>
    </row>
    <row r="4586" spans="8:15">
      <c r="H4586" s="2"/>
      <c r="I4586" s="2"/>
      <c r="J4586" s="2"/>
      <c r="K4586" s="2"/>
      <c r="L4586" s="2"/>
      <c r="M4586" s="2"/>
      <c r="N4586" s="2"/>
      <c r="O4586" s="2"/>
    </row>
    <row r="4587" spans="8:15">
      <c r="H4587" s="2"/>
      <c r="I4587" s="2"/>
      <c r="J4587" s="2"/>
      <c r="K4587" s="2"/>
      <c r="L4587" s="2"/>
      <c r="M4587" s="2"/>
      <c r="N4587" s="2"/>
      <c r="O4587" s="2"/>
    </row>
    <row r="4588" spans="8:15">
      <c r="H4588" s="2"/>
      <c r="I4588" s="2"/>
      <c r="J4588" s="2"/>
      <c r="K4588" s="2"/>
      <c r="L4588" s="2"/>
      <c r="M4588" s="2"/>
      <c r="N4588" s="2"/>
      <c r="O4588" s="2"/>
    </row>
    <row r="4589" spans="8:15">
      <c r="H4589" s="2"/>
      <c r="I4589" s="2"/>
      <c r="J4589" s="2"/>
      <c r="K4589" s="2"/>
      <c r="L4589" s="2"/>
      <c r="M4589" s="2"/>
      <c r="N4589" s="2"/>
      <c r="O4589" s="2"/>
    </row>
    <row r="4590" spans="8:15">
      <c r="H4590" s="2"/>
      <c r="I4590" s="2"/>
      <c r="J4590" s="2"/>
      <c r="K4590" s="2"/>
      <c r="L4590" s="2"/>
      <c r="M4590" s="2"/>
      <c r="N4590" s="2"/>
      <c r="O4590" s="2"/>
    </row>
    <row r="4591" spans="8:15">
      <c r="H4591" s="2"/>
      <c r="I4591" s="2"/>
      <c r="J4591" s="2"/>
      <c r="K4591" s="2"/>
      <c r="L4591" s="2"/>
      <c r="M4591" s="2"/>
      <c r="N4591" s="2"/>
      <c r="O4591" s="2"/>
    </row>
    <row r="4592" spans="8:15">
      <c r="H4592" s="2"/>
      <c r="I4592" s="2"/>
      <c r="J4592" s="2"/>
      <c r="K4592" s="2"/>
      <c r="L4592" s="2"/>
      <c r="M4592" s="2"/>
      <c r="N4592" s="2"/>
      <c r="O4592" s="2"/>
    </row>
    <row r="4593" spans="8:15">
      <c r="H4593" s="2"/>
      <c r="I4593" s="2"/>
      <c r="J4593" s="2"/>
      <c r="K4593" s="2"/>
      <c r="L4593" s="2"/>
      <c r="M4593" s="2"/>
      <c r="N4593" s="2"/>
      <c r="O4593" s="2"/>
    </row>
    <row r="4594" spans="8:15">
      <c r="H4594" s="2"/>
      <c r="I4594" s="2"/>
      <c r="J4594" s="2"/>
      <c r="K4594" s="2"/>
      <c r="L4594" s="2"/>
      <c r="M4594" s="2"/>
      <c r="N4594" s="2"/>
      <c r="O4594" s="2"/>
    </row>
    <row r="4595" spans="8:15">
      <c r="H4595" s="2"/>
      <c r="I4595" s="2"/>
      <c r="J4595" s="2"/>
      <c r="K4595" s="2"/>
      <c r="L4595" s="2"/>
      <c r="M4595" s="2"/>
      <c r="N4595" s="2"/>
      <c r="O4595" s="2"/>
    </row>
    <row r="4596" spans="8:15">
      <c r="H4596" s="2"/>
      <c r="I4596" s="2"/>
      <c r="J4596" s="2"/>
      <c r="K4596" s="2"/>
      <c r="L4596" s="2"/>
      <c r="M4596" s="2"/>
      <c r="N4596" s="2"/>
      <c r="O4596" s="2"/>
    </row>
    <row r="4597" spans="8:15">
      <c r="H4597" s="2"/>
      <c r="I4597" s="2"/>
      <c r="J4597" s="2"/>
      <c r="K4597" s="2"/>
      <c r="L4597" s="2"/>
      <c r="M4597" s="2"/>
      <c r="N4597" s="2"/>
      <c r="O4597" s="2"/>
    </row>
    <row r="4598" spans="8:15">
      <c r="H4598" s="2"/>
      <c r="I4598" s="2"/>
      <c r="J4598" s="2"/>
      <c r="K4598" s="2"/>
      <c r="L4598" s="2"/>
      <c r="M4598" s="2"/>
      <c r="N4598" s="2"/>
      <c r="O4598" s="2"/>
    </row>
    <row r="4599" spans="8:15">
      <c r="H4599" s="2"/>
      <c r="I4599" s="2"/>
      <c r="J4599" s="2"/>
      <c r="K4599" s="2"/>
      <c r="L4599" s="2"/>
      <c r="M4599" s="2"/>
      <c r="N4599" s="2"/>
      <c r="O4599" s="2"/>
    </row>
    <row r="4600" spans="8:15">
      <c r="H4600" s="2"/>
      <c r="I4600" s="2"/>
      <c r="J4600" s="2"/>
      <c r="K4600" s="2"/>
      <c r="L4600" s="2"/>
      <c r="M4600" s="2"/>
      <c r="N4600" s="2"/>
      <c r="O4600" s="2"/>
    </row>
    <row r="4601" spans="8:15">
      <c r="H4601" s="2"/>
      <c r="I4601" s="2"/>
      <c r="J4601" s="2"/>
      <c r="K4601" s="2"/>
      <c r="L4601" s="2"/>
      <c r="M4601" s="2"/>
      <c r="N4601" s="2"/>
      <c r="O4601" s="2"/>
    </row>
    <row r="4602" spans="8:15">
      <c r="H4602" s="2"/>
      <c r="I4602" s="2"/>
      <c r="J4602" s="2"/>
      <c r="K4602" s="2"/>
      <c r="L4602" s="2"/>
      <c r="M4602" s="2"/>
      <c r="N4602" s="2"/>
      <c r="O4602" s="2"/>
    </row>
    <row r="4603" spans="8:15">
      <c r="H4603" s="2"/>
      <c r="I4603" s="2"/>
      <c r="J4603" s="2"/>
      <c r="K4603" s="2"/>
      <c r="L4603" s="2"/>
      <c r="M4603" s="2"/>
      <c r="N4603" s="2"/>
      <c r="O4603" s="2"/>
    </row>
    <row r="4604" spans="8:15">
      <c r="H4604" s="2"/>
      <c r="I4604" s="2"/>
      <c r="J4604" s="2"/>
      <c r="K4604" s="2"/>
      <c r="L4604" s="2"/>
      <c r="M4604" s="2"/>
      <c r="N4604" s="2"/>
      <c r="O4604" s="2"/>
    </row>
    <row r="4605" spans="8:15">
      <c r="H4605" s="2"/>
      <c r="I4605" s="2"/>
      <c r="J4605" s="2"/>
      <c r="K4605" s="2"/>
      <c r="L4605" s="2"/>
      <c r="M4605" s="2"/>
      <c r="N4605" s="2"/>
      <c r="O4605" s="2"/>
    </row>
    <row r="4606" spans="8:15">
      <c r="H4606" s="2"/>
      <c r="I4606" s="2"/>
      <c r="J4606" s="2"/>
      <c r="K4606" s="2"/>
      <c r="L4606" s="2"/>
      <c r="M4606" s="2"/>
      <c r="N4606" s="2"/>
      <c r="O4606" s="2"/>
    </row>
    <row r="4607" spans="8:15">
      <c r="H4607" s="2"/>
      <c r="I4607" s="2"/>
      <c r="J4607" s="2"/>
      <c r="K4607" s="2"/>
      <c r="L4607" s="2"/>
      <c r="M4607" s="2"/>
      <c r="N4607" s="2"/>
      <c r="O4607" s="2"/>
    </row>
    <row r="4608" spans="8:15">
      <c r="H4608" s="2"/>
      <c r="I4608" s="2"/>
      <c r="J4608" s="2"/>
      <c r="K4608" s="2"/>
      <c r="L4608" s="2"/>
      <c r="M4608" s="2"/>
      <c r="N4608" s="2"/>
      <c r="O4608" s="2"/>
    </row>
    <row r="4609" spans="8:15">
      <c r="H4609" s="2"/>
      <c r="I4609" s="2"/>
      <c r="J4609" s="2"/>
      <c r="K4609" s="2"/>
      <c r="L4609" s="2"/>
      <c r="M4609" s="2"/>
      <c r="N4609" s="2"/>
      <c r="O4609" s="2"/>
    </row>
    <row r="4610" spans="8:15">
      <c r="H4610" s="2"/>
      <c r="I4610" s="2"/>
      <c r="J4610" s="2"/>
      <c r="K4610" s="2"/>
      <c r="L4610" s="2"/>
      <c r="M4610" s="2"/>
      <c r="N4610" s="2"/>
      <c r="O4610" s="2"/>
    </row>
    <row r="4611" spans="8:15">
      <c r="H4611" s="2"/>
      <c r="I4611" s="2"/>
      <c r="J4611" s="2"/>
      <c r="K4611" s="2"/>
      <c r="L4611" s="2"/>
      <c r="M4611" s="2"/>
      <c r="N4611" s="2"/>
      <c r="O4611" s="2"/>
    </row>
    <row r="4612" spans="8:15">
      <c r="H4612" s="2"/>
      <c r="I4612" s="2"/>
      <c r="J4612" s="2"/>
      <c r="K4612" s="2"/>
      <c r="L4612" s="2"/>
      <c r="M4612" s="2"/>
      <c r="N4612" s="2"/>
      <c r="O4612" s="2"/>
    </row>
    <row r="4613" spans="8:15">
      <c r="H4613" s="2"/>
      <c r="I4613" s="2"/>
      <c r="J4613" s="2"/>
      <c r="K4613" s="2"/>
      <c r="L4613" s="2"/>
      <c r="M4613" s="2"/>
      <c r="N4613" s="2"/>
      <c r="O4613" s="2"/>
    </row>
    <row r="4614" spans="8:15">
      <c r="H4614" s="2"/>
      <c r="I4614" s="2"/>
      <c r="J4614" s="2"/>
      <c r="K4614" s="2"/>
      <c r="L4614" s="2"/>
      <c r="M4614" s="2"/>
      <c r="N4614" s="2"/>
      <c r="O4614" s="2"/>
    </row>
    <row r="4615" spans="8:15">
      <c r="H4615" s="2"/>
      <c r="I4615" s="2"/>
      <c r="J4615" s="2"/>
      <c r="K4615" s="2"/>
      <c r="L4615" s="2"/>
      <c r="M4615" s="2"/>
      <c r="N4615" s="2"/>
      <c r="O4615" s="2"/>
    </row>
    <row r="4616" spans="8:15">
      <c r="H4616" s="2"/>
      <c r="I4616" s="2"/>
      <c r="J4616" s="2"/>
      <c r="K4616" s="2"/>
      <c r="L4616" s="2"/>
      <c r="M4616" s="2"/>
      <c r="N4616" s="2"/>
      <c r="O4616" s="2"/>
    </row>
    <row r="4617" spans="8:15">
      <c r="H4617" s="2"/>
      <c r="I4617" s="2"/>
      <c r="J4617" s="2"/>
      <c r="K4617" s="2"/>
      <c r="L4617" s="2"/>
      <c r="M4617" s="2"/>
      <c r="N4617" s="2"/>
      <c r="O4617" s="2"/>
    </row>
    <row r="4618" spans="8:15">
      <c r="H4618" s="2"/>
      <c r="I4618" s="2"/>
      <c r="J4618" s="2"/>
      <c r="K4618" s="2"/>
      <c r="L4618" s="2"/>
      <c r="M4618" s="2"/>
      <c r="N4618" s="2"/>
      <c r="O4618" s="2"/>
    </row>
    <row r="4619" spans="8:15">
      <c r="H4619" s="2"/>
      <c r="I4619" s="2"/>
      <c r="J4619" s="2"/>
      <c r="K4619" s="2"/>
      <c r="L4619" s="2"/>
      <c r="M4619" s="2"/>
      <c r="N4619" s="2"/>
      <c r="O4619" s="2"/>
    </row>
    <row r="4620" spans="8:15">
      <c r="H4620" s="2"/>
      <c r="I4620" s="2"/>
      <c r="J4620" s="2"/>
      <c r="K4620" s="2"/>
      <c r="L4620" s="2"/>
      <c r="M4620" s="2"/>
      <c r="N4620" s="2"/>
      <c r="O4620" s="2"/>
    </row>
    <row r="4621" spans="8:15">
      <c r="H4621" s="2"/>
      <c r="I4621" s="2"/>
      <c r="J4621" s="2"/>
      <c r="K4621" s="2"/>
      <c r="L4621" s="2"/>
      <c r="M4621" s="2"/>
      <c r="N4621" s="2"/>
      <c r="O4621" s="2"/>
    </row>
    <row r="4622" spans="8:15">
      <c r="H4622" s="2"/>
      <c r="I4622" s="2"/>
      <c r="J4622" s="2"/>
      <c r="K4622" s="2"/>
      <c r="L4622" s="2"/>
      <c r="M4622" s="2"/>
      <c r="N4622" s="2"/>
      <c r="O4622" s="2"/>
    </row>
    <row r="4623" spans="8:15">
      <c r="H4623" s="2"/>
      <c r="I4623" s="2"/>
      <c r="J4623" s="2"/>
      <c r="K4623" s="2"/>
      <c r="L4623" s="2"/>
      <c r="M4623" s="2"/>
      <c r="N4623" s="2"/>
      <c r="O4623" s="2"/>
    </row>
    <row r="4624" spans="8:15">
      <c r="H4624" s="2"/>
      <c r="I4624" s="2"/>
      <c r="J4624" s="2"/>
      <c r="K4624" s="2"/>
      <c r="L4624" s="2"/>
      <c r="M4624" s="2"/>
      <c r="N4624" s="2"/>
      <c r="O4624" s="2"/>
    </row>
    <row r="4625" spans="8:15">
      <c r="H4625" s="2"/>
      <c r="I4625" s="2"/>
      <c r="J4625" s="2"/>
      <c r="K4625" s="2"/>
      <c r="L4625" s="2"/>
      <c r="M4625" s="2"/>
      <c r="N4625" s="2"/>
      <c r="O4625" s="2"/>
    </row>
    <row r="4626" spans="8:15">
      <c r="H4626" s="2"/>
      <c r="I4626" s="2"/>
      <c r="J4626" s="2"/>
      <c r="K4626" s="2"/>
      <c r="L4626" s="2"/>
      <c r="M4626" s="2"/>
      <c r="N4626" s="2"/>
      <c r="O4626" s="2"/>
    </row>
    <row r="4627" spans="8:15">
      <c r="H4627" s="2"/>
      <c r="I4627" s="2"/>
      <c r="J4627" s="2"/>
      <c r="K4627" s="2"/>
      <c r="L4627" s="2"/>
      <c r="M4627" s="2"/>
      <c r="N4627" s="2"/>
      <c r="O4627" s="2"/>
    </row>
    <row r="4628" spans="8:15">
      <c r="H4628" s="2"/>
      <c r="I4628" s="2"/>
      <c r="J4628" s="2"/>
      <c r="K4628" s="2"/>
      <c r="L4628" s="2"/>
      <c r="M4628" s="2"/>
      <c r="N4628" s="2"/>
      <c r="O4628" s="2"/>
    </row>
    <row r="4629" spans="8:15">
      <c r="H4629" s="2"/>
      <c r="I4629" s="2"/>
      <c r="J4629" s="2"/>
      <c r="K4629" s="2"/>
      <c r="L4629" s="2"/>
      <c r="M4629" s="2"/>
      <c r="N4629" s="2"/>
      <c r="O4629" s="2"/>
    </row>
    <row r="4630" spans="8:15">
      <c r="H4630" s="2"/>
      <c r="I4630" s="2"/>
      <c r="J4630" s="2"/>
      <c r="K4630" s="2"/>
      <c r="L4630" s="2"/>
      <c r="M4630" s="2"/>
      <c r="N4630" s="2"/>
      <c r="O4630" s="2"/>
    </row>
    <row r="4631" spans="8:15">
      <c r="H4631" s="2"/>
      <c r="I4631" s="2"/>
      <c r="J4631" s="2"/>
      <c r="K4631" s="2"/>
      <c r="L4631" s="2"/>
      <c r="M4631" s="2"/>
      <c r="N4631" s="2"/>
      <c r="O4631" s="2"/>
    </row>
    <row r="4632" spans="8:15">
      <c r="H4632" s="2"/>
      <c r="I4632" s="2"/>
      <c r="J4632" s="2"/>
      <c r="K4632" s="2"/>
      <c r="L4632" s="2"/>
      <c r="M4632" s="2"/>
      <c r="N4632" s="2"/>
      <c r="O4632" s="2"/>
    </row>
    <row r="4633" spans="8:15">
      <c r="H4633" s="2"/>
      <c r="I4633" s="2"/>
      <c r="J4633" s="2"/>
      <c r="K4633" s="2"/>
      <c r="L4633" s="2"/>
      <c r="M4633" s="2"/>
      <c r="N4633" s="2"/>
      <c r="O4633" s="2"/>
    </row>
    <row r="4634" spans="8:15">
      <c r="H4634" s="2"/>
      <c r="I4634" s="2"/>
      <c r="J4634" s="2"/>
      <c r="K4634" s="2"/>
      <c r="L4634" s="2"/>
      <c r="M4634" s="2"/>
      <c r="N4634" s="2"/>
      <c r="O4634" s="2"/>
    </row>
    <row r="4635" spans="8:15">
      <c r="H4635" s="2"/>
      <c r="I4635" s="2"/>
      <c r="J4635" s="2"/>
      <c r="K4635" s="2"/>
      <c r="L4635" s="2"/>
      <c r="M4635" s="2"/>
      <c r="N4635" s="2"/>
      <c r="O4635" s="2"/>
    </row>
    <row r="4636" spans="8:15">
      <c r="H4636" s="2"/>
      <c r="I4636" s="2"/>
      <c r="J4636" s="2"/>
      <c r="K4636" s="2"/>
      <c r="L4636" s="2"/>
      <c r="M4636" s="2"/>
      <c r="N4636" s="2"/>
      <c r="O4636" s="2"/>
    </row>
    <row r="4637" spans="8:15">
      <c r="H4637" s="2"/>
      <c r="I4637" s="2"/>
      <c r="J4637" s="2"/>
      <c r="K4637" s="2"/>
      <c r="L4637" s="2"/>
      <c r="M4637" s="2"/>
      <c r="N4637" s="2"/>
      <c r="O4637" s="2"/>
    </row>
    <row r="4638" spans="8:15">
      <c r="H4638" s="2"/>
      <c r="I4638" s="2"/>
      <c r="J4638" s="2"/>
      <c r="K4638" s="2"/>
      <c r="L4638" s="2"/>
      <c r="M4638" s="2"/>
      <c r="N4638" s="2"/>
      <c r="O4638" s="2"/>
    </row>
    <row r="4639" spans="8:15">
      <c r="H4639" s="2"/>
      <c r="I4639" s="2"/>
      <c r="J4639" s="2"/>
      <c r="K4639" s="2"/>
      <c r="L4639" s="2"/>
      <c r="M4639" s="2"/>
      <c r="N4639" s="2"/>
      <c r="O4639" s="2"/>
    </row>
    <row r="4640" spans="8:15">
      <c r="H4640" s="2"/>
      <c r="I4640" s="2"/>
      <c r="J4640" s="2"/>
      <c r="K4640" s="2"/>
      <c r="L4640" s="2"/>
      <c r="M4640" s="2"/>
      <c r="N4640" s="2"/>
      <c r="O4640" s="2"/>
    </row>
    <row r="4641" spans="8:15">
      <c r="H4641" s="2"/>
      <c r="I4641" s="2"/>
      <c r="J4641" s="2"/>
      <c r="K4641" s="2"/>
      <c r="L4641" s="2"/>
      <c r="M4641" s="2"/>
      <c r="N4641" s="2"/>
      <c r="O4641" s="2"/>
    </row>
    <row r="4642" spans="8:15">
      <c r="H4642" s="2"/>
      <c r="I4642" s="2"/>
      <c r="J4642" s="2"/>
      <c r="K4642" s="2"/>
      <c r="L4642" s="2"/>
      <c r="M4642" s="2"/>
      <c r="N4642" s="2"/>
      <c r="O4642" s="2"/>
    </row>
    <row r="4643" spans="8:15">
      <c r="H4643" s="2"/>
      <c r="I4643" s="2"/>
      <c r="J4643" s="2"/>
      <c r="K4643" s="2"/>
      <c r="L4643" s="2"/>
      <c r="M4643" s="2"/>
      <c r="N4643" s="2"/>
      <c r="O4643" s="2"/>
    </row>
    <row r="4644" spans="8:15">
      <c r="H4644" s="2"/>
      <c r="I4644" s="2"/>
      <c r="J4644" s="2"/>
      <c r="K4644" s="2"/>
      <c r="L4644" s="2"/>
      <c r="M4644" s="2"/>
      <c r="N4644" s="2"/>
      <c r="O4644" s="2"/>
    </row>
    <row r="4645" spans="8:15">
      <c r="H4645" s="2"/>
      <c r="I4645" s="2"/>
      <c r="J4645" s="2"/>
      <c r="K4645" s="2"/>
      <c r="L4645" s="2"/>
      <c r="M4645" s="2"/>
      <c r="N4645" s="2"/>
      <c r="O4645" s="2"/>
    </row>
    <row r="4646" spans="8:15">
      <c r="H4646" s="2"/>
      <c r="I4646" s="2"/>
      <c r="J4646" s="2"/>
      <c r="K4646" s="2"/>
      <c r="L4646" s="2"/>
      <c r="M4646" s="2"/>
      <c r="N4646" s="2"/>
      <c r="O4646" s="2"/>
    </row>
    <row r="4647" spans="8:15">
      <c r="H4647" s="2"/>
      <c r="I4647" s="2"/>
      <c r="J4647" s="2"/>
      <c r="K4647" s="2"/>
      <c r="L4647" s="2"/>
      <c r="M4647" s="2"/>
      <c r="N4647" s="2"/>
      <c r="O4647" s="2"/>
    </row>
    <row r="4648" spans="8:15">
      <c r="H4648" s="2"/>
      <c r="I4648" s="2"/>
      <c r="J4648" s="2"/>
      <c r="K4648" s="2"/>
      <c r="L4648" s="2"/>
      <c r="M4648" s="2"/>
      <c r="N4648" s="2"/>
      <c r="O4648" s="2"/>
    </row>
    <row r="4649" spans="8:15">
      <c r="H4649" s="2"/>
      <c r="I4649" s="2"/>
      <c r="J4649" s="2"/>
      <c r="K4649" s="2"/>
      <c r="L4649" s="2"/>
      <c r="M4649" s="2"/>
      <c r="N4649" s="2"/>
      <c r="O4649" s="2"/>
    </row>
    <row r="4650" spans="8:15">
      <c r="H4650" s="2"/>
      <c r="I4650" s="2"/>
      <c r="J4650" s="2"/>
      <c r="K4650" s="2"/>
      <c r="L4650" s="2"/>
      <c r="M4650" s="2"/>
      <c r="N4650" s="2"/>
      <c r="O4650" s="2"/>
    </row>
    <row r="4651" spans="8:15">
      <c r="H4651" s="2"/>
      <c r="I4651" s="2"/>
      <c r="J4651" s="2"/>
      <c r="K4651" s="2"/>
      <c r="L4651" s="2"/>
      <c r="M4651" s="2"/>
      <c r="N4651" s="2"/>
      <c r="O4651" s="2"/>
    </row>
    <row r="4652" spans="8:15">
      <c r="H4652" s="2"/>
      <c r="I4652" s="2"/>
      <c r="J4652" s="2"/>
      <c r="K4652" s="2"/>
      <c r="L4652" s="2"/>
      <c r="M4652" s="2"/>
      <c r="N4652" s="2"/>
      <c r="O4652" s="2"/>
    </row>
    <row r="4653" spans="8:15">
      <c r="H4653" s="2"/>
      <c r="I4653" s="2"/>
      <c r="J4653" s="2"/>
      <c r="K4653" s="2"/>
      <c r="L4653" s="2"/>
      <c r="M4653" s="2"/>
      <c r="N4653" s="2"/>
      <c r="O4653" s="2"/>
    </row>
    <row r="4654" spans="8:15">
      <c r="H4654" s="2"/>
      <c r="I4654" s="2"/>
      <c r="J4654" s="2"/>
      <c r="K4654" s="2"/>
      <c r="L4654" s="2"/>
      <c r="M4654" s="2"/>
      <c r="N4654" s="2"/>
      <c r="O4654" s="2"/>
    </row>
    <row r="4655" spans="8:15">
      <c r="H4655" s="2"/>
      <c r="I4655" s="2"/>
      <c r="J4655" s="2"/>
      <c r="K4655" s="2"/>
      <c r="L4655" s="2"/>
      <c r="M4655" s="2"/>
      <c r="N4655" s="2"/>
      <c r="O4655" s="2"/>
    </row>
    <row r="4656" spans="8:15">
      <c r="H4656" s="2"/>
      <c r="I4656" s="2"/>
      <c r="J4656" s="2"/>
      <c r="K4656" s="2"/>
      <c r="L4656" s="2"/>
      <c r="M4656" s="2"/>
      <c r="N4656" s="2"/>
      <c r="O4656" s="2"/>
    </row>
    <row r="4657" spans="8:15">
      <c r="H4657" s="2"/>
      <c r="I4657" s="2"/>
      <c r="J4657" s="2"/>
      <c r="K4657" s="2"/>
      <c r="L4657" s="2"/>
      <c r="M4657" s="2"/>
      <c r="N4657" s="2"/>
      <c r="O4657" s="2"/>
    </row>
    <row r="4658" spans="8:15">
      <c r="H4658" s="2"/>
      <c r="I4658" s="2"/>
      <c r="J4658" s="2"/>
      <c r="K4658" s="2"/>
      <c r="L4658" s="2"/>
      <c r="M4658" s="2"/>
      <c r="N4658" s="2"/>
      <c r="O4658" s="2"/>
    </row>
    <row r="4659" spans="8:15">
      <c r="H4659" s="2"/>
      <c r="I4659" s="2"/>
      <c r="J4659" s="2"/>
      <c r="K4659" s="2"/>
      <c r="L4659" s="2"/>
      <c r="M4659" s="2"/>
      <c r="N4659" s="2"/>
      <c r="O4659" s="2"/>
    </row>
    <row r="4660" spans="8:15">
      <c r="H4660" s="2"/>
      <c r="I4660" s="2"/>
      <c r="J4660" s="2"/>
      <c r="K4660" s="2"/>
      <c r="L4660" s="2"/>
      <c r="M4660" s="2"/>
      <c r="N4660" s="2"/>
      <c r="O4660" s="2"/>
    </row>
    <row r="4661" spans="8:15">
      <c r="H4661" s="2"/>
      <c r="I4661" s="2"/>
      <c r="J4661" s="2"/>
      <c r="K4661" s="2"/>
      <c r="L4661" s="2"/>
      <c r="M4661" s="2"/>
      <c r="N4661" s="2"/>
      <c r="O4661" s="2"/>
    </row>
    <row r="4662" spans="8:15">
      <c r="H4662" s="2"/>
      <c r="I4662" s="2"/>
      <c r="J4662" s="2"/>
      <c r="K4662" s="2"/>
      <c r="L4662" s="2"/>
      <c r="M4662" s="2"/>
      <c r="N4662" s="2"/>
      <c r="O4662" s="2"/>
    </row>
    <row r="4663" spans="8:15">
      <c r="H4663" s="2"/>
      <c r="I4663" s="2"/>
      <c r="J4663" s="2"/>
      <c r="K4663" s="2"/>
      <c r="L4663" s="2"/>
      <c r="M4663" s="2"/>
      <c r="N4663" s="2"/>
      <c r="O4663" s="2"/>
    </row>
    <row r="4664" spans="8:15">
      <c r="H4664" s="2"/>
      <c r="I4664" s="2"/>
      <c r="J4664" s="2"/>
      <c r="K4664" s="2"/>
      <c r="L4664" s="2"/>
      <c r="M4664" s="2"/>
      <c r="N4664" s="2"/>
      <c r="O4664" s="2"/>
    </row>
    <row r="4665" spans="8:15">
      <c r="H4665" s="2"/>
      <c r="I4665" s="2"/>
      <c r="J4665" s="2"/>
      <c r="K4665" s="2"/>
      <c r="L4665" s="2"/>
      <c r="M4665" s="2"/>
      <c r="N4665" s="2"/>
      <c r="O4665" s="2"/>
    </row>
    <row r="4666" spans="8:15">
      <c r="H4666" s="2"/>
      <c r="I4666" s="2"/>
      <c r="J4666" s="2"/>
      <c r="K4666" s="2"/>
      <c r="L4666" s="2"/>
      <c r="M4666" s="2"/>
      <c r="N4666" s="2"/>
      <c r="O4666" s="2"/>
    </row>
    <row r="4667" spans="8:15">
      <c r="H4667" s="2"/>
      <c r="I4667" s="2"/>
      <c r="J4667" s="2"/>
      <c r="K4667" s="2"/>
      <c r="L4667" s="2"/>
      <c r="M4667" s="2"/>
      <c r="N4667" s="2"/>
      <c r="O4667" s="2"/>
    </row>
    <row r="4668" spans="8:15">
      <c r="H4668" s="2"/>
      <c r="I4668" s="2"/>
      <c r="J4668" s="2"/>
      <c r="K4668" s="2"/>
      <c r="L4668" s="2"/>
      <c r="M4668" s="2"/>
      <c r="N4668" s="2"/>
      <c r="O4668" s="2"/>
    </row>
    <row r="4669" spans="8:15">
      <c r="H4669" s="2"/>
      <c r="I4669" s="2"/>
      <c r="J4669" s="2"/>
      <c r="K4669" s="2"/>
      <c r="L4669" s="2"/>
      <c r="M4669" s="2"/>
      <c r="N4669" s="2"/>
      <c r="O4669" s="2"/>
    </row>
    <row r="4670" spans="8:15">
      <c r="H4670" s="2"/>
      <c r="I4670" s="2"/>
      <c r="J4670" s="2"/>
      <c r="K4670" s="2"/>
      <c r="L4670" s="2"/>
      <c r="M4670" s="2"/>
      <c r="N4670" s="2"/>
      <c r="O4670" s="2"/>
    </row>
    <row r="4671" spans="8:15">
      <c r="H4671" s="2"/>
      <c r="I4671" s="2"/>
      <c r="J4671" s="2"/>
      <c r="K4671" s="2"/>
      <c r="L4671" s="2"/>
      <c r="M4671" s="2"/>
      <c r="N4671" s="2"/>
      <c r="O4671" s="2"/>
    </row>
    <row r="4672" spans="8:15">
      <c r="H4672" s="2"/>
      <c r="I4672" s="2"/>
      <c r="J4672" s="2"/>
      <c r="K4672" s="2"/>
      <c r="L4672" s="2"/>
      <c r="M4672" s="2"/>
      <c r="N4672" s="2"/>
      <c r="O4672" s="2"/>
    </row>
    <row r="4673" spans="8:15">
      <c r="H4673" s="2"/>
      <c r="I4673" s="2"/>
      <c r="J4673" s="2"/>
      <c r="K4673" s="2"/>
      <c r="L4673" s="2"/>
      <c r="M4673" s="2"/>
      <c r="N4673" s="2"/>
      <c r="O4673" s="2"/>
    </row>
    <row r="4674" spans="8:15">
      <c r="H4674" s="2"/>
      <c r="I4674" s="2"/>
      <c r="J4674" s="2"/>
      <c r="K4674" s="2"/>
      <c r="L4674" s="2"/>
      <c r="M4674" s="2"/>
      <c r="N4674" s="2"/>
      <c r="O4674" s="2"/>
    </row>
    <row r="4675" spans="8:15">
      <c r="H4675" s="2"/>
      <c r="I4675" s="2"/>
      <c r="J4675" s="2"/>
      <c r="K4675" s="2"/>
      <c r="L4675" s="2"/>
      <c r="M4675" s="2"/>
      <c r="N4675" s="2"/>
      <c r="O4675" s="2"/>
    </row>
    <row r="4676" spans="8:15">
      <c r="H4676" s="2"/>
      <c r="I4676" s="2"/>
      <c r="J4676" s="2"/>
      <c r="K4676" s="2"/>
      <c r="L4676" s="2"/>
      <c r="M4676" s="2"/>
      <c r="N4676" s="2"/>
      <c r="O4676" s="2"/>
    </row>
    <row r="4677" spans="8:15">
      <c r="H4677" s="2"/>
      <c r="I4677" s="2"/>
      <c r="J4677" s="2"/>
      <c r="K4677" s="2"/>
      <c r="L4677" s="2"/>
      <c r="M4677" s="2"/>
      <c r="N4677" s="2"/>
      <c r="O4677" s="2"/>
    </row>
    <row r="4678" spans="8:15">
      <c r="H4678" s="2"/>
      <c r="I4678" s="2"/>
      <c r="J4678" s="2"/>
      <c r="K4678" s="2"/>
      <c r="L4678" s="2"/>
      <c r="M4678" s="2"/>
      <c r="N4678" s="2"/>
      <c r="O4678" s="2"/>
    </row>
    <row r="4679" spans="8:15">
      <c r="H4679" s="2"/>
      <c r="I4679" s="2"/>
      <c r="J4679" s="2"/>
      <c r="K4679" s="2"/>
      <c r="L4679" s="2"/>
      <c r="M4679" s="2"/>
      <c r="N4679" s="2"/>
      <c r="O4679" s="2"/>
    </row>
    <row r="4680" spans="8:15">
      <c r="H4680" s="2"/>
      <c r="I4680" s="2"/>
      <c r="J4680" s="2"/>
      <c r="K4680" s="2"/>
      <c r="L4680" s="2"/>
      <c r="M4680" s="2"/>
      <c r="N4680" s="2"/>
      <c r="O4680" s="2"/>
    </row>
    <row r="4681" spans="8:15">
      <c r="H4681" s="2"/>
      <c r="I4681" s="2"/>
      <c r="J4681" s="2"/>
      <c r="K4681" s="2"/>
      <c r="L4681" s="2"/>
      <c r="M4681" s="2"/>
      <c r="N4681" s="2"/>
      <c r="O4681" s="2"/>
    </row>
    <row r="4682" spans="8:15">
      <c r="H4682" s="2"/>
      <c r="I4682" s="2"/>
      <c r="J4682" s="2"/>
      <c r="K4682" s="2"/>
      <c r="L4682" s="2"/>
      <c r="M4682" s="2"/>
      <c r="N4682" s="2"/>
      <c r="O4682" s="2"/>
    </row>
    <row r="4683" spans="8:15">
      <c r="H4683" s="2"/>
      <c r="I4683" s="2"/>
      <c r="J4683" s="2"/>
      <c r="K4683" s="2"/>
      <c r="L4683" s="2"/>
      <c r="M4683" s="2"/>
      <c r="N4683" s="2"/>
      <c r="O4683" s="2"/>
    </row>
    <row r="4684" spans="8:15">
      <c r="H4684" s="2"/>
      <c r="I4684" s="2"/>
      <c r="J4684" s="2"/>
      <c r="K4684" s="2"/>
      <c r="L4684" s="2"/>
      <c r="M4684" s="2"/>
      <c r="N4684" s="2"/>
      <c r="O4684" s="2"/>
    </row>
    <row r="4685" spans="8:15">
      <c r="H4685" s="2"/>
      <c r="I4685" s="2"/>
      <c r="J4685" s="2"/>
      <c r="K4685" s="2"/>
      <c r="L4685" s="2"/>
      <c r="M4685" s="2"/>
      <c r="N4685" s="2"/>
      <c r="O4685" s="2"/>
    </row>
    <row r="4686" spans="8:15">
      <c r="H4686" s="2"/>
      <c r="I4686" s="2"/>
      <c r="J4686" s="2"/>
      <c r="K4686" s="2"/>
      <c r="L4686" s="2"/>
      <c r="M4686" s="2"/>
      <c r="N4686" s="2"/>
      <c r="O4686" s="2"/>
    </row>
    <row r="4687" spans="8:15">
      <c r="H4687" s="2"/>
      <c r="I4687" s="2"/>
      <c r="J4687" s="2"/>
      <c r="K4687" s="2"/>
      <c r="L4687" s="2"/>
      <c r="M4687" s="2"/>
      <c r="N4687" s="2"/>
      <c r="O4687" s="2"/>
    </row>
    <row r="4688" spans="8:15">
      <c r="H4688" s="2"/>
      <c r="I4688" s="2"/>
      <c r="J4688" s="2"/>
      <c r="K4688" s="2"/>
      <c r="L4688" s="2"/>
      <c r="M4688" s="2"/>
      <c r="N4688" s="2"/>
      <c r="O4688" s="2"/>
    </row>
    <row r="4689" spans="8:15">
      <c r="H4689" s="2"/>
      <c r="I4689" s="2"/>
      <c r="J4689" s="2"/>
      <c r="K4689" s="2"/>
      <c r="L4689" s="2"/>
      <c r="M4689" s="2"/>
      <c r="N4689" s="2"/>
      <c r="O4689" s="2"/>
    </row>
    <row r="4690" spans="8:15">
      <c r="H4690" s="2"/>
      <c r="I4690" s="2"/>
      <c r="J4690" s="2"/>
      <c r="K4690" s="2"/>
      <c r="L4690" s="2"/>
      <c r="M4690" s="2"/>
      <c r="N4690" s="2"/>
      <c r="O4690" s="2"/>
    </row>
    <row r="4691" spans="8:15">
      <c r="H4691" s="2"/>
      <c r="I4691" s="2"/>
      <c r="J4691" s="2"/>
      <c r="K4691" s="2"/>
      <c r="L4691" s="2"/>
      <c r="M4691" s="2"/>
      <c r="N4691" s="2"/>
      <c r="O4691" s="2"/>
    </row>
    <row r="4692" spans="8:15">
      <c r="H4692" s="2"/>
      <c r="I4692" s="2"/>
      <c r="J4692" s="2"/>
      <c r="K4692" s="2"/>
      <c r="L4692" s="2"/>
      <c r="M4692" s="2"/>
      <c r="N4692" s="2"/>
      <c r="O4692" s="2"/>
    </row>
    <row r="4693" spans="8:15">
      <c r="H4693" s="2"/>
      <c r="I4693" s="2"/>
      <c r="J4693" s="2"/>
      <c r="K4693" s="2"/>
      <c r="L4693" s="2"/>
      <c r="M4693" s="2"/>
      <c r="N4693" s="2"/>
      <c r="O4693" s="2"/>
    </row>
    <row r="4694" spans="8:15">
      <c r="H4694" s="2"/>
      <c r="I4694" s="2"/>
      <c r="J4694" s="2"/>
      <c r="K4694" s="2"/>
      <c r="L4694" s="2"/>
      <c r="M4694" s="2"/>
      <c r="N4694" s="2"/>
      <c r="O4694" s="2"/>
    </row>
    <row r="4695" spans="8:15">
      <c r="H4695" s="2"/>
      <c r="I4695" s="2"/>
      <c r="J4695" s="2"/>
      <c r="K4695" s="2"/>
      <c r="L4695" s="2"/>
      <c r="M4695" s="2"/>
      <c r="N4695" s="2"/>
      <c r="O4695" s="2"/>
    </row>
    <row r="4696" spans="8:15">
      <c r="H4696" s="2"/>
      <c r="I4696" s="2"/>
      <c r="J4696" s="2"/>
      <c r="K4696" s="2"/>
      <c r="L4696" s="2"/>
      <c r="M4696" s="2"/>
      <c r="N4696" s="2"/>
      <c r="O4696" s="2"/>
    </row>
    <row r="4697" spans="8:15">
      <c r="H4697" s="2"/>
      <c r="I4697" s="2"/>
      <c r="J4697" s="2"/>
      <c r="K4697" s="2"/>
      <c r="L4697" s="2"/>
      <c r="M4697" s="2"/>
      <c r="N4697" s="2"/>
      <c r="O4697" s="2"/>
    </row>
    <row r="4698" spans="8:15">
      <c r="H4698" s="2"/>
      <c r="I4698" s="2"/>
      <c r="J4698" s="2"/>
      <c r="K4698" s="2"/>
      <c r="L4698" s="2"/>
      <c r="M4698" s="2"/>
      <c r="N4698" s="2"/>
      <c r="O4698" s="2"/>
    </row>
    <row r="4699" spans="8:15">
      <c r="H4699" s="2"/>
      <c r="I4699" s="2"/>
      <c r="J4699" s="2"/>
      <c r="K4699" s="2"/>
      <c r="L4699" s="2"/>
      <c r="M4699" s="2"/>
      <c r="N4699" s="2"/>
      <c r="O4699" s="2"/>
    </row>
    <row r="4700" spans="8:15">
      <c r="H4700" s="2"/>
      <c r="I4700" s="2"/>
      <c r="J4700" s="2"/>
      <c r="K4700" s="2"/>
      <c r="L4700" s="2"/>
      <c r="M4700" s="2"/>
      <c r="N4700" s="2"/>
      <c r="O4700" s="2"/>
    </row>
    <row r="4701" spans="8:15">
      <c r="H4701" s="2"/>
      <c r="I4701" s="2"/>
      <c r="J4701" s="2"/>
      <c r="K4701" s="2"/>
      <c r="L4701" s="2"/>
      <c r="M4701" s="2"/>
      <c r="N4701" s="2"/>
      <c r="O4701" s="2"/>
    </row>
    <row r="4702" spans="8:15">
      <c r="H4702" s="2"/>
      <c r="I4702" s="2"/>
      <c r="J4702" s="2"/>
      <c r="K4702" s="2"/>
      <c r="L4702" s="2"/>
      <c r="M4702" s="2"/>
      <c r="N4702" s="2"/>
      <c r="O4702" s="2"/>
    </row>
    <row r="4703" spans="8:15">
      <c r="H4703" s="2"/>
      <c r="I4703" s="2"/>
      <c r="J4703" s="2"/>
      <c r="K4703" s="2"/>
      <c r="L4703" s="2"/>
      <c r="M4703" s="2"/>
      <c r="N4703" s="2"/>
      <c r="O4703" s="2"/>
    </row>
    <row r="4704" spans="8:15">
      <c r="H4704" s="2"/>
      <c r="I4704" s="2"/>
      <c r="J4704" s="2"/>
      <c r="K4704" s="2"/>
      <c r="L4704" s="2"/>
      <c r="M4704" s="2"/>
      <c r="N4704" s="2"/>
      <c r="O4704" s="2"/>
    </row>
    <row r="4705" spans="8:15">
      <c r="H4705" s="2"/>
      <c r="I4705" s="2"/>
      <c r="J4705" s="2"/>
      <c r="K4705" s="2"/>
      <c r="L4705" s="2"/>
      <c r="M4705" s="2"/>
      <c r="N4705" s="2"/>
      <c r="O4705" s="2"/>
    </row>
    <row r="4706" spans="8:15">
      <c r="H4706" s="2"/>
      <c r="I4706" s="2"/>
      <c r="J4706" s="2"/>
      <c r="K4706" s="2"/>
      <c r="L4706" s="2"/>
      <c r="M4706" s="2"/>
      <c r="N4706" s="2"/>
      <c r="O4706" s="2"/>
    </row>
    <row r="4707" spans="8:15">
      <c r="H4707" s="2"/>
      <c r="I4707" s="2"/>
      <c r="J4707" s="2"/>
      <c r="K4707" s="2"/>
      <c r="L4707" s="2"/>
      <c r="M4707" s="2"/>
      <c r="N4707" s="2"/>
      <c r="O4707" s="2"/>
    </row>
    <row r="4708" spans="8:15">
      <c r="H4708" s="2"/>
      <c r="I4708" s="2"/>
      <c r="J4708" s="2"/>
      <c r="K4708" s="2"/>
      <c r="L4708" s="2"/>
      <c r="M4708" s="2"/>
      <c r="N4708" s="2"/>
      <c r="O4708" s="2"/>
    </row>
    <row r="4709" spans="8:15">
      <c r="H4709" s="2"/>
      <c r="I4709" s="2"/>
      <c r="J4709" s="2"/>
      <c r="K4709" s="2"/>
      <c r="L4709" s="2"/>
      <c r="M4709" s="2"/>
      <c r="N4709" s="2"/>
      <c r="O4709" s="2"/>
    </row>
    <row r="4710" spans="8:15">
      <c r="H4710" s="2"/>
      <c r="I4710" s="2"/>
      <c r="J4710" s="2"/>
      <c r="K4710" s="2"/>
      <c r="L4710" s="2"/>
      <c r="M4710" s="2"/>
      <c r="N4710" s="2"/>
      <c r="O4710" s="2"/>
    </row>
    <row r="4711" spans="8:15">
      <c r="H4711" s="2"/>
      <c r="I4711" s="2"/>
      <c r="J4711" s="2"/>
      <c r="K4711" s="2"/>
      <c r="L4711" s="2"/>
      <c r="M4711" s="2"/>
      <c r="N4711" s="2"/>
      <c r="O4711" s="2"/>
    </row>
    <row r="4712" spans="8:15">
      <c r="H4712" s="2"/>
      <c r="I4712" s="2"/>
      <c r="J4712" s="2"/>
      <c r="K4712" s="2"/>
      <c r="L4712" s="2"/>
      <c r="M4712" s="2"/>
      <c r="N4712" s="2"/>
      <c r="O4712" s="2"/>
    </row>
    <row r="4713" spans="8:15">
      <c r="H4713" s="2"/>
      <c r="I4713" s="2"/>
      <c r="J4713" s="2"/>
      <c r="K4713" s="2"/>
      <c r="L4713" s="2"/>
      <c r="M4713" s="2"/>
      <c r="N4713" s="2"/>
      <c r="O4713" s="2"/>
    </row>
    <row r="4714" spans="8:15">
      <c r="H4714" s="2"/>
      <c r="I4714" s="2"/>
      <c r="J4714" s="2"/>
      <c r="K4714" s="2"/>
      <c r="L4714" s="2"/>
      <c r="M4714" s="2"/>
      <c r="N4714" s="2"/>
      <c r="O4714" s="2"/>
    </row>
    <row r="4715" spans="8:15">
      <c r="H4715" s="2"/>
      <c r="I4715" s="2"/>
      <c r="J4715" s="2"/>
      <c r="K4715" s="2"/>
      <c r="L4715" s="2"/>
      <c r="M4715" s="2"/>
      <c r="N4715" s="2"/>
      <c r="O4715" s="2"/>
    </row>
    <row r="4716" spans="8:15">
      <c r="H4716" s="2"/>
      <c r="I4716" s="2"/>
      <c r="J4716" s="2"/>
      <c r="K4716" s="2"/>
      <c r="L4716" s="2"/>
      <c r="M4716" s="2"/>
      <c r="N4716" s="2"/>
      <c r="O4716" s="2"/>
    </row>
    <row r="4717" spans="8:15">
      <c r="H4717" s="2"/>
      <c r="I4717" s="2"/>
      <c r="J4717" s="2"/>
      <c r="K4717" s="2"/>
      <c r="L4717" s="2"/>
      <c r="M4717" s="2"/>
      <c r="N4717" s="2"/>
      <c r="O4717" s="2"/>
    </row>
    <row r="4718" spans="8:15">
      <c r="H4718" s="2"/>
      <c r="I4718" s="2"/>
      <c r="J4718" s="2"/>
      <c r="K4718" s="2"/>
      <c r="L4718" s="2"/>
      <c r="M4718" s="2"/>
      <c r="N4718" s="2"/>
      <c r="O4718" s="2"/>
    </row>
    <row r="4719" spans="8:15">
      <c r="H4719" s="2"/>
      <c r="I4719" s="2"/>
      <c r="J4719" s="2"/>
      <c r="K4719" s="2"/>
      <c r="L4719" s="2"/>
      <c r="M4719" s="2"/>
      <c r="N4719" s="2"/>
      <c r="O4719" s="2"/>
    </row>
    <row r="4720" spans="8:15">
      <c r="H4720" s="2"/>
      <c r="I4720" s="2"/>
      <c r="J4720" s="2"/>
      <c r="K4720" s="2"/>
      <c r="L4720" s="2"/>
      <c r="M4720" s="2"/>
      <c r="N4720" s="2"/>
      <c r="O4720" s="2"/>
    </row>
    <row r="4721" spans="8:15">
      <c r="H4721" s="2"/>
      <c r="I4721" s="2"/>
      <c r="J4721" s="2"/>
      <c r="K4721" s="2"/>
      <c r="L4721" s="2"/>
      <c r="M4721" s="2"/>
      <c r="N4721" s="2"/>
      <c r="O4721" s="2"/>
    </row>
    <row r="4722" spans="8:15">
      <c r="H4722" s="2"/>
      <c r="I4722" s="2"/>
      <c r="J4722" s="2"/>
      <c r="K4722" s="2"/>
      <c r="L4722" s="2"/>
      <c r="M4722" s="2"/>
      <c r="N4722" s="2"/>
      <c r="O4722" s="2"/>
    </row>
    <row r="4723" spans="8:15">
      <c r="H4723" s="2"/>
      <c r="I4723" s="2"/>
      <c r="J4723" s="2"/>
      <c r="K4723" s="2"/>
      <c r="L4723" s="2"/>
      <c r="M4723" s="2"/>
      <c r="N4723" s="2"/>
      <c r="O4723" s="2"/>
    </row>
    <row r="4724" spans="8:15">
      <c r="H4724" s="2"/>
      <c r="I4724" s="2"/>
      <c r="J4724" s="2"/>
      <c r="K4724" s="2"/>
      <c r="L4724" s="2"/>
      <c r="M4724" s="2"/>
      <c r="N4724" s="2"/>
      <c r="O4724" s="2"/>
    </row>
    <row r="4725" spans="8:15">
      <c r="H4725" s="2"/>
      <c r="I4725" s="2"/>
      <c r="J4725" s="2"/>
      <c r="K4725" s="2"/>
      <c r="L4725" s="2"/>
      <c r="M4725" s="2"/>
      <c r="N4725" s="2"/>
      <c r="O4725" s="2"/>
    </row>
    <row r="4726" spans="8:15">
      <c r="H4726" s="2"/>
      <c r="I4726" s="2"/>
      <c r="J4726" s="2"/>
      <c r="K4726" s="2"/>
      <c r="L4726" s="2"/>
      <c r="M4726" s="2"/>
      <c r="N4726" s="2"/>
      <c r="O4726" s="2"/>
    </row>
    <row r="4727" spans="8:15">
      <c r="H4727" s="2"/>
      <c r="I4727" s="2"/>
      <c r="J4727" s="2"/>
      <c r="K4727" s="2"/>
      <c r="L4727" s="2"/>
      <c r="M4727" s="2"/>
      <c r="N4727" s="2"/>
      <c r="O4727" s="2"/>
    </row>
    <row r="4728" spans="8:15">
      <c r="H4728" s="2"/>
      <c r="I4728" s="2"/>
      <c r="J4728" s="2"/>
      <c r="K4728" s="2"/>
      <c r="L4728" s="2"/>
      <c r="M4728" s="2"/>
      <c r="N4728" s="2"/>
      <c r="O4728" s="2"/>
    </row>
    <row r="4729" spans="8:15">
      <c r="H4729" s="2"/>
      <c r="I4729" s="2"/>
      <c r="J4729" s="2"/>
      <c r="K4729" s="2"/>
      <c r="L4729" s="2"/>
      <c r="M4729" s="2"/>
      <c r="N4729" s="2"/>
      <c r="O4729" s="2"/>
    </row>
    <row r="4730" spans="8:15">
      <c r="H4730" s="2"/>
      <c r="I4730" s="2"/>
      <c r="J4730" s="2"/>
      <c r="K4730" s="2"/>
      <c r="L4730" s="2"/>
      <c r="M4730" s="2"/>
      <c r="N4730" s="2"/>
      <c r="O4730" s="2"/>
    </row>
    <row r="4731" spans="8:15">
      <c r="H4731" s="2"/>
      <c r="I4731" s="2"/>
      <c r="J4731" s="2"/>
      <c r="K4731" s="2"/>
      <c r="L4731" s="2"/>
      <c r="M4731" s="2"/>
      <c r="N4731" s="2"/>
      <c r="O4731" s="2"/>
    </row>
    <row r="4732" spans="8:15">
      <c r="H4732" s="2"/>
      <c r="I4732" s="2"/>
      <c r="J4732" s="2"/>
      <c r="K4732" s="2"/>
      <c r="L4732" s="2"/>
      <c r="M4732" s="2"/>
      <c r="N4732" s="2"/>
      <c r="O4732" s="2"/>
    </row>
    <row r="4733" spans="8:15">
      <c r="H4733" s="2"/>
      <c r="I4733" s="2"/>
      <c r="J4733" s="2"/>
      <c r="K4733" s="2"/>
      <c r="L4733" s="2"/>
      <c r="M4733" s="2"/>
      <c r="N4733" s="2"/>
      <c r="O4733" s="2"/>
    </row>
    <row r="4734" spans="8:15">
      <c r="H4734" s="2"/>
      <c r="I4734" s="2"/>
      <c r="J4734" s="2"/>
      <c r="K4734" s="2"/>
      <c r="L4734" s="2"/>
      <c r="M4734" s="2"/>
      <c r="N4734" s="2"/>
      <c r="O4734" s="2"/>
    </row>
    <row r="4735" spans="8:15">
      <c r="H4735" s="2"/>
      <c r="I4735" s="2"/>
      <c r="J4735" s="2"/>
      <c r="K4735" s="2"/>
      <c r="L4735" s="2"/>
      <c r="M4735" s="2"/>
      <c r="N4735" s="2"/>
      <c r="O4735" s="2"/>
    </row>
    <row r="4736" spans="8:15">
      <c r="H4736" s="2"/>
      <c r="I4736" s="2"/>
      <c r="J4736" s="2"/>
      <c r="K4736" s="2"/>
      <c r="L4736" s="2"/>
      <c r="M4736" s="2"/>
      <c r="N4736" s="2"/>
      <c r="O4736" s="2"/>
    </row>
    <row r="4737" spans="8:15">
      <c r="H4737" s="2"/>
      <c r="I4737" s="2"/>
      <c r="J4737" s="2"/>
      <c r="K4737" s="2"/>
      <c r="L4737" s="2"/>
      <c r="M4737" s="2"/>
      <c r="N4737" s="2"/>
      <c r="O4737" s="2"/>
    </row>
    <row r="4738" spans="8:15">
      <c r="H4738" s="2"/>
      <c r="I4738" s="2"/>
      <c r="J4738" s="2"/>
      <c r="K4738" s="2"/>
      <c r="L4738" s="2"/>
      <c r="M4738" s="2"/>
      <c r="N4738" s="2"/>
      <c r="O4738" s="2"/>
    </row>
    <row r="4739" spans="8:15">
      <c r="H4739" s="2"/>
      <c r="I4739" s="2"/>
      <c r="J4739" s="2"/>
      <c r="K4739" s="2"/>
      <c r="L4739" s="2"/>
      <c r="M4739" s="2"/>
      <c r="N4739" s="2"/>
      <c r="O4739" s="2"/>
    </row>
    <row r="4740" spans="8:15">
      <c r="H4740" s="2"/>
      <c r="I4740" s="2"/>
      <c r="J4740" s="2"/>
      <c r="K4740" s="2"/>
      <c r="L4740" s="2"/>
      <c r="M4740" s="2"/>
      <c r="N4740" s="2"/>
      <c r="O4740" s="2"/>
    </row>
    <row r="4741" spans="8:15">
      <c r="H4741" s="2"/>
      <c r="I4741" s="2"/>
      <c r="J4741" s="2"/>
      <c r="K4741" s="2"/>
      <c r="L4741" s="2"/>
      <c r="M4741" s="2"/>
      <c r="N4741" s="2"/>
      <c r="O4741" s="2"/>
    </row>
    <row r="4742" spans="8:15">
      <c r="H4742" s="2"/>
      <c r="I4742" s="2"/>
      <c r="J4742" s="2"/>
      <c r="K4742" s="2"/>
      <c r="L4742" s="2"/>
      <c r="M4742" s="2"/>
      <c r="N4742" s="2"/>
      <c r="O4742" s="2"/>
    </row>
    <row r="4743" spans="8:15">
      <c r="H4743" s="2"/>
      <c r="I4743" s="2"/>
      <c r="J4743" s="2"/>
      <c r="K4743" s="2"/>
      <c r="L4743" s="2"/>
      <c r="M4743" s="2"/>
      <c r="N4743" s="2"/>
      <c r="O4743" s="2"/>
    </row>
    <row r="4744" spans="8:15">
      <c r="H4744" s="2"/>
      <c r="I4744" s="2"/>
      <c r="J4744" s="2"/>
      <c r="K4744" s="2"/>
      <c r="L4744" s="2"/>
      <c r="M4744" s="2"/>
      <c r="N4744" s="2"/>
      <c r="O4744" s="2"/>
    </row>
    <row r="4745" spans="8:15">
      <c r="H4745" s="2"/>
      <c r="I4745" s="2"/>
      <c r="J4745" s="2"/>
      <c r="K4745" s="2"/>
      <c r="L4745" s="2"/>
      <c r="M4745" s="2"/>
      <c r="N4745" s="2"/>
      <c r="O4745" s="2"/>
    </row>
    <row r="4746" spans="8:15">
      <c r="H4746" s="2"/>
      <c r="I4746" s="2"/>
      <c r="J4746" s="2"/>
      <c r="K4746" s="2"/>
      <c r="L4746" s="2"/>
      <c r="M4746" s="2"/>
      <c r="N4746" s="2"/>
      <c r="O4746" s="2"/>
    </row>
    <row r="4747" spans="8:15">
      <c r="H4747" s="2"/>
      <c r="I4747" s="2"/>
      <c r="J4747" s="2"/>
      <c r="K4747" s="2"/>
      <c r="L4747" s="2"/>
      <c r="M4747" s="2"/>
      <c r="N4747" s="2"/>
      <c r="O4747" s="2"/>
    </row>
    <row r="4748" spans="8:15">
      <c r="H4748" s="2"/>
      <c r="I4748" s="2"/>
      <c r="J4748" s="2"/>
      <c r="K4748" s="2"/>
      <c r="L4748" s="2"/>
      <c r="M4748" s="2"/>
      <c r="N4748" s="2"/>
      <c r="O4748" s="2"/>
    </row>
    <row r="4749" spans="8:15">
      <c r="H4749" s="2"/>
      <c r="I4749" s="2"/>
      <c r="J4749" s="2"/>
      <c r="K4749" s="2"/>
      <c r="L4749" s="2"/>
      <c r="M4749" s="2"/>
      <c r="N4749" s="2"/>
      <c r="O4749" s="2"/>
    </row>
    <row r="4750" spans="8:15">
      <c r="H4750" s="2"/>
      <c r="I4750" s="2"/>
      <c r="J4750" s="2"/>
      <c r="K4750" s="2"/>
      <c r="L4750" s="2"/>
      <c r="M4750" s="2"/>
      <c r="N4750" s="2"/>
      <c r="O4750" s="2"/>
    </row>
    <row r="4751" spans="8:15">
      <c r="H4751" s="2"/>
      <c r="I4751" s="2"/>
      <c r="J4751" s="2"/>
      <c r="K4751" s="2"/>
      <c r="L4751" s="2"/>
      <c r="M4751" s="2"/>
      <c r="N4751" s="2"/>
      <c r="O4751" s="2"/>
    </row>
    <row r="4752" spans="8:15">
      <c r="H4752" s="2"/>
      <c r="I4752" s="2"/>
      <c r="J4752" s="2"/>
      <c r="K4752" s="2"/>
      <c r="L4752" s="2"/>
      <c r="M4752" s="2"/>
      <c r="N4752" s="2"/>
      <c r="O4752" s="2"/>
    </row>
    <row r="4753" spans="8:15">
      <c r="H4753" s="2"/>
      <c r="I4753" s="2"/>
      <c r="J4753" s="2"/>
      <c r="K4753" s="2"/>
      <c r="L4753" s="2"/>
      <c r="M4753" s="2"/>
      <c r="N4753" s="2"/>
      <c r="O4753" s="2"/>
    </row>
    <row r="4754" spans="8:15">
      <c r="H4754" s="2"/>
      <c r="I4754" s="2"/>
      <c r="J4754" s="2"/>
      <c r="K4754" s="2"/>
      <c r="L4754" s="2"/>
      <c r="M4754" s="2"/>
      <c r="N4754" s="2"/>
      <c r="O4754" s="2"/>
    </row>
    <row r="4755" spans="8:15">
      <c r="H4755" s="2"/>
      <c r="I4755" s="2"/>
      <c r="J4755" s="2"/>
      <c r="K4755" s="2"/>
      <c r="L4755" s="2"/>
      <c r="M4755" s="2"/>
      <c r="N4755" s="2"/>
      <c r="O4755" s="2"/>
    </row>
    <row r="4756" spans="8:15">
      <c r="H4756" s="2"/>
      <c r="I4756" s="2"/>
      <c r="J4756" s="2"/>
      <c r="K4756" s="2"/>
      <c r="L4756" s="2"/>
      <c r="M4756" s="2"/>
      <c r="N4756" s="2"/>
      <c r="O4756" s="2"/>
    </row>
    <row r="4757" spans="8:15">
      <c r="H4757" s="2"/>
      <c r="I4757" s="2"/>
      <c r="J4757" s="2"/>
      <c r="K4757" s="2"/>
      <c r="L4757" s="2"/>
      <c r="M4757" s="2"/>
      <c r="N4757" s="2"/>
      <c r="O4757" s="2"/>
    </row>
    <row r="4758" spans="8:15">
      <c r="H4758" s="2"/>
      <c r="I4758" s="2"/>
      <c r="J4758" s="2"/>
      <c r="K4758" s="2"/>
      <c r="L4758" s="2"/>
      <c r="M4758" s="2"/>
      <c r="N4758" s="2"/>
      <c r="O4758" s="2"/>
    </row>
    <row r="4759" spans="8:15">
      <c r="H4759" s="2"/>
      <c r="I4759" s="2"/>
      <c r="J4759" s="2"/>
      <c r="K4759" s="2"/>
      <c r="L4759" s="2"/>
      <c r="M4759" s="2"/>
      <c r="N4759" s="2"/>
      <c r="O4759" s="2"/>
    </row>
    <row r="4760" spans="8:15">
      <c r="H4760" s="2"/>
      <c r="I4760" s="2"/>
      <c r="J4760" s="2"/>
      <c r="K4760" s="2"/>
      <c r="L4760" s="2"/>
      <c r="M4760" s="2"/>
      <c r="N4760" s="2"/>
      <c r="O4760" s="2"/>
    </row>
    <row r="4761" spans="8:15">
      <c r="H4761" s="2"/>
      <c r="I4761" s="2"/>
      <c r="J4761" s="2"/>
      <c r="K4761" s="2"/>
      <c r="L4761" s="2"/>
      <c r="M4761" s="2"/>
      <c r="N4761" s="2"/>
      <c r="O4761" s="2"/>
    </row>
    <row r="4762" spans="8:15">
      <c r="H4762" s="2"/>
      <c r="I4762" s="2"/>
      <c r="J4762" s="2"/>
      <c r="K4762" s="2"/>
      <c r="L4762" s="2"/>
      <c r="M4762" s="2"/>
      <c r="N4762" s="2"/>
      <c r="O4762" s="2"/>
    </row>
    <row r="4763" spans="8:15">
      <c r="H4763" s="2"/>
      <c r="I4763" s="2"/>
      <c r="J4763" s="2"/>
      <c r="K4763" s="2"/>
      <c r="L4763" s="2"/>
      <c r="M4763" s="2"/>
      <c r="N4763" s="2"/>
      <c r="O4763" s="2"/>
    </row>
    <row r="4764" spans="8:15">
      <c r="H4764" s="2"/>
      <c r="I4764" s="2"/>
      <c r="J4764" s="2"/>
      <c r="K4764" s="2"/>
      <c r="L4764" s="2"/>
      <c r="M4764" s="2"/>
      <c r="N4764" s="2"/>
      <c r="O4764" s="2"/>
    </row>
    <row r="4765" spans="8:15">
      <c r="H4765" s="2"/>
      <c r="I4765" s="2"/>
      <c r="J4765" s="2"/>
      <c r="K4765" s="2"/>
      <c r="L4765" s="2"/>
      <c r="M4765" s="2"/>
      <c r="N4765" s="2"/>
      <c r="O4765" s="2"/>
    </row>
    <row r="4766" spans="8:15">
      <c r="H4766" s="2"/>
      <c r="I4766" s="2"/>
      <c r="J4766" s="2"/>
      <c r="K4766" s="2"/>
      <c r="L4766" s="2"/>
      <c r="M4766" s="2"/>
      <c r="N4766" s="2"/>
      <c r="O4766" s="2"/>
    </row>
    <row r="4767" spans="8:15">
      <c r="H4767" s="2"/>
      <c r="I4767" s="2"/>
      <c r="J4767" s="2"/>
      <c r="K4767" s="2"/>
      <c r="L4767" s="2"/>
      <c r="M4767" s="2"/>
      <c r="N4767" s="2"/>
      <c r="O4767" s="2"/>
    </row>
    <row r="4768" spans="8:15">
      <c r="H4768" s="2"/>
      <c r="I4768" s="2"/>
      <c r="J4768" s="2"/>
      <c r="K4768" s="2"/>
      <c r="L4768" s="2"/>
      <c r="M4768" s="2"/>
      <c r="N4768" s="2"/>
      <c r="O4768" s="2"/>
    </row>
    <row r="4769" spans="8:15">
      <c r="H4769" s="2"/>
      <c r="I4769" s="2"/>
      <c r="J4769" s="2"/>
      <c r="K4769" s="2"/>
      <c r="L4769" s="2"/>
      <c r="M4769" s="2"/>
      <c r="N4769" s="2"/>
      <c r="O4769" s="2"/>
    </row>
    <row r="4770" spans="8:15">
      <c r="H4770" s="2"/>
      <c r="I4770" s="2"/>
      <c r="J4770" s="2"/>
      <c r="K4770" s="2"/>
      <c r="L4770" s="2"/>
      <c r="M4770" s="2"/>
      <c r="N4770" s="2"/>
      <c r="O4770" s="2"/>
    </row>
    <row r="4771" spans="8:15">
      <c r="H4771" s="2"/>
      <c r="I4771" s="2"/>
      <c r="J4771" s="2"/>
      <c r="K4771" s="2"/>
      <c r="L4771" s="2"/>
      <c r="M4771" s="2"/>
      <c r="N4771" s="2"/>
      <c r="O4771" s="2"/>
    </row>
    <row r="4772" spans="8:15">
      <c r="H4772" s="2"/>
      <c r="I4772" s="2"/>
      <c r="J4772" s="2"/>
      <c r="K4772" s="2"/>
      <c r="L4772" s="2"/>
      <c r="M4772" s="2"/>
      <c r="N4772" s="2"/>
      <c r="O4772" s="2"/>
    </row>
    <row r="4773" spans="8:15">
      <c r="H4773" s="2"/>
      <c r="I4773" s="2"/>
      <c r="J4773" s="2"/>
      <c r="K4773" s="2"/>
      <c r="L4773" s="2"/>
      <c r="M4773" s="2"/>
      <c r="N4773" s="2"/>
      <c r="O4773" s="2"/>
    </row>
    <row r="4774" spans="8:15">
      <c r="H4774" s="2"/>
      <c r="I4774" s="2"/>
      <c r="J4774" s="2"/>
      <c r="K4774" s="2"/>
      <c r="L4774" s="2"/>
      <c r="M4774" s="2"/>
      <c r="N4774" s="2"/>
      <c r="O4774" s="2"/>
    </row>
    <row r="4775" spans="8:15">
      <c r="H4775" s="2"/>
      <c r="I4775" s="2"/>
      <c r="J4775" s="2"/>
      <c r="K4775" s="2"/>
      <c r="L4775" s="2"/>
      <c r="M4775" s="2"/>
      <c r="N4775" s="2"/>
      <c r="O4775" s="2"/>
    </row>
    <row r="4776" spans="8:15">
      <c r="H4776" s="2"/>
      <c r="I4776" s="2"/>
      <c r="J4776" s="2"/>
      <c r="K4776" s="2"/>
      <c r="L4776" s="2"/>
      <c r="M4776" s="2"/>
      <c r="N4776" s="2"/>
      <c r="O4776" s="2"/>
    </row>
    <row r="4777" spans="8:15">
      <c r="H4777" s="2"/>
      <c r="I4777" s="2"/>
      <c r="J4777" s="2"/>
      <c r="K4777" s="2"/>
      <c r="L4777" s="2"/>
      <c r="M4777" s="2"/>
      <c r="N4777" s="2"/>
      <c r="O4777" s="2"/>
    </row>
    <row r="4778" spans="8:15">
      <c r="H4778" s="2"/>
      <c r="I4778" s="2"/>
      <c r="J4778" s="2"/>
      <c r="K4778" s="2"/>
      <c r="L4778" s="2"/>
      <c r="M4778" s="2"/>
      <c r="N4778" s="2"/>
      <c r="O4778" s="2"/>
    </row>
    <row r="4779" spans="8:15">
      <c r="H4779" s="2"/>
      <c r="I4779" s="2"/>
      <c r="J4779" s="2"/>
      <c r="K4779" s="2"/>
      <c r="L4779" s="2"/>
      <c r="M4779" s="2"/>
      <c r="N4779" s="2"/>
      <c r="O4779" s="2"/>
    </row>
    <row r="4780" spans="8:15">
      <c r="H4780" s="2"/>
      <c r="I4780" s="2"/>
      <c r="J4780" s="2"/>
      <c r="K4780" s="2"/>
      <c r="L4780" s="2"/>
      <c r="M4780" s="2"/>
      <c r="N4780" s="2"/>
      <c r="O4780" s="2"/>
    </row>
    <row r="4781" spans="8:15">
      <c r="H4781" s="2"/>
      <c r="I4781" s="2"/>
      <c r="J4781" s="2"/>
      <c r="K4781" s="2"/>
      <c r="L4781" s="2"/>
      <c r="M4781" s="2"/>
      <c r="N4781" s="2"/>
      <c r="O4781" s="2"/>
    </row>
    <row r="4782" spans="8:15">
      <c r="H4782" s="2"/>
      <c r="I4782" s="2"/>
      <c r="J4782" s="2"/>
      <c r="K4782" s="2"/>
      <c r="L4782" s="2"/>
      <c r="M4782" s="2"/>
      <c r="N4782" s="2"/>
      <c r="O4782" s="2"/>
    </row>
    <row r="4783" spans="8:15">
      <c r="H4783" s="2"/>
      <c r="I4783" s="2"/>
      <c r="J4783" s="2"/>
      <c r="K4783" s="2"/>
      <c r="L4783" s="2"/>
      <c r="M4783" s="2"/>
      <c r="N4783" s="2"/>
      <c r="O4783" s="2"/>
    </row>
    <row r="4784" spans="8:15">
      <c r="H4784" s="2"/>
      <c r="I4784" s="2"/>
      <c r="J4784" s="2"/>
      <c r="K4784" s="2"/>
      <c r="L4784" s="2"/>
      <c r="M4784" s="2"/>
      <c r="N4784" s="2"/>
      <c r="O4784" s="2"/>
    </row>
    <row r="4785" spans="8:15">
      <c r="H4785" s="2"/>
      <c r="I4785" s="2"/>
      <c r="J4785" s="2"/>
      <c r="K4785" s="2"/>
      <c r="L4785" s="2"/>
      <c r="M4785" s="2"/>
      <c r="N4785" s="2"/>
      <c r="O4785" s="2"/>
    </row>
    <row r="4786" spans="8:15">
      <c r="H4786" s="2"/>
      <c r="I4786" s="2"/>
      <c r="J4786" s="2"/>
      <c r="K4786" s="2"/>
      <c r="L4786" s="2"/>
      <c r="M4786" s="2"/>
      <c r="N4786" s="2"/>
      <c r="O4786" s="2"/>
    </row>
    <row r="4787" spans="8:15">
      <c r="H4787" s="2"/>
      <c r="I4787" s="2"/>
      <c r="J4787" s="2"/>
      <c r="K4787" s="2"/>
      <c r="L4787" s="2"/>
      <c r="M4787" s="2"/>
      <c r="N4787" s="2"/>
      <c r="O4787" s="2"/>
    </row>
    <row r="4788" spans="8:15">
      <c r="H4788" s="2"/>
      <c r="I4788" s="2"/>
      <c r="J4788" s="2"/>
      <c r="K4788" s="2"/>
      <c r="L4788" s="2"/>
      <c r="M4788" s="2"/>
      <c r="N4788" s="2"/>
      <c r="O4788" s="2"/>
    </row>
    <row r="4789" spans="8:15">
      <c r="H4789" s="2"/>
      <c r="I4789" s="2"/>
      <c r="J4789" s="2"/>
      <c r="K4789" s="2"/>
      <c r="L4789" s="2"/>
      <c r="M4789" s="2"/>
      <c r="N4789" s="2"/>
      <c r="O4789" s="2"/>
    </row>
    <row r="4790" spans="8:15">
      <c r="H4790" s="2"/>
      <c r="I4790" s="2"/>
      <c r="J4790" s="2"/>
      <c r="K4790" s="2"/>
      <c r="L4790" s="2"/>
      <c r="M4790" s="2"/>
      <c r="N4790" s="2"/>
      <c r="O4790" s="2"/>
    </row>
    <row r="4791" spans="8:15">
      <c r="H4791" s="2"/>
      <c r="I4791" s="2"/>
      <c r="J4791" s="2"/>
      <c r="K4791" s="2"/>
      <c r="L4791" s="2"/>
      <c r="M4791" s="2"/>
      <c r="N4791" s="2"/>
      <c r="O4791" s="2"/>
    </row>
    <row r="4792" spans="8:15">
      <c r="H4792" s="2"/>
      <c r="I4792" s="2"/>
      <c r="J4792" s="2"/>
      <c r="K4792" s="2"/>
      <c r="L4792" s="2"/>
      <c r="M4792" s="2"/>
      <c r="N4792" s="2"/>
      <c r="O4792" s="2"/>
    </row>
    <row r="4793" spans="8:15">
      <c r="H4793" s="2"/>
      <c r="I4793" s="2"/>
      <c r="J4793" s="2"/>
      <c r="K4793" s="2"/>
      <c r="L4793" s="2"/>
      <c r="M4793" s="2"/>
      <c r="N4793" s="2"/>
      <c r="O4793" s="2"/>
    </row>
    <row r="4794" spans="8:15">
      <c r="H4794" s="2"/>
      <c r="I4794" s="2"/>
      <c r="J4794" s="2"/>
      <c r="K4794" s="2"/>
      <c r="L4794" s="2"/>
      <c r="M4794" s="2"/>
      <c r="N4794" s="2"/>
      <c r="O4794" s="2"/>
    </row>
    <row r="4795" spans="8:15">
      <c r="H4795" s="2"/>
      <c r="I4795" s="2"/>
      <c r="J4795" s="2"/>
      <c r="K4795" s="2"/>
      <c r="L4795" s="2"/>
      <c r="M4795" s="2"/>
      <c r="N4795" s="2"/>
      <c r="O4795" s="2"/>
    </row>
    <row r="4796" spans="8:15">
      <c r="H4796" s="2"/>
      <c r="I4796" s="2"/>
      <c r="J4796" s="2"/>
      <c r="K4796" s="2"/>
      <c r="L4796" s="2"/>
      <c r="M4796" s="2"/>
      <c r="N4796" s="2"/>
      <c r="O4796" s="2"/>
    </row>
    <row r="4797" spans="8:15">
      <c r="H4797" s="2"/>
      <c r="I4797" s="2"/>
      <c r="J4797" s="2"/>
      <c r="K4797" s="2"/>
      <c r="L4797" s="2"/>
      <c r="M4797" s="2"/>
      <c r="N4797" s="2"/>
      <c r="O4797" s="2"/>
    </row>
    <row r="4798" spans="8:15">
      <c r="H4798" s="2"/>
      <c r="I4798" s="2"/>
      <c r="J4798" s="2"/>
      <c r="K4798" s="2"/>
      <c r="L4798" s="2"/>
      <c r="M4798" s="2"/>
      <c r="N4798" s="2"/>
      <c r="O4798" s="2"/>
    </row>
    <row r="4799" spans="8:15">
      <c r="H4799" s="2"/>
      <c r="I4799" s="2"/>
      <c r="J4799" s="2"/>
      <c r="K4799" s="2"/>
      <c r="L4799" s="2"/>
      <c r="M4799" s="2"/>
      <c r="N4799" s="2"/>
      <c r="O4799" s="2"/>
    </row>
    <row r="4800" spans="8:15">
      <c r="H4800" s="2"/>
      <c r="I4800" s="2"/>
      <c r="J4800" s="2"/>
      <c r="K4800" s="2"/>
      <c r="L4800" s="2"/>
      <c r="M4800" s="2"/>
      <c r="N4800" s="2"/>
      <c r="O4800" s="2"/>
    </row>
    <row r="4801" spans="8:15">
      <c r="H4801" s="2"/>
      <c r="I4801" s="2"/>
      <c r="J4801" s="2"/>
      <c r="K4801" s="2"/>
      <c r="L4801" s="2"/>
      <c r="M4801" s="2"/>
      <c r="N4801" s="2"/>
      <c r="O4801" s="2"/>
    </row>
    <row r="4802" spans="8:15">
      <c r="H4802" s="2"/>
      <c r="I4802" s="2"/>
      <c r="J4802" s="2"/>
      <c r="K4802" s="2"/>
      <c r="L4802" s="2"/>
      <c r="M4802" s="2"/>
      <c r="N4802" s="2"/>
      <c r="O4802" s="2"/>
    </row>
    <row r="4803" spans="8:15">
      <c r="H4803" s="2"/>
      <c r="I4803" s="2"/>
      <c r="J4803" s="2"/>
      <c r="K4803" s="2"/>
      <c r="L4803" s="2"/>
      <c r="M4803" s="2"/>
      <c r="N4803" s="2"/>
      <c r="O4803" s="2"/>
    </row>
    <row r="4804" spans="8:15">
      <c r="H4804" s="2"/>
      <c r="I4804" s="2"/>
      <c r="J4804" s="2"/>
      <c r="K4804" s="2"/>
      <c r="L4804" s="2"/>
      <c r="M4804" s="2"/>
      <c r="N4804" s="2"/>
      <c r="O4804" s="2"/>
    </row>
    <row r="4805" spans="8:15">
      <c r="H4805" s="2"/>
      <c r="I4805" s="2"/>
      <c r="J4805" s="2"/>
      <c r="K4805" s="2"/>
      <c r="L4805" s="2"/>
      <c r="M4805" s="2"/>
      <c r="N4805" s="2"/>
      <c r="O4805" s="2"/>
    </row>
    <row r="4806" spans="8:15">
      <c r="H4806" s="2"/>
      <c r="I4806" s="2"/>
      <c r="J4806" s="2"/>
      <c r="K4806" s="2"/>
      <c r="L4806" s="2"/>
      <c r="M4806" s="2"/>
      <c r="N4806" s="2"/>
      <c r="O4806" s="2"/>
    </row>
    <row r="4807" spans="8:15">
      <c r="H4807" s="2"/>
      <c r="I4807" s="2"/>
      <c r="J4807" s="2"/>
      <c r="K4807" s="2"/>
      <c r="L4807" s="2"/>
      <c r="M4807" s="2"/>
      <c r="N4807" s="2"/>
      <c r="O4807" s="2"/>
    </row>
    <row r="4808" spans="8:15">
      <c r="H4808" s="2"/>
      <c r="I4808" s="2"/>
      <c r="J4808" s="2"/>
      <c r="K4808" s="2"/>
      <c r="L4808" s="2"/>
      <c r="M4808" s="2"/>
      <c r="N4808" s="2"/>
      <c r="O4808" s="2"/>
    </row>
    <row r="4809" spans="8:15">
      <c r="H4809" s="2"/>
      <c r="I4809" s="2"/>
      <c r="J4809" s="2"/>
      <c r="K4809" s="2"/>
      <c r="L4809" s="2"/>
      <c r="M4809" s="2"/>
      <c r="N4809" s="2"/>
      <c r="O4809" s="2"/>
    </row>
    <row r="4810" spans="8:15">
      <c r="H4810" s="2"/>
      <c r="I4810" s="2"/>
      <c r="J4810" s="2"/>
      <c r="K4810" s="2"/>
      <c r="L4810" s="2"/>
      <c r="M4810" s="2"/>
      <c r="N4810" s="2"/>
      <c r="O4810" s="2"/>
    </row>
    <row r="4811" spans="8:15">
      <c r="H4811" s="2"/>
      <c r="I4811" s="2"/>
      <c r="J4811" s="2"/>
      <c r="K4811" s="2"/>
      <c r="L4811" s="2"/>
      <c r="M4811" s="2"/>
      <c r="N4811" s="2"/>
      <c r="O4811" s="2"/>
    </row>
    <row r="4812" spans="8:15">
      <c r="H4812" s="2"/>
      <c r="I4812" s="2"/>
      <c r="J4812" s="2"/>
      <c r="K4812" s="2"/>
      <c r="L4812" s="2"/>
      <c r="M4812" s="2"/>
      <c r="N4812" s="2"/>
      <c r="O4812" s="2"/>
    </row>
    <row r="4813" spans="8:15">
      <c r="H4813" s="2"/>
      <c r="I4813" s="2"/>
      <c r="J4813" s="2"/>
      <c r="K4813" s="2"/>
      <c r="L4813" s="2"/>
      <c r="M4813" s="2"/>
      <c r="N4813" s="2"/>
      <c r="O4813" s="2"/>
    </row>
    <row r="4814" spans="8:15">
      <c r="H4814" s="2"/>
      <c r="I4814" s="2"/>
      <c r="J4814" s="2"/>
      <c r="K4814" s="2"/>
      <c r="L4814" s="2"/>
      <c r="M4814" s="2"/>
      <c r="N4814" s="2"/>
      <c r="O4814" s="2"/>
    </row>
    <row r="4815" spans="8:15">
      <c r="H4815" s="2"/>
      <c r="I4815" s="2"/>
      <c r="J4815" s="2"/>
      <c r="K4815" s="2"/>
      <c r="L4815" s="2"/>
      <c r="M4815" s="2"/>
      <c r="N4815" s="2"/>
      <c r="O4815" s="2"/>
    </row>
    <row r="4816" spans="8:15">
      <c r="H4816" s="2"/>
      <c r="I4816" s="2"/>
      <c r="J4816" s="2"/>
      <c r="K4816" s="2"/>
      <c r="L4816" s="2"/>
      <c r="M4816" s="2"/>
      <c r="N4816" s="2"/>
      <c r="O4816" s="2"/>
    </row>
    <row r="4817" spans="8:15">
      <c r="H4817" s="2"/>
      <c r="I4817" s="2"/>
      <c r="J4817" s="2"/>
      <c r="K4817" s="2"/>
      <c r="L4817" s="2"/>
      <c r="M4817" s="2"/>
      <c r="N4817" s="2"/>
      <c r="O4817" s="2"/>
    </row>
    <row r="4818" spans="8:15">
      <c r="H4818" s="2"/>
      <c r="I4818" s="2"/>
      <c r="J4818" s="2"/>
      <c r="K4818" s="2"/>
      <c r="L4818" s="2"/>
      <c r="M4818" s="2"/>
      <c r="N4818" s="2"/>
      <c r="O4818" s="2"/>
    </row>
    <row r="4819" spans="8:15">
      <c r="H4819" s="2"/>
      <c r="I4819" s="2"/>
      <c r="J4819" s="2"/>
      <c r="K4819" s="2"/>
      <c r="L4819" s="2"/>
      <c r="M4819" s="2"/>
      <c r="N4819" s="2"/>
      <c r="O4819" s="2"/>
    </row>
    <row r="4820" spans="8:15">
      <c r="H4820" s="2"/>
      <c r="I4820" s="2"/>
      <c r="J4820" s="2"/>
      <c r="K4820" s="2"/>
      <c r="L4820" s="2"/>
      <c r="M4820" s="2"/>
      <c r="N4820" s="2"/>
      <c r="O4820" s="2"/>
    </row>
    <row r="4821" spans="8:15">
      <c r="H4821" s="2"/>
      <c r="I4821" s="2"/>
      <c r="J4821" s="2"/>
      <c r="K4821" s="2"/>
      <c r="L4821" s="2"/>
      <c r="M4821" s="2"/>
      <c r="N4821" s="2"/>
      <c r="O4821" s="2"/>
    </row>
    <row r="4822" spans="8:15">
      <c r="H4822" s="2"/>
      <c r="I4822" s="2"/>
      <c r="J4822" s="2"/>
      <c r="K4822" s="2"/>
      <c r="L4822" s="2"/>
      <c r="M4822" s="2"/>
      <c r="N4822" s="2"/>
      <c r="O4822" s="2"/>
    </row>
    <row r="4823" spans="8:15">
      <c r="H4823" s="2"/>
      <c r="I4823" s="2"/>
      <c r="J4823" s="2"/>
      <c r="K4823" s="2"/>
      <c r="L4823" s="2"/>
      <c r="M4823" s="2"/>
      <c r="N4823" s="2"/>
      <c r="O4823" s="2"/>
    </row>
    <row r="4824" spans="8:15">
      <c r="H4824" s="2"/>
      <c r="I4824" s="2"/>
      <c r="J4824" s="2"/>
      <c r="K4824" s="2"/>
      <c r="L4824" s="2"/>
      <c r="M4824" s="2"/>
      <c r="N4824" s="2"/>
      <c r="O4824" s="2"/>
    </row>
    <row r="4825" spans="8:15">
      <c r="H4825" s="2"/>
      <c r="I4825" s="2"/>
      <c r="J4825" s="2"/>
      <c r="K4825" s="2"/>
      <c r="L4825" s="2"/>
      <c r="M4825" s="2"/>
      <c r="N4825" s="2"/>
      <c r="O4825" s="2"/>
    </row>
    <row r="4826" spans="8:15">
      <c r="H4826" s="2"/>
      <c r="I4826" s="2"/>
      <c r="J4826" s="2"/>
      <c r="K4826" s="2"/>
      <c r="L4826" s="2"/>
      <c r="M4826" s="2"/>
      <c r="N4826" s="2"/>
      <c r="O4826" s="2"/>
    </row>
    <row r="4827" spans="8:15">
      <c r="H4827" s="2"/>
      <c r="I4827" s="2"/>
      <c r="J4827" s="2"/>
      <c r="K4827" s="2"/>
      <c r="L4827" s="2"/>
      <c r="M4827" s="2"/>
      <c r="N4827" s="2"/>
      <c r="O4827" s="2"/>
    </row>
    <row r="4828" spans="8:15">
      <c r="H4828" s="2"/>
      <c r="I4828" s="2"/>
      <c r="J4828" s="2"/>
      <c r="K4828" s="2"/>
      <c r="L4828" s="2"/>
      <c r="M4828" s="2"/>
      <c r="N4828" s="2"/>
      <c r="O4828" s="2"/>
    </row>
    <row r="4829" spans="8:15">
      <c r="H4829" s="2"/>
      <c r="I4829" s="2"/>
      <c r="J4829" s="2"/>
      <c r="K4829" s="2"/>
      <c r="L4829" s="2"/>
      <c r="M4829" s="2"/>
      <c r="N4829" s="2"/>
      <c r="O4829" s="2"/>
    </row>
    <row r="4830" spans="8:15">
      <c r="H4830" s="2"/>
      <c r="I4830" s="2"/>
      <c r="J4830" s="2"/>
      <c r="K4830" s="2"/>
      <c r="L4830" s="2"/>
      <c r="M4830" s="2"/>
      <c r="N4830" s="2"/>
      <c r="O4830" s="2"/>
    </row>
    <row r="4831" spans="8:15">
      <c r="H4831" s="2"/>
      <c r="I4831" s="2"/>
      <c r="J4831" s="2"/>
      <c r="K4831" s="2"/>
      <c r="L4831" s="2"/>
      <c r="M4831" s="2"/>
      <c r="N4831" s="2"/>
      <c r="O4831" s="2"/>
    </row>
    <row r="4832" spans="8:15">
      <c r="H4832" s="2"/>
      <c r="I4832" s="2"/>
      <c r="J4832" s="2"/>
      <c r="K4832" s="2"/>
      <c r="L4832" s="2"/>
      <c r="M4832" s="2"/>
      <c r="N4832" s="2"/>
      <c r="O4832" s="2"/>
    </row>
    <row r="4833" spans="8:15">
      <c r="H4833" s="2"/>
      <c r="I4833" s="2"/>
      <c r="J4833" s="2"/>
      <c r="K4833" s="2"/>
      <c r="L4833" s="2"/>
      <c r="M4833" s="2"/>
      <c r="N4833" s="2"/>
      <c r="O4833" s="2"/>
    </row>
    <row r="4834" spans="8:15">
      <c r="H4834" s="2"/>
      <c r="I4834" s="2"/>
      <c r="J4834" s="2"/>
      <c r="K4834" s="2"/>
      <c r="L4834" s="2"/>
      <c r="M4834" s="2"/>
      <c r="N4834" s="2"/>
      <c r="O4834" s="2"/>
    </row>
    <row r="4835" spans="8:15">
      <c r="H4835" s="2"/>
      <c r="I4835" s="2"/>
      <c r="J4835" s="2"/>
      <c r="K4835" s="2"/>
      <c r="L4835" s="2"/>
      <c r="M4835" s="2"/>
      <c r="N4835" s="2"/>
      <c r="O4835" s="2"/>
    </row>
    <row r="4836" spans="8:15">
      <c r="H4836" s="2"/>
      <c r="I4836" s="2"/>
      <c r="J4836" s="2"/>
      <c r="K4836" s="2"/>
      <c r="L4836" s="2"/>
      <c r="M4836" s="2"/>
      <c r="N4836" s="2"/>
      <c r="O4836" s="2"/>
    </row>
    <row r="4837" spans="8:15">
      <c r="H4837" s="2"/>
      <c r="I4837" s="2"/>
      <c r="J4837" s="2"/>
      <c r="K4837" s="2"/>
      <c r="L4837" s="2"/>
      <c r="M4837" s="2"/>
      <c r="N4837" s="2"/>
      <c r="O4837" s="2"/>
    </row>
    <row r="4838" spans="8:15">
      <c r="H4838" s="2"/>
      <c r="I4838" s="2"/>
      <c r="J4838" s="2"/>
      <c r="K4838" s="2"/>
      <c r="L4838" s="2"/>
      <c r="M4838" s="2"/>
      <c r="N4838" s="2"/>
      <c r="O4838" s="2"/>
    </row>
    <row r="4839" spans="8:15">
      <c r="H4839" s="2"/>
      <c r="I4839" s="2"/>
      <c r="J4839" s="2"/>
      <c r="K4839" s="2"/>
      <c r="L4839" s="2"/>
      <c r="M4839" s="2"/>
      <c r="N4839" s="2"/>
      <c r="O4839" s="2"/>
    </row>
    <row r="4840" spans="8:15">
      <c r="H4840" s="2"/>
      <c r="I4840" s="2"/>
      <c r="J4840" s="2"/>
      <c r="K4840" s="2"/>
      <c r="L4840" s="2"/>
      <c r="M4840" s="2"/>
      <c r="N4840" s="2"/>
      <c r="O4840" s="2"/>
    </row>
    <row r="4841" spans="8:15">
      <c r="H4841" s="2"/>
      <c r="I4841" s="2"/>
      <c r="J4841" s="2"/>
      <c r="K4841" s="2"/>
      <c r="L4841" s="2"/>
      <c r="M4841" s="2"/>
      <c r="N4841" s="2"/>
      <c r="O4841" s="2"/>
    </row>
    <row r="4842" spans="8:15">
      <c r="H4842" s="2"/>
      <c r="I4842" s="2"/>
      <c r="J4842" s="2"/>
      <c r="K4842" s="2"/>
      <c r="L4842" s="2"/>
      <c r="M4842" s="2"/>
      <c r="N4842" s="2"/>
      <c r="O4842" s="2"/>
    </row>
    <row r="4843" spans="8:15">
      <c r="H4843" s="2"/>
      <c r="I4843" s="2"/>
      <c r="J4843" s="2"/>
      <c r="K4843" s="2"/>
      <c r="L4843" s="2"/>
      <c r="M4843" s="2"/>
      <c r="N4843" s="2"/>
      <c r="O4843" s="2"/>
    </row>
    <row r="4844" spans="8:15">
      <c r="H4844" s="2"/>
      <c r="I4844" s="2"/>
      <c r="J4844" s="2"/>
      <c r="K4844" s="2"/>
      <c r="L4844" s="2"/>
      <c r="M4844" s="2"/>
      <c r="N4844" s="2"/>
      <c r="O4844" s="2"/>
    </row>
    <row r="4845" spans="8:15">
      <c r="H4845" s="2"/>
      <c r="I4845" s="2"/>
      <c r="J4845" s="2"/>
      <c r="K4845" s="2"/>
      <c r="L4845" s="2"/>
      <c r="M4845" s="2"/>
      <c r="N4845" s="2"/>
      <c r="O4845" s="2"/>
    </row>
    <row r="4846" spans="8:15">
      <c r="H4846" s="2"/>
      <c r="I4846" s="2"/>
      <c r="J4846" s="2"/>
      <c r="K4846" s="2"/>
      <c r="L4846" s="2"/>
      <c r="M4846" s="2"/>
      <c r="N4846" s="2"/>
      <c r="O4846" s="2"/>
    </row>
    <row r="4847" spans="8:15">
      <c r="H4847" s="2"/>
      <c r="I4847" s="2"/>
      <c r="J4847" s="2"/>
      <c r="K4847" s="2"/>
      <c r="L4847" s="2"/>
      <c r="M4847" s="2"/>
      <c r="N4847" s="2"/>
      <c r="O4847" s="2"/>
    </row>
    <row r="4848" spans="8:15">
      <c r="H4848" s="2"/>
      <c r="I4848" s="2"/>
      <c r="J4848" s="2"/>
      <c r="K4848" s="2"/>
      <c r="L4848" s="2"/>
      <c r="M4848" s="2"/>
      <c r="N4848" s="2"/>
      <c r="O4848" s="2"/>
    </row>
    <row r="4849" spans="8:15">
      <c r="H4849" s="2"/>
      <c r="I4849" s="2"/>
      <c r="J4849" s="2"/>
      <c r="K4849" s="2"/>
      <c r="L4849" s="2"/>
      <c r="M4849" s="2"/>
      <c r="N4849" s="2"/>
      <c r="O4849" s="2"/>
    </row>
    <row r="4850" spans="8:15">
      <c r="H4850" s="2"/>
      <c r="I4850" s="2"/>
      <c r="J4850" s="2"/>
      <c r="K4850" s="2"/>
      <c r="L4850" s="2"/>
      <c r="M4850" s="2"/>
      <c r="N4850" s="2"/>
      <c r="O4850" s="2"/>
    </row>
    <row r="4851" spans="8:15">
      <c r="H4851" s="2"/>
      <c r="I4851" s="2"/>
      <c r="J4851" s="2"/>
      <c r="K4851" s="2"/>
      <c r="L4851" s="2"/>
      <c r="M4851" s="2"/>
      <c r="N4851" s="2"/>
      <c r="O4851" s="2"/>
    </row>
    <row r="4852" spans="8:15">
      <c r="H4852" s="2"/>
      <c r="I4852" s="2"/>
      <c r="J4852" s="2"/>
      <c r="K4852" s="2"/>
      <c r="L4852" s="2"/>
      <c r="M4852" s="2"/>
      <c r="N4852" s="2"/>
      <c r="O4852" s="2"/>
    </row>
    <row r="4853" spans="8:15">
      <c r="H4853" s="2"/>
      <c r="I4853" s="2"/>
      <c r="J4853" s="2"/>
      <c r="K4853" s="2"/>
      <c r="L4853" s="2"/>
      <c r="M4853" s="2"/>
      <c r="N4853" s="2"/>
      <c r="O4853" s="2"/>
    </row>
    <row r="4854" spans="8:15">
      <c r="H4854" s="2"/>
      <c r="I4854" s="2"/>
      <c r="J4854" s="2"/>
      <c r="K4854" s="2"/>
      <c r="L4854" s="2"/>
      <c r="M4854" s="2"/>
      <c r="N4854" s="2"/>
      <c r="O4854" s="2"/>
    </row>
    <row r="4855" spans="8:15">
      <c r="H4855" s="2"/>
      <c r="I4855" s="2"/>
      <c r="J4855" s="2"/>
      <c r="K4855" s="2"/>
      <c r="L4855" s="2"/>
      <c r="M4855" s="2"/>
      <c r="N4855" s="2"/>
      <c r="O4855" s="2"/>
    </row>
    <row r="4856" spans="8:15">
      <c r="H4856" s="2"/>
      <c r="I4856" s="2"/>
      <c r="J4856" s="2"/>
      <c r="K4856" s="2"/>
      <c r="L4856" s="2"/>
      <c r="M4856" s="2"/>
      <c r="N4856" s="2"/>
      <c r="O4856" s="2"/>
    </row>
    <row r="4857" spans="8:15">
      <c r="H4857" s="2"/>
      <c r="I4857" s="2"/>
      <c r="J4857" s="2"/>
      <c r="K4857" s="2"/>
      <c r="L4857" s="2"/>
      <c r="M4857" s="2"/>
      <c r="N4857" s="2"/>
      <c r="O4857" s="2"/>
    </row>
    <row r="4858" spans="8:15">
      <c r="H4858" s="2"/>
      <c r="I4858" s="2"/>
      <c r="J4858" s="2"/>
      <c r="K4858" s="2"/>
      <c r="L4858" s="2"/>
      <c r="M4858" s="2"/>
      <c r="N4858" s="2"/>
      <c r="O4858" s="2"/>
    </row>
    <row r="4859" spans="8:15">
      <c r="H4859" s="2"/>
      <c r="I4859" s="2"/>
      <c r="J4859" s="2"/>
      <c r="K4859" s="2"/>
      <c r="L4859" s="2"/>
      <c r="M4859" s="2"/>
      <c r="N4859" s="2"/>
      <c r="O4859" s="2"/>
    </row>
    <row r="4860" spans="8:15">
      <c r="H4860" s="2"/>
      <c r="I4860" s="2"/>
      <c r="J4860" s="2"/>
      <c r="K4860" s="2"/>
      <c r="L4860" s="2"/>
      <c r="M4860" s="2"/>
      <c r="N4860" s="2"/>
      <c r="O4860" s="2"/>
    </row>
    <row r="4861" spans="8:15">
      <c r="H4861" s="2"/>
      <c r="I4861" s="2"/>
      <c r="J4861" s="2"/>
      <c r="K4861" s="2"/>
      <c r="L4861" s="2"/>
      <c r="M4861" s="2"/>
      <c r="N4861" s="2"/>
      <c r="O4861" s="2"/>
    </row>
    <row r="4862" spans="8:15">
      <c r="H4862" s="2"/>
      <c r="I4862" s="2"/>
      <c r="J4862" s="2"/>
      <c r="K4862" s="2"/>
      <c r="L4862" s="2"/>
      <c r="M4862" s="2"/>
      <c r="N4862" s="2"/>
      <c r="O4862" s="2"/>
    </row>
    <row r="4863" spans="8:15">
      <c r="H4863" s="2"/>
      <c r="I4863" s="2"/>
      <c r="J4863" s="2"/>
      <c r="K4863" s="2"/>
      <c r="L4863" s="2"/>
      <c r="M4863" s="2"/>
      <c r="N4863" s="2"/>
      <c r="O4863" s="2"/>
    </row>
    <row r="4864" spans="8:15">
      <c r="H4864" s="2"/>
      <c r="I4864" s="2"/>
      <c r="J4864" s="2"/>
      <c r="K4864" s="2"/>
      <c r="L4864" s="2"/>
      <c r="M4864" s="2"/>
      <c r="N4864" s="2"/>
      <c r="O4864" s="2"/>
    </row>
    <row r="4865" spans="8:15">
      <c r="H4865" s="2"/>
      <c r="I4865" s="2"/>
      <c r="J4865" s="2"/>
      <c r="K4865" s="2"/>
      <c r="L4865" s="2"/>
      <c r="M4865" s="2"/>
      <c r="N4865" s="2"/>
      <c r="O4865" s="2"/>
    </row>
    <row r="4866" spans="8:15">
      <c r="H4866" s="2"/>
      <c r="I4866" s="2"/>
      <c r="J4866" s="2"/>
      <c r="K4866" s="2"/>
      <c r="L4866" s="2"/>
      <c r="M4866" s="2"/>
      <c r="N4866" s="2"/>
      <c r="O4866" s="2"/>
    </row>
    <row r="4867" spans="8:15">
      <c r="H4867" s="2"/>
      <c r="I4867" s="2"/>
      <c r="J4867" s="2"/>
      <c r="K4867" s="2"/>
      <c r="L4867" s="2"/>
      <c r="M4867" s="2"/>
      <c r="N4867" s="2"/>
      <c r="O4867" s="2"/>
    </row>
    <row r="4868" spans="8:15">
      <c r="H4868" s="2"/>
      <c r="I4868" s="2"/>
      <c r="J4868" s="2"/>
      <c r="K4868" s="2"/>
      <c r="L4868" s="2"/>
      <c r="M4868" s="2"/>
      <c r="N4868" s="2"/>
      <c r="O4868" s="2"/>
    </row>
    <row r="4869" spans="8:15">
      <c r="H4869" s="2"/>
      <c r="I4869" s="2"/>
      <c r="J4869" s="2"/>
      <c r="K4869" s="2"/>
      <c r="L4869" s="2"/>
      <c r="M4869" s="2"/>
      <c r="N4869" s="2"/>
      <c r="O4869" s="2"/>
    </row>
    <row r="4870" spans="8:15">
      <c r="H4870" s="2"/>
      <c r="I4870" s="2"/>
      <c r="J4870" s="2"/>
      <c r="K4870" s="2"/>
      <c r="L4870" s="2"/>
      <c r="M4870" s="2"/>
      <c r="N4870" s="2"/>
      <c r="O4870" s="2"/>
    </row>
    <row r="4871" spans="8:15">
      <c r="H4871" s="2"/>
      <c r="I4871" s="2"/>
      <c r="J4871" s="2"/>
      <c r="K4871" s="2"/>
      <c r="L4871" s="2"/>
      <c r="M4871" s="2"/>
      <c r="N4871" s="2"/>
      <c r="O4871" s="2"/>
    </row>
    <row r="4872" spans="8:15">
      <c r="H4872" s="2"/>
      <c r="I4872" s="2"/>
      <c r="J4872" s="2"/>
      <c r="K4872" s="2"/>
      <c r="L4872" s="2"/>
      <c r="M4872" s="2"/>
      <c r="N4872" s="2"/>
      <c r="O4872" s="2"/>
    </row>
    <row r="4873" spans="8:15">
      <c r="H4873" s="2"/>
      <c r="I4873" s="2"/>
      <c r="J4873" s="2"/>
      <c r="K4873" s="2"/>
      <c r="L4873" s="2"/>
      <c r="M4873" s="2"/>
      <c r="N4873" s="2"/>
      <c r="O4873" s="2"/>
    </row>
    <row r="4874" spans="8:15">
      <c r="H4874" s="2"/>
      <c r="I4874" s="2"/>
      <c r="J4874" s="2"/>
      <c r="K4874" s="2"/>
      <c r="L4874" s="2"/>
      <c r="M4874" s="2"/>
      <c r="N4874" s="2"/>
      <c r="O4874" s="2"/>
    </row>
    <row r="4875" spans="8:15">
      <c r="H4875" s="2"/>
      <c r="I4875" s="2"/>
      <c r="J4875" s="2"/>
      <c r="K4875" s="2"/>
      <c r="L4875" s="2"/>
      <c r="M4875" s="2"/>
      <c r="N4875" s="2"/>
      <c r="O4875" s="2"/>
    </row>
    <row r="4876" spans="8:15">
      <c r="H4876" s="2"/>
      <c r="I4876" s="2"/>
      <c r="J4876" s="2"/>
      <c r="K4876" s="2"/>
      <c r="L4876" s="2"/>
      <c r="M4876" s="2"/>
      <c r="N4876" s="2"/>
      <c r="O4876" s="2"/>
    </row>
    <row r="4877" spans="8:15">
      <c r="H4877" s="2"/>
      <c r="I4877" s="2"/>
      <c r="J4877" s="2"/>
      <c r="K4877" s="2"/>
      <c r="L4877" s="2"/>
      <c r="M4877" s="2"/>
      <c r="N4877" s="2"/>
      <c r="O4877" s="2"/>
    </row>
    <row r="4878" spans="8:15">
      <c r="H4878" s="2"/>
      <c r="I4878" s="2"/>
      <c r="J4878" s="2"/>
      <c r="K4878" s="2"/>
      <c r="L4878" s="2"/>
      <c r="M4878" s="2"/>
      <c r="N4878" s="2"/>
      <c r="O4878" s="2"/>
    </row>
    <row r="4879" spans="8:15">
      <c r="H4879" s="2"/>
      <c r="I4879" s="2"/>
      <c r="J4879" s="2"/>
      <c r="K4879" s="2"/>
      <c r="L4879" s="2"/>
      <c r="M4879" s="2"/>
      <c r="N4879" s="2"/>
      <c r="O4879" s="2"/>
    </row>
    <row r="4880" spans="8:15">
      <c r="H4880" s="2"/>
      <c r="I4880" s="2"/>
      <c r="J4880" s="2"/>
      <c r="K4880" s="2"/>
      <c r="L4880" s="2"/>
      <c r="M4880" s="2"/>
      <c r="N4880" s="2"/>
      <c r="O4880" s="2"/>
    </row>
    <row r="4881" spans="8:15">
      <c r="H4881" s="2"/>
      <c r="I4881" s="2"/>
      <c r="J4881" s="2"/>
      <c r="K4881" s="2"/>
      <c r="L4881" s="2"/>
      <c r="M4881" s="2"/>
      <c r="N4881" s="2"/>
      <c r="O4881" s="2"/>
    </row>
    <row r="4882" spans="8:15">
      <c r="H4882" s="2"/>
      <c r="I4882" s="2"/>
      <c r="J4882" s="2"/>
      <c r="K4882" s="2"/>
      <c r="L4882" s="2"/>
      <c r="M4882" s="2"/>
      <c r="N4882" s="2"/>
      <c r="O4882" s="2"/>
    </row>
    <row r="4883" spans="8:15">
      <c r="H4883" s="2"/>
      <c r="I4883" s="2"/>
      <c r="J4883" s="2"/>
      <c r="K4883" s="2"/>
      <c r="L4883" s="2"/>
      <c r="M4883" s="2"/>
      <c r="N4883" s="2"/>
      <c r="O4883" s="2"/>
    </row>
    <row r="4884" spans="8:15">
      <c r="H4884" s="2"/>
      <c r="I4884" s="2"/>
      <c r="J4884" s="2"/>
      <c r="K4884" s="2"/>
      <c r="L4884" s="2"/>
      <c r="M4884" s="2"/>
      <c r="N4884" s="2"/>
      <c r="O4884" s="2"/>
    </row>
    <row r="4885" spans="8:15">
      <c r="H4885" s="2"/>
      <c r="I4885" s="2"/>
      <c r="J4885" s="2"/>
      <c r="K4885" s="2"/>
      <c r="L4885" s="2"/>
      <c r="M4885" s="2"/>
      <c r="N4885" s="2"/>
      <c r="O4885" s="2"/>
    </row>
    <row r="4886" spans="8:15">
      <c r="H4886" s="2"/>
      <c r="I4886" s="2"/>
      <c r="J4886" s="2"/>
      <c r="K4886" s="2"/>
      <c r="L4886" s="2"/>
      <c r="M4886" s="2"/>
      <c r="N4886" s="2"/>
      <c r="O4886" s="2"/>
    </row>
    <row r="4887" spans="8:15">
      <c r="H4887" s="2"/>
      <c r="I4887" s="2"/>
      <c r="J4887" s="2"/>
      <c r="K4887" s="2"/>
      <c r="L4887" s="2"/>
      <c r="M4887" s="2"/>
      <c r="N4887" s="2"/>
      <c r="O4887" s="2"/>
    </row>
    <row r="4888" spans="8:15">
      <c r="H4888" s="2"/>
      <c r="I4888" s="2"/>
      <c r="J4888" s="2"/>
      <c r="K4888" s="2"/>
      <c r="L4888" s="2"/>
      <c r="M4888" s="2"/>
      <c r="N4888" s="2"/>
      <c r="O4888" s="2"/>
    </row>
    <row r="4889" spans="8:15">
      <c r="H4889" s="2"/>
      <c r="I4889" s="2"/>
      <c r="J4889" s="2"/>
      <c r="K4889" s="2"/>
      <c r="L4889" s="2"/>
      <c r="M4889" s="2"/>
      <c r="N4889" s="2"/>
      <c r="O4889" s="2"/>
    </row>
    <row r="4890" spans="8:15">
      <c r="H4890" s="2"/>
      <c r="I4890" s="2"/>
      <c r="J4890" s="2"/>
      <c r="K4890" s="2"/>
      <c r="L4890" s="2"/>
      <c r="M4890" s="2"/>
      <c r="N4890" s="2"/>
      <c r="O4890" s="2"/>
    </row>
    <row r="4891" spans="8:15">
      <c r="H4891" s="2"/>
      <c r="I4891" s="2"/>
      <c r="J4891" s="2"/>
      <c r="K4891" s="2"/>
      <c r="L4891" s="2"/>
      <c r="M4891" s="2"/>
      <c r="N4891" s="2"/>
      <c r="O4891" s="2"/>
    </row>
    <row r="4892" spans="8:15">
      <c r="H4892" s="2"/>
      <c r="I4892" s="2"/>
      <c r="J4892" s="2"/>
      <c r="K4892" s="2"/>
      <c r="L4892" s="2"/>
      <c r="M4892" s="2"/>
      <c r="N4892" s="2"/>
      <c r="O4892" s="2"/>
    </row>
    <row r="4893" spans="8:15">
      <c r="H4893" s="2"/>
      <c r="I4893" s="2"/>
      <c r="J4893" s="2"/>
      <c r="K4893" s="2"/>
      <c r="L4893" s="2"/>
      <c r="M4893" s="2"/>
      <c r="N4893" s="2"/>
      <c r="O4893" s="2"/>
    </row>
    <row r="4894" spans="8:15">
      <c r="H4894" s="2"/>
      <c r="I4894" s="2"/>
      <c r="J4894" s="2"/>
      <c r="K4894" s="2"/>
      <c r="L4894" s="2"/>
      <c r="M4894" s="2"/>
      <c r="N4894" s="2"/>
      <c r="O4894" s="2"/>
    </row>
    <row r="4895" spans="8:15">
      <c r="H4895" s="2"/>
      <c r="I4895" s="2"/>
      <c r="J4895" s="2"/>
      <c r="K4895" s="2"/>
      <c r="L4895" s="2"/>
      <c r="M4895" s="2"/>
      <c r="N4895" s="2"/>
      <c r="O4895" s="2"/>
    </row>
    <row r="4896" spans="8:15">
      <c r="H4896" s="2"/>
      <c r="I4896" s="2"/>
      <c r="J4896" s="2"/>
      <c r="K4896" s="2"/>
      <c r="L4896" s="2"/>
      <c r="M4896" s="2"/>
      <c r="N4896" s="2"/>
      <c r="O4896" s="2"/>
    </row>
    <row r="4897" spans="8:15">
      <c r="H4897" s="2"/>
      <c r="I4897" s="2"/>
      <c r="J4897" s="2"/>
      <c r="K4897" s="2"/>
      <c r="L4897" s="2"/>
      <c r="M4897" s="2"/>
      <c r="N4897" s="2"/>
      <c r="O4897" s="2"/>
    </row>
    <row r="4898" spans="8:15">
      <c r="H4898" s="2"/>
      <c r="I4898" s="2"/>
      <c r="J4898" s="2"/>
      <c r="K4898" s="2"/>
      <c r="L4898" s="2"/>
      <c r="M4898" s="2"/>
      <c r="N4898" s="2"/>
      <c r="O4898" s="2"/>
    </row>
    <row r="4899" spans="8:15">
      <c r="H4899" s="2"/>
      <c r="I4899" s="2"/>
      <c r="J4899" s="2"/>
      <c r="K4899" s="2"/>
      <c r="L4899" s="2"/>
      <c r="M4899" s="2"/>
      <c r="N4899" s="2"/>
      <c r="O4899" s="2"/>
    </row>
    <row r="4900" spans="8:15">
      <c r="H4900" s="2"/>
      <c r="I4900" s="2"/>
      <c r="J4900" s="2"/>
      <c r="K4900" s="2"/>
      <c r="L4900" s="2"/>
      <c r="M4900" s="2"/>
      <c r="N4900" s="2"/>
      <c r="O4900" s="2"/>
    </row>
    <row r="4901" spans="8:15">
      <c r="H4901" s="2"/>
      <c r="I4901" s="2"/>
      <c r="J4901" s="2"/>
      <c r="K4901" s="2"/>
      <c r="L4901" s="2"/>
      <c r="M4901" s="2"/>
      <c r="N4901" s="2"/>
      <c r="O4901" s="2"/>
    </row>
    <row r="4902" spans="8:15">
      <c r="H4902" s="2"/>
      <c r="I4902" s="2"/>
      <c r="J4902" s="2"/>
      <c r="K4902" s="2"/>
      <c r="L4902" s="2"/>
      <c r="M4902" s="2"/>
      <c r="N4902" s="2"/>
      <c r="O4902" s="2"/>
    </row>
    <row r="4903" spans="8:15">
      <c r="H4903" s="2"/>
      <c r="I4903" s="2"/>
      <c r="J4903" s="2"/>
      <c r="K4903" s="2"/>
      <c r="L4903" s="2"/>
      <c r="M4903" s="2"/>
      <c r="N4903" s="2"/>
      <c r="O4903" s="2"/>
    </row>
    <row r="4904" spans="8:15">
      <c r="H4904" s="2"/>
      <c r="I4904" s="2"/>
      <c r="J4904" s="2"/>
      <c r="K4904" s="2"/>
      <c r="L4904" s="2"/>
      <c r="M4904" s="2"/>
      <c r="N4904" s="2"/>
      <c r="O4904" s="2"/>
    </row>
    <row r="4905" spans="8:15">
      <c r="H4905" s="2"/>
      <c r="I4905" s="2"/>
      <c r="J4905" s="2"/>
      <c r="K4905" s="2"/>
      <c r="L4905" s="2"/>
      <c r="M4905" s="2"/>
      <c r="N4905" s="2"/>
      <c r="O4905" s="2"/>
    </row>
    <row r="4906" spans="8:15">
      <c r="H4906" s="2"/>
      <c r="I4906" s="2"/>
      <c r="J4906" s="2"/>
      <c r="K4906" s="2"/>
      <c r="L4906" s="2"/>
      <c r="M4906" s="2"/>
      <c r="N4906" s="2"/>
      <c r="O4906" s="2"/>
    </row>
    <row r="4907" spans="8:15">
      <c r="H4907" s="2"/>
      <c r="I4907" s="2"/>
      <c r="J4907" s="2"/>
      <c r="K4907" s="2"/>
      <c r="L4907" s="2"/>
      <c r="M4907" s="2"/>
      <c r="N4907" s="2"/>
      <c r="O4907" s="2"/>
    </row>
    <row r="4908" spans="8:15">
      <c r="H4908" s="2"/>
      <c r="I4908" s="2"/>
      <c r="J4908" s="2"/>
      <c r="K4908" s="2"/>
      <c r="L4908" s="2"/>
      <c r="M4908" s="2"/>
      <c r="N4908" s="2"/>
      <c r="O4908" s="2"/>
    </row>
    <row r="4909" spans="8:15">
      <c r="H4909" s="2"/>
      <c r="I4909" s="2"/>
      <c r="J4909" s="2"/>
      <c r="K4909" s="2"/>
      <c r="L4909" s="2"/>
      <c r="M4909" s="2"/>
      <c r="N4909" s="2"/>
      <c r="O4909" s="2"/>
    </row>
    <row r="4910" spans="8:15">
      <c r="H4910" s="2"/>
      <c r="I4910" s="2"/>
      <c r="J4910" s="2"/>
      <c r="K4910" s="2"/>
      <c r="L4910" s="2"/>
      <c r="M4910" s="2"/>
      <c r="N4910" s="2"/>
      <c r="O4910" s="2"/>
    </row>
    <row r="4911" spans="8:15">
      <c r="H4911" s="2"/>
      <c r="I4911" s="2"/>
      <c r="J4911" s="2"/>
      <c r="K4911" s="2"/>
      <c r="L4911" s="2"/>
      <c r="M4911" s="2"/>
      <c r="N4911" s="2"/>
      <c r="O4911" s="2"/>
    </row>
    <row r="4912" spans="8:15">
      <c r="H4912" s="2"/>
      <c r="I4912" s="2"/>
      <c r="J4912" s="2"/>
      <c r="K4912" s="2"/>
      <c r="L4912" s="2"/>
      <c r="M4912" s="2"/>
      <c r="N4912" s="2"/>
      <c r="O4912" s="2"/>
    </row>
    <row r="4913" spans="8:15">
      <c r="H4913" s="2"/>
      <c r="I4913" s="2"/>
      <c r="J4913" s="2"/>
      <c r="K4913" s="2"/>
      <c r="L4913" s="2"/>
      <c r="M4913" s="2"/>
      <c r="N4913" s="2"/>
      <c r="O4913" s="2"/>
    </row>
    <row r="4914" spans="8:15">
      <c r="H4914" s="2"/>
      <c r="I4914" s="2"/>
      <c r="J4914" s="2"/>
      <c r="K4914" s="2"/>
      <c r="L4914" s="2"/>
      <c r="M4914" s="2"/>
      <c r="N4914" s="2"/>
      <c r="O4914" s="2"/>
    </row>
    <row r="4915" spans="8:15">
      <c r="H4915" s="2"/>
      <c r="I4915" s="2"/>
      <c r="J4915" s="2"/>
      <c r="K4915" s="2"/>
      <c r="L4915" s="2"/>
      <c r="M4915" s="2"/>
      <c r="N4915" s="2"/>
      <c r="O4915" s="2"/>
    </row>
    <row r="4916" spans="8:15">
      <c r="H4916" s="2"/>
      <c r="I4916" s="2"/>
      <c r="J4916" s="2"/>
      <c r="K4916" s="2"/>
      <c r="L4916" s="2"/>
      <c r="M4916" s="2"/>
      <c r="N4916" s="2"/>
      <c r="O4916" s="2"/>
    </row>
    <row r="4917" spans="8:15">
      <c r="H4917" s="2"/>
      <c r="I4917" s="2"/>
      <c r="J4917" s="2"/>
      <c r="K4917" s="2"/>
      <c r="L4917" s="2"/>
      <c r="M4917" s="2"/>
      <c r="N4917" s="2"/>
      <c r="O4917" s="2"/>
    </row>
    <row r="4918" spans="8:15">
      <c r="H4918" s="2"/>
      <c r="I4918" s="2"/>
      <c r="J4918" s="2"/>
      <c r="K4918" s="2"/>
      <c r="L4918" s="2"/>
      <c r="M4918" s="2"/>
      <c r="N4918" s="2"/>
      <c r="O4918" s="2"/>
    </row>
    <row r="4919" spans="8:15">
      <c r="H4919" s="2"/>
      <c r="I4919" s="2"/>
      <c r="J4919" s="2"/>
      <c r="K4919" s="2"/>
      <c r="L4919" s="2"/>
      <c r="M4919" s="2"/>
      <c r="N4919" s="2"/>
      <c r="O4919" s="2"/>
    </row>
    <row r="4920" spans="8:15">
      <c r="H4920" s="2"/>
      <c r="I4920" s="2"/>
      <c r="J4920" s="2"/>
      <c r="K4920" s="2"/>
      <c r="L4920" s="2"/>
      <c r="M4920" s="2"/>
      <c r="N4920" s="2"/>
      <c r="O4920" s="2"/>
    </row>
    <row r="4921" spans="8:15">
      <c r="H4921" s="2"/>
      <c r="I4921" s="2"/>
      <c r="J4921" s="2"/>
      <c r="K4921" s="2"/>
      <c r="L4921" s="2"/>
      <c r="M4921" s="2"/>
      <c r="N4921" s="2"/>
      <c r="O4921" s="2"/>
    </row>
    <row r="4922" spans="8:15">
      <c r="H4922" s="2"/>
      <c r="I4922" s="2"/>
      <c r="J4922" s="2"/>
      <c r="K4922" s="2"/>
      <c r="L4922" s="2"/>
      <c r="M4922" s="2"/>
      <c r="N4922" s="2"/>
      <c r="O4922" s="2"/>
    </row>
    <row r="4923" spans="8:15">
      <c r="H4923" s="2"/>
      <c r="I4923" s="2"/>
      <c r="J4923" s="2"/>
      <c r="K4923" s="2"/>
      <c r="L4923" s="2"/>
      <c r="M4923" s="2"/>
      <c r="N4923" s="2"/>
      <c r="O4923" s="2"/>
    </row>
    <row r="4924" spans="8:15">
      <c r="H4924" s="2"/>
      <c r="I4924" s="2"/>
      <c r="J4924" s="2"/>
      <c r="K4924" s="2"/>
      <c r="L4924" s="2"/>
      <c r="M4924" s="2"/>
      <c r="N4924" s="2"/>
      <c r="O4924" s="2"/>
    </row>
    <row r="4925" spans="8:15">
      <c r="H4925" s="2"/>
      <c r="I4925" s="2"/>
      <c r="J4925" s="2"/>
      <c r="K4925" s="2"/>
      <c r="L4925" s="2"/>
      <c r="M4925" s="2"/>
      <c r="N4925" s="2"/>
      <c r="O4925" s="2"/>
    </row>
    <row r="4926" spans="8:15">
      <c r="H4926" s="2"/>
      <c r="I4926" s="2"/>
      <c r="J4926" s="2"/>
      <c r="K4926" s="2"/>
      <c r="L4926" s="2"/>
      <c r="M4926" s="2"/>
      <c r="N4926" s="2"/>
      <c r="O4926" s="2"/>
    </row>
    <row r="4927" spans="8:15">
      <c r="H4927" s="2"/>
      <c r="I4927" s="2"/>
      <c r="J4927" s="2"/>
      <c r="K4927" s="2"/>
      <c r="L4927" s="2"/>
      <c r="M4927" s="2"/>
      <c r="N4927" s="2"/>
      <c r="O4927" s="2"/>
    </row>
    <row r="4928" spans="8:15">
      <c r="H4928" s="2"/>
      <c r="I4928" s="2"/>
      <c r="J4928" s="2"/>
      <c r="K4928" s="2"/>
      <c r="L4928" s="2"/>
      <c r="M4928" s="2"/>
      <c r="N4928" s="2"/>
      <c r="O4928" s="2"/>
    </row>
    <row r="4929" spans="8:15">
      <c r="H4929" s="2"/>
      <c r="I4929" s="2"/>
      <c r="J4929" s="2"/>
      <c r="K4929" s="2"/>
      <c r="L4929" s="2"/>
      <c r="M4929" s="2"/>
      <c r="N4929" s="2"/>
      <c r="O4929" s="2"/>
    </row>
    <row r="4930" spans="8:15">
      <c r="H4930" s="2"/>
      <c r="I4930" s="2"/>
      <c r="J4930" s="2"/>
      <c r="K4930" s="2"/>
      <c r="L4930" s="2"/>
      <c r="M4930" s="2"/>
      <c r="N4930" s="2"/>
      <c r="O4930" s="2"/>
    </row>
    <row r="4931" spans="8:15">
      <c r="H4931" s="2"/>
      <c r="I4931" s="2"/>
      <c r="J4931" s="2"/>
      <c r="K4931" s="2"/>
      <c r="L4931" s="2"/>
      <c r="M4931" s="2"/>
      <c r="N4931" s="2"/>
      <c r="O4931" s="2"/>
    </row>
    <row r="4932" spans="8:15">
      <c r="H4932" s="2"/>
      <c r="I4932" s="2"/>
      <c r="J4932" s="2"/>
      <c r="K4932" s="2"/>
      <c r="L4932" s="2"/>
      <c r="M4932" s="2"/>
      <c r="N4932" s="2"/>
      <c r="O4932" s="2"/>
    </row>
    <row r="4933" spans="8:15">
      <c r="H4933" s="2"/>
      <c r="I4933" s="2"/>
      <c r="J4933" s="2"/>
      <c r="K4933" s="2"/>
      <c r="L4933" s="2"/>
      <c r="M4933" s="2"/>
      <c r="N4933" s="2"/>
      <c r="O4933" s="2"/>
    </row>
    <row r="4934" spans="8:15">
      <c r="H4934" s="2"/>
      <c r="I4934" s="2"/>
      <c r="J4934" s="2"/>
      <c r="K4934" s="2"/>
      <c r="L4934" s="2"/>
      <c r="M4934" s="2"/>
      <c r="N4934" s="2"/>
      <c r="O4934" s="2"/>
    </row>
    <row r="4935" spans="8:15">
      <c r="H4935" s="2"/>
      <c r="I4935" s="2"/>
      <c r="J4935" s="2"/>
      <c r="K4935" s="2"/>
      <c r="L4935" s="2"/>
      <c r="M4935" s="2"/>
      <c r="N4935" s="2"/>
      <c r="O4935" s="2"/>
    </row>
    <row r="4936" spans="8:15">
      <c r="H4936" s="2"/>
      <c r="I4936" s="2"/>
      <c r="J4936" s="2"/>
      <c r="K4936" s="2"/>
      <c r="L4936" s="2"/>
      <c r="M4936" s="2"/>
      <c r="N4936" s="2"/>
      <c r="O4936" s="2"/>
    </row>
    <row r="4937" spans="8:15">
      <c r="H4937" s="2"/>
      <c r="I4937" s="2"/>
      <c r="J4937" s="2"/>
      <c r="K4937" s="2"/>
      <c r="L4937" s="2"/>
      <c r="M4937" s="2"/>
      <c r="N4937" s="2"/>
      <c r="O4937" s="2"/>
    </row>
    <row r="4938" spans="8:15">
      <c r="H4938" s="2"/>
      <c r="I4938" s="2"/>
      <c r="J4938" s="2"/>
      <c r="K4938" s="2"/>
      <c r="L4938" s="2"/>
      <c r="M4938" s="2"/>
      <c r="N4938" s="2"/>
      <c r="O4938" s="2"/>
    </row>
    <row r="4939" spans="8:15">
      <c r="H4939" s="2"/>
      <c r="I4939" s="2"/>
      <c r="J4939" s="2"/>
      <c r="K4939" s="2"/>
      <c r="L4939" s="2"/>
      <c r="M4939" s="2"/>
      <c r="N4939" s="2"/>
      <c r="O4939" s="2"/>
    </row>
    <row r="4940" spans="8:15">
      <c r="H4940" s="2"/>
      <c r="I4940" s="2"/>
      <c r="J4940" s="2"/>
      <c r="K4940" s="2"/>
      <c r="L4940" s="2"/>
      <c r="M4940" s="2"/>
      <c r="N4940" s="2"/>
      <c r="O4940" s="2"/>
    </row>
    <row r="4941" spans="8:15">
      <c r="H4941" s="2"/>
      <c r="I4941" s="2"/>
      <c r="J4941" s="2"/>
      <c r="K4941" s="2"/>
      <c r="L4941" s="2"/>
      <c r="M4941" s="2"/>
      <c r="N4941" s="2"/>
      <c r="O4941" s="2"/>
    </row>
    <row r="4942" spans="8:15">
      <c r="H4942" s="2"/>
      <c r="I4942" s="2"/>
      <c r="J4942" s="2"/>
      <c r="K4942" s="2"/>
      <c r="L4942" s="2"/>
      <c r="M4942" s="2"/>
      <c r="N4942" s="2"/>
      <c r="O4942" s="2"/>
    </row>
    <row r="4943" spans="8:15">
      <c r="H4943" s="2"/>
      <c r="I4943" s="2"/>
      <c r="J4943" s="2"/>
      <c r="K4943" s="2"/>
      <c r="L4943" s="2"/>
      <c r="M4943" s="2"/>
      <c r="N4943" s="2"/>
      <c r="O4943" s="2"/>
    </row>
    <row r="4944" spans="8:15">
      <c r="H4944" s="2"/>
      <c r="I4944" s="2"/>
      <c r="J4944" s="2"/>
      <c r="K4944" s="2"/>
      <c r="L4944" s="2"/>
      <c r="M4944" s="2"/>
      <c r="N4944" s="2"/>
      <c r="O4944" s="2"/>
    </row>
    <row r="4945" spans="8:15">
      <c r="H4945" s="2"/>
      <c r="I4945" s="2"/>
      <c r="J4945" s="2"/>
      <c r="K4945" s="2"/>
      <c r="L4945" s="2"/>
      <c r="M4945" s="2"/>
      <c r="N4945" s="2"/>
      <c r="O4945" s="2"/>
    </row>
    <row r="4946" spans="8:15">
      <c r="H4946" s="2"/>
      <c r="I4946" s="2"/>
      <c r="J4946" s="2"/>
      <c r="K4946" s="2"/>
      <c r="L4946" s="2"/>
      <c r="M4946" s="2"/>
      <c r="N4946" s="2"/>
      <c r="O4946" s="2"/>
    </row>
    <row r="4947" spans="8:15">
      <c r="H4947" s="2"/>
      <c r="I4947" s="2"/>
      <c r="J4947" s="2"/>
      <c r="K4947" s="2"/>
      <c r="L4947" s="2"/>
      <c r="M4947" s="2"/>
      <c r="N4947" s="2"/>
      <c r="O4947" s="2"/>
    </row>
    <row r="4948" spans="8:15">
      <c r="H4948" s="2"/>
      <c r="I4948" s="2"/>
      <c r="J4948" s="2"/>
      <c r="K4948" s="2"/>
      <c r="L4948" s="2"/>
      <c r="M4948" s="2"/>
      <c r="N4948" s="2"/>
      <c r="O4948" s="2"/>
    </row>
    <row r="4949" spans="8:15">
      <c r="H4949" s="2"/>
      <c r="I4949" s="2"/>
      <c r="J4949" s="2"/>
      <c r="K4949" s="2"/>
      <c r="L4949" s="2"/>
      <c r="M4949" s="2"/>
      <c r="N4949" s="2"/>
      <c r="O4949" s="2"/>
    </row>
    <row r="4950" spans="8:15">
      <c r="H4950" s="2"/>
      <c r="I4950" s="2"/>
      <c r="J4950" s="2"/>
      <c r="K4950" s="2"/>
      <c r="L4950" s="2"/>
      <c r="M4950" s="2"/>
      <c r="N4950" s="2"/>
      <c r="O4950" s="2"/>
    </row>
    <row r="4951" spans="8:15">
      <c r="H4951" s="2"/>
      <c r="I4951" s="2"/>
      <c r="J4951" s="2"/>
      <c r="K4951" s="2"/>
      <c r="L4951" s="2"/>
      <c r="M4951" s="2"/>
      <c r="N4951" s="2"/>
      <c r="O4951" s="2"/>
    </row>
    <row r="4952" spans="8:15">
      <c r="H4952" s="2"/>
      <c r="I4952" s="2"/>
      <c r="J4952" s="2"/>
      <c r="K4952" s="2"/>
      <c r="L4952" s="2"/>
      <c r="M4952" s="2"/>
      <c r="N4952" s="2"/>
      <c r="O4952" s="2"/>
    </row>
    <row r="4953" spans="8:15">
      <c r="H4953" s="2"/>
      <c r="I4953" s="2"/>
      <c r="J4953" s="2"/>
      <c r="K4953" s="2"/>
      <c r="L4953" s="2"/>
      <c r="M4953" s="2"/>
      <c r="N4953" s="2"/>
      <c r="O4953" s="2"/>
    </row>
    <row r="4954" spans="8:15">
      <c r="H4954" s="2"/>
      <c r="I4954" s="2"/>
      <c r="J4954" s="2"/>
      <c r="K4954" s="2"/>
      <c r="L4954" s="2"/>
      <c r="M4954" s="2"/>
      <c r="N4954" s="2"/>
      <c r="O4954" s="2"/>
    </row>
    <row r="4955" spans="8:15">
      <c r="H4955" s="2"/>
      <c r="I4955" s="2"/>
      <c r="J4955" s="2"/>
      <c r="K4955" s="2"/>
      <c r="L4955" s="2"/>
      <c r="M4955" s="2"/>
      <c r="N4955" s="2"/>
      <c r="O4955" s="2"/>
    </row>
    <row r="4956" spans="8:15">
      <c r="H4956" s="2"/>
      <c r="I4956" s="2"/>
      <c r="J4956" s="2"/>
      <c r="K4956" s="2"/>
      <c r="L4956" s="2"/>
      <c r="M4956" s="2"/>
      <c r="N4956" s="2"/>
      <c r="O4956" s="2"/>
    </row>
    <row r="4957" spans="8:15">
      <c r="H4957" s="2"/>
      <c r="I4957" s="2"/>
      <c r="J4957" s="2"/>
      <c r="K4957" s="2"/>
      <c r="L4957" s="2"/>
      <c r="M4957" s="2"/>
      <c r="N4957" s="2"/>
      <c r="O4957" s="2"/>
    </row>
    <row r="4958" spans="8:15">
      <c r="H4958" s="2"/>
      <c r="I4958" s="2"/>
      <c r="J4958" s="2"/>
      <c r="K4958" s="2"/>
      <c r="L4958" s="2"/>
      <c r="M4958" s="2"/>
      <c r="N4958" s="2"/>
      <c r="O4958" s="2"/>
    </row>
    <row r="4959" spans="8:15">
      <c r="H4959" s="2"/>
      <c r="I4959" s="2"/>
      <c r="J4959" s="2"/>
      <c r="K4959" s="2"/>
      <c r="L4959" s="2"/>
      <c r="M4959" s="2"/>
      <c r="N4959" s="2"/>
      <c r="O4959" s="2"/>
    </row>
    <row r="4960" spans="8:15">
      <c r="H4960" s="2"/>
      <c r="I4960" s="2"/>
      <c r="J4960" s="2"/>
      <c r="K4960" s="2"/>
      <c r="L4960" s="2"/>
      <c r="M4960" s="2"/>
      <c r="N4960" s="2"/>
      <c r="O4960" s="2"/>
    </row>
    <row r="4961" spans="8:15">
      <c r="H4961" s="2"/>
      <c r="I4961" s="2"/>
      <c r="J4961" s="2"/>
      <c r="K4961" s="2"/>
      <c r="L4961" s="2"/>
      <c r="M4961" s="2"/>
      <c r="N4961" s="2"/>
      <c r="O4961" s="2"/>
    </row>
    <row r="4962" spans="8:15">
      <c r="H4962" s="2"/>
      <c r="I4962" s="2"/>
      <c r="J4962" s="2"/>
      <c r="K4962" s="2"/>
      <c r="L4962" s="2"/>
      <c r="M4962" s="2"/>
      <c r="N4962" s="2"/>
      <c r="O4962" s="2"/>
    </row>
    <row r="4963" spans="8:15">
      <c r="H4963" s="2"/>
      <c r="I4963" s="2"/>
      <c r="J4963" s="2"/>
      <c r="K4963" s="2"/>
      <c r="L4963" s="2"/>
      <c r="M4963" s="2"/>
      <c r="N4963" s="2"/>
      <c r="O4963" s="2"/>
    </row>
    <row r="4964" spans="8:15">
      <c r="H4964" s="2"/>
      <c r="I4964" s="2"/>
      <c r="J4964" s="2"/>
      <c r="K4964" s="2"/>
      <c r="L4964" s="2"/>
      <c r="M4964" s="2"/>
      <c r="N4964" s="2"/>
      <c r="O4964" s="2"/>
    </row>
    <row r="4965" spans="8:15">
      <c r="H4965" s="2"/>
      <c r="I4965" s="2"/>
      <c r="J4965" s="2"/>
      <c r="K4965" s="2"/>
      <c r="L4965" s="2"/>
      <c r="M4965" s="2"/>
      <c r="N4965" s="2"/>
      <c r="O4965" s="2"/>
    </row>
    <row r="4966" spans="8:15">
      <c r="H4966" s="2"/>
      <c r="I4966" s="2"/>
      <c r="J4966" s="2"/>
      <c r="K4966" s="2"/>
      <c r="L4966" s="2"/>
      <c r="M4966" s="2"/>
      <c r="N4966" s="2"/>
      <c r="O4966" s="2"/>
    </row>
    <row r="4967" spans="8:15">
      <c r="H4967" s="2"/>
      <c r="I4967" s="2"/>
      <c r="J4967" s="2"/>
      <c r="K4967" s="2"/>
      <c r="L4967" s="2"/>
      <c r="M4967" s="2"/>
      <c r="N4967" s="2"/>
      <c r="O4967" s="2"/>
    </row>
    <row r="4968" spans="8:15">
      <c r="H4968" s="2"/>
      <c r="I4968" s="2"/>
      <c r="J4968" s="2"/>
      <c r="K4968" s="2"/>
      <c r="L4968" s="2"/>
      <c r="M4968" s="2"/>
      <c r="N4968" s="2"/>
      <c r="O4968" s="2"/>
    </row>
    <row r="4969" spans="8:15">
      <c r="H4969" s="2"/>
      <c r="I4969" s="2"/>
      <c r="J4969" s="2"/>
      <c r="K4969" s="2"/>
      <c r="L4969" s="2"/>
      <c r="M4969" s="2"/>
      <c r="N4969" s="2"/>
      <c r="O4969" s="2"/>
    </row>
    <row r="4970" spans="8:15">
      <c r="H4970" s="2"/>
      <c r="I4970" s="2"/>
      <c r="J4970" s="2"/>
      <c r="K4970" s="2"/>
      <c r="L4970" s="2"/>
      <c r="M4970" s="2"/>
      <c r="N4970" s="2"/>
      <c r="O4970" s="2"/>
    </row>
    <row r="4971" spans="8:15">
      <c r="H4971" s="2"/>
      <c r="I4971" s="2"/>
      <c r="J4971" s="2"/>
      <c r="K4971" s="2"/>
      <c r="L4971" s="2"/>
      <c r="M4971" s="2"/>
      <c r="N4971" s="2"/>
      <c r="O4971" s="2"/>
    </row>
    <row r="4972" spans="8:15">
      <c r="H4972" s="2"/>
      <c r="I4972" s="2"/>
      <c r="J4972" s="2"/>
      <c r="K4972" s="2"/>
      <c r="L4972" s="2"/>
      <c r="M4972" s="2"/>
      <c r="N4972" s="2"/>
      <c r="O4972" s="2"/>
    </row>
    <row r="4973" spans="8:15">
      <c r="H4973" s="2"/>
      <c r="I4973" s="2"/>
      <c r="J4973" s="2"/>
      <c r="K4973" s="2"/>
      <c r="L4973" s="2"/>
      <c r="M4973" s="2"/>
      <c r="N4973" s="2"/>
      <c r="O4973" s="2"/>
    </row>
    <row r="4974" spans="8:15">
      <c r="H4974" s="2"/>
      <c r="I4974" s="2"/>
      <c r="J4974" s="2"/>
      <c r="K4974" s="2"/>
      <c r="L4974" s="2"/>
      <c r="M4974" s="2"/>
      <c r="N4974" s="2"/>
      <c r="O4974" s="2"/>
    </row>
    <row r="4975" spans="8:15">
      <c r="H4975" s="2"/>
      <c r="I4975" s="2"/>
      <c r="J4975" s="2"/>
      <c r="K4975" s="2"/>
      <c r="L4975" s="2"/>
      <c r="M4975" s="2"/>
      <c r="N4975" s="2"/>
      <c r="O4975" s="2"/>
    </row>
    <row r="4976" spans="8:15">
      <c r="H4976" s="2"/>
      <c r="I4976" s="2"/>
      <c r="J4976" s="2"/>
      <c r="K4976" s="2"/>
      <c r="L4976" s="2"/>
      <c r="M4976" s="2"/>
      <c r="N4976" s="2"/>
      <c r="O4976" s="2"/>
    </row>
    <row r="4977" spans="8:15">
      <c r="H4977" s="2"/>
      <c r="I4977" s="2"/>
      <c r="J4977" s="2"/>
      <c r="K4977" s="2"/>
      <c r="L4977" s="2"/>
      <c r="M4977" s="2"/>
      <c r="N4977" s="2"/>
      <c r="O4977" s="2"/>
    </row>
    <row r="4978" spans="8:15">
      <c r="H4978" s="2"/>
      <c r="I4978" s="2"/>
      <c r="J4978" s="2"/>
      <c r="K4978" s="2"/>
      <c r="L4978" s="2"/>
      <c r="M4978" s="2"/>
      <c r="N4978" s="2"/>
      <c r="O4978" s="2"/>
    </row>
    <row r="4979" spans="8:15">
      <c r="H4979" s="2"/>
      <c r="I4979" s="2"/>
      <c r="J4979" s="2"/>
      <c r="K4979" s="2"/>
      <c r="L4979" s="2"/>
      <c r="M4979" s="2"/>
      <c r="N4979" s="2"/>
      <c r="O4979" s="2"/>
    </row>
    <row r="4980" spans="8:15">
      <c r="H4980" s="2"/>
      <c r="I4980" s="2"/>
      <c r="J4980" s="2"/>
      <c r="K4980" s="2"/>
      <c r="L4980" s="2"/>
      <c r="M4980" s="2"/>
      <c r="N4980" s="2"/>
      <c r="O4980" s="2"/>
    </row>
    <row r="4981" spans="8:15">
      <c r="H4981" s="2"/>
      <c r="I4981" s="2"/>
      <c r="J4981" s="2"/>
      <c r="K4981" s="2"/>
      <c r="L4981" s="2"/>
      <c r="M4981" s="2"/>
      <c r="N4981" s="2"/>
      <c r="O4981" s="2"/>
    </row>
    <row r="4982" spans="8:15">
      <c r="H4982" s="2"/>
      <c r="I4982" s="2"/>
      <c r="J4982" s="2"/>
      <c r="K4982" s="2"/>
      <c r="L4982" s="2"/>
      <c r="M4982" s="2"/>
      <c r="N4982" s="2"/>
      <c r="O4982" s="2"/>
    </row>
    <row r="4983" spans="8:15">
      <c r="H4983" s="2"/>
      <c r="I4983" s="2"/>
      <c r="J4983" s="2"/>
      <c r="K4983" s="2"/>
      <c r="L4983" s="2"/>
      <c r="M4983" s="2"/>
      <c r="N4983" s="2"/>
      <c r="O4983" s="2"/>
    </row>
    <row r="4984" spans="8:15">
      <c r="H4984" s="2"/>
      <c r="I4984" s="2"/>
      <c r="J4984" s="2"/>
      <c r="K4984" s="2"/>
      <c r="L4984" s="2"/>
      <c r="M4984" s="2"/>
      <c r="N4984" s="2"/>
      <c r="O4984" s="2"/>
    </row>
    <row r="4985" spans="8:15">
      <c r="H4985" s="2"/>
      <c r="I4985" s="2"/>
      <c r="J4985" s="2"/>
      <c r="K4985" s="2"/>
      <c r="L4985" s="2"/>
      <c r="M4985" s="2"/>
      <c r="N4985" s="2"/>
      <c r="O4985" s="2"/>
    </row>
    <row r="4986" spans="8:15">
      <c r="H4986" s="2"/>
      <c r="I4986" s="2"/>
      <c r="J4986" s="2"/>
      <c r="K4986" s="2"/>
      <c r="L4986" s="2"/>
      <c r="M4986" s="2"/>
      <c r="N4986" s="2"/>
      <c r="O4986" s="2"/>
    </row>
    <row r="4987" spans="8:15">
      <c r="H4987" s="2"/>
      <c r="I4987" s="2"/>
      <c r="J4987" s="2"/>
      <c r="K4987" s="2"/>
      <c r="L4987" s="2"/>
      <c r="M4987" s="2"/>
      <c r="N4987" s="2"/>
      <c r="O4987" s="2"/>
    </row>
    <row r="4988" spans="8:15">
      <c r="H4988" s="2"/>
      <c r="I4988" s="2"/>
      <c r="J4988" s="2"/>
      <c r="K4988" s="2"/>
      <c r="L4988" s="2"/>
      <c r="M4988" s="2"/>
      <c r="N4988" s="2"/>
      <c r="O4988" s="2"/>
    </row>
    <row r="4989" spans="8:15">
      <c r="H4989" s="2"/>
      <c r="I4989" s="2"/>
      <c r="J4989" s="2"/>
      <c r="K4989" s="2"/>
      <c r="L4989" s="2"/>
      <c r="M4989" s="2"/>
      <c r="N4989" s="2"/>
      <c r="O4989" s="2"/>
    </row>
    <row r="4990" spans="8:15">
      <c r="H4990" s="2"/>
      <c r="I4990" s="2"/>
      <c r="J4990" s="2"/>
      <c r="K4990" s="2"/>
      <c r="L4990" s="2"/>
      <c r="M4990" s="2"/>
      <c r="N4990" s="2"/>
      <c r="O4990" s="2"/>
    </row>
    <row r="4991" spans="8:15">
      <c r="H4991" s="2"/>
      <c r="I4991" s="2"/>
      <c r="J4991" s="2"/>
      <c r="K4991" s="2"/>
      <c r="L4991" s="2"/>
      <c r="M4991" s="2"/>
      <c r="N4991" s="2"/>
      <c r="O4991" s="2"/>
    </row>
    <row r="4992" spans="8:15">
      <c r="H4992" s="2"/>
      <c r="I4992" s="2"/>
      <c r="J4992" s="2"/>
      <c r="K4992" s="2"/>
      <c r="L4992" s="2"/>
      <c r="M4992" s="2"/>
      <c r="N4992" s="2"/>
      <c r="O4992" s="2"/>
    </row>
    <row r="4993" spans="8:15">
      <c r="H4993" s="2"/>
      <c r="I4993" s="2"/>
      <c r="J4993" s="2"/>
      <c r="K4993" s="2"/>
      <c r="L4993" s="2"/>
      <c r="M4993" s="2"/>
      <c r="N4993" s="2"/>
      <c r="O4993" s="2"/>
    </row>
    <row r="4994" spans="8:15">
      <c r="H4994" s="2"/>
      <c r="I4994" s="2"/>
      <c r="J4994" s="2"/>
      <c r="K4994" s="2"/>
      <c r="L4994" s="2"/>
      <c r="M4994" s="2"/>
      <c r="N4994" s="2"/>
      <c r="O4994" s="2"/>
    </row>
    <row r="4995" spans="8:15">
      <c r="H4995" s="2"/>
      <c r="I4995" s="2"/>
      <c r="J4995" s="2"/>
      <c r="K4995" s="2"/>
      <c r="L4995" s="2"/>
      <c r="M4995" s="2"/>
      <c r="N4995" s="2"/>
      <c r="O4995" s="2"/>
    </row>
    <row r="4996" spans="8:15">
      <c r="H4996" s="2"/>
      <c r="I4996" s="2"/>
      <c r="J4996" s="2"/>
      <c r="K4996" s="2"/>
      <c r="L4996" s="2"/>
      <c r="M4996" s="2"/>
      <c r="N4996" s="2"/>
      <c r="O4996" s="2"/>
    </row>
    <row r="4997" spans="8:15">
      <c r="H4997" s="2"/>
      <c r="I4997" s="2"/>
      <c r="J4997" s="2"/>
      <c r="K4997" s="2"/>
      <c r="L4997" s="2"/>
      <c r="M4997" s="2"/>
      <c r="N4997" s="2"/>
      <c r="O4997" s="2"/>
    </row>
    <row r="4998" spans="8:15">
      <c r="H4998" s="2"/>
      <c r="I4998" s="2"/>
      <c r="J4998" s="2"/>
      <c r="K4998" s="2"/>
      <c r="L4998" s="2"/>
      <c r="M4998" s="2"/>
      <c r="N4998" s="2"/>
      <c r="O4998" s="2"/>
    </row>
    <row r="4999" spans="8:15">
      <c r="H4999" s="2"/>
      <c r="I4999" s="2"/>
      <c r="J4999" s="2"/>
      <c r="K4999" s="2"/>
      <c r="L4999" s="2"/>
      <c r="M4999" s="2"/>
      <c r="N4999" s="2"/>
      <c r="O4999" s="2"/>
    </row>
    <row r="5000" spans="8:15">
      <c r="H5000" s="2"/>
      <c r="I5000" s="2"/>
      <c r="J5000" s="2"/>
      <c r="K5000" s="2"/>
      <c r="L5000" s="2"/>
      <c r="M5000" s="2"/>
      <c r="N5000" s="2"/>
      <c r="O5000" s="2"/>
    </row>
    <row r="5001" spans="8:15">
      <c r="H5001" s="2"/>
      <c r="I5001" s="2"/>
      <c r="J5001" s="2"/>
      <c r="K5001" s="2"/>
      <c r="L5001" s="2"/>
      <c r="M5001" s="2"/>
      <c r="N5001" s="2"/>
      <c r="O5001" s="2"/>
    </row>
    <row r="5002" spans="8:15">
      <c r="H5002" s="2"/>
      <c r="I5002" s="2"/>
      <c r="J5002" s="2"/>
      <c r="K5002" s="2"/>
      <c r="L5002" s="2"/>
      <c r="M5002" s="2"/>
      <c r="N5002" s="2"/>
      <c r="O5002" s="2"/>
    </row>
    <row r="5003" spans="8:15">
      <c r="H5003" s="2"/>
      <c r="I5003" s="2"/>
      <c r="J5003" s="2"/>
      <c r="K5003" s="2"/>
      <c r="L5003" s="2"/>
      <c r="M5003" s="2"/>
      <c r="N5003" s="2"/>
      <c r="O5003" s="2"/>
    </row>
    <row r="5004" spans="8:15">
      <c r="H5004" s="2"/>
      <c r="I5004" s="2"/>
      <c r="J5004" s="2"/>
      <c r="K5004" s="2"/>
      <c r="L5004" s="2"/>
      <c r="M5004" s="2"/>
      <c r="N5004" s="2"/>
      <c r="O5004" s="2"/>
    </row>
  </sheetData>
  <sortState ref="G5:G907">
    <sortCondition ref="G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PLNU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Jimenez</dc:creator>
  <cp:lastModifiedBy>Haley Richardson</cp:lastModifiedBy>
  <dcterms:created xsi:type="dcterms:W3CDTF">2016-09-03T16:24:37Z</dcterms:created>
  <dcterms:modified xsi:type="dcterms:W3CDTF">2016-10-19T18:00:10Z</dcterms:modified>
</cp:coreProperties>
</file>